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P:\TransBorder Press Release\2020 Monthly Press Release\December 2020\For Dave\"/>
    </mc:Choice>
  </mc:AlternateContent>
  <bookViews>
    <workbookView xWindow="-120" yWindow="-120" windowWidth="19440" windowHeight="15000" activeTab="1"/>
  </bookViews>
  <sheets>
    <sheet name="Figure 1" sheetId="15" r:id="rId1"/>
    <sheet name="Table 1" sheetId="11" r:id="rId2"/>
    <sheet name="Table 2" sheetId="12" r:id="rId3"/>
    <sheet name="Table 3" sheetId="13" r:id="rId4"/>
    <sheet name="Table 4" sheetId="14" r:id="rId5"/>
  </sheets>
  <definedNames>
    <definedName name="_xlnm.Print_Area" localSheetId="1">'Table 1'!$A$1:$F$18</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1" i="11" l="1"/>
  <c r="B8" i="15" l="1"/>
  <c r="B7" i="15"/>
  <c r="B6" i="15"/>
  <c r="B5" i="15"/>
  <c r="B4" i="15"/>
</calcChain>
</file>

<file path=xl/sharedStrings.xml><?xml version="1.0" encoding="utf-8"?>
<sst xmlns="http://schemas.openxmlformats.org/spreadsheetml/2006/main" count="138" uniqueCount="42">
  <si>
    <t>Source: Bureau of Transportation Statistics, TransBorder Freight Data, https://www.bts.gov/transborder</t>
  </si>
  <si>
    <t>(Dollars in Millions)</t>
  </si>
  <si>
    <t>Mode</t>
  </si>
  <si>
    <t>All Modes</t>
  </si>
  <si>
    <t>Imports</t>
  </si>
  <si>
    <t>Exports</t>
  </si>
  <si>
    <t>Total</t>
  </si>
  <si>
    <t>All Surface Modes</t>
  </si>
  <si>
    <t>Truck</t>
  </si>
  <si>
    <t>Rail</t>
  </si>
  <si>
    <t>Pipeline</t>
  </si>
  <si>
    <t>Vessel</t>
  </si>
  <si>
    <t>Air</t>
  </si>
  <si>
    <t>Table 1.  Value of Monthly U.S.-North American Freight Flows</t>
  </si>
  <si>
    <t>Month</t>
  </si>
  <si>
    <t>January</t>
  </si>
  <si>
    <t>February</t>
  </si>
  <si>
    <t>March</t>
  </si>
  <si>
    <t>May</t>
  </si>
  <si>
    <t>July</t>
  </si>
  <si>
    <t>September</t>
  </si>
  <si>
    <t>October</t>
  </si>
  <si>
    <t>November</t>
  </si>
  <si>
    <t>December</t>
  </si>
  <si>
    <t>Annual</t>
  </si>
  <si>
    <t>Note: Numbers might not add to totals due to rounding.  Percent change based on numbers prior to rounding.</t>
  </si>
  <si>
    <t xml:space="preserve">Table 2.  Value of Monthly U.S.-North American Freight Flows by Mode of Transportation </t>
  </si>
  <si>
    <t>Table 3. Value of Monthly U.S.-Canada Freight Flows by Mode of Transportation</t>
  </si>
  <si>
    <t>Table 4. Value of Monthly U.S.-Mexico Freight Flows by Mode of Transportation</t>
  </si>
  <si>
    <t>Value</t>
  </si>
  <si>
    <t>(Dollars in Billions)</t>
  </si>
  <si>
    <t>April</t>
  </si>
  <si>
    <t>June</t>
  </si>
  <si>
    <t>Figure 1: North American Freight by Mode</t>
  </si>
  <si>
    <t>Notes: Numbers might not add to totals due to rounding.  Percent changes based on numbers prior to rounding.  The value of freight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</si>
  <si>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Notes: Numbers might not add to totals due to rounding.  Percent changes based on numbers prior to rounding.  The value of freigth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</si>
  <si>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August</t>
  </si>
  <si>
    <t xml:space="preserve"> Percent Change      2018-2019</t>
  </si>
  <si>
    <t xml:space="preserve"> Percent Change       2019-2020</t>
  </si>
  <si>
    <t>December 2019</t>
  </si>
  <si>
    <t>December 2020</t>
  </si>
  <si>
    <t xml:space="preserve"> Percent Change December 2019-2020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</si>
</sst>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8" formatCode="&quot;$&quot;#,##0.00_);[Red]\(&quot;$&quot;#,##0.00\)"/>
    <numFmt numFmtId="44" formatCode="_(&quot;$&quot;* #,##0.00_);_(&quot;$&quot;* \(#,##0.00\);_(&quot;$&quot;* &quot;-&quot;??_);_(@_)"/>
    <numFmt numFmtId="43" formatCode="_(* #,##0.00_);_(* \(#,##0.00\);_(* &quot;-&quot;??_);_(@_)"/>
    <numFmt numFmtId="164" formatCode="0.0%"/>
    <numFmt numFmtId="165" formatCode="0.0"/>
    <numFmt numFmtId="166" formatCode="_(&quot;$&quot;* #,##0_);_(&quot;$&quot;* \(#,##0\);_(&quot;$&quot;* &quot;-&quot;??_);_(@_)"/>
    <numFmt numFmtId="167" formatCode="_(* #,##0.0_);_(* \(#,##0.0\);_(* &quot;-&quot;??_);_(@_)"/>
    <numFmt numFmtId="168" formatCode="&quot;$&quot;#,##0.0_);[Red]\(&quot;$&quot;#,##0.0\)"/>
    <numFmt numFmtId="169" formatCode="_(* #,##0_);_(* \(#,##0\);_(* &quot;-&quot;??_);_(@_)"/>
    <numFmt numFmtId="170" formatCode="#,##0.0"/>
    <numFmt numFmtId="171" formatCode="_(&quot;$&quot;* #,##0.0_);_(&quot;$&quot;* \(#,##0.0\);_(&quot;$&quot;* &quot;-&quot;??_);_(@_)"/>
  </numFmts>
  <fonts count="13" x14ac:knownFonts="1">
    <font>
      <sz val="11"/>
      <color theme="1"/>
      <name val="Calibri"/>
      <family val="2"/>
      <scheme val="minor"/>
    </font>
    <font>
      <sz val="11"/>
      <color theme="1"/>
      <name val="Calibri"/>
      <family val="2"/>
      <scheme val="minor"/>
    </font>
    <font>
      <sz val="10"/>
      <name val="Arial"/>
      <family val="2"/>
    </font>
    <font>
      <sz val="11"/>
      <color indexed="8"/>
      <name val="Arial"/>
      <family val="2"/>
    </font>
    <font>
      <sz val="10"/>
      <color theme="1"/>
      <name val="Arial"/>
      <family val="2"/>
    </font>
    <font>
      <b/>
      <sz val="10"/>
      <color theme="1"/>
      <name val="Arial"/>
      <family val="2"/>
    </font>
    <font>
      <sz val="10"/>
      <color theme="1"/>
      <name val="Calibri"/>
      <family val="2"/>
      <scheme val="minor"/>
    </font>
    <font>
      <sz val="10"/>
      <color rgb="FF7030A0"/>
      <name val="Arial"/>
      <family val="2"/>
    </font>
    <font>
      <sz val="11"/>
      <color theme="1"/>
      <name val="Arial"/>
      <family val="2"/>
    </font>
    <font>
      <sz val="9"/>
      <color theme="1"/>
      <name val="Trebuchet MS"/>
      <family val="2"/>
    </font>
    <font>
      <sz val="12"/>
      <color theme="1"/>
      <name val="Times New Roman"/>
      <family val="1"/>
    </font>
    <font>
      <sz val="9"/>
      <color theme="1"/>
      <name val="Arial"/>
      <family val="2"/>
    </font>
    <font>
      <sz val="12"/>
      <color theme="1"/>
      <name val="Courier New"/>
      <family val="3"/>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
    <xf numFmtId="0" fontId="0" fillId="0" borderId="0"/>
    <xf numFmtId="0" fontId="2" fillId="0" borderId="0"/>
    <xf numFmtId="43"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2">
    <xf numFmtId="0" fontId="0" fillId="0" borderId="0" xfId="0"/>
    <xf numFmtId="0" fontId="3" fillId="0" borderId="0" xfId="1" applyFont="1" applyBorder="1" applyAlignment="1">
      <alignment horizontal="left"/>
    </xf>
    <xf numFmtId="166" fontId="0" fillId="0" borderId="0" xfId="0" applyNumberFormat="1"/>
    <xf numFmtId="0" fontId="5" fillId="0" borderId="0" xfId="0" applyFont="1" applyAlignment="1">
      <alignment horizontal="left" vertical="center" readingOrder="1"/>
    </xf>
    <xf numFmtId="0" fontId="6" fillId="0" borderId="0" xfId="0" applyFont="1"/>
    <xf numFmtId="0" fontId="4" fillId="0" borderId="0" xfId="0" applyFont="1"/>
    <xf numFmtId="49" fontId="4" fillId="0" borderId="1" xfId="0" applyNumberFormat="1" applyFont="1" applyBorder="1"/>
    <xf numFmtId="49" fontId="4" fillId="0" borderId="1" xfId="0" applyNumberFormat="1" applyFont="1" applyBorder="1" applyAlignment="1">
      <alignment horizontal="center"/>
    </xf>
    <xf numFmtId="49" fontId="4" fillId="0" borderId="1" xfId="0" applyNumberFormat="1" applyFont="1" applyBorder="1" applyAlignment="1">
      <alignment horizontal="left"/>
    </xf>
    <xf numFmtId="167" fontId="4" fillId="0" borderId="1" xfId="2" applyNumberFormat="1" applyFont="1" applyBorder="1" applyAlignment="1">
      <alignment horizontal="right" vertical="center"/>
    </xf>
    <xf numFmtId="0" fontId="5" fillId="0" borderId="0" xfId="0" applyFont="1"/>
    <xf numFmtId="164" fontId="4" fillId="0" borderId="0" xfId="3" applyNumberFormat="1" applyFont="1" applyFill="1" applyBorder="1"/>
    <xf numFmtId="0" fontId="4" fillId="0" borderId="0" xfId="0" applyFont="1" applyFill="1" applyBorder="1"/>
    <xf numFmtId="0" fontId="5" fillId="0" borderId="0" xfId="0" applyFont="1" applyFill="1" applyBorder="1"/>
    <xf numFmtId="49" fontId="5" fillId="0" borderId="1" xfId="0" applyNumberFormat="1" applyFont="1" applyFill="1" applyBorder="1" applyAlignment="1">
      <alignment horizontal="center" wrapText="1"/>
    </xf>
    <xf numFmtId="49" fontId="4" fillId="0" borderId="1" xfId="0" applyNumberFormat="1" applyFont="1" applyFill="1" applyBorder="1" applyAlignment="1">
      <alignment horizontal="center" wrapText="1"/>
    </xf>
    <xf numFmtId="49" fontId="5" fillId="0" borderId="1" xfId="0" quotePrefix="1" applyNumberFormat="1" applyFont="1" applyFill="1" applyBorder="1" applyAlignment="1">
      <alignment horizontal="center" wrapText="1"/>
    </xf>
    <xf numFmtId="0" fontId="4" fillId="0" borderId="1" xfId="0" applyFont="1" applyFill="1" applyBorder="1" applyAlignment="1">
      <alignment wrapText="1"/>
    </xf>
    <xf numFmtId="3" fontId="4" fillId="0" borderId="1" xfId="0" applyNumberFormat="1" applyFont="1" applyFill="1" applyBorder="1"/>
    <xf numFmtId="165" fontId="4" fillId="0" borderId="1" xfId="0" applyNumberFormat="1" applyFont="1" applyBorder="1" applyAlignment="1">
      <alignment horizontal="right"/>
    </xf>
    <xf numFmtId="0" fontId="4" fillId="2" borderId="1" xfId="0" applyFont="1" applyFill="1" applyBorder="1" applyAlignment="1">
      <alignment wrapText="1"/>
    </xf>
    <xf numFmtId="3" fontId="4" fillId="2" borderId="1" xfId="0" applyNumberFormat="1" applyFont="1" applyFill="1" applyBorder="1"/>
    <xf numFmtId="165" fontId="4" fillId="2" borderId="1" xfId="0" applyNumberFormat="1" applyFont="1" applyFill="1" applyBorder="1" applyAlignment="1">
      <alignment horizontal="right"/>
    </xf>
    <xf numFmtId="0" fontId="4" fillId="0" borderId="0" xfId="0" applyFont="1" applyFill="1" applyBorder="1" applyAlignment="1">
      <alignment horizontal="right"/>
    </xf>
    <xf numFmtId="164" fontId="4" fillId="0" borderId="0" xfId="3" applyNumberFormat="1" applyFont="1"/>
    <xf numFmtId="164" fontId="5" fillId="0" borderId="0" xfId="3" applyNumberFormat="1" applyFont="1"/>
    <xf numFmtId="49" fontId="5" fillId="0" borderId="1" xfId="0" applyNumberFormat="1" applyFont="1" applyBorder="1" applyAlignment="1">
      <alignment horizontal="center" wrapText="1"/>
    </xf>
    <xf numFmtId="49" fontId="4" fillId="0" borderId="1" xfId="0" applyNumberFormat="1" applyFont="1" applyBorder="1" applyAlignment="1">
      <alignment horizontal="center" wrapText="1"/>
    </xf>
    <xf numFmtId="0" fontId="4" fillId="0" borderId="1" xfId="0" applyFont="1" applyBorder="1" applyAlignment="1">
      <alignment wrapText="1"/>
    </xf>
    <xf numFmtId="3" fontId="4" fillId="0" borderId="1" xfId="0" applyNumberFormat="1" applyFont="1" applyBorder="1" applyAlignment="1">
      <alignment horizontal="right"/>
    </xf>
    <xf numFmtId="3" fontId="4" fillId="2" borderId="1" xfId="0" applyNumberFormat="1" applyFont="1" applyFill="1" applyBorder="1" applyAlignment="1">
      <alignment horizontal="right"/>
    </xf>
    <xf numFmtId="3" fontId="4" fillId="0" borderId="1" xfId="0" applyNumberFormat="1" applyFont="1" applyBorder="1"/>
    <xf numFmtId="165" fontId="4" fillId="0" borderId="1" xfId="0" applyNumberFormat="1" applyFont="1" applyBorder="1"/>
    <xf numFmtId="0" fontId="4" fillId="2" borderId="1" xfId="0" applyFont="1" applyFill="1" applyBorder="1"/>
    <xf numFmtId="0" fontId="4" fillId="0" borderId="0" xfId="0" applyNumberFormat="1" applyFont="1" applyAlignment="1">
      <alignment wrapText="1"/>
    </xf>
    <xf numFmtId="0" fontId="4" fillId="0" borderId="0" xfId="0" applyNumberFormat="1" applyFont="1" applyAlignment="1">
      <alignment horizontal="right" wrapText="1"/>
    </xf>
    <xf numFmtId="0" fontId="4" fillId="0" borderId="0" xfId="0" applyFont="1" applyAlignment="1">
      <alignment horizontal="right"/>
    </xf>
    <xf numFmtId="3" fontId="8" fillId="0" borderId="0" xfId="0" applyNumberFormat="1" applyFont="1"/>
    <xf numFmtId="169" fontId="4" fillId="0" borderId="0" xfId="2" applyNumberFormat="1" applyFont="1" applyFill="1" applyBorder="1" applyAlignment="1">
      <alignment horizontal="right" wrapText="1"/>
    </xf>
    <xf numFmtId="171" fontId="0" fillId="0" borderId="0" xfId="5" applyNumberFormat="1" applyFont="1"/>
    <xf numFmtId="169" fontId="4" fillId="0" borderId="1" xfId="2" applyNumberFormat="1" applyFont="1" applyFill="1" applyBorder="1" applyAlignment="1">
      <alignment horizontal="right"/>
    </xf>
    <xf numFmtId="0" fontId="4" fillId="0" borderId="0" xfId="1" applyFont="1" applyFill="1"/>
    <xf numFmtId="0" fontId="5" fillId="0" borderId="1" xfId="1" applyFont="1" applyFill="1" applyBorder="1" applyAlignment="1">
      <alignment horizontal="center" vertical="center"/>
    </xf>
    <xf numFmtId="0" fontId="5" fillId="0" borderId="1" xfId="1" applyFont="1" applyFill="1" applyBorder="1" applyAlignment="1">
      <alignment horizontal="center" wrapText="1"/>
    </xf>
    <xf numFmtId="0" fontId="4" fillId="0" borderId="1" xfId="1" applyFont="1" applyFill="1" applyBorder="1" applyAlignment="1">
      <alignment vertical="center" wrapText="1"/>
    </xf>
    <xf numFmtId="165" fontId="4" fillId="0" borderId="1" xfId="2" applyNumberFormat="1" applyFont="1" applyFill="1" applyBorder="1" applyAlignment="1">
      <alignment horizontal="right" wrapText="1"/>
    </xf>
    <xf numFmtId="0" fontId="5" fillId="0" borderId="0" xfId="1" applyFont="1" applyFill="1"/>
    <xf numFmtId="0" fontId="5" fillId="0" borderId="1" xfId="1" applyFont="1" applyFill="1" applyBorder="1" applyAlignment="1">
      <alignment vertical="center" wrapText="1"/>
    </xf>
    <xf numFmtId="170" fontId="9" fillId="0" borderId="0" xfId="0" applyNumberFormat="1" applyFont="1" applyAlignment="1">
      <alignment vertical="center"/>
    </xf>
    <xf numFmtId="169" fontId="5" fillId="0" borderId="1" xfId="2" applyNumberFormat="1" applyFont="1" applyFill="1" applyBorder="1" applyAlignment="1">
      <alignment horizontal="right"/>
    </xf>
    <xf numFmtId="165" fontId="5" fillId="0" borderId="1" xfId="2" applyNumberFormat="1" applyFont="1" applyFill="1" applyBorder="1" applyAlignment="1">
      <alignment horizontal="right"/>
    </xf>
    <xf numFmtId="169" fontId="4" fillId="0" borderId="0" xfId="1" applyNumberFormat="1" applyFont="1" applyFill="1"/>
    <xf numFmtId="165" fontId="2" fillId="0" borderId="1" xfId="0" applyNumberFormat="1" applyFont="1" applyFill="1" applyBorder="1" applyAlignment="1">
      <alignment horizontal="right"/>
    </xf>
    <xf numFmtId="164" fontId="4" fillId="0" borderId="0" xfId="4" applyNumberFormat="1" applyFont="1" applyFill="1"/>
    <xf numFmtId="164" fontId="7" fillId="0" borderId="0" xfId="4" applyNumberFormat="1" applyFont="1" applyFill="1"/>
    <xf numFmtId="169" fontId="4" fillId="0" borderId="0" xfId="2" applyNumberFormat="1" applyFont="1" applyFill="1" applyAlignment="1">
      <alignment horizontal="right"/>
    </xf>
    <xf numFmtId="169" fontId="4" fillId="0" borderId="2" xfId="2" applyNumberFormat="1" applyFont="1" applyFill="1" applyBorder="1" applyAlignment="1">
      <alignment horizontal="right"/>
    </xf>
    <xf numFmtId="165" fontId="4" fillId="0" borderId="1" xfId="1" applyNumberFormat="1" applyFont="1" applyFill="1" applyBorder="1" applyAlignment="1">
      <alignment horizontal="right"/>
    </xf>
    <xf numFmtId="169" fontId="4" fillId="0" borderId="2" xfId="2" applyNumberFormat="1" applyFont="1" applyFill="1" applyBorder="1" applyAlignment="1">
      <alignment horizontal="right" indent="3"/>
    </xf>
    <xf numFmtId="170" fontId="4" fillId="0" borderId="1" xfId="0" applyNumberFormat="1" applyFont="1" applyFill="1" applyBorder="1" applyAlignment="1">
      <alignment horizontal="right" vertical="center"/>
    </xf>
    <xf numFmtId="165" fontId="4" fillId="0" borderId="1" xfId="0" applyNumberFormat="1" applyFont="1" applyFill="1" applyBorder="1" applyAlignment="1">
      <alignment horizontal="right"/>
    </xf>
    <xf numFmtId="165" fontId="5" fillId="0" borderId="1" xfId="2" applyNumberFormat="1" applyFont="1" applyFill="1" applyBorder="1" applyAlignment="1">
      <alignment horizontal="right" wrapText="1"/>
    </xf>
    <xf numFmtId="164" fontId="4" fillId="0" borderId="0" xfId="4" applyNumberFormat="1" applyFont="1"/>
    <xf numFmtId="165" fontId="4" fillId="0" borderId="0" xfId="0" applyNumberFormat="1" applyFont="1" applyFill="1" applyBorder="1"/>
    <xf numFmtId="164" fontId="4" fillId="0" borderId="0" xfId="4" applyNumberFormat="1" applyFont="1" applyFill="1" applyBorder="1"/>
    <xf numFmtId="0" fontId="10" fillId="0" borderId="0" xfId="0" applyFont="1" applyAlignment="1">
      <alignment vertical="center"/>
    </xf>
    <xf numFmtId="171" fontId="10" fillId="0" borderId="0" xfId="5" applyNumberFormat="1" applyFont="1" applyAlignment="1">
      <alignment vertical="center"/>
    </xf>
    <xf numFmtId="168" fontId="10" fillId="0" borderId="0" xfId="0" applyNumberFormat="1" applyFont="1" applyAlignment="1">
      <alignment vertical="center"/>
    </xf>
    <xf numFmtId="0" fontId="0" fillId="0" borderId="0" xfId="0" applyFont="1"/>
    <xf numFmtId="8" fontId="10" fillId="0" borderId="0" xfId="0" applyNumberFormat="1" applyFont="1" applyAlignment="1">
      <alignment vertical="center"/>
    </xf>
    <xf numFmtId="0" fontId="10" fillId="0" borderId="0" xfId="0" applyFont="1"/>
    <xf numFmtId="8" fontId="10" fillId="0" borderId="0" xfId="0" applyNumberFormat="1" applyFont="1"/>
    <xf numFmtId="0" fontId="11" fillId="0" borderId="0" xfId="0" applyFont="1"/>
    <xf numFmtId="0" fontId="12" fillId="0" borderId="0" xfId="0" applyFont="1" applyAlignment="1">
      <alignment horizontal="left" vertical="center" indent="9"/>
    </xf>
    <xf numFmtId="0" fontId="5" fillId="0" borderId="0" xfId="1" applyFont="1" applyFill="1" applyBorder="1" applyAlignment="1">
      <alignment horizontal="left" wrapText="1"/>
    </xf>
    <xf numFmtId="0" fontId="5" fillId="0" borderId="0" xfId="1" applyFont="1" applyFill="1" applyBorder="1" applyAlignment="1">
      <alignment wrapText="1"/>
    </xf>
    <xf numFmtId="0" fontId="4" fillId="0" borderId="6" xfId="1" applyFont="1" applyFill="1" applyBorder="1" applyAlignment="1">
      <alignment wrapText="1"/>
    </xf>
    <xf numFmtId="49" fontId="4" fillId="0" borderId="0" xfId="1" applyNumberFormat="1" applyFont="1" applyFill="1" applyBorder="1" applyAlignment="1">
      <alignment horizontal="left" wrapText="1"/>
    </xf>
    <xf numFmtId="0" fontId="4" fillId="0" borderId="1" xfId="0" applyFont="1" applyFill="1" applyBorder="1" applyAlignment="1">
      <alignment horizontal="left" vertical="center" wrapText="1"/>
    </xf>
    <xf numFmtId="0" fontId="5" fillId="0" borderId="0" xfId="0" applyFont="1" applyFill="1" applyBorder="1" applyAlignment="1">
      <alignment horizontal="left" wrapText="1"/>
    </xf>
    <xf numFmtId="0" fontId="5" fillId="0" borderId="0" xfId="0" applyFont="1" applyFill="1" applyBorder="1" applyAlignment="1">
      <alignment wrapText="1"/>
    </xf>
    <xf numFmtId="0" fontId="4" fillId="0" borderId="1" xfId="0" applyFont="1" applyFill="1" applyBorder="1" applyAlignment="1">
      <alignment vertical="center" wrapText="1"/>
    </xf>
    <xf numFmtId="0" fontId="4" fillId="0" borderId="6" xfId="0" applyFont="1" applyFill="1" applyBorder="1" applyAlignment="1">
      <alignment horizontal="left" wrapText="1"/>
    </xf>
    <xf numFmtId="0" fontId="4" fillId="0" borderId="0" xfId="0" applyNumberFormat="1" applyFont="1" applyFill="1" applyBorder="1" applyAlignment="1">
      <alignment horizontal="left" wrapText="1"/>
    </xf>
    <xf numFmtId="0" fontId="4" fillId="0" borderId="1" xfId="0" applyFont="1" applyBorder="1" applyAlignment="1">
      <alignment horizontal="left" vertical="center" wrapText="1"/>
    </xf>
    <xf numFmtId="0" fontId="5" fillId="0" borderId="0" xfId="0" applyFont="1" applyBorder="1" applyAlignment="1">
      <alignment wrapText="1"/>
    </xf>
    <xf numFmtId="0" fontId="4" fillId="0" borderId="1" xfId="0" applyFont="1" applyBorder="1" applyAlignment="1">
      <alignment vertical="center" wrapText="1"/>
    </xf>
    <xf numFmtId="0" fontId="4" fillId="0" borderId="0" xfId="0" applyFont="1" applyBorder="1" applyAlignment="1">
      <alignment horizontal="left" wrapText="1"/>
    </xf>
    <xf numFmtId="0" fontId="4" fillId="0" borderId="0" xfId="0" applyNumberFormat="1" applyFont="1" applyAlignment="1">
      <alignment horizontal="left"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5" fillId="0" borderId="5" xfId="0" applyFont="1" applyFill="1" applyBorder="1" applyAlignment="1">
      <alignment horizontal="left" wrapText="1"/>
    </xf>
  </cellXfs>
  <cellStyles count="6">
    <cellStyle name="Comma" xfId="2" builtinId="3"/>
    <cellStyle name="Currency" xfId="5" builtinId="4"/>
    <cellStyle name="Normal" xfId="0" builtinId="0"/>
    <cellStyle name="Normal 2" xfId="1"/>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zoomScale="110" zoomScaleNormal="110" workbookViewId="0"/>
  </sheetViews>
  <sheetFormatPr defaultRowHeight="14.5" x14ac:dyDescent="0.35"/>
  <cols>
    <col min="2" max="2" width="11.81640625" bestFit="1" customWidth="1"/>
  </cols>
  <sheetData>
    <row r="1" spans="1:2" x14ac:dyDescent="0.35">
      <c r="A1" s="3" t="s">
        <v>33</v>
      </c>
      <c r="B1" s="4"/>
    </row>
    <row r="2" spans="1:2" x14ac:dyDescent="0.35">
      <c r="A2" s="5" t="s">
        <v>30</v>
      </c>
      <c r="B2" s="4"/>
    </row>
    <row r="3" spans="1:2" x14ac:dyDescent="0.35">
      <c r="A3" s="6" t="s">
        <v>2</v>
      </c>
      <c r="B3" s="7" t="s">
        <v>29</v>
      </c>
    </row>
    <row r="4" spans="1:2" x14ac:dyDescent="0.35">
      <c r="A4" s="8" t="s">
        <v>8</v>
      </c>
      <c r="B4" s="9">
        <f>'Table 2'!D12/1000</f>
        <v>60.525799794999998</v>
      </c>
    </row>
    <row r="5" spans="1:2" x14ac:dyDescent="0.35">
      <c r="A5" s="8" t="s">
        <v>9</v>
      </c>
      <c r="B5" s="9">
        <f>'Table 2'!D15/1000</f>
        <v>14.143308545</v>
      </c>
    </row>
    <row r="6" spans="1:2" x14ac:dyDescent="0.35">
      <c r="A6" s="8" t="s">
        <v>11</v>
      </c>
      <c r="B6" s="9">
        <f>'Table 2'!D21/1000</f>
        <v>6.8626240520000001</v>
      </c>
    </row>
    <row r="7" spans="1:2" x14ac:dyDescent="0.35">
      <c r="A7" s="8" t="s">
        <v>10</v>
      </c>
      <c r="B7" s="9">
        <f>'Table 2'!D18/1000</f>
        <v>5.304356962</v>
      </c>
    </row>
    <row r="8" spans="1:2" x14ac:dyDescent="0.35">
      <c r="A8" s="8" t="s">
        <v>12</v>
      </c>
      <c r="B8" s="9">
        <f>'Table 2'!D24/1000</f>
        <v>4.4137130550000006</v>
      </c>
    </row>
    <row r="9" spans="1:2" x14ac:dyDescent="0.35">
      <c r="B9" s="2"/>
    </row>
    <row r="22" spans="1:1" x14ac:dyDescent="0.35">
      <c r="A22" s="1" t="s">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J19"/>
  <sheetViews>
    <sheetView tabSelected="1" zoomScale="110" zoomScaleNormal="110" zoomScaleSheetLayoutView="100" workbookViewId="0">
      <selection activeCell="I3" sqref="I3"/>
    </sheetView>
  </sheetViews>
  <sheetFormatPr defaultColWidth="9.26953125" defaultRowHeight="12.5" x14ac:dyDescent="0.25"/>
  <cols>
    <col min="1" max="1" width="14.26953125" style="41" customWidth="1"/>
    <col min="2" max="6" width="13.81640625" style="41" customWidth="1"/>
    <col min="7" max="8" width="9.26953125" style="41"/>
    <col min="9" max="9" width="10.7265625" style="41" customWidth="1"/>
    <col min="10" max="16384" width="9.26953125" style="41"/>
  </cols>
  <sheetData>
    <row r="1" spans="1:10" ht="18.649999999999999" customHeight="1" x14ac:dyDescent="0.3">
      <c r="A1" s="74" t="s">
        <v>13</v>
      </c>
      <c r="B1" s="74"/>
      <c r="C1" s="74"/>
      <c r="D1" s="74"/>
      <c r="E1" s="74"/>
      <c r="F1" s="74"/>
    </row>
    <row r="2" spans="1:10" ht="13" x14ac:dyDescent="0.3">
      <c r="A2" s="75" t="s">
        <v>1</v>
      </c>
      <c r="B2" s="75"/>
      <c r="C2" s="75"/>
      <c r="D2" s="75"/>
      <c r="E2" s="75"/>
      <c r="F2" s="75"/>
    </row>
    <row r="3" spans="1:10" ht="37.5" customHeight="1" x14ac:dyDescent="0.3">
      <c r="A3" s="42" t="s">
        <v>14</v>
      </c>
      <c r="B3" s="42">
        <v>2018</v>
      </c>
      <c r="C3" s="42">
        <v>2019</v>
      </c>
      <c r="D3" s="42">
        <v>2020</v>
      </c>
      <c r="E3" s="43" t="s">
        <v>37</v>
      </c>
      <c r="F3" s="43" t="s">
        <v>38</v>
      </c>
    </row>
    <row r="4" spans="1:10" ht="12.75" customHeight="1" x14ac:dyDescent="0.25">
      <c r="A4" s="44" t="s">
        <v>15</v>
      </c>
      <c r="B4" s="56">
        <v>96648.309055000078</v>
      </c>
      <c r="C4" s="58">
        <v>95623.079534999997</v>
      </c>
      <c r="D4" s="40">
        <v>97092.315188000008</v>
      </c>
      <c r="E4" s="45">
        <v>-1.0607837116080003</v>
      </c>
      <c r="F4" s="45">
        <v>1.536486442545737</v>
      </c>
    </row>
    <row r="5" spans="1:10" s="46" customFormat="1" ht="12.75" customHeight="1" x14ac:dyDescent="0.3">
      <c r="A5" s="44" t="s">
        <v>16</v>
      </c>
      <c r="B5" s="56">
        <v>93965.981298999977</v>
      </c>
      <c r="C5" s="56">
        <v>94188.982941999959</v>
      </c>
      <c r="D5" s="40">
        <v>95949.291513000004</v>
      </c>
      <c r="E5" s="45">
        <v>0.23732167739557594</v>
      </c>
      <c r="F5" s="45">
        <v>1.8689113270115909</v>
      </c>
    </row>
    <row r="6" spans="1:10" ht="12.75" customHeight="1" x14ac:dyDescent="0.25">
      <c r="A6" s="44" t="s">
        <v>17</v>
      </c>
      <c r="B6" s="56">
        <v>105767.08332099998</v>
      </c>
      <c r="C6" s="56">
        <v>107229.859645</v>
      </c>
      <c r="D6" s="40">
        <v>98810.255420000001</v>
      </c>
      <c r="E6" s="45">
        <v>1.3830166040983816</v>
      </c>
      <c r="F6" s="45">
        <v>-7.8519213331755928</v>
      </c>
    </row>
    <row r="7" spans="1:10" s="46" customFormat="1" ht="12.75" customHeight="1" x14ac:dyDescent="0.3">
      <c r="A7" s="44" t="s">
        <v>31</v>
      </c>
      <c r="B7" s="40">
        <v>102699.71858699997</v>
      </c>
      <c r="C7" s="40">
        <v>104548.78157200001</v>
      </c>
      <c r="D7" s="40">
        <v>58122.974268000005</v>
      </c>
      <c r="E7" s="45">
        <v>1.8004557465594255</v>
      </c>
      <c r="F7" s="45">
        <v>-44.405880782099565</v>
      </c>
    </row>
    <row r="8" spans="1:10" s="46" customFormat="1" ht="12.75" customHeight="1" x14ac:dyDescent="0.3">
      <c r="A8" s="44" t="s">
        <v>18</v>
      </c>
      <c r="B8" s="40">
        <v>107250.61812200001</v>
      </c>
      <c r="C8" s="40">
        <v>109795.88839800005</v>
      </c>
      <c r="D8" s="40">
        <v>56068.942704000001</v>
      </c>
      <c r="E8" s="45">
        <v>2.3731987009200242</v>
      </c>
      <c r="F8" s="52">
        <v>-48.933476906935496</v>
      </c>
    </row>
    <row r="9" spans="1:10" ht="12.75" customHeight="1" x14ac:dyDescent="0.25">
      <c r="A9" s="44" t="s">
        <v>32</v>
      </c>
      <c r="B9" s="40">
        <v>106164.22463499999</v>
      </c>
      <c r="C9" s="40">
        <v>103765.79686800003</v>
      </c>
      <c r="D9" s="40">
        <v>82051.488528000002</v>
      </c>
      <c r="E9" s="45">
        <v>-2.2591676011820003</v>
      </c>
      <c r="F9" s="45">
        <v>-20.926267609762274</v>
      </c>
    </row>
    <row r="10" spans="1:10" ht="12.75" customHeight="1" x14ac:dyDescent="0.25">
      <c r="A10" s="44" t="s">
        <v>19</v>
      </c>
      <c r="B10" s="40">
        <v>101211.76001000003</v>
      </c>
      <c r="C10" s="40">
        <v>102441.39063399998</v>
      </c>
      <c r="D10" s="40">
        <v>90959.108077000012</v>
      </c>
      <c r="E10" s="45">
        <v>1.2149088444648222</v>
      </c>
      <c r="F10" s="45">
        <v>-11.208635968271466</v>
      </c>
    </row>
    <row r="11" spans="1:10" s="46" customFormat="1" ht="12.75" customHeight="1" x14ac:dyDescent="0.3">
      <c r="A11" s="44" t="s">
        <v>36</v>
      </c>
      <c r="B11" s="40">
        <v>106897.116708</v>
      </c>
      <c r="C11" s="40">
        <v>105102.97045399999</v>
      </c>
      <c r="D11" s="55">
        <v>93442.278128000005</v>
      </c>
      <c r="E11" s="45">
        <f>((C11/B11)-1)*100</f>
        <v>-1.6783860119453875</v>
      </c>
      <c r="F11" s="57">
        <v>-11.094541168180864</v>
      </c>
    </row>
    <row r="12" spans="1:10" ht="12.75" customHeight="1" x14ac:dyDescent="0.25">
      <c r="A12" s="44" t="s">
        <v>20</v>
      </c>
      <c r="B12" s="40">
        <v>101626.55309600002</v>
      </c>
      <c r="C12" s="40">
        <v>101434.88213399997</v>
      </c>
      <c r="D12" s="40">
        <v>96422.775590999998</v>
      </c>
      <c r="E12" s="45">
        <v>-0.18860323031810486</v>
      </c>
      <c r="F12" s="45">
        <v>-4.9412060600403551</v>
      </c>
    </row>
    <row r="13" spans="1:10" ht="12.75" customHeight="1" x14ac:dyDescent="0.25">
      <c r="A13" s="44" t="s">
        <v>21</v>
      </c>
      <c r="B13" s="40">
        <v>110795.59773199995</v>
      </c>
      <c r="C13" s="40">
        <v>107112.005584</v>
      </c>
      <c r="D13" s="40">
        <v>102050.513657</v>
      </c>
      <c r="E13" s="59">
        <v>-3.3246737446284875</v>
      </c>
      <c r="F13" s="60">
        <v>-4.7254198064946582</v>
      </c>
      <c r="I13" s="48"/>
    </row>
    <row r="14" spans="1:10" ht="12.75" customHeight="1" x14ac:dyDescent="0.25">
      <c r="A14" s="44" t="s">
        <v>22</v>
      </c>
      <c r="B14" s="40">
        <v>103042.82291500001</v>
      </c>
      <c r="C14" s="40">
        <v>99031.553698999967</v>
      </c>
      <c r="D14" s="40">
        <v>95871.345640999993</v>
      </c>
      <c r="E14" s="45">
        <v>-3.8928176679601405</v>
      </c>
      <c r="F14" s="45">
        <v>-3.1911122667076879</v>
      </c>
      <c r="H14" s="53"/>
    </row>
    <row r="15" spans="1:10" ht="12.75" customHeight="1" x14ac:dyDescent="0.3">
      <c r="A15" s="47" t="s">
        <v>23</v>
      </c>
      <c r="B15" s="49">
        <v>92668.412854000009</v>
      </c>
      <c r="C15" s="49">
        <v>96342.484232999996</v>
      </c>
      <c r="D15" s="49">
        <v>96755.868608999997</v>
      </c>
      <c r="E15" s="61">
        <v>4</v>
      </c>
      <c r="F15" s="61">
        <v>0.42907797042086676</v>
      </c>
      <c r="H15" s="54"/>
      <c r="J15" s="54"/>
    </row>
    <row r="16" spans="1:10" s="46" customFormat="1" ht="12.75" customHeight="1" x14ac:dyDescent="0.3">
      <c r="A16" s="47" t="s">
        <v>24</v>
      </c>
      <c r="B16" s="49">
        <v>1228738.198334001</v>
      </c>
      <c r="C16" s="49">
        <v>1226617.675698</v>
      </c>
      <c r="D16" s="49">
        <v>1063597.1573239998</v>
      </c>
      <c r="E16" s="50">
        <v>-0.2</v>
      </c>
      <c r="F16" s="50">
        <v>-13.290246961526487</v>
      </c>
    </row>
    <row r="17" spans="1:6" ht="33" customHeight="1" x14ac:dyDescent="0.25">
      <c r="A17" s="76" t="s">
        <v>0</v>
      </c>
      <c r="B17" s="76"/>
      <c r="C17" s="76"/>
      <c r="D17" s="76"/>
      <c r="E17" s="76"/>
      <c r="F17" s="76"/>
    </row>
    <row r="18" spans="1:6" ht="25.5" customHeight="1" x14ac:dyDescent="0.25">
      <c r="A18" s="77" t="s">
        <v>25</v>
      </c>
      <c r="B18" s="77"/>
      <c r="C18" s="77"/>
      <c r="D18" s="77"/>
      <c r="E18" s="77"/>
      <c r="F18" s="77"/>
    </row>
    <row r="19" spans="1:6" x14ac:dyDescent="0.25">
      <c r="B19" s="51"/>
      <c r="C19" s="51"/>
      <c r="D19" s="51"/>
    </row>
  </sheetData>
  <mergeCells count="4">
    <mergeCell ref="A1:F1"/>
    <mergeCell ref="A2:F2"/>
    <mergeCell ref="A17:F17"/>
    <mergeCell ref="A18:F18"/>
  </mergeCells>
  <printOptions gridLines="1"/>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J26"/>
  <sheetViews>
    <sheetView zoomScale="110" zoomScaleNormal="110" workbookViewId="0">
      <selection sqref="A1:E1"/>
    </sheetView>
  </sheetViews>
  <sheetFormatPr defaultColWidth="8.81640625" defaultRowHeight="12.5" x14ac:dyDescent="0.25"/>
  <cols>
    <col min="1" max="1" width="7.81640625" style="12" customWidth="1"/>
    <col min="2" max="2" width="8.1796875" style="12" customWidth="1"/>
    <col min="3" max="3" width="10.7265625" style="23" customWidth="1"/>
    <col min="4" max="4" width="11.36328125" style="23" customWidth="1"/>
    <col min="5" max="5" width="17.90625" style="23" customWidth="1"/>
    <col min="6" max="6" width="10.26953125" style="11" customWidth="1"/>
    <col min="7" max="16384" width="8.81640625" style="12"/>
  </cols>
  <sheetData>
    <row r="1" spans="1:10" ht="26.75" customHeight="1" x14ac:dyDescent="0.3">
      <c r="A1" s="79" t="s">
        <v>26</v>
      </c>
      <c r="B1" s="79"/>
      <c r="C1" s="79"/>
      <c r="D1" s="79"/>
      <c r="E1" s="79"/>
    </row>
    <row r="2" spans="1:10" s="13" customFormat="1" ht="13" x14ac:dyDescent="0.3">
      <c r="A2" s="80" t="s">
        <v>1</v>
      </c>
      <c r="B2" s="80"/>
      <c r="C2" s="80"/>
      <c r="D2" s="80"/>
      <c r="E2" s="80"/>
      <c r="H2" s="72"/>
    </row>
    <row r="3" spans="1:10" ht="42.75" customHeight="1" x14ac:dyDescent="0.3">
      <c r="A3" s="14" t="s">
        <v>2</v>
      </c>
      <c r="B3" s="15"/>
      <c r="C3" s="16" t="s">
        <v>39</v>
      </c>
      <c r="D3" s="16" t="s">
        <v>40</v>
      </c>
      <c r="E3" s="14" t="s">
        <v>41</v>
      </c>
      <c r="F3" s="12"/>
    </row>
    <row r="4" spans="1:10" x14ac:dyDescent="0.25">
      <c r="A4" s="81" t="s">
        <v>3</v>
      </c>
      <c r="B4" s="17" t="s">
        <v>4</v>
      </c>
      <c r="C4" s="38">
        <v>54990.608547000003</v>
      </c>
      <c r="D4" s="18">
        <v>54294.539417</v>
      </c>
      <c r="E4" s="19">
        <v>-1.2657963757667379</v>
      </c>
      <c r="F4" s="12"/>
    </row>
    <row r="5" spans="1:10" x14ac:dyDescent="0.25">
      <c r="A5" s="81"/>
      <c r="B5" s="17" t="s">
        <v>5</v>
      </c>
      <c r="C5" s="18">
        <v>41351.875685999999</v>
      </c>
      <c r="D5" s="18">
        <v>42461.329191999997</v>
      </c>
      <c r="E5" s="19">
        <v>2.6829581188154283</v>
      </c>
      <c r="F5" s="12"/>
      <c r="G5" s="53"/>
    </row>
    <row r="6" spans="1:10" x14ac:dyDescent="0.25">
      <c r="A6" s="81"/>
      <c r="B6" s="20" t="s">
        <v>6</v>
      </c>
      <c r="C6" s="21">
        <v>96342.484232999996</v>
      </c>
      <c r="D6" s="21">
        <v>96755.868608999997</v>
      </c>
      <c r="E6" s="22">
        <v>0.42907797042086676</v>
      </c>
      <c r="F6" s="12"/>
      <c r="G6" s="11"/>
    </row>
    <row r="7" spans="1:10" x14ac:dyDescent="0.25">
      <c r="A7" s="78" t="s">
        <v>7</v>
      </c>
      <c r="B7" s="17" t="s">
        <v>4</v>
      </c>
      <c r="C7" s="18">
        <v>46259.547831000003</v>
      </c>
      <c r="D7" s="18">
        <v>46494.76627</v>
      </c>
      <c r="E7" s="19">
        <v>0.50847543918786986</v>
      </c>
      <c r="F7" s="12"/>
    </row>
    <row r="8" spans="1:10" x14ac:dyDescent="0.25">
      <c r="A8" s="78"/>
      <c r="B8" s="17" t="s">
        <v>5</v>
      </c>
      <c r="C8" s="18">
        <v>31894.748132000001</v>
      </c>
      <c r="D8" s="18">
        <v>33478.699031999997</v>
      </c>
      <c r="E8" s="19">
        <v>4.9661809318720476</v>
      </c>
      <c r="F8" s="12"/>
    </row>
    <row r="9" spans="1:10" ht="16" x14ac:dyDescent="0.25">
      <c r="A9" s="78"/>
      <c r="B9" s="20" t="s">
        <v>6</v>
      </c>
      <c r="C9" s="21">
        <v>78154.295963000011</v>
      </c>
      <c r="D9" s="21">
        <v>79973.465301999997</v>
      </c>
      <c r="E9" s="22">
        <v>2.3276639071270444</v>
      </c>
      <c r="F9" s="12"/>
      <c r="H9" s="73"/>
    </row>
    <row r="10" spans="1:10" ht="16" x14ac:dyDescent="0.25">
      <c r="A10" s="78" t="s">
        <v>8</v>
      </c>
      <c r="B10" s="17" t="s">
        <v>4</v>
      </c>
      <c r="C10" s="18">
        <v>31224.928607000002</v>
      </c>
      <c r="D10" s="18">
        <v>32466.047622999999</v>
      </c>
      <c r="E10" s="19">
        <v>3.9747697476617003</v>
      </c>
      <c r="F10" s="12"/>
      <c r="H10" s="73"/>
    </row>
    <row r="11" spans="1:10" x14ac:dyDescent="0.25">
      <c r="A11" s="78"/>
      <c r="B11" s="17" t="s">
        <v>5</v>
      </c>
      <c r="C11" s="18">
        <v>25988.525118000001</v>
      </c>
      <c r="D11" s="18">
        <v>28059.752172</v>
      </c>
      <c r="E11" s="19">
        <v>7.9697752935022859</v>
      </c>
      <c r="F11" s="12"/>
      <c r="H11" s="53"/>
    </row>
    <row r="12" spans="1:10" x14ac:dyDescent="0.25">
      <c r="A12" s="78"/>
      <c r="B12" s="20" t="s">
        <v>6</v>
      </c>
      <c r="C12" s="21">
        <v>57213.453724999999</v>
      </c>
      <c r="D12" s="21">
        <v>60525.799794999999</v>
      </c>
      <c r="E12" s="22">
        <v>5.7894530994772593</v>
      </c>
      <c r="F12" s="63"/>
      <c r="H12" s="64"/>
    </row>
    <row r="13" spans="1:10" x14ac:dyDescent="0.25">
      <c r="A13" s="78" t="s">
        <v>9</v>
      </c>
      <c r="B13" s="17" t="s">
        <v>4</v>
      </c>
      <c r="C13" s="18">
        <v>9786.3696629999995</v>
      </c>
      <c r="D13" s="18">
        <v>9606.8179270000001</v>
      </c>
      <c r="E13" s="19">
        <v>-1.8347123824562197</v>
      </c>
      <c r="F13" s="63"/>
    </row>
    <row r="14" spans="1:10" x14ac:dyDescent="0.25">
      <c r="A14" s="78"/>
      <c r="B14" s="17" t="s">
        <v>5</v>
      </c>
      <c r="C14" s="18">
        <v>4640.4746599999999</v>
      </c>
      <c r="D14" s="18">
        <v>4536.4906179999998</v>
      </c>
      <c r="E14" s="19">
        <v>-2.240806159256131</v>
      </c>
      <c r="F14" s="63"/>
    </row>
    <row r="15" spans="1:10" x14ac:dyDescent="0.25">
      <c r="A15" s="78"/>
      <c r="B15" s="20" t="s">
        <v>6</v>
      </c>
      <c r="C15" s="21">
        <v>14426.844322999999</v>
      </c>
      <c r="D15" s="21">
        <v>14143.308545</v>
      </c>
      <c r="E15" s="22">
        <v>-1.9653347028079662</v>
      </c>
      <c r="F15" s="63"/>
      <c r="H15" s="53"/>
    </row>
    <row r="16" spans="1:10" ht="15.5" x14ac:dyDescent="0.25">
      <c r="A16" s="78" t="s">
        <v>10</v>
      </c>
      <c r="B16" s="17" t="s">
        <v>4</v>
      </c>
      <c r="C16" s="18">
        <v>5248.2495609999996</v>
      </c>
      <c r="D16" s="18">
        <v>4421.9007199999996</v>
      </c>
      <c r="E16" s="19">
        <v>-15.745227649627006</v>
      </c>
      <c r="F16" s="12"/>
      <c r="H16" s="64"/>
      <c r="I16" s="67"/>
      <c r="J16" s="5"/>
    </row>
    <row r="17" spans="1:10" ht="15.5" x14ac:dyDescent="0.25">
      <c r="A17" s="78"/>
      <c r="B17" s="17" t="s">
        <v>5</v>
      </c>
      <c r="C17" s="18">
        <v>1265.7483540000001</v>
      </c>
      <c r="D17" s="18">
        <v>882.45624199999997</v>
      </c>
      <c r="E17" s="19">
        <v>-30.281857431512805</v>
      </c>
      <c r="F17" s="12"/>
      <c r="H17" s="65"/>
      <c r="I17" s="67"/>
      <c r="J17" s="5"/>
    </row>
    <row r="18" spans="1:10" ht="15.5" x14ac:dyDescent="0.35">
      <c r="A18" s="78"/>
      <c r="B18" s="20" t="s">
        <v>6</v>
      </c>
      <c r="C18" s="21">
        <v>6513.9979149999999</v>
      </c>
      <c r="D18" s="21">
        <v>5304.3569619999998</v>
      </c>
      <c r="E18" s="22">
        <v>-18.569870128673507</v>
      </c>
      <c r="F18" s="12"/>
      <c r="H18" s="65"/>
      <c r="I18" s="67"/>
      <c r="J18" s="68"/>
    </row>
    <row r="19" spans="1:10" ht="15.5" x14ac:dyDescent="0.25">
      <c r="A19" s="78" t="s">
        <v>11</v>
      </c>
      <c r="B19" s="17" t="s">
        <v>4</v>
      </c>
      <c r="C19" s="18">
        <v>4480.1412440000004</v>
      </c>
      <c r="D19" s="18">
        <v>4197.940028</v>
      </c>
      <c r="E19" s="19">
        <v>-6.2989356948943547</v>
      </c>
      <c r="F19" s="12"/>
      <c r="H19" s="65"/>
      <c r="I19" s="67"/>
      <c r="J19" s="5"/>
    </row>
    <row r="20" spans="1:10" ht="15.5" x14ac:dyDescent="0.25">
      <c r="A20" s="78"/>
      <c r="B20" s="17" t="s">
        <v>5</v>
      </c>
      <c r="C20" s="18">
        <v>4074.8003159999998</v>
      </c>
      <c r="D20" s="18">
        <v>2664.6840240000001</v>
      </c>
      <c r="E20" s="19">
        <v>-34.605776544756701</v>
      </c>
      <c r="F20" s="12"/>
      <c r="H20" s="65"/>
      <c r="I20" s="67"/>
      <c r="J20" s="5"/>
    </row>
    <row r="21" spans="1:10" x14ac:dyDescent="0.25">
      <c r="A21" s="78"/>
      <c r="B21" s="20" t="s">
        <v>6</v>
      </c>
      <c r="C21" s="21">
        <v>8554.9415599999993</v>
      </c>
      <c r="D21" s="21">
        <v>6862.6240520000001</v>
      </c>
      <c r="E21" s="22">
        <v>-19.781754160808084</v>
      </c>
      <c r="F21" s="12"/>
    </row>
    <row r="22" spans="1:10" x14ac:dyDescent="0.25">
      <c r="A22" s="78" t="s">
        <v>12</v>
      </c>
      <c r="B22" s="17" t="s">
        <v>4</v>
      </c>
      <c r="C22" s="18">
        <v>2378.5249509999999</v>
      </c>
      <c r="D22" s="18">
        <v>1699.418676</v>
      </c>
      <c r="E22" s="19">
        <v>-28.551572465720167</v>
      </c>
      <c r="F22" s="12"/>
    </row>
    <row r="23" spans="1:10" x14ac:dyDescent="0.25">
      <c r="A23" s="78"/>
      <c r="B23" s="17" t="s">
        <v>5</v>
      </c>
      <c r="C23" s="18">
        <v>2216.5107870000002</v>
      </c>
      <c r="D23" s="18">
        <v>2714.2943789999999</v>
      </c>
      <c r="E23" s="19">
        <v>22.457981929054334</v>
      </c>
      <c r="F23" s="12"/>
    </row>
    <row r="24" spans="1:10" x14ac:dyDescent="0.25">
      <c r="A24" s="78"/>
      <c r="B24" s="20" t="s">
        <v>6</v>
      </c>
      <c r="C24" s="21">
        <v>4595.0357380000005</v>
      </c>
      <c r="D24" s="21">
        <v>4413.7130550000002</v>
      </c>
      <c r="E24" s="22">
        <v>-3.946055990391951</v>
      </c>
      <c r="F24" s="12"/>
    </row>
    <row r="25" spans="1:10" ht="36" customHeight="1" x14ac:dyDescent="0.25">
      <c r="A25" s="82" t="s">
        <v>0</v>
      </c>
      <c r="B25" s="82"/>
      <c r="C25" s="82"/>
      <c r="D25" s="82"/>
      <c r="E25" s="82"/>
    </row>
    <row r="26" spans="1:10" ht="119.25" customHeight="1" x14ac:dyDescent="0.25">
      <c r="A26" s="83" t="s">
        <v>34</v>
      </c>
      <c r="B26" s="83"/>
      <c r="C26" s="83"/>
      <c r="D26" s="83"/>
      <c r="E26" s="83"/>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M27"/>
  <sheetViews>
    <sheetView zoomScale="110" zoomScaleNormal="110" workbookViewId="0">
      <selection sqref="A1:E1"/>
    </sheetView>
  </sheetViews>
  <sheetFormatPr defaultColWidth="9.1796875" defaultRowHeight="12.5" x14ac:dyDescent="0.25"/>
  <cols>
    <col min="1" max="1" width="7.54296875" style="5" customWidth="1"/>
    <col min="2" max="2" width="8.26953125" style="5" customWidth="1"/>
    <col min="3" max="3" width="11" style="36" customWidth="1"/>
    <col min="4" max="4" width="11.54296875" style="36" customWidth="1"/>
    <col min="5" max="5" width="17.7265625" style="36" customWidth="1"/>
    <col min="6" max="6" width="8.81640625" style="24" customWidth="1"/>
    <col min="7" max="8" width="9.1796875" style="5"/>
    <col min="9" max="9" width="9.1796875" style="5" customWidth="1"/>
    <col min="10" max="10" width="9.54296875" style="5" customWidth="1"/>
    <col min="11" max="16384" width="9.1796875" style="5"/>
  </cols>
  <sheetData>
    <row r="1" spans="1:13" ht="26.75" customHeight="1" x14ac:dyDescent="0.3">
      <c r="A1" s="79" t="s">
        <v>27</v>
      </c>
      <c r="B1" s="79"/>
      <c r="C1" s="79"/>
      <c r="D1" s="79"/>
      <c r="E1" s="79"/>
    </row>
    <row r="2" spans="1:13" s="10" customFormat="1" ht="13" x14ac:dyDescent="0.3">
      <c r="A2" s="85" t="s">
        <v>1</v>
      </c>
      <c r="B2" s="85"/>
      <c r="C2" s="85"/>
      <c r="D2" s="85"/>
      <c r="E2" s="85"/>
      <c r="F2" s="25"/>
    </row>
    <row r="3" spans="1:13" ht="41.15" customHeight="1" x14ac:dyDescent="0.3">
      <c r="A3" s="26" t="s">
        <v>2</v>
      </c>
      <c r="B3" s="27"/>
      <c r="C3" s="16" t="s">
        <v>39</v>
      </c>
      <c r="D3" s="16" t="s">
        <v>40</v>
      </c>
      <c r="E3" s="14" t="s">
        <v>41</v>
      </c>
      <c r="F3" s="5"/>
    </row>
    <row r="4" spans="1:13" x14ac:dyDescent="0.25">
      <c r="A4" s="86" t="s">
        <v>3</v>
      </c>
      <c r="B4" s="28" t="s">
        <v>4</v>
      </c>
      <c r="C4" s="29">
        <v>27371.398583999999</v>
      </c>
      <c r="D4" s="29">
        <v>24705.304075</v>
      </c>
      <c r="E4" s="19">
        <v>-9.7404394620831329</v>
      </c>
      <c r="F4" s="5"/>
      <c r="G4" s="53"/>
    </row>
    <row r="5" spans="1:13" x14ac:dyDescent="0.25">
      <c r="A5" s="86"/>
      <c r="B5" s="28" t="s">
        <v>5</v>
      </c>
      <c r="C5" s="29">
        <v>22284.354487000001</v>
      </c>
      <c r="D5" s="29">
        <v>22833.289714999999</v>
      </c>
      <c r="E5" s="19">
        <v>2.4633211983781345</v>
      </c>
      <c r="F5" s="5"/>
      <c r="G5" s="53"/>
    </row>
    <row r="6" spans="1:13" x14ac:dyDescent="0.25">
      <c r="A6" s="86"/>
      <c r="B6" s="20" t="s">
        <v>6</v>
      </c>
      <c r="C6" s="30">
        <v>49655.753070999999</v>
      </c>
      <c r="D6" s="30">
        <v>47538.593789999999</v>
      </c>
      <c r="E6" s="22">
        <v>-4.2636736935049431</v>
      </c>
      <c r="F6" s="5"/>
      <c r="G6" s="62"/>
    </row>
    <row r="7" spans="1:13" x14ac:dyDescent="0.25">
      <c r="A7" s="84" t="s">
        <v>7</v>
      </c>
      <c r="B7" s="28" t="s">
        <v>4</v>
      </c>
      <c r="C7" s="31">
        <v>22750.076042000001</v>
      </c>
      <c r="D7" s="31">
        <v>21407.853191999999</v>
      </c>
      <c r="E7" s="19">
        <v>-5.8998609390230534</v>
      </c>
      <c r="F7" s="5"/>
    </row>
    <row r="8" spans="1:13" x14ac:dyDescent="0.25">
      <c r="A8" s="84"/>
      <c r="B8" s="28" t="s">
        <v>5</v>
      </c>
      <c r="C8" s="31">
        <v>16976.657026000001</v>
      </c>
      <c r="D8" s="31">
        <v>17323.661616000001</v>
      </c>
      <c r="E8" s="19">
        <v>2.0440101338476553</v>
      </c>
      <c r="F8" s="5"/>
    </row>
    <row r="9" spans="1:13" x14ac:dyDescent="0.25">
      <c r="A9" s="84"/>
      <c r="B9" s="20" t="s">
        <v>6</v>
      </c>
      <c r="C9" s="21">
        <v>39726.733068000001</v>
      </c>
      <c r="D9" s="21">
        <v>38731.514808</v>
      </c>
      <c r="E9" s="22">
        <v>-2.5051600852667426</v>
      </c>
      <c r="F9" s="5"/>
    </row>
    <row r="10" spans="1:13" x14ac:dyDescent="0.25">
      <c r="A10" s="84" t="s">
        <v>8</v>
      </c>
      <c r="B10" s="28" t="s">
        <v>4</v>
      </c>
      <c r="C10" s="29">
        <v>12024.180159</v>
      </c>
      <c r="D10" s="29">
        <v>11867.534110000001</v>
      </c>
      <c r="E10" s="32">
        <v>-1.3027586656937415</v>
      </c>
      <c r="F10" s="5"/>
    </row>
    <row r="11" spans="1:13" x14ac:dyDescent="0.25">
      <c r="A11" s="84"/>
      <c r="B11" s="28" t="s">
        <v>5</v>
      </c>
      <c r="C11" s="29">
        <v>13714.596517</v>
      </c>
      <c r="D11" s="29">
        <v>14691.914489999999</v>
      </c>
      <c r="E11" s="32">
        <v>7.1261153894579436</v>
      </c>
      <c r="F11" s="5"/>
    </row>
    <row r="12" spans="1:13" ht="14" x14ac:dyDescent="0.3">
      <c r="A12" s="84"/>
      <c r="B12" s="20" t="s">
        <v>6</v>
      </c>
      <c r="C12" s="21">
        <v>25738.776676000001</v>
      </c>
      <c r="D12" s="21">
        <v>26559.4486</v>
      </c>
      <c r="E12" s="22">
        <v>3.1884651486378979</v>
      </c>
      <c r="F12" s="63"/>
      <c r="G12" s="12"/>
      <c r="H12" s="12"/>
      <c r="I12" s="12"/>
      <c r="J12" s="12"/>
      <c r="K12" s="37"/>
      <c r="L12" s="53"/>
    </row>
    <row r="13" spans="1:13" x14ac:dyDescent="0.25">
      <c r="A13" s="84" t="s">
        <v>9</v>
      </c>
      <c r="B13" s="28" t="s">
        <v>4</v>
      </c>
      <c r="C13" s="29">
        <v>5488.7531070000005</v>
      </c>
      <c r="D13" s="29">
        <v>5123.177557</v>
      </c>
      <c r="E13" s="32">
        <v>-6.6604480630358216</v>
      </c>
      <c r="F13" s="63"/>
      <c r="G13" s="12"/>
      <c r="H13" s="12"/>
      <c r="I13" s="12"/>
      <c r="J13" s="12"/>
      <c r="K13" s="12"/>
      <c r="L13" s="64"/>
    </row>
    <row r="14" spans="1:13" x14ac:dyDescent="0.25">
      <c r="A14" s="84"/>
      <c r="B14" s="28" t="s">
        <v>5</v>
      </c>
      <c r="C14" s="29">
        <v>2471.0953249999998</v>
      </c>
      <c r="D14" s="29">
        <v>2249.4387750000001</v>
      </c>
      <c r="E14" s="32">
        <v>-8.9699716460756118</v>
      </c>
      <c r="F14" s="63"/>
      <c r="G14" s="12"/>
      <c r="H14" s="12"/>
      <c r="I14" s="12"/>
      <c r="J14" s="12"/>
      <c r="K14" s="12"/>
      <c r="L14" s="12"/>
    </row>
    <row r="15" spans="1:13" ht="14" x14ac:dyDescent="0.3">
      <c r="A15" s="84"/>
      <c r="B15" s="20" t="s">
        <v>6</v>
      </c>
      <c r="C15" s="21">
        <v>7959.8484320000007</v>
      </c>
      <c r="D15" s="21">
        <v>7372.6163319999996</v>
      </c>
      <c r="E15" s="22">
        <v>-7.3774281635718459</v>
      </c>
      <c r="F15" s="63"/>
      <c r="G15" s="12"/>
      <c r="H15" s="12"/>
      <c r="I15" s="12"/>
      <c r="J15" s="12"/>
      <c r="K15" s="37"/>
      <c r="L15" s="53"/>
    </row>
    <row r="16" spans="1:13" ht="15.5" x14ac:dyDescent="0.35">
      <c r="A16" s="84" t="s">
        <v>10</v>
      </c>
      <c r="B16" s="28" t="s">
        <v>4</v>
      </c>
      <c r="C16" s="29">
        <v>5237.1427759999997</v>
      </c>
      <c r="D16" s="29">
        <v>4417.141525</v>
      </c>
      <c r="E16" s="32">
        <v>-15.657416382799033</v>
      </c>
      <c r="F16" s="5"/>
      <c r="H16" s="65"/>
      <c r="I16" s="39"/>
      <c r="J16" s="66"/>
      <c r="K16" s="65"/>
      <c r="L16" s="64"/>
      <c r="M16" s="69"/>
    </row>
    <row r="17" spans="1:13" ht="15.5" x14ac:dyDescent="0.35">
      <c r="A17" s="84"/>
      <c r="B17" s="28" t="s">
        <v>5</v>
      </c>
      <c r="C17" s="29">
        <v>790.96518400000002</v>
      </c>
      <c r="D17" s="29">
        <v>382.30835100000002</v>
      </c>
      <c r="E17" s="32">
        <v>-51.665590504676373</v>
      </c>
      <c r="F17" s="5"/>
      <c r="H17" s="65"/>
      <c r="I17" s="39"/>
      <c r="J17" s="66"/>
      <c r="K17" s="65"/>
      <c r="M17" s="69"/>
    </row>
    <row r="18" spans="1:13" ht="12.5" customHeight="1" x14ac:dyDescent="0.35">
      <c r="A18" s="84"/>
      <c r="B18" s="20" t="s">
        <v>6</v>
      </c>
      <c r="C18" s="21">
        <v>6028.1079599999994</v>
      </c>
      <c r="D18" s="21">
        <v>4799.4498759999997</v>
      </c>
      <c r="E18" s="22">
        <v>-20.382151284496903</v>
      </c>
      <c r="F18" s="5"/>
      <c r="H18" s="65"/>
      <c r="I18" s="66"/>
      <c r="J18" s="39"/>
      <c r="K18" s="65"/>
      <c r="L18" s="69"/>
      <c r="M18" s="68"/>
    </row>
    <row r="19" spans="1:13" ht="15.5" x14ac:dyDescent="0.35">
      <c r="A19" s="84" t="s">
        <v>11</v>
      </c>
      <c r="B19" s="28" t="s">
        <v>4</v>
      </c>
      <c r="C19" s="29">
        <v>1576.8750070000001</v>
      </c>
      <c r="D19" s="29">
        <v>1017.2429059999999</v>
      </c>
      <c r="E19" s="32">
        <v>-35.48994679449568</v>
      </c>
      <c r="F19" s="5"/>
      <c r="H19" s="65"/>
      <c r="I19" s="39"/>
      <c r="J19" s="66"/>
      <c r="K19" s="65"/>
      <c r="L19" s="68"/>
      <c r="M19" s="69"/>
    </row>
    <row r="20" spans="1:13" ht="15.5" x14ac:dyDescent="0.35">
      <c r="A20" s="84"/>
      <c r="B20" s="28" t="s">
        <v>5</v>
      </c>
      <c r="C20" s="29">
        <v>1201.0009829999999</v>
      </c>
      <c r="D20" s="29">
        <v>737.23980800000004</v>
      </c>
      <c r="E20" s="32">
        <v>-38.614554156447348</v>
      </c>
      <c r="F20" s="5"/>
      <c r="H20" s="65"/>
      <c r="I20" s="66"/>
      <c r="J20" s="39"/>
      <c r="K20" s="70"/>
      <c r="L20" s="71"/>
      <c r="M20" s="68"/>
    </row>
    <row r="21" spans="1:13" ht="14" customHeight="1" x14ac:dyDescent="0.35">
      <c r="A21" s="84"/>
      <c r="B21" s="20" t="s">
        <v>6</v>
      </c>
      <c r="C21" s="21">
        <v>2777.87599</v>
      </c>
      <c r="D21" s="21">
        <v>1754.482714</v>
      </c>
      <c r="E21" s="22">
        <v>-36.840855375980986</v>
      </c>
      <c r="F21" s="5"/>
      <c r="J21" s="68"/>
    </row>
    <row r="22" spans="1:13" x14ac:dyDescent="0.25">
      <c r="A22" s="84" t="s">
        <v>12</v>
      </c>
      <c r="B22" s="28" t="s">
        <v>4</v>
      </c>
      <c r="C22" s="29">
        <v>1746.1393350000001</v>
      </c>
      <c r="D22" s="29">
        <v>1079.4003829999999</v>
      </c>
      <c r="E22" s="32">
        <v>-38.18360531921698</v>
      </c>
      <c r="F22" s="5"/>
    </row>
    <row r="23" spans="1:13" x14ac:dyDescent="0.25">
      <c r="A23" s="84"/>
      <c r="B23" s="28" t="s">
        <v>5</v>
      </c>
      <c r="C23" s="29">
        <v>1592.7131059999999</v>
      </c>
      <c r="D23" s="29">
        <v>1852.7742209999999</v>
      </c>
      <c r="E23" s="32">
        <v>16.328183275463047</v>
      </c>
      <c r="F23" s="5"/>
    </row>
    <row r="24" spans="1:13" x14ac:dyDescent="0.25">
      <c r="A24" s="84"/>
      <c r="B24" s="33" t="s">
        <v>6</v>
      </c>
      <c r="C24" s="21">
        <v>3338.852441</v>
      </c>
      <c r="D24" s="21">
        <v>2932.1746039999998</v>
      </c>
      <c r="E24" s="22">
        <v>-12.180168012402438</v>
      </c>
      <c r="F24" s="5"/>
    </row>
    <row r="25" spans="1:13" ht="32" customHeight="1" x14ac:dyDescent="0.25">
      <c r="A25" s="87" t="s">
        <v>0</v>
      </c>
      <c r="B25" s="87"/>
      <c r="C25" s="87"/>
      <c r="D25" s="87"/>
      <c r="E25" s="87"/>
    </row>
    <row r="26" spans="1:13" ht="105" customHeight="1" x14ac:dyDescent="0.25">
      <c r="A26" s="88" t="s">
        <v>34</v>
      </c>
      <c r="B26" s="88"/>
      <c r="C26" s="88"/>
      <c r="D26" s="88"/>
      <c r="E26" s="88"/>
    </row>
    <row r="27" spans="1:13" s="24" customFormat="1" x14ac:dyDescent="0.25">
      <c r="A27" s="34"/>
      <c r="B27" s="34"/>
      <c r="C27" s="35"/>
      <c r="D27" s="35"/>
      <c r="E27" s="35"/>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M27"/>
  <sheetViews>
    <sheetView zoomScale="110" zoomScaleNormal="110" workbookViewId="0">
      <selection sqref="A1:E1"/>
    </sheetView>
  </sheetViews>
  <sheetFormatPr defaultColWidth="9.1796875" defaultRowHeight="12.5" x14ac:dyDescent="0.25"/>
  <cols>
    <col min="1" max="1" width="8.1796875" style="5" customWidth="1"/>
    <col min="2" max="2" width="8.7265625" style="5" customWidth="1"/>
    <col min="3" max="3" width="11.1796875" style="36" customWidth="1"/>
    <col min="4" max="4" width="11.26953125" style="36" customWidth="1"/>
    <col min="5" max="5" width="17.81640625" style="36" customWidth="1"/>
    <col min="6" max="16384" width="9.1796875" style="5"/>
  </cols>
  <sheetData>
    <row r="1" spans="1:13" ht="27.65" customHeight="1" x14ac:dyDescent="0.3">
      <c r="A1" s="89" t="s">
        <v>28</v>
      </c>
      <c r="B1" s="90"/>
      <c r="C1" s="90"/>
      <c r="D1" s="90"/>
      <c r="E1" s="91"/>
    </row>
    <row r="2" spans="1:13" s="10" customFormat="1" ht="13" x14ac:dyDescent="0.3">
      <c r="A2" s="85" t="s">
        <v>1</v>
      </c>
      <c r="B2" s="85"/>
      <c r="C2" s="85"/>
      <c r="D2" s="85"/>
      <c r="E2" s="85"/>
    </row>
    <row r="3" spans="1:13" ht="38.15" customHeight="1" x14ac:dyDescent="0.3">
      <c r="A3" s="26" t="s">
        <v>2</v>
      </c>
      <c r="B3" s="27"/>
      <c r="C3" s="16" t="s">
        <v>39</v>
      </c>
      <c r="D3" s="16" t="s">
        <v>40</v>
      </c>
      <c r="E3" s="14" t="s">
        <v>41</v>
      </c>
    </row>
    <row r="4" spans="1:13" x14ac:dyDescent="0.25">
      <c r="A4" s="86" t="s">
        <v>3</v>
      </c>
      <c r="B4" s="28" t="s">
        <v>4</v>
      </c>
      <c r="C4" s="29">
        <v>27619.209963000001</v>
      </c>
      <c r="D4" s="29">
        <v>29589.235342</v>
      </c>
      <c r="E4" s="19">
        <v>7.1328085837326238</v>
      </c>
    </row>
    <row r="5" spans="1:13" x14ac:dyDescent="0.25">
      <c r="A5" s="86"/>
      <c r="B5" s="28" t="s">
        <v>5</v>
      </c>
      <c r="C5" s="29">
        <v>19067.521198999999</v>
      </c>
      <c r="D5" s="29">
        <v>19628.039476999998</v>
      </c>
      <c r="E5" s="19">
        <v>2.9396494287332771</v>
      </c>
      <c r="G5" s="53"/>
    </row>
    <row r="6" spans="1:13" x14ac:dyDescent="0.25">
      <c r="A6" s="86"/>
      <c r="B6" s="20" t="s">
        <v>6</v>
      </c>
      <c r="C6" s="30">
        <v>46686.731161999996</v>
      </c>
      <c r="D6" s="30">
        <v>49217.274818999998</v>
      </c>
      <c r="E6" s="22">
        <v>5.420263089782777</v>
      </c>
      <c r="G6" s="62"/>
    </row>
    <row r="7" spans="1:13" x14ac:dyDescent="0.25">
      <c r="A7" s="84" t="s">
        <v>7</v>
      </c>
      <c r="B7" s="28" t="s">
        <v>4</v>
      </c>
      <c r="C7" s="29">
        <v>23509.471788999999</v>
      </c>
      <c r="D7" s="29">
        <v>25086.913078000001</v>
      </c>
      <c r="E7" s="19">
        <v>6.7098117012483431</v>
      </c>
    </row>
    <row r="8" spans="1:13" x14ac:dyDescent="0.25">
      <c r="A8" s="84"/>
      <c r="B8" s="28" t="s">
        <v>5</v>
      </c>
      <c r="C8" s="29">
        <v>14918.091106</v>
      </c>
      <c r="D8" s="29">
        <v>16155.037415999999</v>
      </c>
      <c r="E8" s="19">
        <v>8.2915857076546811</v>
      </c>
    </row>
    <row r="9" spans="1:13" x14ac:dyDescent="0.25">
      <c r="A9" s="84"/>
      <c r="B9" s="20" t="s">
        <v>6</v>
      </c>
      <c r="C9" s="30">
        <v>38427.562894999995</v>
      </c>
      <c r="D9" s="30">
        <v>41241.950494000004</v>
      </c>
      <c r="E9" s="22">
        <v>7.3238774123929513</v>
      </c>
    </row>
    <row r="10" spans="1:13" x14ac:dyDescent="0.25">
      <c r="A10" s="84" t="s">
        <v>8</v>
      </c>
      <c r="B10" s="28" t="s">
        <v>4</v>
      </c>
      <c r="C10" s="29">
        <v>19200.748447999998</v>
      </c>
      <c r="D10" s="29">
        <v>20598.513513000002</v>
      </c>
      <c r="E10" s="19">
        <v>7.279742603708736</v>
      </c>
    </row>
    <row r="11" spans="1:13" x14ac:dyDescent="0.25">
      <c r="A11" s="84"/>
      <c r="B11" s="28" t="s">
        <v>5</v>
      </c>
      <c r="C11" s="29">
        <v>12273.928601</v>
      </c>
      <c r="D11" s="29">
        <v>13367.837681999999</v>
      </c>
      <c r="E11" s="19">
        <v>8.9124608473840663</v>
      </c>
    </row>
    <row r="12" spans="1:13" ht="14" x14ac:dyDescent="0.3">
      <c r="A12" s="84"/>
      <c r="B12" s="20" t="s">
        <v>6</v>
      </c>
      <c r="C12" s="21">
        <v>31474.677048999998</v>
      </c>
      <c r="D12" s="21">
        <v>33966.351195000003</v>
      </c>
      <c r="E12" s="22">
        <v>7.9164407060347077</v>
      </c>
      <c r="F12" s="63"/>
      <c r="G12" s="12"/>
      <c r="H12" s="12"/>
      <c r="I12" s="12"/>
      <c r="J12" s="12"/>
      <c r="K12" s="37"/>
      <c r="L12" s="53"/>
      <c r="M12" s="12"/>
    </row>
    <row r="13" spans="1:13" x14ac:dyDescent="0.25">
      <c r="A13" s="84" t="s">
        <v>9</v>
      </c>
      <c r="B13" s="28" t="s">
        <v>4</v>
      </c>
      <c r="C13" s="29">
        <v>4297.6165559999999</v>
      </c>
      <c r="D13" s="29">
        <v>4483.6403700000001</v>
      </c>
      <c r="E13" s="19">
        <v>4.3285344696536017</v>
      </c>
      <c r="F13" s="63"/>
      <c r="G13" s="12"/>
      <c r="H13" s="12"/>
      <c r="I13" s="12"/>
      <c r="J13" s="12"/>
      <c r="K13" s="12"/>
      <c r="L13" s="64"/>
      <c r="M13" s="12"/>
    </row>
    <row r="14" spans="1:13" x14ac:dyDescent="0.25">
      <c r="A14" s="84"/>
      <c r="B14" s="28" t="s">
        <v>5</v>
      </c>
      <c r="C14" s="29">
        <v>2169.3793350000001</v>
      </c>
      <c r="D14" s="29">
        <v>2287.0518430000002</v>
      </c>
      <c r="E14" s="19">
        <v>5.4242476685157515</v>
      </c>
      <c r="F14" s="63"/>
      <c r="G14" s="12"/>
      <c r="H14" s="12"/>
      <c r="I14" s="12"/>
      <c r="J14" s="12"/>
      <c r="K14" s="12"/>
      <c r="L14" s="12"/>
      <c r="M14" s="12"/>
    </row>
    <row r="15" spans="1:13" ht="14" x14ac:dyDescent="0.3">
      <c r="A15" s="84"/>
      <c r="B15" s="20" t="s">
        <v>6</v>
      </c>
      <c r="C15" s="21">
        <v>6466.9958910000005</v>
      </c>
      <c r="D15" s="21">
        <v>6770.6922130000003</v>
      </c>
      <c r="E15" s="22">
        <v>4.696095793452546</v>
      </c>
      <c r="F15" s="63"/>
      <c r="G15" s="12"/>
      <c r="H15" s="12"/>
      <c r="I15" s="12"/>
      <c r="J15" s="12"/>
      <c r="K15" s="37"/>
      <c r="L15" s="53"/>
      <c r="M15" s="12"/>
    </row>
    <row r="16" spans="1:13" ht="15.5" x14ac:dyDescent="0.35">
      <c r="A16" s="84" t="s">
        <v>10</v>
      </c>
      <c r="B16" s="28" t="s">
        <v>4</v>
      </c>
      <c r="C16" s="29">
        <v>11.106785</v>
      </c>
      <c r="D16" s="29">
        <v>4.7591950000000001</v>
      </c>
      <c r="E16" s="32">
        <v>-57.150561571147726</v>
      </c>
      <c r="H16" s="65"/>
      <c r="I16" s="39"/>
      <c r="J16" s="66"/>
      <c r="L16" s="64"/>
    </row>
    <row r="17" spans="1:12" ht="15.5" x14ac:dyDescent="0.35">
      <c r="A17" s="84"/>
      <c r="B17" s="28" t="s">
        <v>5</v>
      </c>
      <c r="C17" s="29">
        <v>474.78316999999998</v>
      </c>
      <c r="D17" s="29">
        <v>500.14789100000002</v>
      </c>
      <c r="E17" s="32">
        <v>5.3423799752632348</v>
      </c>
      <c r="H17" s="65"/>
      <c r="I17" s="39"/>
      <c r="J17" s="66"/>
    </row>
    <row r="18" spans="1:12" ht="12.5" customHeight="1" x14ac:dyDescent="0.35">
      <c r="A18" s="84"/>
      <c r="B18" s="20" t="s">
        <v>6</v>
      </c>
      <c r="C18" s="21">
        <v>485.88995499999999</v>
      </c>
      <c r="D18" s="21">
        <v>504.90708599999999</v>
      </c>
      <c r="E18" s="22">
        <v>3.9138761368302006</v>
      </c>
      <c r="H18" s="65"/>
      <c r="I18" s="66"/>
      <c r="J18" s="39"/>
    </row>
    <row r="19" spans="1:12" ht="15.5" x14ac:dyDescent="0.35">
      <c r="A19" s="84" t="s">
        <v>11</v>
      </c>
      <c r="B19" s="28" t="s">
        <v>4</v>
      </c>
      <c r="C19" s="29">
        <v>2903.2662369999998</v>
      </c>
      <c r="D19" s="29">
        <v>3180.697122</v>
      </c>
      <c r="E19" s="19">
        <v>9.555819630468152</v>
      </c>
      <c r="H19" s="65"/>
      <c r="I19" s="39"/>
      <c r="J19" s="66"/>
    </row>
    <row r="20" spans="1:12" ht="15.5" x14ac:dyDescent="0.35">
      <c r="A20" s="84"/>
      <c r="B20" s="28" t="s">
        <v>5</v>
      </c>
      <c r="C20" s="29">
        <v>2873.7993329999999</v>
      </c>
      <c r="D20" s="29">
        <v>1927.4442160000001</v>
      </c>
      <c r="E20" s="19">
        <v>-32.930452246019783</v>
      </c>
      <c r="H20" s="65"/>
      <c r="I20" s="66"/>
      <c r="J20" s="39"/>
    </row>
    <row r="21" spans="1:12" ht="14" customHeight="1" x14ac:dyDescent="0.25">
      <c r="A21" s="84"/>
      <c r="B21" s="20" t="s">
        <v>6</v>
      </c>
      <c r="C21" s="21">
        <v>5777.0655699999998</v>
      </c>
      <c r="D21" s="21">
        <v>5108.1413380000004</v>
      </c>
      <c r="E21" s="22">
        <v>-11.578962085417356</v>
      </c>
    </row>
    <row r="22" spans="1:12" ht="15.5" x14ac:dyDescent="0.25">
      <c r="A22" s="84" t="s">
        <v>12</v>
      </c>
      <c r="B22" s="28" t="s">
        <v>4</v>
      </c>
      <c r="C22" s="29">
        <v>632.38561600000003</v>
      </c>
      <c r="D22" s="29">
        <v>620.01829299999997</v>
      </c>
      <c r="E22" s="32">
        <v>-1.9556616543915823</v>
      </c>
      <c r="J22" s="65"/>
    </row>
    <row r="23" spans="1:12" ht="15.5" x14ac:dyDescent="0.35">
      <c r="A23" s="84"/>
      <c r="B23" s="28" t="s">
        <v>5</v>
      </c>
      <c r="C23" s="29">
        <v>623.79768100000001</v>
      </c>
      <c r="D23" s="29">
        <v>861.52015800000004</v>
      </c>
      <c r="E23" s="32">
        <v>38.108906820383005</v>
      </c>
      <c r="K23" s="67"/>
      <c r="L23" s="68"/>
    </row>
    <row r="24" spans="1:12" x14ac:dyDescent="0.25">
      <c r="A24" s="84"/>
      <c r="B24" s="20" t="s">
        <v>6</v>
      </c>
      <c r="C24" s="21">
        <v>1256.183297</v>
      </c>
      <c r="D24" s="21">
        <v>1481.5384509999999</v>
      </c>
      <c r="E24" s="22">
        <v>17.93967126757617</v>
      </c>
    </row>
    <row r="25" spans="1:12" ht="34.4" customHeight="1" x14ac:dyDescent="0.25">
      <c r="A25" s="87" t="s">
        <v>0</v>
      </c>
      <c r="B25" s="87"/>
      <c r="C25" s="87"/>
      <c r="D25" s="87"/>
      <c r="E25" s="87"/>
    </row>
    <row r="26" spans="1:12" ht="104" customHeight="1" x14ac:dyDescent="0.25">
      <c r="A26" s="88" t="s">
        <v>35</v>
      </c>
      <c r="B26" s="88"/>
      <c r="C26" s="88"/>
      <c r="D26" s="88"/>
      <c r="E26" s="88"/>
    </row>
    <row r="27" spans="1:12" x14ac:dyDescent="0.25">
      <c r="A27" s="34"/>
      <c r="B27" s="34"/>
      <c r="C27" s="35"/>
      <c r="D27" s="35"/>
      <c r="E27" s="35"/>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Figure 1</vt:lpstr>
      <vt:lpstr>Table 1</vt:lpstr>
      <vt:lpstr>Table 2</vt:lpstr>
      <vt:lpstr>Table 3</vt:lpstr>
      <vt:lpstr>Table 4</vt:lpstr>
      <vt:lpstr>'Table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Jahanmir</dc:creator>
  <cp:lastModifiedBy>Beningo, Steven (OST)</cp:lastModifiedBy>
  <dcterms:created xsi:type="dcterms:W3CDTF">2018-03-12T19:17:34Z</dcterms:created>
  <dcterms:modified xsi:type="dcterms:W3CDTF">2021-02-17T20:13:02Z</dcterms:modified>
</cp:coreProperties>
</file>