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mc:AlternateContent xmlns:mc="http://schemas.openxmlformats.org/markup-compatibility/2006">
    <mc:Choice Requires="x15">
      <x15ac:absPath xmlns:x15ac="http://schemas.microsoft.com/office/spreadsheetml/2010/11/ac" url="P:\TransBorder Press Release\2020 Monthly Press Release\October 2020\For Dave\"/>
    </mc:Choice>
  </mc:AlternateContent>
  <bookViews>
    <workbookView xWindow="-120" yWindow="-120" windowWidth="19440" windowHeight="15000" activeTab="1"/>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1" i="11" l="1"/>
  <c r="B8" i="15" l="1"/>
  <c r="B7" i="15"/>
  <c r="B6" i="15"/>
  <c r="B5" i="15"/>
  <c r="B4" i="15"/>
</calcChain>
</file>

<file path=xl/sharedStrings.xml><?xml version="1.0" encoding="utf-8"?>
<sst xmlns="http://schemas.openxmlformats.org/spreadsheetml/2006/main" count="138" uniqueCount="42">
  <si>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</si>
  <si>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</si>
  <si>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</si>
  <si>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</si>
  <si>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</si>
  <si>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</si>
  <si>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</si>
  <si>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</si>
  <si>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</si>
  <si>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</si>
  <si>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</si>
  <si>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</si>
  <si>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</si>
  <si>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Table 1.  Value of Monthly U.S.-North American Freight Flows</t>
  </si>
  <si>
    <t>Month</t>
  </si>
  <si>
    <t>January</t>
  </si>
  <si>
    <t>February</t>
  </si>
  <si>
    <t>March</t>
  </si>
  <si>
    <t>May</t>
  </si>
  <si>
    <t>July</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</si>
  <si>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</si>
  <si>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</si>
  <si>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</si>
  <si>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</si>
  <si>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</si>
  <si>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</si>
  <si>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</si>
  <si>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</si>
  <si>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</si>
  <si>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Value</t>
  </si>
  <si>
    <t>(Dollars in Billions)</t>
  </si>
  <si>
    <t>April</t>
  </si>
  <si>
    <t>June</t>
  </si>
  <si>
    <t>Figure 1: North American Freight by Mode</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</si>
  <si>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</si>
  <si>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</si>
  <si>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August</t>
  </si>
  <si>
    <t xml:space="preserve"> Percent Change      2018-2019</t>
  </si>
  <si>
    <t xml:space="preserve"> Percent Change       2019-2020</t>
  </si>
  <si>
    <t>October 2019</t>
  </si>
  <si>
    <t>October 2020</t>
  </si>
  <si>
    <t xml:space="preserve"> Percent Change October 2019-2020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</si>
</sst>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quot;#,##0.00_);[Red]\(&quot;$&quot;#,##0.00\)"/>
    <numFmt numFmtId="44" formatCode="_(&quot;$&quot;* #,##0.00_);_(&quot;$&quot;* \(#,##0.00\);_(&quot;$&quot;* &quot;-&quot;??_);_(@_)"/>
    <numFmt numFmtId="43" formatCode="_(* #,##0.00_);_(* \(#,##0.00\);_(* &quot;-&quot;??_);_(@_)"/>
    <numFmt numFmtId="164" formatCode="0.0%"/>
    <numFmt numFmtId="165" formatCode="0.0"/>
    <numFmt numFmtId="166" formatCode="_(&quot;$&quot;* #,##0_);_(&quot;$&quot;* \(#,##0\);_(&quot;$&quot;* &quot;-&quot;??_);_(@_)"/>
    <numFmt numFmtId="167" formatCode="_(* #,##0.0_);_(* \(#,##0.0\);_(* &quot;-&quot;??_);_(@_)"/>
    <numFmt numFmtId="168" formatCode="&quot;$&quot;#,##0.0_);[Red]\(&quot;$&quot;#,##0.0\)"/>
    <numFmt numFmtId="169" formatCode="_(* #,##0_);_(* \(#,##0\);_(* &quot;-&quot;??_);_(@_)"/>
    <numFmt numFmtId="170" formatCode="#,##0.0"/>
    <numFmt numFmtId="171" formatCode="_(&quot;$&quot;* #,##0.0_);_(&quot;$&quot;* \(#,##0.0\);_(&quot;$&quot;* &quot;-&quot;??_);_(@_)"/>
  </numFmts>
  <fonts count="12"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sz val="10"/>
      <color theme="1"/>
      <name val="Arial"/>
      <family val="2"/>
    </font>
    <font>
      <b/>
      <sz val="10"/>
      <color theme="1"/>
      <name val="Arial"/>
      <family val="2"/>
    </font>
    <font>
      <sz val="10"/>
      <color theme="1"/>
      <name val="Calibri"/>
      <family val="2"/>
      <scheme val="minor"/>
    </font>
    <font>
      <sz val="11"/>
      <color theme="1"/>
      <name val="Arial"/>
      <family val="2"/>
    </font>
    <font>
      <sz val="9"/>
      <color theme="1"/>
      <name val="Trebuchet MS"/>
      <family val="2"/>
    </font>
    <font>
      <sz val="12"/>
      <color theme="1"/>
      <name val="Times New Roman"/>
      <family val="1"/>
    </font>
    <font>
      <sz val="9"/>
      <color theme="1"/>
      <name val="Arial"/>
      <family val="2"/>
    </font>
    <font>
      <sz val="12"/>
      <color theme="1"/>
      <name val="Courier New"/>
      <family val="3"/>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1">
    <xf numFmtId="0" fontId="0" fillId="0" borderId="0" xfId="0"/>
    <xf numFmtId="0" fontId="3" fillId="0" borderId="0" xfId="1" applyFont="1" applyBorder="1" applyAlignment="1">
      <alignment horizontal="left"/>
    </xf>
    <xf numFmtId="166" fontId="0" fillId="0" borderId="0" xfId="0" applyNumberFormat="1"/>
    <xf numFmtId="0" fontId="5" fillId="0" borderId="0" xfId="0" applyFont="1" applyAlignment="1">
      <alignment horizontal="left" vertical="center" readingOrder="1"/>
    </xf>
    <xf numFmtId="0" fontId="6" fillId="0" borderId="0" xfId="0" applyFont="1"/>
    <xf numFmtId="0" fontId="4" fillId="0" borderId="0" xfId="0" applyFont="1"/>
    <xf numFmtId="49" fontId="4" fillId="0" borderId="1" xfId="0" applyNumberFormat="1" applyFont="1" applyBorder="1"/>
    <xf numFmtId="49" fontId="4" fillId="0" borderId="1" xfId="0" applyNumberFormat="1" applyFont="1" applyBorder="1" applyAlignment="1">
      <alignment horizontal="center"/>
    </xf>
    <xf numFmtId="49" fontId="4" fillId="0" borderId="1" xfId="0" applyNumberFormat="1" applyFont="1" applyBorder="1" applyAlignment="1">
      <alignment horizontal="left"/>
    </xf>
    <xf numFmtId="167" fontId="4" fillId="0" borderId="1" xfId="2" applyNumberFormat="1" applyFont="1" applyBorder="1" applyAlignment="1">
      <alignment horizontal="right" vertical="center"/>
    </xf>
    <xf numFmtId="0" fontId="5" fillId="0" borderId="0" xfId="0" applyFont="1"/>
    <xf numFmtId="164" fontId="4" fillId="0" borderId="0" xfId="3" applyNumberFormat="1" applyFont="1" applyFill="1" applyBorder="1"/>
    <xf numFmtId="0" fontId="4" fillId="0" borderId="0" xfId="0" applyFont="1" applyFill="1" applyBorder="1"/>
    <xf numFmtId="0" fontId="5" fillId="0" borderId="0" xfId="0" applyFont="1" applyFill="1" applyBorder="1"/>
    <xf numFmtId="49" fontId="5" fillId="0" borderId="1" xfId="0" applyNumberFormat="1" applyFont="1" applyFill="1" applyBorder="1" applyAlignment="1">
      <alignment horizontal="center" wrapText="1"/>
    </xf>
    <xf numFmtId="49" fontId="4" fillId="0" borderId="1" xfId="0" applyNumberFormat="1" applyFont="1" applyFill="1" applyBorder="1" applyAlignment="1">
      <alignment horizontal="center" wrapText="1"/>
    </xf>
    <xf numFmtId="49" fontId="5" fillId="0" borderId="1" xfId="0" quotePrefix="1" applyNumberFormat="1" applyFont="1" applyFill="1" applyBorder="1" applyAlignment="1">
      <alignment horizontal="center" wrapText="1"/>
    </xf>
    <xf numFmtId="0" fontId="4" fillId="0" borderId="1" xfId="0" applyFont="1" applyFill="1" applyBorder="1" applyAlignment="1">
      <alignment wrapText="1"/>
    </xf>
    <xf numFmtId="3" fontId="4" fillId="0" borderId="1" xfId="0" applyNumberFormat="1" applyFont="1" applyFill="1" applyBorder="1"/>
    <xf numFmtId="165" fontId="4" fillId="0" borderId="1" xfId="0" applyNumberFormat="1" applyFont="1" applyBorder="1" applyAlignment="1">
      <alignment horizontal="right"/>
    </xf>
    <xf numFmtId="0" fontId="4" fillId="2" borderId="1" xfId="0" applyFont="1" applyFill="1" applyBorder="1" applyAlignment="1">
      <alignment wrapText="1"/>
    </xf>
    <xf numFmtId="3" fontId="4" fillId="2" borderId="1" xfId="0" applyNumberFormat="1" applyFont="1" applyFill="1" applyBorder="1"/>
    <xf numFmtId="165" fontId="4" fillId="2" borderId="1" xfId="0" applyNumberFormat="1" applyFont="1" applyFill="1" applyBorder="1" applyAlignment="1">
      <alignment horizontal="right"/>
    </xf>
    <xf numFmtId="0" fontId="4" fillId="0" borderId="0" xfId="0" applyFont="1" applyFill="1" applyBorder="1" applyAlignment="1">
      <alignment horizontal="right"/>
    </xf>
    <xf numFmtId="164" fontId="4" fillId="0" borderId="0" xfId="3" applyNumberFormat="1" applyFont="1"/>
    <xf numFmtId="164" fontId="5" fillId="0" borderId="0" xfId="3" applyNumberFormat="1" applyFont="1"/>
    <xf numFmtId="49" fontId="5" fillId="0" borderId="1" xfId="0" applyNumberFormat="1" applyFont="1" applyBorder="1" applyAlignment="1">
      <alignment horizontal="center" wrapText="1"/>
    </xf>
    <xf numFmtId="49" fontId="4" fillId="0" borderId="1" xfId="0" applyNumberFormat="1" applyFont="1" applyBorder="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xf>
    <xf numFmtId="3" fontId="4" fillId="2" borderId="1" xfId="0" applyNumberFormat="1" applyFont="1" applyFill="1" applyBorder="1" applyAlignment="1">
      <alignment horizontal="right"/>
    </xf>
    <xf numFmtId="3" fontId="4" fillId="0" borderId="1" xfId="0" applyNumberFormat="1" applyFont="1" applyBorder="1"/>
    <xf numFmtId="165" fontId="4" fillId="0" borderId="1" xfId="0" applyNumberFormat="1" applyFont="1" applyBorder="1"/>
    <xf numFmtId="0" fontId="4" fillId="2" borderId="1" xfId="0" applyFont="1" applyFill="1" applyBorder="1"/>
    <xf numFmtId="0" fontId="4" fillId="0" borderId="0" xfId="0" applyNumberFormat="1" applyFont="1" applyAlignment="1">
      <alignment wrapText="1"/>
    </xf>
    <xf numFmtId="0" fontId="4" fillId="0" borderId="0" xfId="0" applyNumberFormat="1" applyFont="1" applyAlignment="1">
      <alignment horizontal="right" wrapText="1"/>
    </xf>
    <xf numFmtId="0" fontId="4" fillId="0" borderId="0" xfId="0" applyFont="1" applyAlignment="1">
      <alignment horizontal="right"/>
    </xf>
    <xf numFmtId="3" fontId="7" fillId="0" borderId="0" xfId="0" applyNumberFormat="1" applyFont="1"/>
    <xf numFmtId="169" fontId="4" fillId="0" borderId="0" xfId="2" applyNumberFormat="1" applyFont="1" applyFill="1" applyBorder="1" applyAlignment="1">
      <alignment horizontal="right" wrapText="1"/>
    </xf>
    <xf numFmtId="171" fontId="0" fillId="0" borderId="0" xfId="5" applyNumberFormat="1" applyFont="1"/>
    <xf numFmtId="169" fontId="4" fillId="0" borderId="1" xfId="2" applyNumberFormat="1" applyFont="1" applyFill="1" applyBorder="1" applyAlignment="1">
      <alignment horizontal="right"/>
    </xf>
    <xf numFmtId="0" fontId="4" fillId="0" borderId="0" xfId="1" applyFont="1" applyFill="1"/>
    <xf numFmtId="0" fontId="5" fillId="0" borderId="1" xfId="1" applyFont="1" applyFill="1" applyBorder="1" applyAlignment="1">
      <alignment horizontal="center" vertical="center"/>
    </xf>
    <xf numFmtId="0" fontId="5" fillId="0" borderId="1" xfId="1" applyFont="1" applyFill="1" applyBorder="1" applyAlignment="1">
      <alignment horizontal="center" wrapText="1"/>
    </xf>
    <xf numFmtId="0" fontId="4" fillId="0" borderId="1" xfId="1" applyFont="1" applyFill="1" applyBorder="1" applyAlignment="1">
      <alignment vertical="center" wrapText="1"/>
    </xf>
    <xf numFmtId="165" fontId="4" fillId="0" borderId="1" xfId="2" applyNumberFormat="1" applyFont="1" applyFill="1" applyBorder="1" applyAlignment="1">
      <alignment horizontal="right" wrapText="1"/>
    </xf>
    <xf numFmtId="0" fontId="5" fillId="0" borderId="0" xfId="1" applyFont="1" applyFill="1"/>
    <xf numFmtId="0" fontId="5" fillId="0" borderId="1" xfId="1" applyFont="1" applyFill="1" applyBorder="1" applyAlignment="1">
      <alignment vertical="center" wrapText="1"/>
    </xf>
    <xf numFmtId="170" fontId="8" fillId="0" borderId="0" xfId="0" applyNumberFormat="1" applyFont="1" applyAlignment="1">
      <alignment vertical="center"/>
    </xf>
    <xf numFmtId="169" fontId="5" fillId="0" borderId="1" xfId="2" applyNumberFormat="1" applyFont="1" applyFill="1" applyBorder="1" applyAlignment="1">
      <alignment horizontal="right"/>
    </xf>
    <xf numFmtId="165" fontId="5" fillId="0" borderId="1" xfId="2" applyNumberFormat="1" applyFont="1" applyFill="1" applyBorder="1" applyAlignment="1">
      <alignment horizontal="right"/>
    </xf>
    <xf numFmtId="169" fontId="4" fillId="0" borderId="0" xfId="1" applyNumberFormat="1" applyFont="1" applyFill="1"/>
    <xf numFmtId="164" fontId="4" fillId="0" borderId="0" xfId="4" applyNumberFormat="1" applyFont="1" applyFill="1"/>
    <xf numFmtId="169" fontId="4" fillId="0" borderId="0" xfId="2" applyNumberFormat="1" applyFont="1" applyFill="1" applyAlignment="1">
      <alignment horizontal="right"/>
    </xf>
    <xf numFmtId="0" fontId="5" fillId="0" borderId="0" xfId="1" applyFont="1" applyFill="1" applyBorder="1" applyAlignment="1">
      <alignment horizontal="left" wrapText="1"/>
    </xf>
    <xf numFmtId="0" fontId="5" fillId="0" borderId="0" xfId="1" applyFont="1" applyFill="1" applyBorder="1" applyAlignment="1">
      <alignment wrapText="1"/>
    </xf>
    <xf numFmtId="0" fontId="4" fillId="0" borderId="6" xfId="1" applyFont="1" applyFill="1" applyBorder="1" applyAlignment="1">
      <alignment wrapText="1"/>
    </xf>
    <xf numFmtId="49" fontId="4" fillId="0" borderId="0" xfId="1" applyNumberFormat="1" applyFont="1" applyFill="1" applyBorder="1" applyAlignment="1">
      <alignment horizontal="left" wrapText="1"/>
    </xf>
    <xf numFmtId="0" fontId="4" fillId="0" borderId="1" xfId="0" applyFont="1" applyFill="1" applyBorder="1" applyAlignment="1">
      <alignment horizontal="left" vertical="center" wrapText="1"/>
    </xf>
    <xf numFmtId="0" fontId="4" fillId="0" borderId="6" xfId="0" applyFont="1" applyFill="1" applyBorder="1" applyAlignment="1">
      <alignment horizontal="left" wrapText="1"/>
    </xf>
    <xf numFmtId="0" fontId="4" fillId="0" borderId="0" xfId="0" applyNumberFormat="1" applyFont="1" applyFill="1" applyBorder="1" applyAlignment="1">
      <alignment horizontal="left" wrapText="1"/>
    </xf>
    <xf numFmtId="0" fontId="5" fillId="0" borderId="0" xfId="0" applyFont="1" applyFill="1" applyBorder="1" applyAlignment="1">
      <alignment horizontal="left" wrapText="1"/>
    </xf>
    <xf numFmtId="0" fontId="5" fillId="0" borderId="0" xfId="0" applyFont="1" applyFill="1" applyBorder="1" applyAlignment="1">
      <alignment wrapText="1"/>
    </xf>
    <xf numFmtId="0" fontId="4" fillId="0" borderId="1" xfId="0" applyFont="1" applyFill="1" applyBorder="1" applyAlignment="1">
      <alignment vertical="center" wrapText="1"/>
    </xf>
    <xf numFmtId="0" fontId="4" fillId="0" borderId="1" xfId="0" applyFont="1" applyBorder="1" applyAlignment="1">
      <alignment horizontal="left" vertical="center" wrapText="1"/>
    </xf>
    <xf numFmtId="0" fontId="4" fillId="0" borderId="0" xfId="0" applyFont="1" applyBorder="1" applyAlignment="1">
      <alignment horizontal="left" wrapText="1"/>
    </xf>
    <xf numFmtId="0" fontId="4" fillId="0" borderId="0" xfId="0" applyNumberFormat="1" applyFont="1" applyAlignment="1">
      <alignment horizontal="left" wrapText="1"/>
    </xf>
    <xf numFmtId="0" fontId="5" fillId="0" borderId="0" xfId="0" applyFont="1" applyBorder="1" applyAlignment="1">
      <alignment wrapText="1"/>
    </xf>
    <xf numFmtId="0" fontId="4" fillId="0" borderId="1" xfId="0" applyFont="1" applyBorder="1" applyAlignment="1">
      <alignment vertical="center"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5" xfId="0" applyFont="1" applyFill="1" applyBorder="1" applyAlignment="1">
      <alignment horizontal="left" wrapText="1"/>
    </xf>
    <xf numFmtId="165" fontId="5" fillId="0" borderId="1" xfId="0" applyNumberFormat="1" applyFont="1" applyFill="1" applyBorder="1" applyAlignment="1">
      <alignment horizontal="right"/>
    </xf>
    <xf numFmtId="169" fontId="4" fillId="0" borderId="2" xfId="2" applyNumberFormat="1" applyFont="1" applyFill="1" applyBorder="1" applyAlignment="1">
      <alignment horizontal="right"/>
    </xf>
    <xf numFmtId="165" fontId="4" fillId="0" borderId="1" xfId="1" applyNumberFormat="1" applyFont="1" applyFill="1" applyBorder="1" applyAlignment="1">
      <alignment horizontal="right"/>
    </xf>
    <xf numFmtId="170" fontId="5" fillId="0" borderId="1" xfId="0" applyNumberFormat="1" applyFont="1" applyFill="1" applyBorder="1" applyAlignment="1">
      <alignment horizontal="right" vertical="center"/>
    </xf>
    <xf numFmtId="3" fontId="4" fillId="3" borderId="1" xfId="0" applyNumberFormat="1" applyFont="1" applyFill="1" applyBorder="1" applyAlignment="1">
      <alignment horizontal="right"/>
    </xf>
    <xf numFmtId="169" fontId="4" fillId="0" borderId="2" xfId="2" applyNumberFormat="1" applyFont="1" applyFill="1" applyBorder="1" applyAlignment="1">
      <alignment horizontal="right" indent="3"/>
    </xf>
    <xf numFmtId="164" fontId="4" fillId="0" borderId="0" xfId="4" applyNumberFormat="1" applyFont="1"/>
    <xf numFmtId="165" fontId="4" fillId="0" borderId="0" xfId="0" applyNumberFormat="1" applyFont="1" applyFill="1" applyBorder="1"/>
    <xf numFmtId="164" fontId="4" fillId="0" borderId="0" xfId="4" applyNumberFormat="1" applyFont="1" applyFill="1" applyBorder="1"/>
    <xf numFmtId="0" fontId="9" fillId="0" borderId="0" xfId="0" applyFont="1" applyAlignment="1">
      <alignment vertical="center"/>
    </xf>
    <xf numFmtId="171" fontId="9" fillId="0" borderId="0" xfId="5" applyNumberFormat="1" applyFont="1" applyAlignment="1">
      <alignment vertical="center"/>
    </xf>
    <xf numFmtId="168" fontId="9" fillId="0" borderId="0" xfId="0" applyNumberFormat="1" applyFont="1" applyAlignment="1">
      <alignment vertical="center"/>
    </xf>
    <xf numFmtId="0" fontId="0" fillId="0" borderId="0" xfId="0" applyFont="1"/>
    <xf numFmtId="8" fontId="9" fillId="0" borderId="0" xfId="0" applyNumberFormat="1" applyFont="1" applyAlignment="1">
      <alignment vertical="center"/>
    </xf>
    <xf numFmtId="0" fontId="9" fillId="0" borderId="0" xfId="0" applyFont="1"/>
    <xf numFmtId="8" fontId="9" fillId="0" borderId="0" xfId="0" applyNumberFormat="1" applyFont="1"/>
    <xf numFmtId="0" fontId="10" fillId="0" borderId="0" xfId="0" applyFont="1"/>
    <xf numFmtId="0" fontId="11" fillId="0" borderId="0" xfId="0" applyFont="1" applyAlignment="1">
      <alignment horizontal="left" vertical="center" indent="9"/>
    </xf>
    <xf numFmtId="165" fontId="4" fillId="0" borderId="1" xfId="0" applyNumberFormat="1" applyFont="1" applyFill="1" applyBorder="1" applyAlignment="1">
      <alignment horizontal="right"/>
    </xf>
  </cellXfs>
  <cellStyles count="6">
    <cellStyle name="Comma" xfId="2" builtinId="3"/>
    <cellStyle name="Currency" xfId="5" builtinId="4"/>
    <cellStyle name="Normal" xfId="0" builtinId="0"/>
    <cellStyle name="Normal 2" xfId="1"/>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zoomScaleNormal="100" workbookViewId="0"/>
  </sheetViews>
  <sheetFormatPr defaultRowHeight="14.5" x14ac:dyDescent="0.35"/>
  <cols>
    <col min="2" max="2" width="11.81640625" bestFit="1" customWidth="1"/>
  </cols>
  <sheetData>
    <row r="1" spans="1:2" x14ac:dyDescent="0.35">
      <c r="A1" s="3" t="s">
        <v>33</v>
      </c>
      <c r="B1" s="4"/>
    </row>
    <row r="2" spans="1:2" x14ac:dyDescent="0.35">
      <c r="A2" s="5" t="s">
        <v>30</v>
      </c>
      <c r="B2" s="4"/>
    </row>
    <row r="3" spans="1:2" x14ac:dyDescent="0.35">
      <c r="A3" s="6" t="s">
        <v>2</v>
      </c>
      <c r="B3" s="7" t="s">
        <v>29</v>
      </c>
    </row>
    <row r="4" spans="1:2" x14ac:dyDescent="0.35">
      <c r="A4" s="8" t="s">
        <v>8</v>
      </c>
      <c r="B4" s="9">
        <f>'Table 2'!D12/1000</f>
        <v>67.834055060999987</v>
      </c>
    </row>
    <row r="5" spans="1:2" x14ac:dyDescent="0.35">
      <c r="A5" s="8" t="s">
        <v>9</v>
      </c>
      <c r="B5" s="9">
        <f>'Table 2'!D15/1000</f>
        <v>14.461741285</v>
      </c>
    </row>
    <row r="6" spans="1:2" x14ac:dyDescent="0.35">
      <c r="A6" s="8" t="s">
        <v>11</v>
      </c>
      <c r="B6" s="9">
        <f>'Table 2'!D21/1000</f>
        <v>6.0258897209999995</v>
      </c>
    </row>
    <row r="7" spans="1:2" x14ac:dyDescent="0.35">
      <c r="A7" s="8" t="s">
        <v>10</v>
      </c>
      <c r="B7" s="9">
        <f>'Table 2'!D18/1000</f>
        <v>4.4591843090000003</v>
      </c>
    </row>
    <row r="8" spans="1:2" x14ac:dyDescent="0.35">
      <c r="A8" s="8" t="s">
        <v>12</v>
      </c>
      <c r="B8" s="9">
        <f>'Table 2'!D24/1000</f>
        <v>4.3790777140000001</v>
      </c>
    </row>
    <row r="9" spans="1:2" x14ac:dyDescent="0.35">
      <c r="B9" s="2"/>
    </row>
    <row r="22" spans="1:1" x14ac:dyDescent="0.35">
      <c r="A22" s="1" t="s">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J19"/>
  <sheetViews>
    <sheetView tabSelected="1" zoomScaleNormal="100" zoomScaleSheetLayoutView="100" workbookViewId="0">
      <selection sqref="A1:F1"/>
    </sheetView>
  </sheetViews>
  <sheetFormatPr defaultColWidth="9.26953125" defaultRowHeight="12.5" x14ac:dyDescent="0.25"/>
  <cols>
    <col min="1" max="1" width="14.26953125" style="41" customWidth="1"/>
    <col min="2" max="6" width="13.81640625" style="41" customWidth="1"/>
    <col min="7" max="8" width="9.26953125" style="41"/>
    <col min="9" max="9" width="10.7265625" style="41" customWidth="1"/>
    <col min="10" max="16384" width="9.26953125" style="41"/>
  </cols>
  <sheetData>
    <row r="1" spans="1:10" ht="18.649999999999999" customHeight="1" x14ac:dyDescent="0.3">
      <c r="A1" s="54" t="s">
        <v>13</v>
      </c>
      <c r="B1" s="54"/>
      <c r="C1" s="54"/>
      <c r="D1" s="54"/>
      <c r="E1" s="54"/>
      <c r="F1" s="54"/>
    </row>
    <row r="2" spans="1:10" ht="13" x14ac:dyDescent="0.3">
      <c r="A2" s="55" t="s">
        <v>1</v>
      </c>
      <c r="B2" s="55"/>
      <c r="C2" s="55"/>
      <c r="D2" s="55"/>
      <c r="E2" s="55"/>
      <c r="F2" s="55"/>
    </row>
    <row r="3" spans="1:10" ht="37.5" customHeight="1" x14ac:dyDescent="0.3">
      <c r="A3" s="42" t="s">
        <v>14</v>
      </c>
      <c r="B3" s="42">
        <v>2018</v>
      </c>
      <c r="C3" s="42">
        <v>2019</v>
      </c>
      <c r="D3" s="42">
        <v>2020</v>
      </c>
      <c r="E3" s="43" t="s">
        <v>37</v>
      </c>
      <c r="F3" s="43" t="s">
        <v>38</v>
      </c>
    </row>
    <row r="4" spans="1:10" ht="12.75" customHeight="1" x14ac:dyDescent="0.25">
      <c r="A4" s="44" t="s">
        <v>15</v>
      </c>
      <c r="B4" s="73">
        <v>96648.309055000078</v>
      </c>
      <c r="C4" s="77">
        <v>95623.079534999997</v>
      </c>
      <c r="D4" s="40">
        <v>97092.315188000008</v>
      </c>
      <c r="E4" s="45">
        <v>-1.0607837116080003</v>
      </c>
      <c r="F4" s="45">
        <v>1.536486442545737</v>
      </c>
    </row>
    <row r="5" spans="1:10" s="46" customFormat="1" ht="12.75" customHeight="1" x14ac:dyDescent="0.3">
      <c r="A5" s="44" t="s">
        <v>16</v>
      </c>
      <c r="B5" s="73">
        <v>93965.981298999977</v>
      </c>
      <c r="C5" s="73">
        <v>94188.982941999959</v>
      </c>
      <c r="D5" s="40">
        <v>95949.291513000004</v>
      </c>
      <c r="E5" s="45">
        <v>0.23732167739557594</v>
      </c>
      <c r="F5" s="45">
        <v>1.8689113270115909</v>
      </c>
    </row>
    <row r="6" spans="1:10" ht="12.75" customHeight="1" x14ac:dyDescent="0.25">
      <c r="A6" s="44" t="s">
        <v>17</v>
      </c>
      <c r="B6" s="73">
        <v>105767.08332099998</v>
      </c>
      <c r="C6" s="73">
        <v>107229.859645</v>
      </c>
      <c r="D6" s="40">
        <v>98810.255420000001</v>
      </c>
      <c r="E6" s="45">
        <v>1.3830166040983816</v>
      </c>
      <c r="F6" s="45">
        <v>-7.8519213331755928</v>
      </c>
    </row>
    <row r="7" spans="1:10" s="46" customFormat="1" ht="12.75" customHeight="1" x14ac:dyDescent="0.3">
      <c r="A7" s="44" t="s">
        <v>31</v>
      </c>
      <c r="B7" s="40">
        <v>102699.71858699997</v>
      </c>
      <c r="C7" s="40">
        <v>104548.78157200001</v>
      </c>
      <c r="D7" s="40">
        <v>58122.974268000005</v>
      </c>
      <c r="E7" s="45">
        <v>1.8004557465594255</v>
      </c>
      <c r="F7" s="45">
        <v>-44.405880782099565</v>
      </c>
    </row>
    <row r="8" spans="1:10" s="46" customFormat="1" ht="12.75" customHeight="1" x14ac:dyDescent="0.3">
      <c r="A8" s="44" t="s">
        <v>18</v>
      </c>
      <c r="B8" s="40">
        <v>107250.61812200001</v>
      </c>
      <c r="C8" s="40">
        <v>109795.88839800005</v>
      </c>
      <c r="D8" s="40">
        <v>56068.942704000001</v>
      </c>
      <c r="E8" s="45">
        <v>2.3731987009200242</v>
      </c>
      <c r="F8" s="90">
        <v>-48.933476906935496</v>
      </c>
    </row>
    <row r="9" spans="1:10" ht="12.75" customHeight="1" x14ac:dyDescent="0.25">
      <c r="A9" s="44" t="s">
        <v>32</v>
      </c>
      <c r="B9" s="40">
        <v>106164.22463499999</v>
      </c>
      <c r="C9" s="40">
        <v>103765.79686800003</v>
      </c>
      <c r="D9" s="40">
        <v>82051.488528000002</v>
      </c>
      <c r="E9" s="45">
        <v>-2.2591676011820003</v>
      </c>
      <c r="F9" s="45">
        <v>-20.926267609762274</v>
      </c>
    </row>
    <row r="10" spans="1:10" ht="12.75" customHeight="1" x14ac:dyDescent="0.25">
      <c r="A10" s="44" t="s">
        <v>19</v>
      </c>
      <c r="B10" s="40">
        <v>101211.76001000003</v>
      </c>
      <c r="C10" s="40">
        <v>102441.39063399998</v>
      </c>
      <c r="D10" s="40">
        <v>90959.108077000012</v>
      </c>
      <c r="E10" s="45">
        <v>1.2149088444648222</v>
      </c>
      <c r="F10" s="45">
        <v>-11.208635968271466</v>
      </c>
    </row>
    <row r="11" spans="1:10" s="46" customFormat="1" ht="12.75" customHeight="1" x14ac:dyDescent="0.3">
      <c r="A11" s="44" t="s">
        <v>36</v>
      </c>
      <c r="B11" s="40">
        <v>106897.116708</v>
      </c>
      <c r="C11" s="40">
        <v>105102.97045399999</v>
      </c>
      <c r="D11" s="53">
        <v>93442.278128000005</v>
      </c>
      <c r="E11" s="45">
        <f>((C11/B11)-1)*100</f>
        <v>-1.6783860119453875</v>
      </c>
      <c r="F11" s="74">
        <v>-11.094541168180864</v>
      </c>
    </row>
    <row r="12" spans="1:10" ht="12.75" customHeight="1" x14ac:dyDescent="0.25">
      <c r="A12" s="44" t="s">
        <v>20</v>
      </c>
      <c r="B12" s="40">
        <v>101626.55309600002</v>
      </c>
      <c r="C12" s="40">
        <v>101434.88213399997</v>
      </c>
      <c r="D12" s="40">
        <v>96422.775590999998</v>
      </c>
      <c r="E12" s="45">
        <v>-0.18860323031810486</v>
      </c>
      <c r="F12" s="45">
        <v>-4.9412060600403551</v>
      </c>
    </row>
    <row r="13" spans="1:10" ht="12.75" customHeight="1" x14ac:dyDescent="0.3">
      <c r="A13" s="47" t="s">
        <v>21</v>
      </c>
      <c r="B13" s="49">
        <v>110795.59773199995</v>
      </c>
      <c r="C13" s="49">
        <v>107112.005584</v>
      </c>
      <c r="D13" s="49">
        <v>102050.513657</v>
      </c>
      <c r="E13" s="75">
        <v>-3.3246737446284875</v>
      </c>
      <c r="F13" s="72">
        <v>-4.7254198064946582</v>
      </c>
      <c r="I13" s="48"/>
    </row>
    <row r="14" spans="1:10" ht="12.75" customHeight="1" x14ac:dyDescent="0.25">
      <c r="A14" s="44" t="s">
        <v>22</v>
      </c>
      <c r="B14" s="40">
        <v>103042.82291500001</v>
      </c>
      <c r="C14" s="40">
        <v>99031.553698999967</v>
      </c>
      <c r="D14" s="40"/>
      <c r="E14" s="45">
        <v>-3.8928176679601405</v>
      </c>
      <c r="F14" s="45"/>
      <c r="H14" s="52"/>
    </row>
    <row r="15" spans="1:10" ht="12.75" customHeight="1" x14ac:dyDescent="0.25">
      <c r="A15" s="44" t="s">
        <v>23</v>
      </c>
      <c r="B15" s="40">
        <v>92668.412854000009</v>
      </c>
      <c r="C15" s="40">
        <v>96342.484232999996</v>
      </c>
      <c r="D15" s="76"/>
      <c r="E15" s="45">
        <v>4</v>
      </c>
      <c r="F15" s="45"/>
      <c r="H15" s="52"/>
      <c r="J15" s="52"/>
    </row>
    <row r="16" spans="1:10" s="46" customFormat="1" ht="12.75" customHeight="1" x14ac:dyDescent="0.3">
      <c r="A16" s="47" t="s">
        <v>24</v>
      </c>
      <c r="B16" s="49">
        <v>1228738.198334001</v>
      </c>
      <c r="C16" s="49">
        <v>1226617.675698</v>
      </c>
      <c r="D16" s="49"/>
      <c r="E16" s="50">
        <v>-0.2</v>
      </c>
      <c r="F16" s="50"/>
    </row>
    <row r="17" spans="1:6" ht="33" customHeight="1" x14ac:dyDescent="0.25">
      <c r="A17" s="56" t="s">
        <v>0</v>
      </c>
      <c r="B17" s="56"/>
      <c r="C17" s="56"/>
      <c r="D17" s="56"/>
      <c r="E17" s="56"/>
      <c r="F17" s="56"/>
    </row>
    <row r="18" spans="1:6" ht="25.5" customHeight="1" x14ac:dyDescent="0.25">
      <c r="A18" s="57" t="s">
        <v>25</v>
      </c>
      <c r="B18" s="57"/>
      <c r="C18" s="57"/>
      <c r="D18" s="57"/>
      <c r="E18" s="57"/>
      <c r="F18" s="57"/>
    </row>
    <row r="19" spans="1:6" x14ac:dyDescent="0.25">
      <c r="B19" s="51"/>
      <c r="C19" s="51"/>
      <c r="D19" s="51"/>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J26"/>
  <sheetViews>
    <sheetView zoomScaleNormal="100" workbookViewId="0">
      <selection sqref="A1:E1"/>
    </sheetView>
  </sheetViews>
  <sheetFormatPr defaultColWidth="8.81640625" defaultRowHeight="12.5" x14ac:dyDescent="0.25"/>
  <cols>
    <col min="1" max="1" width="7.81640625" style="12" customWidth="1"/>
    <col min="2" max="2" width="8.1796875" style="12" customWidth="1"/>
    <col min="3" max="3" width="10.7265625" style="23" customWidth="1"/>
    <col min="4" max="4" width="11.36328125" style="23" customWidth="1"/>
    <col min="5" max="5" width="17.90625" style="23" customWidth="1"/>
    <col min="6" max="6" width="10.26953125" style="11" customWidth="1"/>
    <col min="7" max="16384" width="8.81640625" style="12"/>
  </cols>
  <sheetData>
    <row r="1" spans="1:10" ht="26.75" customHeight="1" x14ac:dyDescent="0.3">
      <c r="A1" s="61" t="s">
        <v>26</v>
      </c>
      <c r="B1" s="61"/>
      <c r="C1" s="61"/>
      <c r="D1" s="61"/>
      <c r="E1" s="61"/>
    </row>
    <row r="2" spans="1:10" s="13" customFormat="1" ht="13" x14ac:dyDescent="0.3">
      <c r="A2" s="62" t="s">
        <v>1</v>
      </c>
      <c r="B2" s="62"/>
      <c r="C2" s="62"/>
      <c r="D2" s="62"/>
      <c r="E2" s="62"/>
      <c r="H2" s="88"/>
    </row>
    <row r="3" spans="1:10" ht="42.75" customHeight="1" x14ac:dyDescent="0.3">
      <c r="A3" s="14" t="s">
        <v>2</v>
      </c>
      <c r="B3" s="15"/>
      <c r="C3" s="16" t="s">
        <v>39</v>
      </c>
      <c r="D3" s="16" t="s">
        <v>40</v>
      </c>
      <c r="E3" s="14" t="s">
        <v>41</v>
      </c>
      <c r="F3" s="12"/>
    </row>
    <row r="4" spans="1:10" x14ac:dyDescent="0.25">
      <c r="A4" s="63" t="s">
        <v>3</v>
      </c>
      <c r="B4" s="17" t="s">
        <v>4</v>
      </c>
      <c r="C4" s="38">
        <v>59616.575234000004</v>
      </c>
      <c r="D4" s="18">
        <v>57961.877986</v>
      </c>
      <c r="E4" s="19">
        <v>-2.7755657575182338</v>
      </c>
      <c r="F4" s="12"/>
    </row>
    <row r="5" spans="1:10" x14ac:dyDescent="0.25">
      <c r="A5" s="63"/>
      <c r="B5" s="17" t="s">
        <v>5</v>
      </c>
      <c r="C5" s="18">
        <v>47495.430350000002</v>
      </c>
      <c r="D5" s="18">
        <v>44088.635670999996</v>
      </c>
      <c r="E5" s="19">
        <v>-7.1728893788199981</v>
      </c>
      <c r="F5" s="12"/>
      <c r="G5" s="52"/>
    </row>
    <row r="6" spans="1:10" x14ac:dyDescent="0.25">
      <c r="A6" s="63"/>
      <c r="B6" s="20" t="s">
        <v>6</v>
      </c>
      <c r="C6" s="21">
        <v>107112.005584</v>
      </c>
      <c r="D6" s="21">
        <v>102050.513657</v>
      </c>
      <c r="E6" s="22">
        <v>-4.7254198064946582</v>
      </c>
      <c r="F6" s="12"/>
      <c r="G6" s="11"/>
    </row>
    <row r="7" spans="1:10" x14ac:dyDescent="0.25">
      <c r="A7" s="58" t="s">
        <v>7</v>
      </c>
      <c r="B7" s="17" t="s">
        <v>4</v>
      </c>
      <c r="C7" s="18">
        <v>51170.632635000002</v>
      </c>
      <c r="D7" s="18">
        <v>50847.830375999998</v>
      </c>
      <c r="E7" s="19">
        <v>-0.63083499729727355</v>
      </c>
      <c r="F7" s="12"/>
    </row>
    <row r="8" spans="1:10" x14ac:dyDescent="0.25">
      <c r="A8" s="58"/>
      <c r="B8" s="17" t="s">
        <v>5</v>
      </c>
      <c r="C8" s="18">
        <v>37859.62659</v>
      </c>
      <c r="D8" s="18">
        <v>35907.150279000001</v>
      </c>
      <c r="E8" s="19">
        <v>-5.1571462448488976</v>
      </c>
      <c r="F8" s="12"/>
    </row>
    <row r="9" spans="1:10" ht="16" x14ac:dyDescent="0.25">
      <c r="A9" s="58"/>
      <c r="B9" s="20" t="s">
        <v>6</v>
      </c>
      <c r="C9" s="21">
        <v>89030.259225000002</v>
      </c>
      <c r="D9" s="21">
        <v>86754.980654999992</v>
      </c>
      <c r="E9" s="22">
        <v>-2.5556238854138864</v>
      </c>
      <c r="F9" s="12"/>
      <c r="H9" s="89"/>
    </row>
    <row r="10" spans="1:10" ht="16" x14ac:dyDescent="0.25">
      <c r="A10" s="58" t="s">
        <v>8</v>
      </c>
      <c r="B10" s="17" t="s">
        <v>4</v>
      </c>
      <c r="C10" s="18">
        <v>36745.420891000002</v>
      </c>
      <c r="D10" s="18">
        <v>37225.041125999996</v>
      </c>
      <c r="E10" s="19">
        <v>1.3052517112886648</v>
      </c>
      <c r="F10" s="12"/>
      <c r="H10" s="89"/>
    </row>
    <row r="11" spans="1:10" x14ac:dyDescent="0.25">
      <c r="A11" s="58"/>
      <c r="B11" s="17" t="s">
        <v>5</v>
      </c>
      <c r="C11" s="18">
        <v>31483.023711999998</v>
      </c>
      <c r="D11" s="18">
        <v>30609.013934999999</v>
      </c>
      <c r="E11" s="19">
        <v>-2.776130352012105</v>
      </c>
      <c r="F11" s="12"/>
      <c r="H11" s="52"/>
    </row>
    <row r="12" spans="1:10" x14ac:dyDescent="0.25">
      <c r="A12" s="58"/>
      <c r="B12" s="20" t="s">
        <v>6</v>
      </c>
      <c r="C12" s="21">
        <v>68228.444602999996</v>
      </c>
      <c r="D12" s="21">
        <v>67834.055060999992</v>
      </c>
      <c r="E12" s="22">
        <v>-0.57804269801961561</v>
      </c>
      <c r="F12" s="79"/>
      <c r="H12" s="80"/>
    </row>
    <row r="13" spans="1:10" x14ac:dyDescent="0.25">
      <c r="A13" s="58" t="s">
        <v>9</v>
      </c>
      <c r="B13" s="17" t="s">
        <v>4</v>
      </c>
      <c r="C13" s="18">
        <v>9490.9837110000008</v>
      </c>
      <c r="D13" s="18">
        <v>10029.715588999999</v>
      </c>
      <c r="E13" s="19">
        <v>5.6762491055127677</v>
      </c>
      <c r="F13" s="79"/>
    </row>
    <row r="14" spans="1:10" x14ac:dyDescent="0.25">
      <c r="A14" s="58"/>
      <c r="B14" s="17" t="s">
        <v>5</v>
      </c>
      <c r="C14" s="18">
        <v>5033.1919520000001</v>
      </c>
      <c r="D14" s="18">
        <v>4432.0256959999997</v>
      </c>
      <c r="E14" s="19">
        <v>-11.944035946435925</v>
      </c>
      <c r="F14" s="79"/>
    </row>
    <row r="15" spans="1:10" x14ac:dyDescent="0.25">
      <c r="A15" s="58"/>
      <c r="B15" s="20" t="s">
        <v>6</v>
      </c>
      <c r="C15" s="21">
        <v>14524.175663000002</v>
      </c>
      <c r="D15" s="21">
        <v>14461.741285</v>
      </c>
      <c r="E15" s="22">
        <v>-0.42986520852298776</v>
      </c>
      <c r="F15" s="79"/>
      <c r="H15" s="52"/>
    </row>
    <row r="16" spans="1:10" ht="15.5" x14ac:dyDescent="0.25">
      <c r="A16" s="58" t="s">
        <v>10</v>
      </c>
      <c r="B16" s="17" t="s">
        <v>4</v>
      </c>
      <c r="C16" s="18">
        <v>4934.2280330000003</v>
      </c>
      <c r="D16" s="18">
        <v>3593.0736609999999</v>
      </c>
      <c r="E16" s="19">
        <v>-27.180632168403879</v>
      </c>
      <c r="F16" s="12"/>
      <c r="H16" s="80"/>
      <c r="I16" s="83"/>
      <c r="J16" s="5"/>
    </row>
    <row r="17" spans="1:10" ht="15.5" x14ac:dyDescent="0.25">
      <c r="A17" s="58"/>
      <c r="B17" s="17" t="s">
        <v>5</v>
      </c>
      <c r="C17" s="18">
        <v>1343.410926</v>
      </c>
      <c r="D17" s="18">
        <v>866.11064799999997</v>
      </c>
      <c r="E17" s="19">
        <v>-35.52898586444875</v>
      </c>
      <c r="F17" s="12"/>
      <c r="H17" s="81"/>
      <c r="I17" s="83"/>
      <c r="J17" s="5"/>
    </row>
    <row r="18" spans="1:10" ht="15.5" x14ac:dyDescent="0.35">
      <c r="A18" s="58"/>
      <c r="B18" s="20" t="s">
        <v>6</v>
      </c>
      <c r="C18" s="21">
        <v>6277.6389589999999</v>
      </c>
      <c r="D18" s="21">
        <v>4459.1843090000002</v>
      </c>
      <c r="E18" s="22">
        <v>-28.967174790977019</v>
      </c>
      <c r="F18" s="12"/>
      <c r="H18" s="81"/>
      <c r="I18" s="83"/>
      <c r="J18" s="84"/>
    </row>
    <row r="19" spans="1:10" ht="15.5" x14ac:dyDescent="0.25">
      <c r="A19" s="58" t="s">
        <v>11</v>
      </c>
      <c r="B19" s="17" t="s">
        <v>4</v>
      </c>
      <c r="C19" s="18">
        <v>4173.5782250000002</v>
      </c>
      <c r="D19" s="18">
        <v>3726.8346299999998</v>
      </c>
      <c r="E19" s="19">
        <v>-10.704090612797847</v>
      </c>
      <c r="F19" s="12"/>
      <c r="H19" s="81"/>
      <c r="I19" s="83"/>
      <c r="J19" s="5"/>
    </row>
    <row r="20" spans="1:10" ht="15.5" x14ac:dyDescent="0.25">
      <c r="A20" s="58"/>
      <c r="B20" s="17" t="s">
        <v>5</v>
      </c>
      <c r="C20" s="18">
        <v>3947.5981400000001</v>
      </c>
      <c r="D20" s="18">
        <v>2299.0550910000002</v>
      </c>
      <c r="E20" s="19">
        <v>-41.760660293552576</v>
      </c>
      <c r="F20" s="12"/>
      <c r="H20" s="81"/>
      <c r="I20" s="83"/>
      <c r="J20" s="5"/>
    </row>
    <row r="21" spans="1:10" x14ac:dyDescent="0.25">
      <c r="A21" s="58"/>
      <c r="B21" s="20" t="s">
        <v>6</v>
      </c>
      <c r="C21" s="21">
        <v>8121.1763650000003</v>
      </c>
      <c r="D21" s="21">
        <v>6025.8897209999996</v>
      </c>
      <c r="E21" s="22">
        <v>-25.800284956624015</v>
      </c>
      <c r="F21" s="12"/>
    </row>
    <row r="22" spans="1:10" x14ac:dyDescent="0.25">
      <c r="A22" s="58" t="s">
        <v>12</v>
      </c>
      <c r="B22" s="17" t="s">
        <v>4</v>
      </c>
      <c r="C22" s="18">
        <v>2642.5853750000001</v>
      </c>
      <c r="D22" s="18">
        <v>1790.929353</v>
      </c>
      <c r="E22" s="19">
        <v>-32.228136508172419</v>
      </c>
      <c r="F22" s="12"/>
    </row>
    <row r="23" spans="1:10" x14ac:dyDescent="0.25">
      <c r="A23" s="58"/>
      <c r="B23" s="17" t="s">
        <v>5</v>
      </c>
      <c r="C23" s="18">
        <v>2369.0068179999998</v>
      </c>
      <c r="D23" s="18">
        <v>2588.148361</v>
      </c>
      <c r="E23" s="19">
        <v>9.2503550996534116</v>
      </c>
      <c r="F23" s="12"/>
    </row>
    <row r="24" spans="1:10" x14ac:dyDescent="0.25">
      <c r="A24" s="58"/>
      <c r="B24" s="20" t="s">
        <v>6</v>
      </c>
      <c r="C24" s="21">
        <v>5011.5921930000004</v>
      </c>
      <c r="D24" s="21">
        <v>4379.077714</v>
      </c>
      <c r="E24" s="22">
        <v>-12.621028500353082</v>
      </c>
      <c r="F24" s="12"/>
    </row>
    <row r="25" spans="1:10" ht="36" customHeight="1" x14ac:dyDescent="0.25">
      <c r="A25" s="59" t="s">
        <v>0</v>
      </c>
      <c r="B25" s="59"/>
      <c r="C25" s="59"/>
      <c r="D25" s="59"/>
      <c r="E25" s="59"/>
    </row>
    <row r="26" spans="1:10" ht="119.25" customHeight="1" x14ac:dyDescent="0.25">
      <c r="A26" s="60" t="s">
        <v>34</v>
      </c>
      <c r="B26" s="60"/>
      <c r="C26" s="60"/>
      <c r="D26" s="60"/>
      <c r="E26" s="60"/>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M27"/>
  <sheetViews>
    <sheetView workbookViewId="0">
      <selection sqref="A1:E1"/>
    </sheetView>
  </sheetViews>
  <sheetFormatPr defaultColWidth="9.1796875" defaultRowHeight="12.5" x14ac:dyDescent="0.25"/>
  <cols>
    <col min="1" max="1" width="7.54296875" style="5" customWidth="1"/>
    <col min="2" max="2" width="8.26953125" style="5" customWidth="1"/>
    <col min="3" max="3" width="11" style="36" customWidth="1"/>
    <col min="4" max="4" width="11.54296875" style="36" customWidth="1"/>
    <col min="5" max="5" width="17.7265625" style="36" customWidth="1"/>
    <col min="6" max="6" width="8.81640625" style="24" customWidth="1"/>
    <col min="7" max="8" width="9.1796875" style="5"/>
    <col min="9" max="9" width="9.1796875" style="5" customWidth="1"/>
    <col min="10" max="10" width="9.54296875" style="5" customWidth="1"/>
    <col min="11" max="16384" width="9.1796875" style="5"/>
  </cols>
  <sheetData>
    <row r="1" spans="1:13" ht="26.75" customHeight="1" x14ac:dyDescent="0.3">
      <c r="A1" s="61" t="s">
        <v>27</v>
      </c>
      <c r="B1" s="61"/>
      <c r="C1" s="61"/>
      <c r="D1" s="61"/>
      <c r="E1" s="61"/>
    </row>
    <row r="2" spans="1:13" s="10" customFormat="1" ht="13" x14ac:dyDescent="0.3">
      <c r="A2" s="67" t="s">
        <v>1</v>
      </c>
      <c r="B2" s="67"/>
      <c r="C2" s="67"/>
      <c r="D2" s="67"/>
      <c r="E2" s="67"/>
      <c r="F2" s="25"/>
    </row>
    <row r="3" spans="1:13" ht="41.15" customHeight="1" x14ac:dyDescent="0.3">
      <c r="A3" s="26" t="s">
        <v>2</v>
      </c>
      <c r="B3" s="27"/>
      <c r="C3" s="16" t="s">
        <v>39</v>
      </c>
      <c r="D3" s="16" t="s">
        <v>40</v>
      </c>
      <c r="E3" s="14" t="s">
        <v>41</v>
      </c>
      <c r="F3" s="5"/>
    </row>
    <row r="4" spans="1:13" x14ac:dyDescent="0.25">
      <c r="A4" s="68" t="s">
        <v>3</v>
      </c>
      <c r="B4" s="28" t="s">
        <v>4</v>
      </c>
      <c r="C4" s="29">
        <v>28560.732457999999</v>
      </c>
      <c r="D4" s="29">
        <v>24812.669838000002</v>
      </c>
      <c r="E4" s="19">
        <v>-13.123131997793527</v>
      </c>
      <c r="F4" s="5"/>
      <c r="G4" s="52"/>
    </row>
    <row r="5" spans="1:13" x14ac:dyDescent="0.25">
      <c r="A5" s="68"/>
      <c r="B5" s="28" t="s">
        <v>5</v>
      </c>
      <c r="C5" s="29">
        <v>25199.501905000001</v>
      </c>
      <c r="D5" s="29">
        <v>23580.417217999999</v>
      </c>
      <c r="E5" s="19">
        <v>-6.4250662298953873</v>
      </c>
      <c r="F5" s="5"/>
      <c r="G5" s="52"/>
    </row>
    <row r="6" spans="1:13" x14ac:dyDescent="0.25">
      <c r="A6" s="68"/>
      <c r="B6" s="20" t="s">
        <v>6</v>
      </c>
      <c r="C6" s="30">
        <v>53760.234362999996</v>
      </c>
      <c r="D6" s="30">
        <v>48393.087056000004</v>
      </c>
      <c r="E6" s="22">
        <v>-9.9834894147966935</v>
      </c>
      <c r="F6" s="5"/>
      <c r="G6" s="78"/>
    </row>
    <row r="7" spans="1:13" x14ac:dyDescent="0.25">
      <c r="A7" s="64" t="s">
        <v>7</v>
      </c>
      <c r="B7" s="28" t="s">
        <v>4</v>
      </c>
      <c r="C7" s="31">
        <v>24040.577799999999</v>
      </c>
      <c r="D7" s="31">
        <v>22012.879928999999</v>
      </c>
      <c r="E7" s="19">
        <v>-8.4344806013772278</v>
      </c>
      <c r="F7" s="5"/>
    </row>
    <row r="8" spans="1:13" x14ac:dyDescent="0.25">
      <c r="A8" s="64"/>
      <c r="B8" s="28" t="s">
        <v>5</v>
      </c>
      <c r="C8" s="31">
        <v>19619.13421</v>
      </c>
      <c r="D8" s="31">
        <v>18580.004052</v>
      </c>
      <c r="E8" s="19">
        <v>-5.2965138363259099</v>
      </c>
      <c r="F8" s="5"/>
    </row>
    <row r="9" spans="1:13" x14ac:dyDescent="0.25">
      <c r="A9" s="64"/>
      <c r="B9" s="20" t="s">
        <v>6</v>
      </c>
      <c r="C9" s="21">
        <v>43659.712010000003</v>
      </c>
      <c r="D9" s="21">
        <v>40592.883980999999</v>
      </c>
      <c r="E9" s="22">
        <v>-7.0243890484150722</v>
      </c>
      <c r="F9" s="5"/>
    </row>
    <row r="10" spans="1:13" x14ac:dyDescent="0.25">
      <c r="A10" s="64" t="s">
        <v>8</v>
      </c>
      <c r="B10" s="28" t="s">
        <v>4</v>
      </c>
      <c r="C10" s="29">
        <v>13771.567196</v>
      </c>
      <c r="D10" s="29">
        <v>13155.728842</v>
      </c>
      <c r="E10" s="32">
        <v>-4.4718102539475124</v>
      </c>
      <c r="F10" s="5"/>
    </row>
    <row r="11" spans="1:13" x14ac:dyDescent="0.25">
      <c r="A11" s="64"/>
      <c r="B11" s="28" t="s">
        <v>5</v>
      </c>
      <c r="C11" s="29">
        <v>16210.982864</v>
      </c>
      <c r="D11" s="29">
        <v>15815.495083</v>
      </c>
      <c r="E11" s="32">
        <v>-2.4396286413840231</v>
      </c>
      <c r="F11" s="5"/>
    </row>
    <row r="12" spans="1:13" ht="14" x14ac:dyDescent="0.3">
      <c r="A12" s="64"/>
      <c r="B12" s="20" t="s">
        <v>6</v>
      </c>
      <c r="C12" s="21">
        <v>29982.550060000001</v>
      </c>
      <c r="D12" s="21">
        <v>28971.223924999998</v>
      </c>
      <c r="E12" s="22">
        <v>-3.3730491001471541</v>
      </c>
      <c r="F12" s="79"/>
      <c r="G12" s="12"/>
      <c r="H12" s="12"/>
      <c r="I12" s="12"/>
      <c r="J12" s="12"/>
      <c r="K12" s="37"/>
      <c r="L12" s="52"/>
    </row>
    <row r="13" spans="1:13" x14ac:dyDescent="0.25">
      <c r="A13" s="64" t="s">
        <v>9</v>
      </c>
      <c r="B13" s="28" t="s">
        <v>4</v>
      </c>
      <c r="C13" s="29">
        <v>5342.98621</v>
      </c>
      <c r="D13" s="29">
        <v>5267.28539</v>
      </c>
      <c r="E13" s="32">
        <v>-1.4168260411811917</v>
      </c>
      <c r="F13" s="79"/>
      <c r="G13" s="12"/>
      <c r="H13" s="12"/>
      <c r="I13" s="12"/>
      <c r="J13" s="12"/>
      <c r="K13" s="12"/>
      <c r="L13" s="80"/>
    </row>
    <row r="14" spans="1:13" x14ac:dyDescent="0.25">
      <c r="A14" s="64"/>
      <c r="B14" s="28" t="s">
        <v>5</v>
      </c>
      <c r="C14" s="29">
        <v>2557.265457</v>
      </c>
      <c r="D14" s="29">
        <v>2348.4695689999999</v>
      </c>
      <c r="E14" s="32">
        <v>-8.1648108696914221</v>
      </c>
      <c r="F14" s="79"/>
      <c r="G14" s="12"/>
      <c r="H14" s="12"/>
      <c r="I14" s="12"/>
      <c r="J14" s="12"/>
      <c r="K14" s="12"/>
      <c r="L14" s="12"/>
    </row>
    <row r="15" spans="1:13" ht="14" x14ac:dyDescent="0.3">
      <c r="A15" s="64"/>
      <c r="B15" s="20" t="s">
        <v>6</v>
      </c>
      <c r="C15" s="21">
        <v>7900.2516670000005</v>
      </c>
      <c r="D15" s="21">
        <v>7615.7549589999999</v>
      </c>
      <c r="E15" s="22">
        <v>-3.6011094328597926</v>
      </c>
      <c r="F15" s="79"/>
      <c r="G15" s="12"/>
      <c r="H15" s="12"/>
      <c r="I15" s="12"/>
      <c r="J15" s="12"/>
      <c r="K15" s="37"/>
      <c r="L15" s="52"/>
    </row>
    <row r="16" spans="1:13" ht="15.5" x14ac:dyDescent="0.35">
      <c r="A16" s="64" t="s">
        <v>10</v>
      </c>
      <c r="B16" s="28" t="s">
        <v>4</v>
      </c>
      <c r="C16" s="29">
        <v>4926.024394</v>
      </c>
      <c r="D16" s="29">
        <v>3589.8656970000002</v>
      </c>
      <c r="E16" s="32">
        <v>-27.124483967790923</v>
      </c>
      <c r="F16" s="5"/>
      <c r="H16" s="81"/>
      <c r="I16" s="39"/>
      <c r="J16" s="82"/>
      <c r="K16" s="81"/>
      <c r="L16" s="80"/>
      <c r="M16" s="85"/>
    </row>
    <row r="17" spans="1:13" ht="15.5" x14ac:dyDescent="0.35">
      <c r="A17" s="64"/>
      <c r="B17" s="28" t="s">
        <v>5</v>
      </c>
      <c r="C17" s="29">
        <v>850.88588900000002</v>
      </c>
      <c r="D17" s="29">
        <v>416.0394</v>
      </c>
      <c r="E17" s="32">
        <v>-51.105147543468078</v>
      </c>
      <c r="F17" s="5"/>
      <c r="H17" s="81"/>
      <c r="I17" s="39"/>
      <c r="J17" s="82"/>
      <c r="K17" s="81"/>
      <c r="M17" s="85"/>
    </row>
    <row r="18" spans="1:13" ht="12.5" customHeight="1" x14ac:dyDescent="0.35">
      <c r="A18" s="64"/>
      <c r="B18" s="20" t="s">
        <v>6</v>
      </c>
      <c r="C18" s="21">
        <v>5776.9102830000002</v>
      </c>
      <c r="D18" s="21">
        <v>4005.9050970000003</v>
      </c>
      <c r="E18" s="22">
        <v>-30.656615720891921</v>
      </c>
      <c r="F18" s="5"/>
      <c r="H18" s="81"/>
      <c r="I18" s="82"/>
      <c r="J18" s="39"/>
      <c r="K18" s="81"/>
      <c r="L18" s="85"/>
      <c r="M18" s="84"/>
    </row>
    <row r="19" spans="1:13" ht="15.5" x14ac:dyDescent="0.35">
      <c r="A19" s="64" t="s">
        <v>11</v>
      </c>
      <c r="B19" s="28" t="s">
        <v>4</v>
      </c>
      <c r="C19" s="29">
        <v>1709.7124060000001</v>
      </c>
      <c r="D19" s="29">
        <v>829.22387600000002</v>
      </c>
      <c r="E19" s="32">
        <v>-51.499218635253911</v>
      </c>
      <c r="F19" s="5"/>
      <c r="H19" s="81"/>
      <c r="I19" s="39"/>
      <c r="J19" s="82"/>
      <c r="K19" s="81"/>
      <c r="L19" s="84"/>
      <c r="M19" s="85"/>
    </row>
    <row r="20" spans="1:13" ht="15.5" x14ac:dyDescent="0.35">
      <c r="A20" s="64"/>
      <c r="B20" s="28" t="s">
        <v>5</v>
      </c>
      <c r="C20" s="29">
        <v>1355.91805</v>
      </c>
      <c r="D20" s="29">
        <v>686.83306200000004</v>
      </c>
      <c r="E20" s="32">
        <v>-49.345532939841021</v>
      </c>
      <c r="F20" s="5"/>
      <c r="H20" s="81"/>
      <c r="I20" s="82"/>
      <c r="J20" s="39"/>
      <c r="K20" s="86"/>
      <c r="L20" s="87"/>
      <c r="M20" s="84"/>
    </row>
    <row r="21" spans="1:13" ht="14" customHeight="1" x14ac:dyDescent="0.35">
      <c r="A21" s="64"/>
      <c r="B21" s="20" t="s">
        <v>6</v>
      </c>
      <c r="C21" s="21">
        <v>3065.6304559999999</v>
      </c>
      <c r="D21" s="21">
        <v>1516.0569380000002</v>
      </c>
      <c r="E21" s="22">
        <v>-50.546650688676486</v>
      </c>
      <c r="F21" s="5"/>
      <c r="J21" s="84"/>
    </row>
    <row r="22" spans="1:13" x14ac:dyDescent="0.25">
      <c r="A22" s="64" t="s">
        <v>12</v>
      </c>
      <c r="B22" s="28" t="s">
        <v>4</v>
      </c>
      <c r="C22" s="29">
        <v>1975.5836340000001</v>
      </c>
      <c r="D22" s="29">
        <v>1233.8919840000001</v>
      </c>
      <c r="E22" s="32">
        <v>-37.542913255374735</v>
      </c>
      <c r="F22" s="5"/>
    </row>
    <row r="23" spans="1:13" x14ac:dyDescent="0.25">
      <c r="A23" s="64"/>
      <c r="B23" s="28" t="s">
        <v>5</v>
      </c>
      <c r="C23" s="29">
        <v>1613.8157739999999</v>
      </c>
      <c r="D23" s="29">
        <v>1675.1556539999999</v>
      </c>
      <c r="E23" s="32">
        <v>3.8009220747646504</v>
      </c>
      <c r="F23" s="5"/>
    </row>
    <row r="24" spans="1:13" x14ac:dyDescent="0.25">
      <c r="A24" s="64"/>
      <c r="B24" s="33" t="s">
        <v>6</v>
      </c>
      <c r="C24" s="21">
        <v>3589.3994080000002</v>
      </c>
      <c r="D24" s="21">
        <v>2909.047638</v>
      </c>
      <c r="E24" s="22">
        <v>-18.954473789783385</v>
      </c>
      <c r="F24" s="5"/>
    </row>
    <row r="25" spans="1:13" ht="32" customHeight="1" x14ac:dyDescent="0.25">
      <c r="A25" s="65" t="s">
        <v>0</v>
      </c>
      <c r="B25" s="65"/>
      <c r="C25" s="65"/>
      <c r="D25" s="65"/>
      <c r="E25" s="65"/>
    </row>
    <row r="26" spans="1:13" ht="105" customHeight="1" x14ac:dyDescent="0.25">
      <c r="A26" s="66" t="s">
        <v>34</v>
      </c>
      <c r="B26" s="66"/>
      <c r="C26" s="66"/>
      <c r="D26" s="66"/>
      <c r="E26" s="66"/>
    </row>
    <row r="27" spans="1:13" s="24" customFormat="1" x14ac:dyDescent="0.25">
      <c r="A27" s="34"/>
      <c r="B27" s="34"/>
      <c r="C27" s="35"/>
      <c r="D27" s="35"/>
      <c r="E27" s="35"/>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M27"/>
  <sheetViews>
    <sheetView workbookViewId="0">
      <selection sqref="A1:E1"/>
    </sheetView>
  </sheetViews>
  <sheetFormatPr defaultColWidth="9.1796875" defaultRowHeight="12.5" x14ac:dyDescent="0.25"/>
  <cols>
    <col min="1" max="1" width="8.1796875" style="5" customWidth="1"/>
    <col min="2" max="2" width="8.7265625" style="5" customWidth="1"/>
    <col min="3" max="3" width="11.1796875" style="36" customWidth="1"/>
    <col min="4" max="4" width="11.26953125" style="36" customWidth="1"/>
    <col min="5" max="5" width="17.81640625" style="36" customWidth="1"/>
    <col min="6" max="16384" width="9.1796875" style="5"/>
  </cols>
  <sheetData>
    <row r="1" spans="1:13" ht="27.65" customHeight="1" x14ac:dyDescent="0.3">
      <c r="A1" s="69" t="s">
        <v>28</v>
      </c>
      <c r="B1" s="70"/>
      <c r="C1" s="70"/>
      <c r="D1" s="70"/>
      <c r="E1" s="71"/>
    </row>
    <row r="2" spans="1:13" s="10" customFormat="1" ht="13" x14ac:dyDescent="0.3">
      <c r="A2" s="67" t="s">
        <v>1</v>
      </c>
      <c r="B2" s="67"/>
      <c r="C2" s="67"/>
      <c r="D2" s="67"/>
      <c r="E2" s="67"/>
    </row>
    <row r="3" spans="1:13" ht="38.15" customHeight="1" x14ac:dyDescent="0.3">
      <c r="A3" s="26" t="s">
        <v>2</v>
      </c>
      <c r="B3" s="27"/>
      <c r="C3" s="16" t="s">
        <v>39</v>
      </c>
      <c r="D3" s="16" t="s">
        <v>40</v>
      </c>
      <c r="E3" s="14" t="s">
        <v>41</v>
      </c>
    </row>
    <row r="4" spans="1:13" x14ac:dyDescent="0.25">
      <c r="A4" s="68" t="s">
        <v>3</v>
      </c>
      <c r="B4" s="28" t="s">
        <v>4</v>
      </c>
      <c r="C4" s="29">
        <v>31055.842776000001</v>
      </c>
      <c r="D4" s="29">
        <v>33149.208147999998</v>
      </c>
      <c r="E4" s="19">
        <v>6.7406490530592071</v>
      </c>
    </row>
    <row r="5" spans="1:13" x14ac:dyDescent="0.25">
      <c r="A5" s="68"/>
      <c r="B5" s="28" t="s">
        <v>5</v>
      </c>
      <c r="C5" s="29">
        <v>22295.928445000001</v>
      </c>
      <c r="D5" s="29">
        <v>20508.218453000001</v>
      </c>
      <c r="E5" s="19">
        <v>-8.0181006878002652</v>
      </c>
      <c r="G5" s="52"/>
    </row>
    <row r="6" spans="1:13" x14ac:dyDescent="0.25">
      <c r="A6" s="68"/>
      <c r="B6" s="20" t="s">
        <v>6</v>
      </c>
      <c r="C6" s="30">
        <v>53351.771221000003</v>
      </c>
      <c r="D6" s="30">
        <v>53657.426600999999</v>
      </c>
      <c r="E6" s="22">
        <v>0.57290577801789977</v>
      </c>
      <c r="G6" s="78"/>
    </row>
    <row r="7" spans="1:13" x14ac:dyDescent="0.25">
      <c r="A7" s="64" t="s">
        <v>7</v>
      </c>
      <c r="B7" s="28" t="s">
        <v>4</v>
      </c>
      <c r="C7" s="29">
        <v>27130.054834999999</v>
      </c>
      <c r="D7" s="29">
        <v>28834.950446999999</v>
      </c>
      <c r="E7" s="19">
        <v>6.2841583711085782</v>
      </c>
    </row>
    <row r="8" spans="1:13" x14ac:dyDescent="0.25">
      <c r="A8" s="64"/>
      <c r="B8" s="28" t="s">
        <v>5</v>
      </c>
      <c r="C8" s="29">
        <v>18240.49238</v>
      </c>
      <c r="D8" s="29">
        <v>17327.146227000001</v>
      </c>
      <c r="E8" s="19">
        <v>-5.007245056616175</v>
      </c>
    </row>
    <row r="9" spans="1:13" x14ac:dyDescent="0.25">
      <c r="A9" s="64"/>
      <c r="B9" s="20" t="s">
        <v>6</v>
      </c>
      <c r="C9" s="30">
        <v>45370.547214999999</v>
      </c>
      <c r="D9" s="30">
        <v>46162.096674</v>
      </c>
      <c r="E9" s="22">
        <v>1.7446328236885471</v>
      </c>
    </row>
    <row r="10" spans="1:13" x14ac:dyDescent="0.25">
      <c r="A10" s="64" t="s">
        <v>8</v>
      </c>
      <c r="B10" s="28" t="s">
        <v>4</v>
      </c>
      <c r="C10" s="29">
        <v>22973.853695000002</v>
      </c>
      <c r="D10" s="29">
        <v>24069.312284</v>
      </c>
      <c r="E10" s="19">
        <v>4.7682839959863337</v>
      </c>
    </row>
    <row r="11" spans="1:13" x14ac:dyDescent="0.25">
      <c r="A11" s="64"/>
      <c r="B11" s="28" t="s">
        <v>5</v>
      </c>
      <c r="C11" s="29">
        <v>15272.040848000001</v>
      </c>
      <c r="D11" s="29">
        <v>14793.518851999999</v>
      </c>
      <c r="E11" s="19">
        <v>-3.1333205611656445</v>
      </c>
    </row>
    <row r="12" spans="1:13" ht="14" x14ac:dyDescent="0.3">
      <c r="A12" s="64"/>
      <c r="B12" s="20" t="s">
        <v>6</v>
      </c>
      <c r="C12" s="21">
        <v>38245.894543000002</v>
      </c>
      <c r="D12" s="21">
        <v>38862.831136000001</v>
      </c>
      <c r="E12" s="22">
        <v>1.6130792608507978</v>
      </c>
      <c r="F12" s="79"/>
      <c r="G12" s="12"/>
      <c r="H12" s="12"/>
      <c r="I12" s="12"/>
      <c r="J12" s="12"/>
      <c r="K12" s="37"/>
      <c r="L12" s="52"/>
      <c r="M12" s="12"/>
    </row>
    <row r="13" spans="1:13" x14ac:dyDescent="0.25">
      <c r="A13" s="64" t="s">
        <v>9</v>
      </c>
      <c r="B13" s="28" t="s">
        <v>4</v>
      </c>
      <c r="C13" s="29">
        <v>4147.9975009999998</v>
      </c>
      <c r="D13" s="29">
        <v>4762.4301990000004</v>
      </c>
      <c r="E13" s="19">
        <v>14.812754777501011</v>
      </c>
      <c r="F13" s="79"/>
      <c r="G13" s="12"/>
      <c r="H13" s="12"/>
      <c r="I13" s="12"/>
      <c r="J13" s="12"/>
      <c r="K13" s="12"/>
      <c r="L13" s="80"/>
      <c r="M13" s="12"/>
    </row>
    <row r="14" spans="1:13" x14ac:dyDescent="0.25">
      <c r="A14" s="64"/>
      <c r="B14" s="28" t="s">
        <v>5</v>
      </c>
      <c r="C14" s="29">
        <v>2475.9264950000002</v>
      </c>
      <c r="D14" s="29">
        <v>2083.5561269999998</v>
      </c>
      <c r="E14" s="19">
        <v>-15.847415857957447</v>
      </c>
      <c r="F14" s="79"/>
      <c r="G14" s="12"/>
      <c r="H14" s="12"/>
      <c r="I14" s="12"/>
      <c r="J14" s="12"/>
      <c r="K14" s="12"/>
      <c r="L14" s="12"/>
      <c r="M14" s="12"/>
    </row>
    <row r="15" spans="1:13" ht="14" x14ac:dyDescent="0.3">
      <c r="A15" s="64"/>
      <c r="B15" s="20" t="s">
        <v>6</v>
      </c>
      <c r="C15" s="21">
        <v>6623.9239959999995</v>
      </c>
      <c r="D15" s="21">
        <v>6845.9863260000002</v>
      </c>
      <c r="E15" s="22">
        <v>3.3524287134649668</v>
      </c>
      <c r="F15" s="79"/>
      <c r="G15" s="12"/>
      <c r="H15" s="12"/>
      <c r="I15" s="12"/>
      <c r="J15" s="12"/>
      <c r="K15" s="37"/>
      <c r="L15" s="52"/>
      <c r="M15" s="12"/>
    </row>
    <row r="16" spans="1:13" ht="15.5" x14ac:dyDescent="0.35">
      <c r="A16" s="64" t="s">
        <v>10</v>
      </c>
      <c r="B16" s="28" t="s">
        <v>4</v>
      </c>
      <c r="C16" s="29">
        <v>8.2036390000000008</v>
      </c>
      <c r="D16" s="29">
        <v>3.207964</v>
      </c>
      <c r="E16" s="32">
        <v>-60.895841467426834</v>
      </c>
      <c r="H16" s="81"/>
      <c r="I16" s="39"/>
      <c r="J16" s="82"/>
      <c r="L16" s="80"/>
    </row>
    <row r="17" spans="1:12" ht="15.5" x14ac:dyDescent="0.35">
      <c r="A17" s="64"/>
      <c r="B17" s="28" t="s">
        <v>5</v>
      </c>
      <c r="C17" s="29">
        <v>492.525037</v>
      </c>
      <c r="D17" s="29">
        <v>450.07124800000003</v>
      </c>
      <c r="E17" s="32">
        <v>-8.6196204884504173</v>
      </c>
      <c r="H17" s="81"/>
      <c r="I17" s="39"/>
      <c r="J17" s="82"/>
    </row>
    <row r="18" spans="1:12" ht="12.5" customHeight="1" x14ac:dyDescent="0.35">
      <c r="A18" s="64"/>
      <c r="B18" s="20" t="s">
        <v>6</v>
      </c>
      <c r="C18" s="21">
        <v>500.72867600000001</v>
      </c>
      <c r="D18" s="21">
        <v>453.27921200000003</v>
      </c>
      <c r="E18" s="22">
        <v>-9.4760828117621134</v>
      </c>
      <c r="H18" s="81"/>
      <c r="I18" s="82"/>
      <c r="J18" s="39"/>
    </row>
    <row r="19" spans="1:12" ht="15.5" x14ac:dyDescent="0.35">
      <c r="A19" s="64" t="s">
        <v>11</v>
      </c>
      <c r="B19" s="28" t="s">
        <v>4</v>
      </c>
      <c r="C19" s="29">
        <v>2463.8658190000001</v>
      </c>
      <c r="D19" s="29">
        <v>2897.6107539999998</v>
      </c>
      <c r="E19" s="19">
        <v>17.604243366468815</v>
      </c>
      <c r="H19" s="81"/>
      <c r="I19" s="39"/>
      <c r="J19" s="82"/>
    </row>
    <row r="20" spans="1:12" ht="15.5" x14ac:dyDescent="0.35">
      <c r="A20" s="64"/>
      <c r="B20" s="28" t="s">
        <v>5</v>
      </c>
      <c r="C20" s="29">
        <v>2591.6800899999998</v>
      </c>
      <c r="D20" s="29">
        <v>1612.222029</v>
      </c>
      <c r="E20" s="19">
        <v>-37.792398250819609</v>
      </c>
      <c r="H20" s="81"/>
      <c r="I20" s="82"/>
      <c r="J20" s="39"/>
    </row>
    <row r="21" spans="1:12" ht="14" customHeight="1" x14ac:dyDescent="0.25">
      <c r="A21" s="64"/>
      <c r="B21" s="20" t="s">
        <v>6</v>
      </c>
      <c r="C21" s="21">
        <v>5055.5459090000004</v>
      </c>
      <c r="D21" s="21">
        <v>4509.8327829999998</v>
      </c>
      <c r="E21" s="22">
        <v>-10.794346166029447</v>
      </c>
    </row>
    <row r="22" spans="1:12" ht="15.5" x14ac:dyDescent="0.25">
      <c r="A22" s="64" t="s">
        <v>12</v>
      </c>
      <c r="B22" s="28" t="s">
        <v>4</v>
      </c>
      <c r="C22" s="29">
        <v>667.00174100000004</v>
      </c>
      <c r="D22" s="29">
        <v>557.03736900000001</v>
      </c>
      <c r="E22" s="32">
        <v>-16.486369561065359</v>
      </c>
      <c r="J22" s="81"/>
    </row>
    <row r="23" spans="1:12" ht="15.5" x14ac:dyDescent="0.35">
      <c r="A23" s="64"/>
      <c r="B23" s="28" t="s">
        <v>5</v>
      </c>
      <c r="C23" s="29">
        <v>755.19104400000003</v>
      </c>
      <c r="D23" s="29">
        <v>912.992707</v>
      </c>
      <c r="E23" s="32">
        <v>20.895595128376549</v>
      </c>
      <c r="K23" s="83"/>
      <c r="L23" s="84"/>
    </row>
    <row r="24" spans="1:12" x14ac:dyDescent="0.25">
      <c r="A24" s="64"/>
      <c r="B24" s="20" t="s">
        <v>6</v>
      </c>
      <c r="C24" s="21">
        <v>1422.1927850000002</v>
      </c>
      <c r="D24" s="21">
        <v>1470.030076</v>
      </c>
      <c r="E24" s="22">
        <v>3.3636291439911927</v>
      </c>
    </row>
    <row r="25" spans="1:12" ht="34.4" customHeight="1" x14ac:dyDescent="0.25">
      <c r="A25" s="65" t="s">
        <v>0</v>
      </c>
      <c r="B25" s="65"/>
      <c r="C25" s="65"/>
      <c r="D25" s="65"/>
      <c r="E25" s="65"/>
    </row>
    <row r="26" spans="1:12" ht="104" customHeight="1" x14ac:dyDescent="0.25">
      <c r="A26" s="66" t="s">
        <v>35</v>
      </c>
      <c r="B26" s="66"/>
      <c r="C26" s="66"/>
      <c r="D26" s="66"/>
      <c r="E26" s="66"/>
    </row>
    <row r="27" spans="1:12" x14ac:dyDescent="0.25">
      <c r="A27" s="34"/>
      <c r="B27" s="34"/>
      <c r="C27" s="35"/>
      <c r="D27" s="35"/>
      <c r="E27" s="35"/>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Jahanmir, Sean (OST)</cp:lastModifiedBy>
  <dcterms:created xsi:type="dcterms:W3CDTF">2018-03-12T19:17:34Z</dcterms:created>
  <dcterms:modified xsi:type="dcterms:W3CDTF">2020-12-04T19:36:52Z</dcterms:modified>
</cp:coreProperties>
</file>