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yl.price.ctr\Desktop\CP\CMS\CR annual 2019 Denied-Confirmed Space\2020\"/>
    </mc:Choice>
  </mc:AlternateContent>
  <bookViews>
    <workbookView xWindow="0" yWindow="0" windowWidth="18990" windowHeight="7875"/>
  </bookViews>
  <sheets>
    <sheet name="Q12020" sheetId="1" r:id="rId1"/>
    <sheet name="Q22020" sheetId="2" r:id="rId2"/>
    <sheet name="Q32020" sheetId="3" r:id="rId3"/>
    <sheet name="Q42020" sheetId="4" r:id="rId4"/>
  </sheets>
  <calcPr calcId="171027"/>
</workbook>
</file>

<file path=xl/calcChain.xml><?xml version="1.0" encoding="utf-8"?>
<calcChain xmlns="http://schemas.openxmlformats.org/spreadsheetml/2006/main">
  <c r="L15" i="4" l="1"/>
  <c r="K15" i="4"/>
  <c r="I4" i="3" l="1"/>
  <c r="O21" i="4" l="1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O15" i="4"/>
  <c r="N15" i="4"/>
  <c r="M15" i="4"/>
  <c r="J15" i="4"/>
  <c r="I15" i="4"/>
  <c r="H15" i="4"/>
  <c r="G15" i="4"/>
  <c r="F15" i="4"/>
  <c r="E15" i="4"/>
  <c r="D15" i="4"/>
  <c r="C15" i="4"/>
  <c r="B15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O4" i="3"/>
  <c r="N4" i="3"/>
  <c r="M4" i="3"/>
  <c r="L4" i="3"/>
  <c r="K4" i="3"/>
  <c r="J4" i="3"/>
  <c r="H4" i="3"/>
  <c r="G4" i="3"/>
  <c r="F4" i="3"/>
  <c r="E4" i="3"/>
  <c r="D4" i="3"/>
  <c r="C4" i="3"/>
  <c r="B4" i="3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</calcChain>
</file>

<file path=xl/sharedStrings.xml><?xml version="1.0" encoding="utf-8"?>
<sst xmlns="http://schemas.openxmlformats.org/spreadsheetml/2006/main" count="204" uniqueCount="54">
  <si>
    <t>American Airlines</t>
  </si>
  <si>
    <t>Delta Air Lines</t>
  </si>
  <si>
    <t>Frontier Airlines</t>
  </si>
  <si>
    <t>JetBlue Airways</t>
  </si>
  <si>
    <t>Southwest Airlines</t>
  </si>
  <si>
    <t>Hawaiian Airlines</t>
  </si>
  <si>
    <t>1b were not given such alternate transportation</t>
  </si>
  <si>
    <t>2 Number of passengers denied boarding involuntarily who did not qualify for denied boarding compensation due to:</t>
  </si>
  <si>
    <t xml:space="preserve">2a accommodation on another flight that arrived within 1 hour after the scheduled arrival time of the original flight </t>
  </si>
  <si>
    <t>3 Total number denied boarding involuntarily</t>
  </si>
  <si>
    <t>4 Number of passengers denied boarding involuntarily who actually received compensation</t>
  </si>
  <si>
    <t>5 Number of passengers who volunteered to give up reserved space in exchange for a payment of the carrier's choosing</t>
  </si>
  <si>
    <t>6 Number of Passengers accommodated in another section of the aircraft</t>
  </si>
  <si>
    <t>6a Upgrades</t>
  </si>
  <si>
    <t>6b Downgrades</t>
  </si>
  <si>
    <t>7 Total Boardings</t>
  </si>
  <si>
    <t>8 Amount of Compensation paid to passenger who:</t>
  </si>
  <si>
    <t>2b substitution of smaller capacity equipment</t>
  </si>
  <si>
    <t>2c failure of passenger to comply with ticketing, check-in, or reconfirmation procedures or to be acceptable for transportation under carrier's tariff or contract of carriage</t>
  </si>
  <si>
    <t>Alaska Airlines</t>
  </si>
  <si>
    <t>CARRIER</t>
  </si>
  <si>
    <t>1(a)</t>
  </si>
  <si>
    <t>1(b)</t>
  </si>
  <si>
    <t>2(a)</t>
  </si>
  <si>
    <t>2(b)</t>
  </si>
  <si>
    <t>2(c)</t>
  </si>
  <si>
    <t>6(a)</t>
  </si>
  <si>
    <t>6(b)</t>
  </si>
  <si>
    <t>8(a)</t>
  </si>
  <si>
    <t>8(b)</t>
  </si>
  <si>
    <t>8(c)</t>
  </si>
  <si>
    <t>Spirit Airlines</t>
  </si>
  <si>
    <t>Allegiant Airlines</t>
  </si>
  <si>
    <t>Alaska Airlines Network</t>
  </si>
  <si>
    <t>Branded Codeshare Partners</t>
  </si>
  <si>
    <t>American Airlines Network</t>
  </si>
  <si>
    <t>Delta Air Lines Network</t>
  </si>
  <si>
    <t>Hawaiian Airlines Network</t>
  </si>
  <si>
    <t>United Airlines</t>
  </si>
  <si>
    <t>United Airlines Network</t>
  </si>
  <si>
    <t>Marketing Carrier Passengers Denied Confirmed Space, 1st Quarter</t>
  </si>
  <si>
    <t>Marketing Carrier Passengers Denied Confirmed Space, 2nd Quarter</t>
  </si>
  <si>
    <t>6 Number of Passengers accommodated in another section of the aircraft:</t>
  </si>
  <si>
    <t>1 Number of passengers who were denied boarding involuntarily who qualified for denied boarding compensation and:</t>
  </si>
  <si>
    <t>1a were given alternate transportation within the meaning of section 250.5</t>
  </si>
  <si>
    <t>8a were denied boarding involuntarily and were given alternate transportation within the meaning of section 250.5 (see item 1(a) above)</t>
  </si>
  <si>
    <t>8b were denied boarding involuntarily and were not given alternate transportation (see item 1 (b) above)</t>
  </si>
  <si>
    <t>8c volunteered for denied boarding (see item 5 above)</t>
  </si>
  <si>
    <t>Marketing Carrier Passengers Denied Confirmed Space, 3rd Quarter</t>
  </si>
  <si>
    <t>Marketing Carrier Passengers Denied Confirmed Space, 4th Quarter</t>
  </si>
  <si>
    <t>Quarter Ended 12/31/2020</t>
  </si>
  <si>
    <t>Quarter Ended 9/30/2020</t>
  </si>
  <si>
    <t>Quarter Ended 6/30/2020</t>
  </si>
  <si>
    <t>Quarter Ended 3/31/2020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</si>
</sst>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;[Red]&quot;$&quot;#,##0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Border="1"/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3" fontId="3" fillId="0" borderId="2" xfId="0" applyNumberFormat="1" applyFont="1" applyFill="1" applyBorder="1"/>
    <xf numFmtId="164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wrapText="1"/>
    </xf>
    <xf numFmtId="165" fontId="3" fillId="0" borderId="2" xfId="0" applyNumberFormat="1" applyFont="1" applyFill="1" applyBorder="1"/>
    <xf numFmtId="0" fontId="2" fillId="0" borderId="0" xfId="0" applyFont="1" applyFill="1" applyBorder="1"/>
    <xf numFmtId="0" fontId="3" fillId="0" borderId="2" xfId="0" applyFont="1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 wrapText="1"/>
    </xf>
    <xf numFmtId="3" fontId="2" fillId="0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>
      <alignment wrapText="1"/>
    </xf>
    <xf numFmtId="164" fontId="2" fillId="0" borderId="2" xfId="0" applyNumberFormat="1" applyFont="1" applyFill="1" applyBorder="1" applyAlignment="1">
      <alignment wrapText="1"/>
    </xf>
    <xf numFmtId="165" fontId="2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5" fontId="3" fillId="0" borderId="2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4" xfId="0" applyFont="1" applyFill="1" applyBorder="1"/>
    <xf numFmtId="0" fontId="3" fillId="0" borderId="4" xfId="0" applyFont="1" applyFill="1" applyBorder="1"/>
    <xf numFmtId="0" fontId="3" fillId="0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Normal="100" workbookViewId="0">
      <selection sqref="A1:O1"/>
    </sheetView>
  </sheetViews>
  <sheetFormatPr defaultColWidth="9.140625" defaultRowHeight="12.75" x14ac:dyDescent="0.2"/>
  <cols>
    <col min="1" max="1" width="26.140625" style="1" bestFit="1" customWidth="1"/>
    <col min="2" max="3" width="9.140625" style="2"/>
    <col min="4" max="4" width="10.140625" style="2" bestFit="1" customWidth="1"/>
    <col min="5" max="10" width="9.140625" style="2"/>
    <col min="11" max="12" width="10.140625" style="2" bestFit="1" customWidth="1"/>
    <col min="13" max="14" width="10.140625" style="3" bestFit="1" customWidth="1"/>
    <col min="15" max="15" width="11.140625" style="3" bestFit="1" customWidth="1"/>
    <col min="16" max="16384" width="9.140625" style="1"/>
  </cols>
  <sheetData>
    <row r="1" spans="1:15" x14ac:dyDescent="0.2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">
      <c r="A2" s="37" t="s">
        <v>53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5.5" customHeight="1" x14ac:dyDescent="0.2">
      <c r="A3" s="23" t="s">
        <v>20</v>
      </c>
      <c r="B3" s="23" t="s">
        <v>21</v>
      </c>
      <c r="C3" s="23" t="s">
        <v>22</v>
      </c>
      <c r="D3" s="23" t="s">
        <v>23</v>
      </c>
      <c r="E3" s="23" t="s">
        <v>24</v>
      </c>
      <c r="F3" s="23" t="s">
        <v>25</v>
      </c>
      <c r="G3" s="23">
        <v>3</v>
      </c>
      <c r="H3" s="23">
        <v>4</v>
      </c>
      <c r="I3" s="23">
        <v>5</v>
      </c>
      <c r="J3" s="23" t="s">
        <v>26</v>
      </c>
      <c r="K3" s="23" t="s">
        <v>27</v>
      </c>
      <c r="L3" s="23">
        <v>7</v>
      </c>
      <c r="M3" s="23" t="s">
        <v>28</v>
      </c>
      <c r="N3" s="23" t="s">
        <v>29</v>
      </c>
      <c r="O3" s="23" t="s">
        <v>30</v>
      </c>
    </row>
    <row r="4" spans="1:15" s="20" customFormat="1" ht="12.95" customHeight="1" x14ac:dyDescent="0.2">
      <c r="A4" s="17" t="s">
        <v>33</v>
      </c>
      <c r="B4" s="24">
        <f t="shared" ref="B4:O4" si="0">B5+B6</f>
        <v>0</v>
      </c>
      <c r="C4" s="24">
        <f t="shared" si="0"/>
        <v>66</v>
      </c>
      <c r="D4" s="24">
        <f t="shared" si="0"/>
        <v>0</v>
      </c>
      <c r="E4" s="24">
        <f t="shared" si="0"/>
        <v>3</v>
      </c>
      <c r="F4" s="24">
        <f t="shared" si="0"/>
        <v>6</v>
      </c>
      <c r="G4" s="24">
        <f t="shared" si="0"/>
        <v>75</v>
      </c>
      <c r="H4" s="24">
        <f t="shared" si="0"/>
        <v>66</v>
      </c>
      <c r="I4" s="24">
        <f t="shared" si="0"/>
        <v>1944</v>
      </c>
      <c r="J4" s="24">
        <f t="shared" si="0"/>
        <v>152</v>
      </c>
      <c r="K4" s="24">
        <f t="shared" si="0"/>
        <v>18</v>
      </c>
      <c r="L4" s="24">
        <f t="shared" si="0"/>
        <v>8621461</v>
      </c>
      <c r="M4" s="25">
        <f t="shared" si="0"/>
        <v>0</v>
      </c>
      <c r="N4" s="25">
        <f t="shared" si="0"/>
        <v>64249</v>
      </c>
      <c r="O4" s="25">
        <f t="shared" si="0"/>
        <v>0</v>
      </c>
    </row>
    <row r="5" spans="1:15" s="20" customFormat="1" x14ac:dyDescent="0.2">
      <c r="A5" s="20" t="s">
        <v>19</v>
      </c>
      <c r="B5" s="26">
        <v>0</v>
      </c>
      <c r="C5" s="26">
        <v>24</v>
      </c>
      <c r="D5" s="26">
        <v>0</v>
      </c>
      <c r="E5" s="26">
        <v>3</v>
      </c>
      <c r="F5" s="26">
        <v>3</v>
      </c>
      <c r="G5" s="26">
        <v>30</v>
      </c>
      <c r="H5" s="26">
        <v>24</v>
      </c>
      <c r="I5" s="26">
        <v>1515</v>
      </c>
      <c r="J5" s="26">
        <v>75</v>
      </c>
      <c r="K5" s="26">
        <v>14</v>
      </c>
      <c r="L5" s="26">
        <v>6420719</v>
      </c>
      <c r="M5" s="27">
        <v>0</v>
      </c>
      <c r="N5" s="27">
        <v>40080</v>
      </c>
      <c r="O5" s="27">
        <v>0</v>
      </c>
    </row>
    <row r="6" spans="1:15" s="20" customFormat="1" x14ac:dyDescent="0.2">
      <c r="A6" s="28" t="s">
        <v>34</v>
      </c>
      <c r="B6" s="26">
        <v>0</v>
      </c>
      <c r="C6" s="26">
        <v>42</v>
      </c>
      <c r="D6" s="26">
        <v>0</v>
      </c>
      <c r="E6" s="26">
        <v>0</v>
      </c>
      <c r="F6" s="26">
        <v>3</v>
      </c>
      <c r="G6" s="26">
        <v>45</v>
      </c>
      <c r="H6" s="26">
        <v>42</v>
      </c>
      <c r="I6" s="26">
        <v>429</v>
      </c>
      <c r="J6" s="26">
        <v>77</v>
      </c>
      <c r="K6" s="26">
        <v>4</v>
      </c>
      <c r="L6" s="26">
        <v>2200742</v>
      </c>
      <c r="M6" s="27">
        <v>0</v>
      </c>
      <c r="N6" s="27">
        <v>24169</v>
      </c>
      <c r="O6" s="27">
        <v>0</v>
      </c>
    </row>
    <row r="7" spans="1:15" s="20" customFormat="1" x14ac:dyDescent="0.2">
      <c r="A7" s="34" t="s">
        <v>32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272</v>
      </c>
      <c r="J7" s="10">
        <v>0</v>
      </c>
      <c r="K7" s="10">
        <v>0</v>
      </c>
      <c r="L7" s="10">
        <v>3197140</v>
      </c>
      <c r="M7" s="11">
        <v>0</v>
      </c>
      <c r="N7" s="11">
        <v>0</v>
      </c>
      <c r="O7" s="11">
        <v>0</v>
      </c>
    </row>
    <row r="8" spans="1:15" s="20" customFormat="1" x14ac:dyDescent="0.2">
      <c r="A8" s="34" t="s">
        <v>35</v>
      </c>
      <c r="B8" s="10">
        <f t="shared" ref="B8:O8" si="1">B9+B10</f>
        <v>16</v>
      </c>
      <c r="C8" s="10">
        <f t="shared" si="1"/>
        <v>452</v>
      </c>
      <c r="D8" s="10">
        <f t="shared" si="1"/>
        <v>0</v>
      </c>
      <c r="E8" s="10">
        <f t="shared" si="1"/>
        <v>1041</v>
      </c>
      <c r="F8" s="10">
        <f t="shared" si="1"/>
        <v>3</v>
      </c>
      <c r="G8" s="10">
        <f t="shared" si="1"/>
        <v>1512</v>
      </c>
      <c r="H8" s="10">
        <f t="shared" si="1"/>
        <v>1509</v>
      </c>
      <c r="I8" s="10">
        <f t="shared" si="1"/>
        <v>12399</v>
      </c>
      <c r="J8" s="10">
        <f t="shared" si="1"/>
        <v>351</v>
      </c>
      <c r="K8" s="10">
        <f t="shared" si="1"/>
        <v>895</v>
      </c>
      <c r="L8" s="10">
        <f t="shared" si="1"/>
        <v>39047799</v>
      </c>
      <c r="M8" s="11">
        <f t="shared" si="1"/>
        <v>6684</v>
      </c>
      <c r="N8" s="11">
        <f t="shared" si="1"/>
        <v>709617</v>
      </c>
      <c r="O8" s="11">
        <f t="shared" si="1"/>
        <v>0</v>
      </c>
    </row>
    <row r="9" spans="1:15" s="20" customFormat="1" x14ac:dyDescent="0.2">
      <c r="A9" s="20" t="s">
        <v>0</v>
      </c>
      <c r="B9" s="26">
        <v>8</v>
      </c>
      <c r="C9" s="26">
        <v>198</v>
      </c>
      <c r="D9" s="26">
        <v>0</v>
      </c>
      <c r="E9" s="26">
        <v>256</v>
      </c>
      <c r="F9" s="26">
        <v>3</v>
      </c>
      <c r="G9" s="26">
        <v>465</v>
      </c>
      <c r="H9" s="26">
        <v>462</v>
      </c>
      <c r="I9" s="26">
        <v>6127</v>
      </c>
      <c r="J9" s="26">
        <v>82</v>
      </c>
      <c r="K9" s="26">
        <v>388</v>
      </c>
      <c r="L9" s="26">
        <v>27440927</v>
      </c>
      <c r="M9" s="27">
        <v>3795</v>
      </c>
      <c r="N9" s="27">
        <v>294457</v>
      </c>
      <c r="O9" s="27">
        <v>0</v>
      </c>
    </row>
    <row r="10" spans="1:15" s="22" customFormat="1" x14ac:dyDescent="0.2">
      <c r="A10" s="22" t="s">
        <v>34</v>
      </c>
      <c r="B10" s="29">
        <v>8</v>
      </c>
      <c r="C10" s="29">
        <v>254</v>
      </c>
      <c r="D10" s="29">
        <v>0</v>
      </c>
      <c r="E10" s="29">
        <v>785</v>
      </c>
      <c r="F10" s="29">
        <v>0</v>
      </c>
      <c r="G10" s="29">
        <v>1047</v>
      </c>
      <c r="H10" s="29">
        <v>1047</v>
      </c>
      <c r="I10" s="29">
        <v>6272</v>
      </c>
      <c r="J10" s="29">
        <v>269</v>
      </c>
      <c r="K10" s="29">
        <v>507</v>
      </c>
      <c r="L10" s="29">
        <v>11606872</v>
      </c>
      <c r="M10" s="30">
        <v>2889</v>
      </c>
      <c r="N10" s="30">
        <v>415160</v>
      </c>
      <c r="O10" s="30">
        <v>0</v>
      </c>
    </row>
    <row r="11" spans="1:15" s="22" customFormat="1" x14ac:dyDescent="0.2">
      <c r="A11" s="6" t="s">
        <v>36</v>
      </c>
      <c r="B11" s="12">
        <f t="shared" ref="B11:O11" si="2">B12+B13</f>
        <v>0</v>
      </c>
      <c r="C11" s="12">
        <f t="shared" si="2"/>
        <v>1</v>
      </c>
      <c r="D11" s="12">
        <f t="shared" si="2"/>
        <v>0</v>
      </c>
      <c r="E11" s="12">
        <f t="shared" si="2"/>
        <v>4</v>
      </c>
      <c r="F11" s="12">
        <f t="shared" si="2"/>
        <v>0</v>
      </c>
      <c r="G11" s="12">
        <f t="shared" si="2"/>
        <v>5</v>
      </c>
      <c r="H11" s="12">
        <f t="shared" si="2"/>
        <v>1</v>
      </c>
      <c r="I11" s="12">
        <f t="shared" si="2"/>
        <v>27841</v>
      </c>
      <c r="J11" s="12">
        <f t="shared" si="2"/>
        <v>41153</v>
      </c>
      <c r="K11" s="12">
        <f t="shared" si="2"/>
        <v>15345</v>
      </c>
      <c r="L11" s="12">
        <f t="shared" si="2"/>
        <v>35636685</v>
      </c>
      <c r="M11" s="13">
        <f t="shared" si="2"/>
        <v>0</v>
      </c>
      <c r="N11" s="13">
        <f t="shared" si="2"/>
        <v>392</v>
      </c>
      <c r="O11" s="13">
        <f t="shared" si="2"/>
        <v>0</v>
      </c>
    </row>
    <row r="12" spans="1:15" s="20" customFormat="1" x14ac:dyDescent="0.2">
      <c r="A12" s="20" t="s">
        <v>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16399</v>
      </c>
      <c r="J12" s="26">
        <v>23947</v>
      </c>
      <c r="K12" s="26">
        <v>10222</v>
      </c>
      <c r="L12" s="26">
        <v>27870231</v>
      </c>
      <c r="M12" s="31">
        <v>0</v>
      </c>
      <c r="N12" s="31">
        <v>0</v>
      </c>
      <c r="O12" s="27">
        <v>0</v>
      </c>
    </row>
    <row r="13" spans="1:15" s="20" customFormat="1" ht="13.5" customHeight="1" x14ac:dyDescent="0.2">
      <c r="A13" s="22" t="s">
        <v>34</v>
      </c>
      <c r="B13" s="26">
        <v>0</v>
      </c>
      <c r="C13" s="26">
        <v>1</v>
      </c>
      <c r="D13" s="26">
        <v>0</v>
      </c>
      <c r="E13" s="26">
        <v>4</v>
      </c>
      <c r="F13" s="26">
        <v>0</v>
      </c>
      <c r="G13" s="26">
        <v>5</v>
      </c>
      <c r="H13" s="26">
        <v>1</v>
      </c>
      <c r="I13" s="26">
        <v>11442</v>
      </c>
      <c r="J13" s="26">
        <v>17206</v>
      </c>
      <c r="K13" s="26">
        <v>5123</v>
      </c>
      <c r="L13" s="26">
        <v>7766454</v>
      </c>
      <c r="M13" s="31">
        <v>0</v>
      </c>
      <c r="N13" s="31">
        <v>392</v>
      </c>
      <c r="O13" s="27">
        <v>0</v>
      </c>
    </row>
    <row r="14" spans="1:15" s="20" customFormat="1" x14ac:dyDescent="0.2">
      <c r="A14" s="34" t="s">
        <v>2</v>
      </c>
      <c r="B14" s="10">
        <v>0</v>
      </c>
      <c r="C14" s="10">
        <v>58</v>
      </c>
      <c r="D14" s="10">
        <v>0</v>
      </c>
      <c r="E14" s="10">
        <v>26</v>
      </c>
      <c r="F14" s="10">
        <v>12</v>
      </c>
      <c r="G14" s="10">
        <v>96</v>
      </c>
      <c r="H14" s="10">
        <v>29</v>
      </c>
      <c r="I14" s="10">
        <v>481</v>
      </c>
      <c r="J14" s="10">
        <v>0</v>
      </c>
      <c r="K14" s="10">
        <v>0</v>
      </c>
      <c r="L14" s="10">
        <v>4685687</v>
      </c>
      <c r="M14" s="14">
        <v>0</v>
      </c>
      <c r="N14" s="11">
        <v>19587</v>
      </c>
      <c r="O14" s="11">
        <v>943</v>
      </c>
    </row>
    <row r="15" spans="1:15" s="35" customFormat="1" x14ac:dyDescent="0.2">
      <c r="A15" s="21" t="s">
        <v>37</v>
      </c>
      <c r="B15" s="7">
        <f t="shared" ref="B15:O15" si="3">B16+B17</f>
        <v>0</v>
      </c>
      <c r="C15" s="7">
        <f t="shared" si="3"/>
        <v>1</v>
      </c>
      <c r="D15" s="7">
        <f t="shared" si="3"/>
        <v>0</v>
      </c>
      <c r="E15" s="7">
        <f t="shared" si="3"/>
        <v>0</v>
      </c>
      <c r="F15" s="7">
        <f t="shared" si="3"/>
        <v>0</v>
      </c>
      <c r="G15" s="7">
        <f t="shared" si="3"/>
        <v>1</v>
      </c>
      <c r="H15" s="7">
        <f t="shared" si="3"/>
        <v>1</v>
      </c>
      <c r="I15" s="7">
        <f t="shared" si="3"/>
        <v>132</v>
      </c>
      <c r="J15" s="7">
        <f t="shared" si="3"/>
        <v>5</v>
      </c>
      <c r="K15" s="7">
        <f t="shared" si="3"/>
        <v>13</v>
      </c>
      <c r="L15" s="7">
        <f t="shared" si="3"/>
        <v>2227422</v>
      </c>
      <c r="M15" s="8">
        <f t="shared" si="3"/>
        <v>0</v>
      </c>
      <c r="N15" s="8">
        <f t="shared" si="3"/>
        <v>920</v>
      </c>
      <c r="O15" s="8">
        <f t="shared" si="3"/>
        <v>2000</v>
      </c>
    </row>
    <row r="16" spans="1:15" s="20" customFormat="1" x14ac:dyDescent="0.2">
      <c r="A16" s="20" t="s">
        <v>5</v>
      </c>
      <c r="B16" s="26">
        <v>0</v>
      </c>
      <c r="C16" s="26">
        <v>1</v>
      </c>
      <c r="D16" s="26">
        <v>0</v>
      </c>
      <c r="E16" s="26">
        <v>0</v>
      </c>
      <c r="F16" s="26">
        <v>0</v>
      </c>
      <c r="G16" s="26">
        <v>1</v>
      </c>
      <c r="H16" s="26">
        <v>1</v>
      </c>
      <c r="I16" s="26">
        <v>125</v>
      </c>
      <c r="J16" s="26">
        <v>5</v>
      </c>
      <c r="K16" s="26">
        <v>13</v>
      </c>
      <c r="L16" s="26">
        <v>2185709</v>
      </c>
      <c r="M16" s="27">
        <v>0</v>
      </c>
      <c r="N16" s="27">
        <v>920</v>
      </c>
      <c r="O16" s="27">
        <v>2000</v>
      </c>
    </row>
    <row r="17" spans="1:15" s="20" customFormat="1" ht="12.75" customHeight="1" x14ac:dyDescent="0.2">
      <c r="A17" s="22" t="s">
        <v>34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7</v>
      </c>
      <c r="J17" s="26">
        <v>0</v>
      </c>
      <c r="K17" s="26">
        <v>0</v>
      </c>
      <c r="L17" s="26">
        <v>41713</v>
      </c>
      <c r="M17" s="27">
        <v>0</v>
      </c>
      <c r="N17" s="27">
        <v>0</v>
      </c>
      <c r="O17" s="27">
        <v>0</v>
      </c>
    </row>
    <row r="18" spans="1:15" s="20" customFormat="1" x14ac:dyDescent="0.2">
      <c r="A18" s="34" t="s">
        <v>3</v>
      </c>
      <c r="B18" s="10">
        <v>0</v>
      </c>
      <c r="C18" s="10">
        <v>0</v>
      </c>
      <c r="D18" s="10">
        <v>0</v>
      </c>
      <c r="E18" s="10">
        <v>2</v>
      </c>
      <c r="F18" s="10">
        <v>0</v>
      </c>
      <c r="G18" s="10">
        <v>2</v>
      </c>
      <c r="H18" s="10">
        <v>0</v>
      </c>
      <c r="I18" s="10">
        <v>250</v>
      </c>
      <c r="J18" s="10">
        <v>0</v>
      </c>
      <c r="K18" s="10">
        <v>157</v>
      </c>
      <c r="L18" s="10">
        <v>7303799</v>
      </c>
      <c r="M18" s="14">
        <v>0</v>
      </c>
      <c r="N18" s="11">
        <v>0</v>
      </c>
      <c r="O18" s="14">
        <v>137640</v>
      </c>
    </row>
    <row r="19" spans="1:15" s="20" customFormat="1" x14ac:dyDescent="0.2">
      <c r="A19" s="34" t="s">
        <v>4</v>
      </c>
      <c r="B19" s="10">
        <v>29</v>
      </c>
      <c r="C19" s="10">
        <v>83</v>
      </c>
      <c r="D19" s="10">
        <v>0</v>
      </c>
      <c r="E19" s="10">
        <v>0</v>
      </c>
      <c r="F19" s="10">
        <v>0</v>
      </c>
      <c r="G19" s="10">
        <v>112</v>
      </c>
      <c r="H19" s="10">
        <v>112</v>
      </c>
      <c r="I19" s="10">
        <v>2355</v>
      </c>
      <c r="J19" s="10">
        <v>0</v>
      </c>
      <c r="K19" s="10">
        <v>0</v>
      </c>
      <c r="L19" s="10">
        <v>29539107</v>
      </c>
      <c r="M19" s="11">
        <v>24575</v>
      </c>
      <c r="N19" s="11">
        <v>86174</v>
      </c>
      <c r="O19" s="11">
        <v>0</v>
      </c>
    </row>
    <row r="20" spans="1:15" s="20" customFormat="1" x14ac:dyDescent="0.2">
      <c r="A20" s="34" t="s">
        <v>31</v>
      </c>
      <c r="B20" s="10">
        <v>1</v>
      </c>
      <c r="C20" s="10">
        <v>27</v>
      </c>
      <c r="D20" s="10">
        <v>2</v>
      </c>
      <c r="E20" s="10">
        <v>34</v>
      </c>
      <c r="F20" s="10">
        <v>0</v>
      </c>
      <c r="G20" s="10">
        <v>64</v>
      </c>
      <c r="H20" s="10">
        <v>28</v>
      </c>
      <c r="I20" s="10">
        <v>3585</v>
      </c>
      <c r="J20" s="10">
        <v>0</v>
      </c>
      <c r="K20" s="10">
        <v>320</v>
      </c>
      <c r="L20" s="10">
        <v>7195275</v>
      </c>
      <c r="M20" s="11">
        <v>298</v>
      </c>
      <c r="N20" s="11">
        <v>17526</v>
      </c>
      <c r="O20" s="11">
        <v>0</v>
      </c>
    </row>
    <row r="21" spans="1:15" s="20" customFormat="1" x14ac:dyDescent="0.2">
      <c r="A21" s="34" t="s">
        <v>39</v>
      </c>
      <c r="B21" s="10">
        <f t="shared" ref="B21:O21" si="4">B22+B23</f>
        <v>1</v>
      </c>
      <c r="C21" s="10">
        <f t="shared" si="4"/>
        <v>2</v>
      </c>
      <c r="D21" s="10">
        <f t="shared" si="4"/>
        <v>0</v>
      </c>
      <c r="E21" s="10">
        <f t="shared" si="4"/>
        <v>0</v>
      </c>
      <c r="F21" s="10">
        <f t="shared" si="4"/>
        <v>8</v>
      </c>
      <c r="G21" s="10">
        <f t="shared" si="4"/>
        <v>11</v>
      </c>
      <c r="H21" s="10">
        <f t="shared" si="4"/>
        <v>3</v>
      </c>
      <c r="I21" s="10">
        <f t="shared" si="4"/>
        <v>9236</v>
      </c>
      <c r="J21" s="10">
        <f t="shared" si="4"/>
        <v>2383</v>
      </c>
      <c r="K21" s="10">
        <f t="shared" si="4"/>
        <v>1912</v>
      </c>
      <c r="L21" s="10">
        <f t="shared" si="4"/>
        <v>27418090</v>
      </c>
      <c r="M21" s="11">
        <f t="shared" si="4"/>
        <v>0</v>
      </c>
      <c r="N21" s="11">
        <f t="shared" si="4"/>
        <v>0</v>
      </c>
      <c r="O21" s="11">
        <f t="shared" si="4"/>
        <v>0</v>
      </c>
    </row>
    <row r="22" spans="1:15" s="20" customFormat="1" x14ac:dyDescent="0.2">
      <c r="A22" s="20" t="s">
        <v>38</v>
      </c>
      <c r="B22" s="26">
        <v>0</v>
      </c>
      <c r="C22" s="26">
        <v>0</v>
      </c>
      <c r="D22" s="26">
        <v>0</v>
      </c>
      <c r="E22" s="26">
        <v>0</v>
      </c>
      <c r="F22" s="26">
        <v>7</v>
      </c>
      <c r="G22" s="26">
        <v>7</v>
      </c>
      <c r="H22" s="26">
        <v>0</v>
      </c>
      <c r="I22" s="26">
        <v>2842</v>
      </c>
      <c r="J22" s="26">
        <v>1894</v>
      </c>
      <c r="K22" s="26">
        <v>1275</v>
      </c>
      <c r="L22" s="26">
        <v>18412040</v>
      </c>
      <c r="M22" s="27">
        <v>0</v>
      </c>
      <c r="N22" s="27">
        <v>0</v>
      </c>
      <c r="O22" s="27">
        <v>0</v>
      </c>
    </row>
    <row r="23" spans="1:15" s="20" customFormat="1" x14ac:dyDescent="0.2">
      <c r="A23" s="22" t="s">
        <v>34</v>
      </c>
      <c r="B23" s="26">
        <v>1</v>
      </c>
      <c r="C23" s="26">
        <v>2</v>
      </c>
      <c r="D23" s="26">
        <v>0</v>
      </c>
      <c r="E23" s="26">
        <v>0</v>
      </c>
      <c r="F23" s="26">
        <v>1</v>
      </c>
      <c r="G23" s="26">
        <v>4</v>
      </c>
      <c r="H23" s="26">
        <v>3</v>
      </c>
      <c r="I23" s="26">
        <v>6394</v>
      </c>
      <c r="J23" s="26">
        <v>489</v>
      </c>
      <c r="K23" s="26">
        <v>637</v>
      </c>
      <c r="L23" s="26">
        <v>9006050</v>
      </c>
      <c r="M23" s="27">
        <v>0</v>
      </c>
      <c r="N23" s="27">
        <v>0</v>
      </c>
      <c r="O23" s="27">
        <v>0</v>
      </c>
    </row>
    <row r="24" spans="1:15" s="15" customFormat="1" ht="25.5" customHeight="1" x14ac:dyDescent="0.2">
      <c r="A24" s="41" t="s">
        <v>43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25.5" customHeight="1" x14ac:dyDescent="0.2">
      <c r="A25" s="38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 s="15" customFormat="1" ht="25.5" customHeight="1" x14ac:dyDescent="0.2">
      <c r="A26" s="39" t="s">
        <v>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5" ht="25.5" customHeight="1" x14ac:dyDescent="0.2">
      <c r="A27" s="40" t="s">
        <v>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25.5" customHeight="1" x14ac:dyDescent="0.2">
      <c r="A28" s="39" t="s">
        <v>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5" ht="25.5" customHeight="1" x14ac:dyDescent="0.2">
      <c r="A29" s="39" t="s">
        <v>17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5.5" customHeight="1" x14ac:dyDescent="0.2">
      <c r="A30" s="39" t="s">
        <v>18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ht="25.5" customHeight="1" x14ac:dyDescent="0.2">
      <c r="A31" s="39" t="s">
        <v>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25.5" customHeight="1" x14ac:dyDescent="0.2">
      <c r="A32" s="39" t="s">
        <v>10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ht="25.5" customHeight="1" x14ac:dyDescent="0.2">
      <c r="A33" s="39" t="s">
        <v>11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25.5" customHeight="1" x14ac:dyDescent="0.2">
      <c r="A34" s="40" t="s">
        <v>42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ht="25.5" customHeight="1" x14ac:dyDescent="0.2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25.5" customHeight="1" x14ac:dyDescent="0.2">
      <c r="A36" s="39" t="s">
        <v>14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 ht="25.5" customHeight="1" x14ac:dyDescent="0.2">
      <c r="A37" s="39" t="s">
        <v>15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25.5" customHeight="1" x14ac:dyDescent="0.2">
      <c r="A38" s="40" t="s">
        <v>16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25.5" customHeight="1" x14ac:dyDescent="0.2">
      <c r="A39" s="39" t="s">
        <v>45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25.5" customHeight="1" x14ac:dyDescent="0.2">
      <c r="A40" s="39" t="s">
        <v>46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 ht="25.5" customHeight="1" x14ac:dyDescent="0.2">
      <c r="A41" s="39" t="s">
        <v>47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15" ht="25.5" customHeight="1" x14ac:dyDescent="0.2"/>
  </sheetData>
  <mergeCells count="20">
    <mergeCell ref="A28:O28"/>
    <mergeCell ref="A29:O29"/>
    <mergeCell ref="A30:O30"/>
    <mergeCell ref="A31:O31"/>
    <mergeCell ref="A32:O32"/>
    <mergeCell ref="A33:O33"/>
    <mergeCell ref="A34:O34"/>
    <mergeCell ref="A41:O41"/>
    <mergeCell ref="A35:O35"/>
    <mergeCell ref="A36:O36"/>
    <mergeCell ref="A37:O37"/>
    <mergeCell ref="A38:O38"/>
    <mergeCell ref="A39:O39"/>
    <mergeCell ref="A40:O40"/>
    <mergeCell ref="A1:O1"/>
    <mergeCell ref="A2:O2"/>
    <mergeCell ref="A25:O25"/>
    <mergeCell ref="A26:O26"/>
    <mergeCell ref="A27:O27"/>
    <mergeCell ref="A24:O24"/>
  </mergeCells>
  <phoneticPr fontId="1" type="noConversion"/>
  <printOptions gridLines="1"/>
  <pageMargins left="0.75" right="0.75" top="1" bottom="1" header="0.5" footer="0.5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Normal="100" workbookViewId="0">
      <selection sqref="A1:O1"/>
    </sheetView>
  </sheetViews>
  <sheetFormatPr defaultColWidth="9.140625" defaultRowHeight="12.75" x14ac:dyDescent="0.2"/>
  <cols>
    <col min="1" max="1" width="26.140625" style="4" customWidth="1"/>
    <col min="2" max="3" width="9.140625" style="2"/>
    <col min="4" max="4" width="10.140625" style="2" bestFit="1" customWidth="1"/>
    <col min="5" max="10" width="9.140625" style="2"/>
    <col min="11" max="12" width="10.140625" style="2" bestFit="1" customWidth="1"/>
    <col min="13" max="14" width="10.140625" style="3" bestFit="1" customWidth="1"/>
    <col min="15" max="15" width="13.140625" style="3" customWidth="1"/>
    <col min="16" max="16384" width="9.140625" style="4"/>
  </cols>
  <sheetData>
    <row r="1" spans="1:15" x14ac:dyDescent="0.2">
      <c r="A1" s="36" t="s">
        <v>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">
      <c r="A2" s="37" t="s">
        <v>52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5.5" customHeight="1" x14ac:dyDescent="0.2">
      <c r="A3" s="5" t="s">
        <v>20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>
        <v>3</v>
      </c>
      <c r="H3" s="5">
        <v>4</v>
      </c>
      <c r="I3" s="5">
        <v>5</v>
      </c>
      <c r="J3" s="5" t="s">
        <v>26</v>
      </c>
      <c r="K3" s="5" t="s">
        <v>27</v>
      </c>
      <c r="L3" s="5">
        <v>7</v>
      </c>
      <c r="M3" s="5" t="s">
        <v>28</v>
      </c>
      <c r="N3" s="5" t="s">
        <v>29</v>
      </c>
      <c r="O3" s="5" t="s">
        <v>30</v>
      </c>
    </row>
    <row r="4" spans="1:15" s="20" customFormat="1" ht="12.95" customHeight="1" x14ac:dyDescent="0.2">
      <c r="A4" s="17" t="s">
        <v>33</v>
      </c>
      <c r="B4" s="24">
        <f t="shared" ref="B4:O4" si="0">B5+B6</f>
        <v>0</v>
      </c>
      <c r="C4" s="24">
        <f t="shared" si="0"/>
        <v>41</v>
      </c>
      <c r="D4" s="24">
        <f t="shared" si="0"/>
        <v>0</v>
      </c>
      <c r="E4" s="24">
        <f t="shared" si="0"/>
        <v>0</v>
      </c>
      <c r="F4" s="24">
        <f t="shared" si="0"/>
        <v>4</v>
      </c>
      <c r="G4" s="24">
        <f t="shared" si="0"/>
        <v>45</v>
      </c>
      <c r="H4" s="24">
        <f t="shared" si="0"/>
        <v>41</v>
      </c>
      <c r="I4" s="24">
        <f t="shared" si="0"/>
        <v>156</v>
      </c>
      <c r="J4" s="24">
        <f t="shared" si="0"/>
        <v>2</v>
      </c>
      <c r="K4" s="24">
        <f t="shared" si="0"/>
        <v>1</v>
      </c>
      <c r="L4" s="24">
        <f t="shared" si="0"/>
        <v>1556952</v>
      </c>
      <c r="M4" s="24">
        <f t="shared" si="0"/>
        <v>0</v>
      </c>
      <c r="N4" s="24">
        <f t="shared" si="0"/>
        <v>24484</v>
      </c>
      <c r="O4" s="24">
        <f t="shared" si="0"/>
        <v>0</v>
      </c>
    </row>
    <row r="5" spans="1:15" s="20" customFormat="1" x14ac:dyDescent="0.2">
      <c r="A5" s="20" t="s">
        <v>19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43</v>
      </c>
      <c r="J5" s="26">
        <v>0</v>
      </c>
      <c r="K5" s="26">
        <v>1</v>
      </c>
      <c r="L5" s="26">
        <v>916543</v>
      </c>
      <c r="M5" s="26">
        <v>0</v>
      </c>
      <c r="N5" s="26">
        <v>0</v>
      </c>
      <c r="O5" s="26">
        <v>0</v>
      </c>
    </row>
    <row r="6" spans="1:15" s="20" customFormat="1" x14ac:dyDescent="0.2">
      <c r="A6" s="28" t="s">
        <v>34</v>
      </c>
      <c r="B6" s="26">
        <v>0</v>
      </c>
      <c r="C6" s="26">
        <v>41</v>
      </c>
      <c r="D6" s="26">
        <v>0</v>
      </c>
      <c r="E6" s="26">
        <v>0</v>
      </c>
      <c r="F6" s="26">
        <v>4</v>
      </c>
      <c r="G6" s="26">
        <v>45</v>
      </c>
      <c r="H6" s="26">
        <v>41</v>
      </c>
      <c r="I6" s="26">
        <v>113</v>
      </c>
      <c r="J6" s="26">
        <v>2</v>
      </c>
      <c r="K6" s="26">
        <v>0</v>
      </c>
      <c r="L6" s="26">
        <v>640409</v>
      </c>
      <c r="M6" s="26">
        <v>0</v>
      </c>
      <c r="N6" s="26">
        <v>24484</v>
      </c>
      <c r="O6" s="26">
        <v>0</v>
      </c>
    </row>
    <row r="7" spans="1:15" s="20" customFormat="1" x14ac:dyDescent="0.2">
      <c r="A7" s="9" t="s">
        <v>32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15</v>
      </c>
      <c r="J7" s="10">
        <v>0</v>
      </c>
      <c r="K7" s="10">
        <v>0</v>
      </c>
      <c r="L7" s="10">
        <v>1296542</v>
      </c>
      <c r="M7" s="10">
        <v>0</v>
      </c>
      <c r="N7" s="10">
        <v>0</v>
      </c>
      <c r="O7" s="10">
        <v>0</v>
      </c>
    </row>
    <row r="8" spans="1:15" s="20" customFormat="1" x14ac:dyDescent="0.2">
      <c r="A8" s="9" t="s">
        <v>35</v>
      </c>
      <c r="B8" s="24">
        <f t="shared" ref="B8:O8" si="1">B9+B10</f>
        <v>23</v>
      </c>
      <c r="C8" s="24">
        <f t="shared" si="1"/>
        <v>173</v>
      </c>
      <c r="D8" s="24">
        <f t="shared" si="1"/>
        <v>0</v>
      </c>
      <c r="E8" s="24">
        <f t="shared" si="1"/>
        <v>13</v>
      </c>
      <c r="F8" s="24">
        <f t="shared" si="1"/>
        <v>0</v>
      </c>
      <c r="G8" s="24">
        <f t="shared" si="1"/>
        <v>209</v>
      </c>
      <c r="H8" s="24">
        <f t="shared" si="1"/>
        <v>209</v>
      </c>
      <c r="I8" s="24">
        <f t="shared" si="1"/>
        <v>1448</v>
      </c>
      <c r="J8" s="24">
        <f t="shared" si="1"/>
        <v>47</v>
      </c>
      <c r="K8" s="24">
        <f t="shared" si="1"/>
        <v>42</v>
      </c>
      <c r="L8" s="24">
        <f t="shared" si="1"/>
        <v>8256400</v>
      </c>
      <c r="M8" s="24">
        <f t="shared" si="1"/>
        <v>601</v>
      </c>
      <c r="N8" s="24">
        <f t="shared" si="1"/>
        <v>77903</v>
      </c>
      <c r="O8" s="24">
        <f t="shared" si="1"/>
        <v>0</v>
      </c>
    </row>
    <row r="9" spans="1:15" s="20" customFormat="1" x14ac:dyDescent="0.2">
      <c r="A9" s="20" t="s">
        <v>0</v>
      </c>
      <c r="B9" s="26">
        <v>11</v>
      </c>
      <c r="C9" s="26">
        <v>68</v>
      </c>
      <c r="D9" s="26">
        <v>0</v>
      </c>
      <c r="E9" s="26">
        <v>6</v>
      </c>
      <c r="F9" s="26">
        <v>0</v>
      </c>
      <c r="G9" s="26">
        <v>85</v>
      </c>
      <c r="H9" s="26">
        <v>85</v>
      </c>
      <c r="I9" s="26">
        <v>647</v>
      </c>
      <c r="J9" s="26">
        <v>8</v>
      </c>
      <c r="K9" s="26">
        <v>22</v>
      </c>
      <c r="L9" s="26">
        <v>5369982</v>
      </c>
      <c r="M9" s="26">
        <v>601</v>
      </c>
      <c r="N9" s="26">
        <v>43852</v>
      </c>
      <c r="O9" s="26">
        <v>0</v>
      </c>
    </row>
    <row r="10" spans="1:15" s="22" customFormat="1" x14ac:dyDescent="0.2">
      <c r="A10" s="22" t="s">
        <v>34</v>
      </c>
      <c r="B10" s="26">
        <v>12</v>
      </c>
      <c r="C10" s="26">
        <v>105</v>
      </c>
      <c r="D10" s="26">
        <v>0</v>
      </c>
      <c r="E10" s="26">
        <v>7</v>
      </c>
      <c r="F10" s="26">
        <v>0</v>
      </c>
      <c r="G10" s="26">
        <v>124</v>
      </c>
      <c r="H10" s="26">
        <v>124</v>
      </c>
      <c r="I10" s="26">
        <v>801</v>
      </c>
      <c r="J10" s="26">
        <v>39</v>
      </c>
      <c r="K10" s="26">
        <v>20</v>
      </c>
      <c r="L10" s="26">
        <v>2886418</v>
      </c>
      <c r="M10" s="26">
        <v>0</v>
      </c>
      <c r="N10" s="26">
        <v>34051</v>
      </c>
      <c r="O10" s="26">
        <v>0</v>
      </c>
    </row>
    <row r="11" spans="1:15" s="22" customFormat="1" x14ac:dyDescent="0.2">
      <c r="A11" s="6" t="s">
        <v>36</v>
      </c>
      <c r="B11" s="24">
        <f t="shared" ref="B11:O11" si="2">B12+B13</f>
        <v>0</v>
      </c>
      <c r="C11" s="24">
        <f t="shared" si="2"/>
        <v>0</v>
      </c>
      <c r="D11" s="24">
        <f t="shared" si="2"/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2081</v>
      </c>
      <c r="J11" s="24">
        <f t="shared" si="2"/>
        <v>8597</v>
      </c>
      <c r="K11" s="24">
        <f t="shared" si="2"/>
        <v>1664</v>
      </c>
      <c r="L11" s="24">
        <f t="shared" si="2"/>
        <v>3838133</v>
      </c>
      <c r="M11" s="24">
        <f t="shared" si="2"/>
        <v>0</v>
      </c>
      <c r="N11" s="24">
        <f t="shared" si="2"/>
        <v>0</v>
      </c>
      <c r="O11" s="24">
        <f t="shared" si="2"/>
        <v>0</v>
      </c>
    </row>
    <row r="12" spans="1:15" s="20" customFormat="1" x14ac:dyDescent="0.2">
      <c r="A12" s="20" t="s">
        <v>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1546</v>
      </c>
      <c r="J12" s="26">
        <v>3710</v>
      </c>
      <c r="K12" s="26">
        <v>1249</v>
      </c>
      <c r="L12" s="26">
        <v>2956649</v>
      </c>
      <c r="M12" s="26">
        <v>0</v>
      </c>
      <c r="N12" s="26">
        <v>0</v>
      </c>
      <c r="O12" s="26">
        <v>0</v>
      </c>
    </row>
    <row r="13" spans="1:15" s="20" customFormat="1" x14ac:dyDescent="0.2">
      <c r="A13" s="22" t="s">
        <v>34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535</v>
      </c>
      <c r="J13" s="26">
        <v>4887</v>
      </c>
      <c r="K13" s="26">
        <v>415</v>
      </c>
      <c r="L13" s="26">
        <v>881484</v>
      </c>
      <c r="M13" s="26">
        <v>0</v>
      </c>
      <c r="N13" s="26">
        <v>0</v>
      </c>
      <c r="O13" s="26">
        <v>0</v>
      </c>
    </row>
    <row r="14" spans="1:15" s="20" customFormat="1" x14ac:dyDescent="0.2">
      <c r="A14" s="9" t="s">
        <v>2</v>
      </c>
      <c r="B14" s="10">
        <v>0</v>
      </c>
      <c r="C14" s="10">
        <v>40</v>
      </c>
      <c r="D14" s="10">
        <v>0</v>
      </c>
      <c r="E14" s="10">
        <v>0</v>
      </c>
      <c r="F14" s="10">
        <v>5</v>
      </c>
      <c r="G14" s="10">
        <v>45</v>
      </c>
      <c r="H14" s="10">
        <v>24</v>
      </c>
      <c r="I14" s="10">
        <v>170</v>
      </c>
      <c r="J14" s="10">
        <v>0</v>
      </c>
      <c r="K14" s="10">
        <v>0</v>
      </c>
      <c r="L14" s="10">
        <v>690113</v>
      </c>
      <c r="M14" s="10">
        <v>0</v>
      </c>
      <c r="N14" s="10">
        <v>9906</v>
      </c>
      <c r="O14" s="10">
        <v>149</v>
      </c>
    </row>
    <row r="15" spans="1:15" s="18" customFormat="1" x14ac:dyDescent="0.2">
      <c r="A15" s="21" t="s">
        <v>37</v>
      </c>
      <c r="B15" s="24">
        <f t="shared" ref="B15:O15" si="3">B16+B17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37</v>
      </c>
      <c r="J15" s="24">
        <f t="shared" si="3"/>
        <v>0</v>
      </c>
      <c r="K15" s="24">
        <f t="shared" si="3"/>
        <v>8</v>
      </c>
      <c r="L15" s="24">
        <f t="shared" si="3"/>
        <v>182199</v>
      </c>
      <c r="M15" s="24">
        <f t="shared" si="3"/>
        <v>0</v>
      </c>
      <c r="N15" s="24">
        <f t="shared" si="3"/>
        <v>0</v>
      </c>
      <c r="O15" s="24">
        <f t="shared" si="3"/>
        <v>0</v>
      </c>
    </row>
    <row r="16" spans="1:15" s="20" customFormat="1" x14ac:dyDescent="0.2">
      <c r="A16" s="20" t="s">
        <v>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30</v>
      </c>
      <c r="J16" s="26">
        <v>0</v>
      </c>
      <c r="K16" s="26">
        <v>8</v>
      </c>
      <c r="L16" s="26">
        <v>176278</v>
      </c>
      <c r="M16" s="26">
        <v>0</v>
      </c>
      <c r="N16" s="26">
        <v>0</v>
      </c>
      <c r="O16" s="26">
        <v>0</v>
      </c>
    </row>
    <row r="17" spans="1:15" s="20" customFormat="1" x14ac:dyDescent="0.2">
      <c r="A17" s="22" t="s">
        <v>34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7</v>
      </c>
      <c r="J17" s="26">
        <v>0</v>
      </c>
      <c r="K17" s="26">
        <v>0</v>
      </c>
      <c r="L17" s="26">
        <v>5921</v>
      </c>
      <c r="M17" s="26">
        <v>0</v>
      </c>
      <c r="N17" s="26">
        <v>0</v>
      </c>
      <c r="O17" s="26">
        <v>0</v>
      </c>
    </row>
    <row r="18" spans="1:15" s="20" customFormat="1" x14ac:dyDescent="0.2">
      <c r="A18" s="9" t="s">
        <v>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29</v>
      </c>
      <c r="J18" s="10">
        <v>0</v>
      </c>
      <c r="K18" s="10">
        <v>177</v>
      </c>
      <c r="L18" s="10">
        <v>583894</v>
      </c>
      <c r="M18" s="10">
        <v>0</v>
      </c>
      <c r="N18" s="10">
        <v>0</v>
      </c>
      <c r="O18" s="10">
        <v>19800</v>
      </c>
    </row>
    <row r="19" spans="1:15" s="20" customFormat="1" x14ac:dyDescent="0.2">
      <c r="A19" s="9" t="s">
        <v>4</v>
      </c>
      <c r="B19" s="10">
        <v>48</v>
      </c>
      <c r="C19" s="10">
        <v>62</v>
      </c>
      <c r="D19" s="10">
        <v>0</v>
      </c>
      <c r="E19" s="10">
        <v>0</v>
      </c>
      <c r="F19" s="10">
        <v>0</v>
      </c>
      <c r="G19" s="10">
        <v>110</v>
      </c>
      <c r="H19" s="10">
        <v>110</v>
      </c>
      <c r="I19" s="10">
        <v>1108</v>
      </c>
      <c r="J19" s="10">
        <v>0</v>
      </c>
      <c r="K19" s="10">
        <v>0</v>
      </c>
      <c r="L19" s="10">
        <v>7058890</v>
      </c>
      <c r="M19" s="10">
        <v>39514</v>
      </c>
      <c r="N19" s="10">
        <v>59904</v>
      </c>
      <c r="O19" s="10">
        <v>0</v>
      </c>
    </row>
    <row r="20" spans="1:15" s="20" customFormat="1" x14ac:dyDescent="0.2">
      <c r="A20" s="9" t="s">
        <v>31</v>
      </c>
      <c r="B20" s="10">
        <v>0</v>
      </c>
      <c r="C20" s="10">
        <v>2</v>
      </c>
      <c r="D20" s="10">
        <v>0</v>
      </c>
      <c r="E20" s="10">
        <v>0</v>
      </c>
      <c r="F20" s="10">
        <v>0</v>
      </c>
      <c r="G20" s="10">
        <v>2</v>
      </c>
      <c r="H20" s="10">
        <v>2</v>
      </c>
      <c r="I20" s="10">
        <v>80</v>
      </c>
      <c r="J20" s="10">
        <v>0</v>
      </c>
      <c r="K20" s="10">
        <v>160</v>
      </c>
      <c r="L20" s="10">
        <v>871869</v>
      </c>
      <c r="M20" s="10">
        <v>0</v>
      </c>
      <c r="N20" s="10">
        <v>728</v>
      </c>
      <c r="O20" s="10">
        <v>0</v>
      </c>
    </row>
    <row r="21" spans="1:15" s="20" customFormat="1" x14ac:dyDescent="0.2">
      <c r="A21" s="9" t="s">
        <v>39</v>
      </c>
      <c r="B21" s="24">
        <f t="shared" ref="B21:O21" si="4">B22+B23</f>
        <v>0</v>
      </c>
      <c r="C21" s="24">
        <f t="shared" si="4"/>
        <v>0</v>
      </c>
      <c r="D21" s="24">
        <f t="shared" si="4"/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53</v>
      </c>
      <c r="J21" s="24">
        <f t="shared" si="4"/>
        <v>54</v>
      </c>
      <c r="K21" s="24">
        <f t="shared" si="4"/>
        <v>200</v>
      </c>
      <c r="L21" s="24">
        <f t="shared" si="4"/>
        <v>2705563</v>
      </c>
      <c r="M21" s="24">
        <f t="shared" si="4"/>
        <v>0</v>
      </c>
      <c r="N21" s="24">
        <f t="shared" si="4"/>
        <v>0</v>
      </c>
      <c r="O21" s="24">
        <f t="shared" si="4"/>
        <v>0</v>
      </c>
    </row>
    <row r="22" spans="1:15" s="20" customFormat="1" x14ac:dyDescent="0.2">
      <c r="A22" s="20" t="s">
        <v>38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8</v>
      </c>
      <c r="J22" s="26">
        <v>24</v>
      </c>
      <c r="K22" s="26">
        <v>72</v>
      </c>
      <c r="L22" s="26">
        <v>1333318</v>
      </c>
      <c r="M22" s="26">
        <v>0</v>
      </c>
      <c r="N22" s="26">
        <v>0</v>
      </c>
      <c r="O22" s="26">
        <v>0</v>
      </c>
    </row>
    <row r="23" spans="1:15" s="20" customFormat="1" x14ac:dyDescent="0.2">
      <c r="A23" s="22" t="s">
        <v>34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45</v>
      </c>
      <c r="J23" s="26">
        <v>30</v>
      </c>
      <c r="K23" s="26">
        <v>128</v>
      </c>
      <c r="L23" s="26">
        <v>1372245</v>
      </c>
      <c r="M23" s="26">
        <v>0</v>
      </c>
      <c r="N23" s="26">
        <v>0</v>
      </c>
      <c r="O23" s="26">
        <v>0</v>
      </c>
    </row>
    <row r="24" spans="1:15" s="15" customFormat="1" ht="25.5" customHeight="1" x14ac:dyDescent="0.2">
      <c r="A24" s="42" t="s">
        <v>43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15" customFormat="1" ht="25.5" customHeight="1" x14ac:dyDescent="0.2">
      <c r="A25" s="38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 s="15" customFormat="1" ht="25.5" customHeight="1" x14ac:dyDescent="0.2">
      <c r="A26" s="39" t="s">
        <v>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5" s="15" customFormat="1" ht="25.5" customHeight="1" x14ac:dyDescent="0.2">
      <c r="A27" s="40" t="s">
        <v>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25.5" customHeight="1" x14ac:dyDescent="0.2">
      <c r="A28" s="39" t="s">
        <v>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5" ht="25.5" customHeight="1" x14ac:dyDescent="0.2">
      <c r="A29" s="39" t="s">
        <v>17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5.5" customHeight="1" x14ac:dyDescent="0.2">
      <c r="A30" s="39" t="s">
        <v>18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ht="25.5" customHeight="1" x14ac:dyDescent="0.2">
      <c r="A31" s="39" t="s">
        <v>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25.5" customHeight="1" x14ac:dyDescent="0.2">
      <c r="A32" s="39" t="s">
        <v>10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ht="25.5" customHeight="1" x14ac:dyDescent="0.2">
      <c r="A33" s="39" t="s">
        <v>11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25.5" customHeight="1" x14ac:dyDescent="0.2">
      <c r="A34" s="40" t="s">
        <v>12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ht="25.5" customHeight="1" x14ac:dyDescent="0.2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25.5" customHeight="1" x14ac:dyDescent="0.2">
      <c r="A36" s="39" t="s">
        <v>14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 ht="25.5" customHeight="1" x14ac:dyDescent="0.2">
      <c r="A37" s="39" t="s">
        <v>15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25.5" customHeight="1" x14ac:dyDescent="0.2">
      <c r="A38" s="40" t="s">
        <v>16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25.5" customHeight="1" x14ac:dyDescent="0.2">
      <c r="A39" s="39" t="s">
        <v>45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25.5" customHeight="1" x14ac:dyDescent="0.2">
      <c r="A40" s="39" t="s">
        <v>46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 ht="25.5" customHeight="1" x14ac:dyDescent="0.2">
      <c r="A41" s="39" t="s">
        <v>47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</sheetData>
  <mergeCells count="20">
    <mergeCell ref="A39:O39"/>
    <mergeCell ref="A40:O40"/>
    <mergeCell ref="A41:O41"/>
    <mergeCell ref="A31:O31"/>
    <mergeCell ref="A38:O38"/>
    <mergeCell ref="A32:O32"/>
    <mergeCell ref="A33:O33"/>
    <mergeCell ref="A34:O34"/>
    <mergeCell ref="A35:O35"/>
    <mergeCell ref="A36:O36"/>
    <mergeCell ref="A37:O37"/>
    <mergeCell ref="A1:O1"/>
    <mergeCell ref="A2:O2"/>
    <mergeCell ref="A29:O29"/>
    <mergeCell ref="A30:O30"/>
    <mergeCell ref="A25:O25"/>
    <mergeCell ref="A26:O26"/>
    <mergeCell ref="A27:O27"/>
    <mergeCell ref="A28:O28"/>
    <mergeCell ref="A24:O24"/>
  </mergeCells>
  <phoneticPr fontId="1" type="noConversion"/>
  <printOptions gridLines="1"/>
  <pageMargins left="0.75" right="0.75" top="1" bottom="1" header="0.5" footer="0.5"/>
  <pageSetup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O1"/>
    </sheetView>
  </sheetViews>
  <sheetFormatPr defaultColWidth="9.140625" defaultRowHeight="12.75" x14ac:dyDescent="0.2"/>
  <cols>
    <col min="1" max="1" width="28.28515625" style="4" customWidth="1"/>
    <col min="2" max="3" width="9.140625" style="2"/>
    <col min="4" max="4" width="10.140625" style="2" bestFit="1" customWidth="1"/>
    <col min="5" max="9" width="9.140625" style="2"/>
    <col min="10" max="10" width="11.140625" style="2" bestFit="1" customWidth="1"/>
    <col min="11" max="11" width="10.140625" style="2" bestFit="1" customWidth="1"/>
    <col min="12" max="12" width="11.140625" style="2" bestFit="1" customWidth="1"/>
    <col min="13" max="14" width="10.140625" style="3" bestFit="1" customWidth="1"/>
    <col min="15" max="15" width="11.140625" style="3" bestFit="1" customWidth="1"/>
    <col min="16" max="16384" width="9.140625" style="4"/>
  </cols>
  <sheetData>
    <row r="1" spans="1:15" s="15" customFormat="1" x14ac:dyDescent="0.2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15" customFormat="1" x14ac:dyDescent="0.2">
      <c r="A2" s="37" t="s">
        <v>51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15" customFormat="1" ht="25.5" customHeight="1" x14ac:dyDescent="0.2">
      <c r="A3" s="5" t="s">
        <v>20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>
        <v>3</v>
      </c>
      <c r="H3" s="5">
        <v>4</v>
      </c>
      <c r="I3" s="5">
        <v>5</v>
      </c>
      <c r="J3" s="5" t="s">
        <v>26</v>
      </c>
      <c r="K3" s="5" t="s">
        <v>27</v>
      </c>
      <c r="L3" s="5">
        <v>7</v>
      </c>
      <c r="M3" s="5" t="s">
        <v>28</v>
      </c>
      <c r="N3" s="5" t="s">
        <v>29</v>
      </c>
      <c r="O3" s="5" t="s">
        <v>30</v>
      </c>
    </row>
    <row r="4" spans="1:15" s="20" customFormat="1" ht="12.95" customHeight="1" x14ac:dyDescent="0.2">
      <c r="A4" s="17" t="s">
        <v>33</v>
      </c>
      <c r="B4" s="24">
        <f t="shared" ref="B4:O4" si="0">B5+B6</f>
        <v>0</v>
      </c>
      <c r="C4" s="24">
        <f t="shared" si="0"/>
        <v>0</v>
      </c>
      <c r="D4" s="24">
        <f t="shared" si="0"/>
        <v>0</v>
      </c>
      <c r="E4" s="24">
        <f t="shared" si="0"/>
        <v>0</v>
      </c>
      <c r="F4" s="24">
        <f t="shared" si="0"/>
        <v>4</v>
      </c>
      <c r="G4" s="24">
        <f t="shared" si="0"/>
        <v>4</v>
      </c>
      <c r="H4" s="24">
        <f t="shared" si="0"/>
        <v>0</v>
      </c>
      <c r="I4" s="24">
        <f t="shared" si="0"/>
        <v>0</v>
      </c>
      <c r="J4" s="24">
        <f t="shared" si="0"/>
        <v>0</v>
      </c>
      <c r="K4" s="24">
        <f t="shared" si="0"/>
        <v>2</v>
      </c>
      <c r="L4" s="24">
        <f t="shared" si="0"/>
        <v>3639888</v>
      </c>
      <c r="M4" s="25">
        <f t="shared" si="0"/>
        <v>0</v>
      </c>
      <c r="N4" s="25">
        <f t="shared" si="0"/>
        <v>0</v>
      </c>
      <c r="O4" s="25">
        <f t="shared" si="0"/>
        <v>0</v>
      </c>
    </row>
    <row r="5" spans="1:15" s="20" customFormat="1" x14ac:dyDescent="0.2">
      <c r="A5" s="20" t="s">
        <v>19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1</v>
      </c>
      <c r="L5" s="26">
        <v>2110763</v>
      </c>
      <c r="M5" s="26">
        <v>0</v>
      </c>
      <c r="N5" s="26">
        <v>0</v>
      </c>
      <c r="O5" s="26">
        <v>0</v>
      </c>
    </row>
    <row r="6" spans="1:15" s="20" customFormat="1" x14ac:dyDescent="0.2">
      <c r="A6" s="28" t="s">
        <v>34</v>
      </c>
      <c r="B6" s="26">
        <v>0</v>
      </c>
      <c r="C6" s="26">
        <v>0</v>
      </c>
      <c r="D6" s="26">
        <v>0</v>
      </c>
      <c r="E6" s="26">
        <v>0</v>
      </c>
      <c r="F6" s="26">
        <v>4</v>
      </c>
      <c r="G6" s="26">
        <v>4</v>
      </c>
      <c r="H6" s="26">
        <v>0</v>
      </c>
      <c r="I6" s="26">
        <v>0</v>
      </c>
      <c r="J6" s="26">
        <v>0</v>
      </c>
      <c r="K6" s="26">
        <v>1</v>
      </c>
      <c r="L6" s="26">
        <v>1529125</v>
      </c>
      <c r="M6" s="26">
        <v>0</v>
      </c>
      <c r="N6" s="26">
        <v>0</v>
      </c>
      <c r="O6" s="26">
        <v>0</v>
      </c>
    </row>
    <row r="7" spans="1:15" s="20" customFormat="1" x14ac:dyDescent="0.2">
      <c r="A7" s="16" t="s">
        <v>32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11</v>
      </c>
      <c r="J7" s="10">
        <v>0</v>
      </c>
      <c r="K7" s="10">
        <v>0</v>
      </c>
      <c r="L7" s="10">
        <v>2036795</v>
      </c>
      <c r="M7" s="10">
        <v>0</v>
      </c>
      <c r="N7" s="10">
        <v>0</v>
      </c>
      <c r="O7" s="10">
        <v>0</v>
      </c>
    </row>
    <row r="8" spans="1:15" s="20" customFormat="1" x14ac:dyDescent="0.2">
      <c r="A8" s="16" t="s">
        <v>35</v>
      </c>
      <c r="B8" s="24">
        <f t="shared" ref="B8:O8" si="1">B9+B10</f>
        <v>29</v>
      </c>
      <c r="C8" s="24">
        <f t="shared" si="1"/>
        <v>813</v>
      </c>
      <c r="D8" s="24">
        <f t="shared" si="1"/>
        <v>0</v>
      </c>
      <c r="E8" s="24">
        <f t="shared" si="1"/>
        <v>150</v>
      </c>
      <c r="F8" s="24">
        <f t="shared" si="1"/>
        <v>1</v>
      </c>
      <c r="G8" s="24">
        <f t="shared" si="1"/>
        <v>993</v>
      </c>
      <c r="H8" s="24">
        <f t="shared" si="1"/>
        <v>992</v>
      </c>
      <c r="I8" s="24">
        <f t="shared" si="1"/>
        <v>5218</v>
      </c>
      <c r="J8" s="24">
        <f t="shared" si="1"/>
        <v>145</v>
      </c>
      <c r="K8" s="24">
        <f t="shared" si="1"/>
        <v>232</v>
      </c>
      <c r="L8" s="24">
        <f t="shared" si="1"/>
        <v>20514255</v>
      </c>
      <c r="M8" s="25">
        <f t="shared" si="1"/>
        <v>1939</v>
      </c>
      <c r="N8" s="25">
        <f t="shared" si="1"/>
        <v>385486</v>
      </c>
      <c r="O8" s="25">
        <f t="shared" si="1"/>
        <v>0</v>
      </c>
    </row>
    <row r="9" spans="1:15" s="20" customFormat="1" x14ac:dyDescent="0.2">
      <c r="A9" s="20" t="s">
        <v>0</v>
      </c>
      <c r="B9" s="26">
        <v>14</v>
      </c>
      <c r="C9" s="26">
        <v>558</v>
      </c>
      <c r="D9" s="26">
        <v>0</v>
      </c>
      <c r="E9" s="26">
        <v>65</v>
      </c>
      <c r="F9" s="26">
        <v>1</v>
      </c>
      <c r="G9" s="26">
        <v>638</v>
      </c>
      <c r="H9" s="26">
        <v>637</v>
      </c>
      <c r="I9" s="26">
        <v>2899</v>
      </c>
      <c r="J9" s="26">
        <v>42</v>
      </c>
      <c r="K9" s="26">
        <v>175</v>
      </c>
      <c r="L9" s="26">
        <v>13703995</v>
      </c>
      <c r="M9" s="26">
        <v>939</v>
      </c>
      <c r="N9" s="26">
        <v>274410</v>
      </c>
      <c r="O9" s="26">
        <v>0</v>
      </c>
    </row>
    <row r="10" spans="1:15" s="22" customFormat="1" x14ac:dyDescent="0.2">
      <c r="A10" s="22" t="s">
        <v>34</v>
      </c>
      <c r="B10" s="26">
        <v>15</v>
      </c>
      <c r="C10" s="26">
        <v>255</v>
      </c>
      <c r="D10" s="26">
        <v>0</v>
      </c>
      <c r="E10" s="26">
        <v>85</v>
      </c>
      <c r="F10" s="26">
        <v>0</v>
      </c>
      <c r="G10" s="26">
        <v>355</v>
      </c>
      <c r="H10" s="26">
        <v>355</v>
      </c>
      <c r="I10" s="26">
        <v>2319</v>
      </c>
      <c r="J10" s="26">
        <v>103</v>
      </c>
      <c r="K10" s="26">
        <v>57</v>
      </c>
      <c r="L10" s="26">
        <v>6810260</v>
      </c>
      <c r="M10" s="26">
        <v>1000</v>
      </c>
      <c r="N10" s="26">
        <v>111076</v>
      </c>
      <c r="O10" s="26">
        <v>0</v>
      </c>
    </row>
    <row r="11" spans="1:15" s="22" customFormat="1" x14ac:dyDescent="0.2">
      <c r="A11" s="6" t="s">
        <v>36</v>
      </c>
      <c r="B11" s="24">
        <f t="shared" ref="B11:O11" si="2">B12+B13</f>
        <v>0</v>
      </c>
      <c r="C11" s="24">
        <f t="shared" si="2"/>
        <v>0</v>
      </c>
      <c r="D11" s="24">
        <f t="shared" si="2"/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1138</v>
      </c>
      <c r="J11" s="24">
        <f t="shared" si="2"/>
        <v>14528</v>
      </c>
      <c r="K11" s="24">
        <f t="shared" si="2"/>
        <v>4838</v>
      </c>
      <c r="L11" s="24">
        <f t="shared" si="2"/>
        <v>12402784</v>
      </c>
      <c r="M11" s="25">
        <f t="shared" si="2"/>
        <v>0</v>
      </c>
      <c r="N11" s="25">
        <f t="shared" si="2"/>
        <v>0</v>
      </c>
      <c r="O11" s="25">
        <f t="shared" si="2"/>
        <v>0</v>
      </c>
    </row>
    <row r="12" spans="1:15" s="20" customFormat="1" x14ac:dyDescent="0.2">
      <c r="A12" s="20" t="s">
        <v>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634</v>
      </c>
      <c r="J12" s="26">
        <v>5994</v>
      </c>
      <c r="K12" s="26">
        <v>3178</v>
      </c>
      <c r="L12" s="26">
        <v>9298752</v>
      </c>
      <c r="M12" s="26">
        <v>0</v>
      </c>
      <c r="N12" s="26">
        <v>0</v>
      </c>
      <c r="O12" s="26">
        <v>0</v>
      </c>
    </row>
    <row r="13" spans="1:15" s="20" customFormat="1" ht="13.5" customHeight="1" x14ac:dyDescent="0.2">
      <c r="A13" s="22" t="s">
        <v>34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504</v>
      </c>
      <c r="J13" s="26">
        <v>8534</v>
      </c>
      <c r="K13" s="26">
        <v>1660</v>
      </c>
      <c r="L13" s="26">
        <v>3104032</v>
      </c>
      <c r="M13" s="26">
        <v>0</v>
      </c>
      <c r="N13" s="26">
        <v>0</v>
      </c>
      <c r="O13" s="26">
        <v>0</v>
      </c>
    </row>
    <row r="14" spans="1:15" s="20" customFormat="1" x14ac:dyDescent="0.2">
      <c r="A14" s="16" t="s">
        <v>2</v>
      </c>
      <c r="B14" s="10">
        <v>0</v>
      </c>
      <c r="C14" s="10">
        <v>54</v>
      </c>
      <c r="D14" s="10">
        <v>1</v>
      </c>
      <c r="E14" s="10">
        <v>0</v>
      </c>
      <c r="F14" s="10">
        <v>9</v>
      </c>
      <c r="G14" s="10">
        <v>64</v>
      </c>
      <c r="H14" s="10">
        <v>23</v>
      </c>
      <c r="I14" s="10">
        <v>256</v>
      </c>
      <c r="J14" s="10">
        <v>0</v>
      </c>
      <c r="K14" s="10">
        <v>0</v>
      </c>
      <c r="L14" s="10">
        <v>2508125</v>
      </c>
      <c r="M14" s="10">
        <v>0</v>
      </c>
      <c r="N14" s="10">
        <v>14890</v>
      </c>
      <c r="O14" s="10">
        <v>1150</v>
      </c>
    </row>
    <row r="15" spans="1:15" s="19" customFormat="1" x14ac:dyDescent="0.2">
      <c r="A15" s="21" t="s">
        <v>37</v>
      </c>
      <c r="B15" s="24">
        <f t="shared" ref="B15:O15" si="3">B16+B17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14</v>
      </c>
      <c r="J15" s="24">
        <f t="shared" si="3"/>
        <v>0</v>
      </c>
      <c r="K15" s="24">
        <f t="shared" si="3"/>
        <v>7</v>
      </c>
      <c r="L15" s="24">
        <f t="shared" si="3"/>
        <v>331107</v>
      </c>
      <c r="M15" s="25">
        <f t="shared" si="3"/>
        <v>0</v>
      </c>
      <c r="N15" s="25">
        <f t="shared" si="3"/>
        <v>0</v>
      </c>
      <c r="O15" s="25">
        <f t="shared" si="3"/>
        <v>0</v>
      </c>
    </row>
    <row r="16" spans="1:15" s="20" customFormat="1" x14ac:dyDescent="0.2">
      <c r="A16" s="20" t="s">
        <v>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14</v>
      </c>
      <c r="J16" s="26">
        <v>0</v>
      </c>
      <c r="K16" s="26">
        <v>7</v>
      </c>
      <c r="L16" s="26">
        <v>320241</v>
      </c>
      <c r="M16" s="26">
        <v>0</v>
      </c>
      <c r="N16" s="26">
        <v>0</v>
      </c>
      <c r="O16" s="26">
        <v>0</v>
      </c>
    </row>
    <row r="17" spans="1:15" s="20" customFormat="1" ht="12.75" customHeight="1" x14ac:dyDescent="0.2">
      <c r="A17" s="22" t="s">
        <v>34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10866</v>
      </c>
      <c r="M17" s="26">
        <v>0</v>
      </c>
      <c r="N17" s="26">
        <v>0</v>
      </c>
      <c r="O17" s="26">
        <v>0</v>
      </c>
    </row>
    <row r="18" spans="1:15" s="20" customFormat="1" x14ac:dyDescent="0.2">
      <c r="A18" s="16" t="s">
        <v>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9</v>
      </c>
      <c r="J18" s="10">
        <v>0</v>
      </c>
      <c r="K18" s="10">
        <v>350</v>
      </c>
      <c r="L18" s="10">
        <v>1433931</v>
      </c>
      <c r="M18" s="10">
        <v>0</v>
      </c>
      <c r="N18" s="10">
        <v>0</v>
      </c>
      <c r="O18" s="10">
        <v>5800</v>
      </c>
    </row>
    <row r="19" spans="1:15" s="20" customFormat="1" x14ac:dyDescent="0.2">
      <c r="A19" s="16" t="s">
        <v>4</v>
      </c>
      <c r="B19" s="10">
        <v>25</v>
      </c>
      <c r="C19" s="10">
        <v>123</v>
      </c>
      <c r="D19" s="10">
        <v>0</v>
      </c>
      <c r="E19" s="10">
        <v>0</v>
      </c>
      <c r="F19" s="10">
        <v>0</v>
      </c>
      <c r="G19" s="10">
        <v>148</v>
      </c>
      <c r="H19" s="10">
        <v>148</v>
      </c>
      <c r="I19" s="10">
        <v>937</v>
      </c>
      <c r="J19" s="10">
        <v>0</v>
      </c>
      <c r="K19" s="10">
        <v>0</v>
      </c>
      <c r="L19" s="10">
        <v>15080946</v>
      </c>
      <c r="M19" s="10">
        <v>0</v>
      </c>
      <c r="N19" s="10">
        <v>0</v>
      </c>
      <c r="O19" s="10">
        <v>0</v>
      </c>
    </row>
    <row r="20" spans="1:15" s="20" customFormat="1" x14ac:dyDescent="0.2">
      <c r="A20" s="16" t="s">
        <v>31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227</v>
      </c>
      <c r="J20" s="10">
        <v>0</v>
      </c>
      <c r="K20" s="10">
        <v>208</v>
      </c>
      <c r="L20" s="10">
        <v>4483592</v>
      </c>
      <c r="M20" s="10">
        <v>0</v>
      </c>
      <c r="N20" s="10">
        <v>0</v>
      </c>
      <c r="O20" s="10">
        <v>0</v>
      </c>
    </row>
    <row r="21" spans="1:15" s="20" customFormat="1" x14ac:dyDescent="0.2">
      <c r="A21" s="16" t="s">
        <v>39</v>
      </c>
      <c r="B21" s="24">
        <f t="shared" ref="B21:O21" si="4">B22+B23</f>
        <v>0</v>
      </c>
      <c r="C21" s="24">
        <f t="shared" si="4"/>
        <v>8</v>
      </c>
      <c r="D21" s="24">
        <f t="shared" si="4"/>
        <v>0</v>
      </c>
      <c r="E21" s="24">
        <f t="shared" si="4"/>
        <v>0</v>
      </c>
      <c r="F21" s="24">
        <f t="shared" si="4"/>
        <v>0</v>
      </c>
      <c r="G21" s="24">
        <f t="shared" si="4"/>
        <v>8</v>
      </c>
      <c r="H21" s="24">
        <f t="shared" si="4"/>
        <v>8</v>
      </c>
      <c r="I21" s="24">
        <f t="shared" si="4"/>
        <v>514</v>
      </c>
      <c r="J21" s="24">
        <f t="shared" si="4"/>
        <v>206</v>
      </c>
      <c r="K21" s="24">
        <f t="shared" si="4"/>
        <v>769</v>
      </c>
      <c r="L21" s="24">
        <f t="shared" si="4"/>
        <v>9360826</v>
      </c>
      <c r="M21" s="25">
        <f t="shared" si="4"/>
        <v>0</v>
      </c>
      <c r="N21" s="25">
        <f t="shared" si="4"/>
        <v>8100</v>
      </c>
      <c r="O21" s="25">
        <f t="shared" si="4"/>
        <v>0</v>
      </c>
    </row>
    <row r="22" spans="1:15" s="20" customFormat="1" x14ac:dyDescent="0.2">
      <c r="A22" s="20" t="s">
        <v>38</v>
      </c>
      <c r="B22" s="26">
        <v>0</v>
      </c>
      <c r="C22" s="26">
        <v>8</v>
      </c>
      <c r="D22" s="26">
        <v>0</v>
      </c>
      <c r="E22" s="26">
        <v>0</v>
      </c>
      <c r="F22" s="26">
        <v>0</v>
      </c>
      <c r="G22" s="26">
        <v>8</v>
      </c>
      <c r="H22" s="26">
        <v>8</v>
      </c>
      <c r="I22" s="26">
        <v>76</v>
      </c>
      <c r="J22" s="26">
        <v>143</v>
      </c>
      <c r="K22" s="26">
        <v>587</v>
      </c>
      <c r="L22" s="26">
        <v>5211611</v>
      </c>
      <c r="M22" s="26">
        <v>0</v>
      </c>
      <c r="N22" s="26">
        <v>8100</v>
      </c>
      <c r="O22" s="26">
        <v>0</v>
      </c>
    </row>
    <row r="23" spans="1:15" s="20" customFormat="1" x14ac:dyDescent="0.2">
      <c r="A23" s="22" t="s">
        <v>34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438</v>
      </c>
      <c r="J23" s="26">
        <v>63</v>
      </c>
      <c r="K23" s="26">
        <v>182</v>
      </c>
      <c r="L23" s="26">
        <v>4149215</v>
      </c>
      <c r="M23" s="26">
        <v>0</v>
      </c>
      <c r="N23" s="26">
        <v>0</v>
      </c>
      <c r="O23" s="26">
        <v>0</v>
      </c>
    </row>
    <row r="24" spans="1:15" s="15" customFormat="1" ht="25.5" customHeight="1" x14ac:dyDescent="0.2">
      <c r="A24" s="42" t="s">
        <v>43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15" customFormat="1" ht="25.5" customHeight="1" x14ac:dyDescent="0.2">
      <c r="A25" s="38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 s="15" customFormat="1" ht="25.5" customHeight="1" x14ac:dyDescent="0.2">
      <c r="A26" s="39" t="s">
        <v>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5" s="15" customFormat="1" ht="25.5" customHeight="1" x14ac:dyDescent="0.2">
      <c r="A27" s="40" t="s">
        <v>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s="15" customFormat="1" ht="25.5" customHeight="1" x14ac:dyDescent="0.2">
      <c r="A28" s="39" t="s">
        <v>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5" s="15" customFormat="1" ht="25.5" customHeight="1" x14ac:dyDescent="0.2">
      <c r="A29" s="39" t="s">
        <v>17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s="15" customFormat="1" ht="25.5" customHeight="1" x14ac:dyDescent="0.2">
      <c r="A30" s="39" t="s">
        <v>18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s="15" customFormat="1" ht="25.5" customHeight="1" x14ac:dyDescent="0.2">
      <c r="A31" s="39" t="s">
        <v>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 s="15" customFormat="1" ht="25.5" customHeight="1" x14ac:dyDescent="0.2">
      <c r="A32" s="39" t="s">
        <v>10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s="15" customFormat="1" ht="25.5" customHeight="1" x14ac:dyDescent="0.2">
      <c r="A33" s="39" t="s">
        <v>11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s="15" customFormat="1" ht="25.5" customHeight="1" x14ac:dyDescent="0.2">
      <c r="A34" s="40" t="s">
        <v>12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s="15" customFormat="1" ht="25.5" customHeight="1" x14ac:dyDescent="0.2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 s="15" customFormat="1" ht="25.5" customHeight="1" x14ac:dyDescent="0.2">
      <c r="A36" s="39" t="s">
        <v>14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 s="15" customFormat="1" ht="25.5" customHeight="1" x14ac:dyDescent="0.2">
      <c r="A37" s="39" t="s">
        <v>15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5" s="15" customFormat="1" ht="25.5" customHeight="1" x14ac:dyDescent="0.2">
      <c r="A38" s="40" t="s">
        <v>16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s="15" customFormat="1" ht="25.5" customHeight="1" x14ac:dyDescent="0.2">
      <c r="A39" s="39" t="s">
        <v>45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 s="15" customFormat="1" ht="25.5" customHeight="1" x14ac:dyDescent="0.2">
      <c r="A40" s="39" t="s">
        <v>46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 s="15" customFormat="1" ht="25.5" customHeight="1" x14ac:dyDescent="0.2">
      <c r="A41" s="39" t="s">
        <v>47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</sheetData>
  <mergeCells count="20">
    <mergeCell ref="A37:O37"/>
    <mergeCell ref="A38:O38"/>
    <mergeCell ref="A39:O39"/>
    <mergeCell ref="A40:O40"/>
    <mergeCell ref="A41:O41"/>
    <mergeCell ref="A35:O35"/>
    <mergeCell ref="A36:O36"/>
    <mergeCell ref="A25:O25"/>
    <mergeCell ref="A32:O32"/>
    <mergeCell ref="A26:O26"/>
    <mergeCell ref="A27:O27"/>
    <mergeCell ref="A28:O28"/>
    <mergeCell ref="A29:O29"/>
    <mergeCell ref="A30:O30"/>
    <mergeCell ref="A31:O31"/>
    <mergeCell ref="A1:O1"/>
    <mergeCell ref="A2:O2"/>
    <mergeCell ref="A24:O24"/>
    <mergeCell ref="A33:O33"/>
    <mergeCell ref="A34:O34"/>
  </mergeCells>
  <phoneticPr fontId="1" type="noConversion"/>
  <printOptions gridLines="1"/>
  <pageMargins left="0.75" right="0.75" top="1" bottom="1" header="0.5" footer="0.5"/>
  <pageSetup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O1"/>
    </sheetView>
  </sheetViews>
  <sheetFormatPr defaultColWidth="9.140625" defaultRowHeight="12.75" x14ac:dyDescent="0.2"/>
  <cols>
    <col min="1" max="1" width="27" style="15" customWidth="1"/>
    <col min="2" max="3" width="9.140625" style="2"/>
    <col min="4" max="4" width="10.140625" style="2" bestFit="1" customWidth="1"/>
    <col min="5" max="10" width="9.140625" style="2"/>
    <col min="11" max="11" width="10.140625" style="2" bestFit="1" customWidth="1"/>
    <col min="12" max="12" width="11.140625" style="2" bestFit="1" customWidth="1"/>
    <col min="13" max="14" width="10.140625" style="3" bestFit="1" customWidth="1"/>
    <col min="15" max="15" width="11.140625" style="3" bestFit="1" customWidth="1"/>
    <col min="16" max="16384" width="9.140625" style="15"/>
  </cols>
  <sheetData>
    <row r="1" spans="1:15" x14ac:dyDescent="0.2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">
      <c r="A2" s="37" t="s">
        <v>50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5.5" customHeight="1" x14ac:dyDescent="0.2">
      <c r="A3" s="5" t="s">
        <v>20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>
        <v>3</v>
      </c>
      <c r="H3" s="5">
        <v>4</v>
      </c>
      <c r="I3" s="5">
        <v>5</v>
      </c>
      <c r="J3" s="5" t="s">
        <v>26</v>
      </c>
      <c r="K3" s="5" t="s">
        <v>27</v>
      </c>
      <c r="L3" s="5">
        <v>7</v>
      </c>
      <c r="M3" s="5" t="s">
        <v>28</v>
      </c>
      <c r="N3" s="5" t="s">
        <v>29</v>
      </c>
      <c r="O3" s="5" t="s">
        <v>30</v>
      </c>
    </row>
    <row r="4" spans="1:15" s="20" customFormat="1" ht="12.95" customHeight="1" x14ac:dyDescent="0.2">
      <c r="A4" s="17" t="s">
        <v>33</v>
      </c>
      <c r="B4" s="24">
        <f t="shared" ref="B4:O4" si="0">B5+B6</f>
        <v>0</v>
      </c>
      <c r="C4" s="24">
        <f t="shared" si="0"/>
        <v>1</v>
      </c>
      <c r="D4" s="24">
        <f t="shared" si="0"/>
        <v>0</v>
      </c>
      <c r="E4" s="24">
        <f t="shared" si="0"/>
        <v>0</v>
      </c>
      <c r="F4" s="24">
        <f t="shared" si="0"/>
        <v>0</v>
      </c>
      <c r="G4" s="24">
        <f t="shared" si="0"/>
        <v>1</v>
      </c>
      <c r="H4" s="24">
        <f t="shared" si="0"/>
        <v>1</v>
      </c>
      <c r="I4" s="24">
        <f t="shared" si="0"/>
        <v>7</v>
      </c>
      <c r="J4" s="24">
        <f t="shared" si="0"/>
        <v>0</v>
      </c>
      <c r="K4" s="24">
        <f t="shared" si="0"/>
        <v>13</v>
      </c>
      <c r="L4" s="24">
        <f t="shared" si="0"/>
        <v>3606481</v>
      </c>
      <c r="M4" s="25">
        <f t="shared" si="0"/>
        <v>0</v>
      </c>
      <c r="N4" s="25">
        <f t="shared" si="0"/>
        <v>226</v>
      </c>
      <c r="O4" s="25">
        <f t="shared" si="0"/>
        <v>0</v>
      </c>
    </row>
    <row r="5" spans="1:15" s="20" customFormat="1" x14ac:dyDescent="0.2">
      <c r="A5" s="20" t="s">
        <v>19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13</v>
      </c>
      <c r="L5" s="26">
        <v>2247354</v>
      </c>
      <c r="M5" s="26">
        <v>0</v>
      </c>
      <c r="N5" s="26">
        <v>0</v>
      </c>
      <c r="O5" s="26">
        <v>0</v>
      </c>
    </row>
    <row r="6" spans="1:15" s="20" customFormat="1" x14ac:dyDescent="0.2">
      <c r="A6" s="28" t="s">
        <v>34</v>
      </c>
      <c r="B6" s="26">
        <v>0</v>
      </c>
      <c r="C6" s="26">
        <v>1</v>
      </c>
      <c r="D6" s="26">
        <v>0</v>
      </c>
      <c r="E6" s="26">
        <v>0</v>
      </c>
      <c r="F6" s="26">
        <v>0</v>
      </c>
      <c r="G6" s="26">
        <v>1</v>
      </c>
      <c r="H6" s="26">
        <v>1</v>
      </c>
      <c r="I6" s="26">
        <v>7</v>
      </c>
      <c r="J6" s="26">
        <v>0</v>
      </c>
      <c r="K6" s="26">
        <v>0</v>
      </c>
      <c r="L6" s="26">
        <v>1359127</v>
      </c>
      <c r="M6" s="26">
        <v>0</v>
      </c>
      <c r="N6" s="26">
        <v>226</v>
      </c>
      <c r="O6" s="26">
        <v>0</v>
      </c>
    </row>
    <row r="7" spans="1:15" s="20" customFormat="1" x14ac:dyDescent="0.2">
      <c r="A7" s="32" t="s">
        <v>32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6</v>
      </c>
      <c r="J7" s="10">
        <v>0</v>
      </c>
      <c r="K7" s="10">
        <v>0</v>
      </c>
      <c r="L7" s="10">
        <v>2180397</v>
      </c>
      <c r="M7" s="10">
        <v>0</v>
      </c>
      <c r="N7" s="10">
        <v>0</v>
      </c>
      <c r="O7" s="10">
        <v>0</v>
      </c>
    </row>
    <row r="8" spans="1:15" s="20" customFormat="1" x14ac:dyDescent="0.2">
      <c r="A8" s="32" t="s">
        <v>35</v>
      </c>
      <c r="B8" s="24">
        <f t="shared" ref="B8:O8" si="1">B9+B10</f>
        <v>3</v>
      </c>
      <c r="C8" s="24">
        <f t="shared" si="1"/>
        <v>36</v>
      </c>
      <c r="D8" s="24">
        <f t="shared" si="1"/>
        <v>0</v>
      </c>
      <c r="E8" s="24">
        <f t="shared" si="1"/>
        <v>67</v>
      </c>
      <c r="F8" s="24">
        <f t="shared" si="1"/>
        <v>0</v>
      </c>
      <c r="G8" s="24">
        <f t="shared" si="1"/>
        <v>106</v>
      </c>
      <c r="H8" s="24">
        <f t="shared" si="1"/>
        <v>106</v>
      </c>
      <c r="I8" s="24">
        <f t="shared" si="1"/>
        <v>1986</v>
      </c>
      <c r="J8" s="24">
        <f t="shared" si="1"/>
        <v>74</v>
      </c>
      <c r="K8" s="24">
        <f t="shared" si="1"/>
        <v>196</v>
      </c>
      <c r="L8" s="24">
        <f t="shared" si="1"/>
        <v>22451466</v>
      </c>
      <c r="M8" s="25">
        <f t="shared" si="1"/>
        <v>788</v>
      </c>
      <c r="N8" s="25">
        <f t="shared" si="1"/>
        <v>38022</v>
      </c>
      <c r="O8" s="25">
        <f t="shared" si="1"/>
        <v>0</v>
      </c>
    </row>
    <row r="9" spans="1:15" s="20" customFormat="1" x14ac:dyDescent="0.2">
      <c r="A9" s="20" t="s">
        <v>0</v>
      </c>
      <c r="B9" s="26">
        <v>0</v>
      </c>
      <c r="C9" s="26">
        <v>8</v>
      </c>
      <c r="D9" s="26">
        <v>0</v>
      </c>
      <c r="E9" s="26">
        <v>20</v>
      </c>
      <c r="F9" s="26">
        <v>0</v>
      </c>
      <c r="G9" s="26">
        <v>28</v>
      </c>
      <c r="H9" s="26">
        <v>28</v>
      </c>
      <c r="I9" s="26">
        <v>591</v>
      </c>
      <c r="J9" s="26">
        <v>9</v>
      </c>
      <c r="K9" s="26">
        <v>105</v>
      </c>
      <c r="L9" s="26">
        <v>14695523</v>
      </c>
      <c r="M9" s="26">
        <v>0</v>
      </c>
      <c r="N9" s="26">
        <v>8420</v>
      </c>
      <c r="O9" s="26">
        <v>0</v>
      </c>
    </row>
    <row r="10" spans="1:15" s="22" customFormat="1" x14ac:dyDescent="0.2">
      <c r="A10" s="22" t="s">
        <v>34</v>
      </c>
      <c r="B10" s="26">
        <v>3</v>
      </c>
      <c r="C10" s="26">
        <v>28</v>
      </c>
      <c r="D10" s="26">
        <v>0</v>
      </c>
      <c r="E10" s="26">
        <v>47</v>
      </c>
      <c r="F10" s="26">
        <v>0</v>
      </c>
      <c r="G10" s="26">
        <v>78</v>
      </c>
      <c r="H10" s="26">
        <v>78</v>
      </c>
      <c r="I10" s="26">
        <v>1395</v>
      </c>
      <c r="J10" s="26">
        <v>65</v>
      </c>
      <c r="K10" s="26">
        <v>91</v>
      </c>
      <c r="L10" s="26">
        <v>7755943</v>
      </c>
      <c r="M10" s="26">
        <v>788</v>
      </c>
      <c r="N10" s="26">
        <v>29602</v>
      </c>
      <c r="O10" s="26">
        <v>0</v>
      </c>
    </row>
    <row r="11" spans="1:15" s="22" customFormat="1" x14ac:dyDescent="0.2">
      <c r="A11" s="6" t="s">
        <v>36</v>
      </c>
      <c r="B11" s="24">
        <f t="shared" ref="B11:O11" si="2">B12+B13</f>
        <v>0</v>
      </c>
      <c r="C11" s="24">
        <f t="shared" si="2"/>
        <v>0</v>
      </c>
      <c r="D11" s="24">
        <f t="shared" si="2"/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1199</v>
      </c>
      <c r="J11" s="24">
        <f t="shared" si="2"/>
        <v>21081</v>
      </c>
      <c r="K11" s="24">
        <f t="shared" si="2"/>
        <v>5622</v>
      </c>
      <c r="L11" s="24">
        <f t="shared" si="2"/>
        <v>15206962</v>
      </c>
      <c r="M11" s="25">
        <f t="shared" si="2"/>
        <v>0</v>
      </c>
      <c r="N11" s="25">
        <f t="shared" si="2"/>
        <v>0</v>
      </c>
      <c r="O11" s="25">
        <f t="shared" si="2"/>
        <v>0</v>
      </c>
    </row>
    <row r="12" spans="1:15" s="20" customFormat="1" x14ac:dyDescent="0.2">
      <c r="A12" s="20" t="s">
        <v>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570</v>
      </c>
      <c r="J12" s="26">
        <v>8535</v>
      </c>
      <c r="K12" s="26">
        <v>3362</v>
      </c>
      <c r="L12" s="26">
        <v>11484571</v>
      </c>
      <c r="M12" s="26">
        <v>0</v>
      </c>
      <c r="N12" s="26">
        <v>0</v>
      </c>
      <c r="O12" s="26">
        <v>0</v>
      </c>
    </row>
    <row r="13" spans="1:15" s="20" customFormat="1" ht="13.5" customHeight="1" x14ac:dyDescent="0.2">
      <c r="A13" s="22" t="s">
        <v>34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629</v>
      </c>
      <c r="J13" s="26">
        <v>12546</v>
      </c>
      <c r="K13" s="26">
        <v>2260</v>
      </c>
      <c r="L13" s="26">
        <v>3722391</v>
      </c>
      <c r="M13" s="26">
        <v>0</v>
      </c>
      <c r="N13" s="26">
        <v>0</v>
      </c>
      <c r="O13" s="26">
        <v>0</v>
      </c>
    </row>
    <row r="14" spans="1:15" s="20" customFormat="1" x14ac:dyDescent="0.2">
      <c r="A14" s="32" t="s">
        <v>2</v>
      </c>
      <c r="B14" s="10">
        <v>0</v>
      </c>
      <c r="C14" s="10">
        <v>43</v>
      </c>
      <c r="D14" s="10">
        <v>0</v>
      </c>
      <c r="E14" s="10">
        <v>0</v>
      </c>
      <c r="F14" s="10">
        <v>8</v>
      </c>
      <c r="G14" s="10">
        <v>51</v>
      </c>
      <c r="H14" s="10">
        <v>23</v>
      </c>
      <c r="I14" s="10">
        <v>167</v>
      </c>
      <c r="J14" s="10">
        <v>0</v>
      </c>
      <c r="K14" s="10">
        <v>0</v>
      </c>
      <c r="L14" s="10">
        <v>2619595</v>
      </c>
      <c r="M14" s="10">
        <v>0</v>
      </c>
      <c r="N14" s="10">
        <v>10095</v>
      </c>
      <c r="O14" s="10">
        <v>876</v>
      </c>
    </row>
    <row r="15" spans="1:15" s="33" customFormat="1" x14ac:dyDescent="0.2">
      <c r="A15" s="21" t="s">
        <v>37</v>
      </c>
      <c r="B15" s="24">
        <f t="shared" ref="B15:O15" si="3">B16+B17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8</v>
      </c>
      <c r="J15" s="24">
        <f t="shared" si="3"/>
        <v>0</v>
      </c>
      <c r="K15" s="24">
        <f>K16+K17</f>
        <v>4</v>
      </c>
      <c r="L15" s="24">
        <f>L16+L17</f>
        <v>477358</v>
      </c>
      <c r="M15" s="25">
        <f t="shared" si="3"/>
        <v>0</v>
      </c>
      <c r="N15" s="25">
        <f t="shared" si="3"/>
        <v>0</v>
      </c>
      <c r="O15" s="25">
        <f t="shared" si="3"/>
        <v>0</v>
      </c>
    </row>
    <row r="16" spans="1:15" s="20" customFormat="1" x14ac:dyDescent="0.2">
      <c r="A16" s="20" t="s">
        <v>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8</v>
      </c>
      <c r="J16" s="26">
        <v>0</v>
      </c>
      <c r="K16" s="26">
        <v>4</v>
      </c>
      <c r="L16" s="26">
        <v>469717</v>
      </c>
      <c r="M16" s="26">
        <v>0</v>
      </c>
      <c r="N16" s="26">
        <v>0</v>
      </c>
      <c r="O16" s="26">
        <v>0</v>
      </c>
    </row>
    <row r="17" spans="1:15" s="20" customFormat="1" ht="12.75" customHeight="1" x14ac:dyDescent="0.2">
      <c r="A17" s="22" t="s">
        <v>34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7641</v>
      </c>
      <c r="M17" s="26">
        <v>0</v>
      </c>
      <c r="N17" s="26">
        <v>0</v>
      </c>
      <c r="O17" s="26">
        <v>0</v>
      </c>
    </row>
    <row r="18" spans="1:15" s="20" customFormat="1" x14ac:dyDescent="0.2">
      <c r="A18" s="32" t="s">
        <v>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62</v>
      </c>
      <c r="J18" s="10">
        <v>0</v>
      </c>
      <c r="K18" s="10">
        <v>240</v>
      </c>
      <c r="L18" s="10">
        <v>2560789</v>
      </c>
      <c r="M18" s="10">
        <v>0</v>
      </c>
      <c r="N18" s="10">
        <v>0</v>
      </c>
      <c r="O18" s="10">
        <v>24950</v>
      </c>
    </row>
    <row r="19" spans="1:15" s="20" customFormat="1" x14ac:dyDescent="0.2">
      <c r="A19" s="32" t="s">
        <v>4</v>
      </c>
      <c r="B19" s="10">
        <v>13</v>
      </c>
      <c r="C19" s="10">
        <v>15</v>
      </c>
      <c r="D19" s="10">
        <v>0</v>
      </c>
      <c r="E19" s="10">
        <v>0</v>
      </c>
      <c r="F19" s="10">
        <v>0</v>
      </c>
      <c r="G19" s="10">
        <v>28</v>
      </c>
      <c r="H19" s="10">
        <v>28</v>
      </c>
      <c r="I19" s="10">
        <v>487</v>
      </c>
      <c r="J19" s="10">
        <v>0</v>
      </c>
      <c r="K19" s="10">
        <v>0</v>
      </c>
      <c r="L19" s="10">
        <v>16011098</v>
      </c>
      <c r="M19" s="10">
        <v>9497</v>
      </c>
      <c r="N19" s="10">
        <v>9433</v>
      </c>
      <c r="O19" s="10">
        <v>0</v>
      </c>
    </row>
    <row r="20" spans="1:15" s="20" customFormat="1" x14ac:dyDescent="0.2">
      <c r="A20" s="32" t="s">
        <v>31</v>
      </c>
      <c r="B20" s="10">
        <v>0</v>
      </c>
      <c r="C20" s="10">
        <v>12</v>
      </c>
      <c r="D20" s="10">
        <v>0</v>
      </c>
      <c r="E20" s="10">
        <v>87</v>
      </c>
      <c r="F20" s="10">
        <v>0</v>
      </c>
      <c r="G20" s="10">
        <v>99</v>
      </c>
      <c r="H20" s="10">
        <v>12</v>
      </c>
      <c r="I20" s="10">
        <v>685</v>
      </c>
      <c r="J20" s="10">
        <v>0</v>
      </c>
      <c r="K20" s="10">
        <v>39</v>
      </c>
      <c r="L20" s="10">
        <v>5010558</v>
      </c>
      <c r="M20" s="10">
        <v>0</v>
      </c>
      <c r="N20" s="10">
        <v>4778</v>
      </c>
      <c r="O20" s="10">
        <v>0</v>
      </c>
    </row>
    <row r="21" spans="1:15" s="20" customFormat="1" x14ac:dyDescent="0.2">
      <c r="A21" s="32" t="s">
        <v>39</v>
      </c>
      <c r="B21" s="24">
        <f t="shared" ref="B21:O21" si="4">B22+B23</f>
        <v>0</v>
      </c>
      <c r="C21" s="24">
        <f t="shared" si="4"/>
        <v>5</v>
      </c>
      <c r="D21" s="24">
        <f t="shared" si="4"/>
        <v>0</v>
      </c>
      <c r="E21" s="24">
        <f t="shared" si="4"/>
        <v>0</v>
      </c>
      <c r="F21" s="24">
        <f t="shared" si="4"/>
        <v>0</v>
      </c>
      <c r="G21" s="24">
        <f t="shared" si="4"/>
        <v>5</v>
      </c>
      <c r="H21" s="24">
        <f t="shared" si="4"/>
        <v>5</v>
      </c>
      <c r="I21" s="24">
        <f t="shared" si="4"/>
        <v>767</v>
      </c>
      <c r="J21" s="24">
        <f t="shared" si="4"/>
        <v>1104</v>
      </c>
      <c r="K21" s="24">
        <f t="shared" si="4"/>
        <v>1183</v>
      </c>
      <c r="L21" s="24">
        <f t="shared" si="4"/>
        <v>14096177</v>
      </c>
      <c r="M21" s="25">
        <f t="shared" si="4"/>
        <v>0</v>
      </c>
      <c r="N21" s="25">
        <f t="shared" si="4"/>
        <v>6436</v>
      </c>
      <c r="O21" s="25">
        <f t="shared" si="4"/>
        <v>0</v>
      </c>
    </row>
    <row r="22" spans="1:15" s="20" customFormat="1" x14ac:dyDescent="0.2">
      <c r="A22" s="20" t="s">
        <v>38</v>
      </c>
      <c r="B22" s="26">
        <v>0</v>
      </c>
      <c r="C22" s="26">
        <v>5</v>
      </c>
      <c r="D22" s="26">
        <v>0</v>
      </c>
      <c r="E22" s="26">
        <v>0</v>
      </c>
      <c r="F22" s="26">
        <v>0</v>
      </c>
      <c r="G22" s="26">
        <v>5</v>
      </c>
      <c r="H22" s="26">
        <v>5</v>
      </c>
      <c r="I22" s="26">
        <v>289</v>
      </c>
      <c r="J22" s="26">
        <v>581</v>
      </c>
      <c r="K22" s="26">
        <v>881</v>
      </c>
      <c r="L22" s="26">
        <v>8860807</v>
      </c>
      <c r="M22" s="26">
        <v>0</v>
      </c>
      <c r="N22" s="26">
        <v>6436</v>
      </c>
      <c r="O22" s="26">
        <v>0</v>
      </c>
    </row>
    <row r="23" spans="1:15" s="20" customFormat="1" x14ac:dyDescent="0.2">
      <c r="A23" s="22" t="s">
        <v>34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478</v>
      </c>
      <c r="J23" s="26">
        <v>523</v>
      </c>
      <c r="K23" s="26">
        <v>302</v>
      </c>
      <c r="L23" s="26">
        <v>5235370</v>
      </c>
      <c r="M23" s="26">
        <v>0</v>
      </c>
      <c r="N23" s="26">
        <v>0</v>
      </c>
      <c r="O23" s="26">
        <v>0</v>
      </c>
    </row>
    <row r="24" spans="1:15" ht="25.5" customHeight="1" x14ac:dyDescent="0.2">
      <c r="A24" s="41" t="s">
        <v>43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5"/>
    </row>
    <row r="25" spans="1:15" ht="25.5" customHeight="1" x14ac:dyDescent="0.2">
      <c r="A25" s="38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46"/>
    </row>
    <row r="26" spans="1:15" ht="25.5" customHeight="1" x14ac:dyDescent="0.2">
      <c r="A26" s="39" t="s">
        <v>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3"/>
    </row>
    <row r="27" spans="1:15" ht="25.5" customHeight="1" x14ac:dyDescent="0.2">
      <c r="A27" s="40" t="s">
        <v>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4"/>
    </row>
    <row r="28" spans="1:15" ht="25.5" customHeight="1" x14ac:dyDescent="0.2">
      <c r="A28" s="39" t="s">
        <v>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43"/>
    </row>
    <row r="29" spans="1:15" ht="25.5" customHeight="1" x14ac:dyDescent="0.2">
      <c r="A29" s="39" t="s">
        <v>17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3"/>
    </row>
    <row r="30" spans="1:15" ht="25.5" customHeight="1" x14ac:dyDescent="0.2">
      <c r="A30" s="39" t="s">
        <v>18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3"/>
    </row>
    <row r="31" spans="1:15" ht="25.5" customHeight="1" x14ac:dyDescent="0.2">
      <c r="A31" s="39" t="s">
        <v>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3"/>
    </row>
    <row r="32" spans="1:15" ht="25.5" customHeight="1" x14ac:dyDescent="0.2">
      <c r="A32" s="39" t="s">
        <v>10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3"/>
    </row>
    <row r="33" spans="1:15" ht="25.5" customHeight="1" x14ac:dyDescent="0.2">
      <c r="A33" s="39" t="s">
        <v>11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3"/>
    </row>
    <row r="34" spans="1:15" ht="25.5" customHeight="1" x14ac:dyDescent="0.2">
      <c r="A34" s="40" t="s">
        <v>12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4"/>
    </row>
    <row r="35" spans="1:15" ht="25.5" customHeight="1" x14ac:dyDescent="0.2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3"/>
    </row>
    <row r="36" spans="1:15" ht="25.5" customHeight="1" x14ac:dyDescent="0.2">
      <c r="A36" s="39" t="s">
        <v>14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43"/>
    </row>
    <row r="37" spans="1:15" ht="25.5" customHeight="1" x14ac:dyDescent="0.2">
      <c r="A37" s="39" t="s">
        <v>15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3"/>
    </row>
    <row r="38" spans="1:15" ht="25.5" customHeight="1" x14ac:dyDescent="0.2">
      <c r="A38" s="40" t="s">
        <v>16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4"/>
    </row>
    <row r="39" spans="1:15" ht="25.5" customHeight="1" x14ac:dyDescent="0.2">
      <c r="A39" s="39" t="s">
        <v>45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3"/>
    </row>
    <row r="40" spans="1:15" ht="25.5" customHeight="1" x14ac:dyDescent="0.2">
      <c r="A40" s="39" t="s">
        <v>46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3"/>
    </row>
    <row r="41" spans="1:15" ht="25.5" customHeight="1" x14ac:dyDescent="0.2">
      <c r="A41" s="39" t="s">
        <v>47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3"/>
    </row>
  </sheetData>
  <mergeCells count="20">
    <mergeCell ref="A39:O39"/>
    <mergeCell ref="A40:O40"/>
    <mergeCell ref="A41:O41"/>
    <mergeCell ref="A34:O34"/>
    <mergeCell ref="A35:O35"/>
    <mergeCell ref="A36:O36"/>
    <mergeCell ref="A37:O37"/>
    <mergeCell ref="A38:O38"/>
    <mergeCell ref="A26:O26"/>
    <mergeCell ref="A1:O1"/>
    <mergeCell ref="A2:O2"/>
    <mergeCell ref="A24:O24"/>
    <mergeCell ref="A25:O25"/>
    <mergeCell ref="A33:O33"/>
    <mergeCell ref="A27:O27"/>
    <mergeCell ref="A28:O28"/>
    <mergeCell ref="A29:O29"/>
    <mergeCell ref="A30:O30"/>
    <mergeCell ref="A31:O31"/>
    <mergeCell ref="A32:O32"/>
  </mergeCells>
  <printOptions gridLines="1"/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Q12020</vt:lpstr>
      <vt:lpstr>Q22020</vt:lpstr>
      <vt:lpstr>Q32020</vt:lpstr>
      <vt:lpstr>Q42020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Price, Cheryl CTR (OST)</cp:lastModifiedBy>
  <cp:lastPrinted>2021-02-03T22:52:32Z</cp:lastPrinted>
  <dcterms:created xsi:type="dcterms:W3CDTF">2008-08-29T17:52:29Z</dcterms:created>
  <dcterms:modified xsi:type="dcterms:W3CDTF">2021-03-08T19:15:16Z</dcterms:modified>
</cp:coreProperties>
</file>