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21 Monthly Press Release\Jan 2021\For Dave\"/>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1" l="1"/>
  <c r="E6" i="11"/>
  <c r="E7" i="11"/>
  <c r="E8" i="11"/>
  <c r="E9" i="11"/>
  <c r="E10" i="11"/>
  <c r="E11" i="11"/>
  <c r="E12" i="11"/>
  <c r="E13" i="11"/>
  <c r="E14" i="11"/>
  <c r="E15" i="11"/>
  <c r="E16" i="11"/>
  <c r="E4"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<sst xmlns="http://schemas.openxmlformats.org/spreadsheetml/2006/main" count="138" uniqueCount="42">
  <si>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</si>
  <si>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</si>
  <si>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</si>
  <si>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</si>
  <si>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</si>
  <si>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</si>
  <si>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</si>
  <si>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</si>
  <si>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</si>
  <si>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</si>
  <si>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</si>
  <si>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</si>
  <si>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</si>
  <si>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</si>
  <si>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</si>
  <si>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</si>
  <si>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</si>
  <si>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</si>
  <si>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</si>
  <si>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</si>
  <si>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</si>
  <si>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</si>
  <si>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</si>
  <si>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</si>
  <si>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</si>
  <si>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</si>
  <si>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</si>
  <si>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</si>
  <si>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</si>
  <si>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</si>
  <si>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</si>
  <si>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</si>
  <si>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</si>
  <si>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</si>
  <si>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</si>
  <si>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</si>
  <si>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</si>
  <si>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</si>
  <si>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</si>
  <si>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January 2020</t>
  </si>
  <si>
    <t>January 2021</t>
  </si>
  <si>
    <t xml:space="preserve"> Percent Change January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</si>
</sst>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5" fontId="2" fillId="0" borderId="1" xfId="0" applyNumberFormat="1" applyFont="1" applyFill="1" applyBorder="1" applyAlignment="1">
      <alignment horizontal="right"/>
    </xf>
    <xf numFmtId="164" fontId="4" fillId="0" borderId="0" xfId="4" applyNumberFormat="1" applyFont="1" applyFill="1"/>
    <xf numFmtId="164" fontId="7" fillId="0" borderId="0" xfId="4" applyNumberFormat="1" applyFont="1" applyFill="1"/>
    <xf numFmtId="169" fontId="4" fillId="0" borderId="0" xfId="2" applyNumberFormat="1" applyFont="1" applyFill="1" applyAlignment="1">
      <alignment horizontal="right"/>
    </xf>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9" fontId="5" fillId="0" borderId="2" xfId="2" applyNumberFormat="1" applyFont="1" applyFill="1" applyBorder="1" applyAlignment="1">
      <alignment horizontal="right"/>
    </xf>
    <xf numFmtId="169" fontId="5" fillId="0" borderId="2" xfId="2" applyNumberFormat="1" applyFont="1" applyFill="1" applyBorder="1" applyAlignment="1">
      <alignment horizontal="right" indent="3"/>
    </xf>
    <xf numFmtId="3" fontId="5" fillId="0" borderId="1" xfId="0" applyNumberFormat="1" applyFont="1" applyFill="1" applyBorder="1"/>
    <xf numFmtId="165" fontId="4" fillId="0" borderId="0" xfId="1" applyNumberFormat="1" applyFont="1" applyFill="1"/>
    <xf numFmtId="165" fontId="5" fillId="0" borderId="1" xfId="1" applyNumberFormat="1" applyFont="1" applyFill="1" applyBorder="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164" fontId="4" fillId="0" borderId="0" xfId="4" applyNumberFormat="1" applyFont="1"/>
    <xf numFmtId="165" fontId="4" fillId="0" borderId="0" xfId="0" applyNumberFormat="1" applyFont="1" applyFill="1" applyBorder="1"/>
    <xf numFmtId="164" fontId="4" fillId="0" borderId="0" xfId="4" applyNumberFormat="1" applyFont="1" applyFill="1" applyBorder="1"/>
    <xf numFmtId="0" fontId="10" fillId="0" borderId="0" xfId="0" applyFont="1" applyAlignment="1">
      <alignment vertical="center"/>
    </xf>
    <xf numFmtId="171" fontId="10" fillId="0" borderId="0" xfId="5" applyNumberFormat="1" applyFont="1" applyAlignment="1">
      <alignment vertical="center"/>
    </xf>
    <xf numFmtId="168" fontId="10" fillId="0" borderId="0" xfId="0" applyNumberFormat="1" applyFont="1" applyAlignment="1">
      <alignment vertical="center"/>
    </xf>
    <xf numFmtId="0" fontId="0" fillId="0" borderId="0" xfId="0" applyFont="1"/>
    <xf numFmtId="8" fontId="10" fillId="0" borderId="0" xfId="0" applyNumberFormat="1" applyFont="1" applyAlignment="1">
      <alignment vertical="center"/>
    </xf>
    <xf numFmtId="0" fontId="10" fillId="0" borderId="0" xfId="0" applyFont="1"/>
    <xf numFmtId="8" fontId="10" fillId="0" borderId="0" xfId="0" applyNumberFormat="1" applyFont="1"/>
    <xf numFmtId="0" fontId="11" fillId="0" borderId="0" xfId="0" applyFont="1"/>
    <xf numFmtId="0" fontId="12" fillId="0" borderId="0" xfId="0" applyFont="1" applyAlignment="1">
      <alignment horizontal="left" vertical="center" indent="9"/>
    </xf>
  </cellXfs>
  <cellStyles count="6">
    <cellStyle name="Comma" xfId="2" builtinId="3"/>
    <cellStyle name="Currency" xfId="5" builtinId="4"/>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61.100411150999996</v>
      </c>
    </row>
    <row r="5" spans="1:2" x14ac:dyDescent="0.35">
      <c r="A5" s="8" t="s">
        <v>9</v>
      </c>
      <c r="B5" s="9">
        <f>'Table 2'!D15/1000</f>
        <v>13.877177980000001</v>
      </c>
    </row>
    <row r="6" spans="1:2" x14ac:dyDescent="0.35">
      <c r="A6" s="8" t="s">
        <v>11</v>
      </c>
      <c r="B6" s="9">
        <f>'Table 2'!D21/1000</f>
        <v>6.306443176000001</v>
      </c>
    </row>
    <row r="7" spans="1:2" x14ac:dyDescent="0.35">
      <c r="A7" s="8" t="s">
        <v>10</v>
      </c>
      <c r="B7" s="9">
        <f>'Table 2'!D18/1000</f>
        <v>5.2410766610000001</v>
      </c>
    </row>
    <row r="8" spans="1:2" x14ac:dyDescent="0.35">
      <c r="A8" s="8" t="s">
        <v>12</v>
      </c>
      <c r="B8" s="9">
        <f>'Table 2'!D24/1000</f>
        <v>3.5202721160000001</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19"/>
  <sheetViews>
    <sheetView tabSelected="1"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0" ht="18.649999999999999" customHeight="1" x14ac:dyDescent="0.3">
      <c r="A1" s="65" t="s">
        <v>13</v>
      </c>
      <c r="B1" s="65"/>
      <c r="C1" s="65"/>
      <c r="D1" s="65"/>
      <c r="E1" s="65"/>
      <c r="F1" s="65"/>
    </row>
    <row r="2" spans="1:10" ht="13" x14ac:dyDescent="0.3">
      <c r="A2" s="66" t="s">
        <v>1</v>
      </c>
      <c r="B2" s="66"/>
      <c r="C2" s="66"/>
      <c r="D2" s="66"/>
      <c r="E2" s="66"/>
      <c r="F2" s="66"/>
    </row>
    <row r="3" spans="1:10" ht="37.5" customHeight="1" x14ac:dyDescent="0.3">
      <c r="A3" s="42" t="s">
        <v>14</v>
      </c>
      <c r="B3" s="42">
        <v>2019</v>
      </c>
      <c r="C3" s="42">
        <v>2020</v>
      </c>
      <c r="D3" s="42">
        <v>2021</v>
      </c>
      <c r="E3" s="43" t="s">
        <v>37</v>
      </c>
      <c r="F3" s="43" t="s">
        <v>38</v>
      </c>
    </row>
    <row r="4" spans="1:10" ht="12.75" customHeight="1" x14ac:dyDescent="0.3">
      <c r="A4" s="47" t="s">
        <v>15</v>
      </c>
      <c r="B4" s="60">
        <v>95623.079534999997</v>
      </c>
      <c r="C4" s="61">
        <v>97092.315188000008</v>
      </c>
      <c r="D4" s="62">
        <v>94283.500327999995</v>
      </c>
      <c r="E4" s="59">
        <f>((C4/B4)-1)*100</f>
        <v>1.536486442545737</v>
      </c>
      <c r="F4" s="64">
        <v>-2.9</v>
      </c>
      <c r="H4" s="63"/>
    </row>
    <row r="5" spans="1:10" s="46" customFormat="1" ht="12.75" customHeight="1" x14ac:dyDescent="0.3">
      <c r="A5" s="44" t="s">
        <v>16</v>
      </c>
      <c r="B5" s="56">
        <v>94188.982941999959</v>
      </c>
      <c r="C5" s="56">
        <v>95949.291513000004</v>
      </c>
      <c r="D5" s="40"/>
      <c r="E5" s="45">
        <f t="shared" ref="E5:E16" si="0">((C5/B5)-1)*100</f>
        <v>1.8689113270115909</v>
      </c>
      <c r="F5" s="45"/>
    </row>
    <row r="6" spans="1:10" ht="12.75" customHeight="1" x14ac:dyDescent="0.25">
      <c r="A6" s="44" t="s">
        <v>17</v>
      </c>
      <c r="B6" s="56">
        <v>107229.859645</v>
      </c>
      <c r="C6" s="56">
        <v>98810.255420000001</v>
      </c>
      <c r="D6" s="40"/>
      <c r="E6" s="45">
        <f t="shared" si="0"/>
        <v>-7.8519213331755928</v>
      </c>
      <c r="F6" s="45"/>
    </row>
    <row r="7" spans="1:10" s="46" customFormat="1" ht="12.75" customHeight="1" x14ac:dyDescent="0.3">
      <c r="A7" s="44" t="s">
        <v>31</v>
      </c>
      <c r="B7" s="40">
        <v>104548.78157200001</v>
      </c>
      <c r="C7" s="40">
        <v>58122.974268000005</v>
      </c>
      <c r="D7" s="40"/>
      <c r="E7" s="45">
        <f t="shared" si="0"/>
        <v>-44.405880782099558</v>
      </c>
      <c r="F7" s="45"/>
    </row>
    <row r="8" spans="1:10" s="46" customFormat="1" ht="12.75" customHeight="1" x14ac:dyDescent="0.3">
      <c r="A8" s="44" t="s">
        <v>18</v>
      </c>
      <c r="B8" s="40">
        <v>109795.88839800005</v>
      </c>
      <c r="C8" s="40">
        <v>56068.942704000001</v>
      </c>
      <c r="D8" s="40"/>
      <c r="E8" s="45">
        <f t="shared" si="0"/>
        <v>-48.933476906935525</v>
      </c>
      <c r="F8" s="52"/>
    </row>
    <row r="9" spans="1:10" ht="12.75" customHeight="1" x14ac:dyDescent="0.25">
      <c r="A9" s="44" t="s">
        <v>32</v>
      </c>
      <c r="B9" s="40">
        <v>103765.79686800003</v>
      </c>
      <c r="C9" s="40">
        <v>82051.488528000002</v>
      </c>
      <c r="D9" s="40"/>
      <c r="E9" s="45">
        <f t="shared" si="0"/>
        <v>-20.926267609762295</v>
      </c>
      <c r="F9" s="45"/>
    </row>
    <row r="10" spans="1:10" ht="12.75" customHeight="1" x14ac:dyDescent="0.25">
      <c r="A10" s="44" t="s">
        <v>19</v>
      </c>
      <c r="B10" s="40">
        <v>102441.39063399998</v>
      </c>
      <c r="C10" s="40">
        <v>90959.108077000012</v>
      </c>
      <c r="D10" s="40"/>
      <c r="E10" s="45">
        <f t="shared" si="0"/>
        <v>-11.208635968271441</v>
      </c>
      <c r="F10" s="45"/>
    </row>
    <row r="11" spans="1:10" s="46" customFormat="1" ht="12.75" customHeight="1" x14ac:dyDescent="0.3">
      <c r="A11" s="44" t="s">
        <v>36</v>
      </c>
      <c r="B11" s="40">
        <v>105102.97045399999</v>
      </c>
      <c r="C11" s="40">
        <v>93442.278128000005</v>
      </c>
      <c r="D11" s="55"/>
      <c r="E11" s="45">
        <f t="shared" si="0"/>
        <v>-11.09454116818085</v>
      </c>
      <c r="F11" s="57"/>
    </row>
    <row r="12" spans="1:10" ht="12.75" customHeight="1" x14ac:dyDescent="0.25">
      <c r="A12" s="44" t="s">
        <v>20</v>
      </c>
      <c r="B12" s="40">
        <v>101434.88213399997</v>
      </c>
      <c r="C12" s="40">
        <v>96422.775590999998</v>
      </c>
      <c r="D12" s="40"/>
      <c r="E12" s="45">
        <f t="shared" si="0"/>
        <v>-4.9412060600403258</v>
      </c>
      <c r="F12" s="45"/>
    </row>
    <row r="13" spans="1:10" ht="12.75" customHeight="1" x14ac:dyDescent="0.25">
      <c r="A13" s="44" t="s">
        <v>21</v>
      </c>
      <c r="B13" s="40">
        <v>107112.005584</v>
      </c>
      <c r="C13" s="40">
        <v>102050.513657</v>
      </c>
      <c r="D13" s="40"/>
      <c r="E13" s="45">
        <f t="shared" si="0"/>
        <v>-4.7254198064946573</v>
      </c>
      <c r="F13" s="58"/>
      <c r="I13" s="48"/>
    </row>
    <row r="14" spans="1:10" ht="12.75" customHeight="1" x14ac:dyDescent="0.25">
      <c r="A14" s="44" t="s">
        <v>22</v>
      </c>
      <c r="B14" s="40">
        <v>99031.553698999967</v>
      </c>
      <c r="C14" s="40">
        <v>95871.345640999993</v>
      </c>
      <c r="D14" s="40"/>
      <c r="E14" s="45">
        <f t="shared" si="0"/>
        <v>-3.191112266707663</v>
      </c>
      <c r="F14" s="45"/>
      <c r="H14" s="53"/>
    </row>
    <row r="15" spans="1:10" ht="12.75" customHeight="1" x14ac:dyDescent="0.3">
      <c r="A15" s="44" t="s">
        <v>23</v>
      </c>
      <c r="B15" s="40">
        <v>96342.484232999996</v>
      </c>
      <c r="C15" s="40">
        <v>96755.868608999997</v>
      </c>
      <c r="D15" s="40"/>
      <c r="E15" s="45">
        <f t="shared" si="0"/>
        <v>0.42907797042086582</v>
      </c>
      <c r="F15" s="59"/>
      <c r="H15" s="54"/>
      <c r="J15" s="54"/>
    </row>
    <row r="16" spans="1:10" s="46" customFormat="1" ht="12.75" customHeight="1" x14ac:dyDescent="0.3">
      <c r="A16" s="47" t="s">
        <v>24</v>
      </c>
      <c r="B16" s="49">
        <v>1226617.675698</v>
      </c>
      <c r="C16" s="49">
        <v>1063597.1573239998</v>
      </c>
      <c r="D16" s="49"/>
      <c r="E16" s="59">
        <f t="shared" si="0"/>
        <v>-13.290246961526487</v>
      </c>
      <c r="F16" s="50"/>
    </row>
    <row r="17" spans="1:6" ht="33" customHeight="1" x14ac:dyDescent="0.25">
      <c r="A17" s="67" t="s">
        <v>0</v>
      </c>
      <c r="B17" s="67"/>
      <c r="C17" s="67"/>
      <c r="D17" s="67"/>
      <c r="E17" s="67"/>
      <c r="F17" s="67"/>
    </row>
    <row r="18" spans="1:6" ht="25.5" customHeight="1" x14ac:dyDescent="0.25">
      <c r="A18" s="68" t="s">
        <v>25</v>
      </c>
      <c r="B18" s="68"/>
      <c r="C18" s="68"/>
      <c r="D18" s="68"/>
      <c r="E18" s="68"/>
      <c r="F18" s="68"/>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0.7265625" style="23" customWidth="1"/>
    <col min="4" max="4" width="11.36328125" style="23" customWidth="1"/>
    <col min="5" max="5" width="17.90625" style="23" customWidth="1"/>
    <col min="6" max="6" width="10.26953125" style="11" customWidth="1"/>
    <col min="7" max="16384" width="8.81640625" style="12"/>
  </cols>
  <sheetData>
    <row r="1" spans="1:10" ht="26.75" customHeight="1" x14ac:dyDescent="0.3">
      <c r="A1" s="69" t="s">
        <v>26</v>
      </c>
      <c r="B1" s="69"/>
      <c r="C1" s="69"/>
      <c r="D1" s="69"/>
      <c r="E1" s="69"/>
    </row>
    <row r="2" spans="1:10" s="13" customFormat="1" ht="13" x14ac:dyDescent="0.3">
      <c r="A2" s="70" t="s">
        <v>1</v>
      </c>
      <c r="B2" s="70"/>
      <c r="C2" s="70"/>
      <c r="D2" s="70"/>
      <c r="E2" s="70"/>
      <c r="H2" s="93"/>
    </row>
    <row r="3" spans="1:10" ht="42.75" customHeight="1" x14ac:dyDescent="0.3">
      <c r="A3" s="14" t="s">
        <v>2</v>
      </c>
      <c r="B3" s="15"/>
      <c r="C3" s="16" t="s">
        <v>39</v>
      </c>
      <c r="D3" s="16" t="s">
        <v>40</v>
      </c>
      <c r="E3" s="14" t="s">
        <v>41</v>
      </c>
      <c r="F3" s="12"/>
    </row>
    <row r="4" spans="1:10" x14ac:dyDescent="0.25">
      <c r="A4" s="71" t="s">
        <v>3</v>
      </c>
      <c r="B4" s="17" t="s">
        <v>4</v>
      </c>
      <c r="C4" s="38">
        <v>53713.073573000001</v>
      </c>
      <c r="D4" s="18">
        <v>53583.273856</v>
      </c>
      <c r="E4" s="19">
        <v>-0.24165386258076013</v>
      </c>
      <c r="F4" s="12"/>
    </row>
    <row r="5" spans="1:10" x14ac:dyDescent="0.25">
      <c r="A5" s="71"/>
      <c r="B5" s="17" t="s">
        <v>5</v>
      </c>
      <c r="C5" s="18">
        <v>43379.241614999999</v>
      </c>
      <c r="D5" s="18">
        <v>40700.226472000002</v>
      </c>
      <c r="E5" s="19">
        <v>-6.1757998601654434</v>
      </c>
      <c r="F5" s="12"/>
      <c r="G5" s="53"/>
    </row>
    <row r="6" spans="1:10" x14ac:dyDescent="0.25">
      <c r="A6" s="71"/>
      <c r="B6" s="20" t="s">
        <v>6</v>
      </c>
      <c r="C6" s="21">
        <v>97092.315188000008</v>
      </c>
      <c r="D6" s="21">
        <v>94283.500327999995</v>
      </c>
      <c r="E6" s="22">
        <v>-2.8929322105063489</v>
      </c>
      <c r="F6" s="12"/>
      <c r="G6" s="11"/>
    </row>
    <row r="7" spans="1:10" x14ac:dyDescent="0.25">
      <c r="A7" s="72" t="s">
        <v>7</v>
      </c>
      <c r="B7" s="17" t="s">
        <v>4</v>
      </c>
      <c r="C7" s="18">
        <v>46519.943216</v>
      </c>
      <c r="D7" s="18">
        <v>46975.383950000003</v>
      </c>
      <c r="E7" s="19">
        <v>0.97902254928668186</v>
      </c>
      <c r="F7" s="12"/>
    </row>
    <row r="8" spans="1:10" x14ac:dyDescent="0.25">
      <c r="A8" s="72"/>
      <c r="B8" s="17" t="s">
        <v>5</v>
      </c>
      <c r="C8" s="18">
        <v>34401.709465</v>
      </c>
      <c r="D8" s="18">
        <v>33243.281841999997</v>
      </c>
      <c r="E8" s="19">
        <v>-3.3673548233949657</v>
      </c>
      <c r="F8" s="12"/>
    </row>
    <row r="9" spans="1:10" ht="16" x14ac:dyDescent="0.25">
      <c r="A9" s="72"/>
      <c r="B9" s="20" t="s">
        <v>6</v>
      </c>
      <c r="C9" s="21">
        <v>80921.652681000007</v>
      </c>
      <c r="D9" s="21">
        <v>80218.665792</v>
      </c>
      <c r="E9" s="22">
        <v>-0.86872532345728759</v>
      </c>
      <c r="F9" s="12"/>
      <c r="H9" s="94"/>
    </row>
    <row r="10" spans="1:10" ht="16" x14ac:dyDescent="0.25">
      <c r="A10" s="72" t="s">
        <v>8</v>
      </c>
      <c r="B10" s="17" t="s">
        <v>4</v>
      </c>
      <c r="C10" s="18">
        <v>32744.375866999999</v>
      </c>
      <c r="D10" s="18">
        <v>33538.855003999997</v>
      </c>
      <c r="E10" s="19">
        <v>2.4263071625704167</v>
      </c>
      <c r="F10" s="12"/>
      <c r="H10" s="94"/>
    </row>
    <row r="11" spans="1:10" x14ac:dyDescent="0.25">
      <c r="A11" s="72"/>
      <c r="B11" s="17" t="s">
        <v>5</v>
      </c>
      <c r="C11" s="18">
        <v>28315.697260000001</v>
      </c>
      <c r="D11" s="18">
        <v>27561.556146999999</v>
      </c>
      <c r="E11" s="19">
        <v>-2.6633323067249095</v>
      </c>
      <c r="F11" s="12"/>
      <c r="H11" s="53"/>
    </row>
    <row r="12" spans="1:10" x14ac:dyDescent="0.25">
      <c r="A12" s="72"/>
      <c r="B12" s="20" t="s">
        <v>6</v>
      </c>
      <c r="C12" s="21">
        <v>61060.073126999996</v>
      </c>
      <c r="D12" s="21">
        <v>61100.411150999993</v>
      </c>
      <c r="E12" s="22">
        <v>6.6062849148739444E-2</v>
      </c>
      <c r="F12" s="84"/>
      <c r="H12" s="85"/>
    </row>
    <row r="13" spans="1:10" x14ac:dyDescent="0.25">
      <c r="A13" s="72" t="s">
        <v>9</v>
      </c>
      <c r="B13" s="17" t="s">
        <v>4</v>
      </c>
      <c r="C13" s="18">
        <v>8630.6947459999992</v>
      </c>
      <c r="D13" s="18">
        <v>9256.8720300000004</v>
      </c>
      <c r="E13" s="19">
        <v>7.2552361360041093</v>
      </c>
      <c r="F13" s="84"/>
    </row>
    <row r="14" spans="1:10" x14ac:dyDescent="0.25">
      <c r="A14" s="72"/>
      <c r="B14" s="17" t="s">
        <v>5</v>
      </c>
      <c r="C14" s="18">
        <v>4749.7768580000002</v>
      </c>
      <c r="D14" s="18">
        <v>4620.3059499999999</v>
      </c>
      <c r="E14" s="19">
        <v>-2.7258313784137771</v>
      </c>
      <c r="F14" s="84"/>
    </row>
    <row r="15" spans="1:10" x14ac:dyDescent="0.25">
      <c r="A15" s="72"/>
      <c r="B15" s="20" t="s">
        <v>6</v>
      </c>
      <c r="C15" s="21">
        <v>13380.471603999998</v>
      </c>
      <c r="D15" s="21">
        <v>13877.17798</v>
      </c>
      <c r="E15" s="22">
        <v>3.7121739106080014</v>
      </c>
      <c r="F15" s="84"/>
      <c r="H15" s="53"/>
    </row>
    <row r="16" spans="1:10" ht="15.5" x14ac:dyDescent="0.25">
      <c r="A16" s="72" t="s">
        <v>10</v>
      </c>
      <c r="B16" s="17" t="s">
        <v>4</v>
      </c>
      <c r="C16" s="18">
        <v>5144.8726029999998</v>
      </c>
      <c r="D16" s="18">
        <v>4179.6569159999999</v>
      </c>
      <c r="E16" s="19">
        <v>-18.760730565751583</v>
      </c>
      <c r="F16" s="12"/>
      <c r="H16" s="85"/>
      <c r="I16" s="88"/>
      <c r="J16" s="5"/>
    </row>
    <row r="17" spans="1:10" ht="15.5" x14ac:dyDescent="0.25">
      <c r="A17" s="72"/>
      <c r="B17" s="17" t="s">
        <v>5</v>
      </c>
      <c r="C17" s="18">
        <v>1336.235347</v>
      </c>
      <c r="D17" s="18">
        <v>1061.4197449999999</v>
      </c>
      <c r="E17" s="19">
        <v>-20.566407154023594</v>
      </c>
      <c r="F17" s="12"/>
      <c r="H17" s="86"/>
      <c r="I17" s="88"/>
      <c r="J17" s="5"/>
    </row>
    <row r="18" spans="1:10" ht="15.5" x14ac:dyDescent="0.35">
      <c r="A18" s="72"/>
      <c r="B18" s="20" t="s">
        <v>6</v>
      </c>
      <c r="C18" s="21">
        <v>6481.1079499999996</v>
      </c>
      <c r="D18" s="21">
        <v>5241.0766610000001</v>
      </c>
      <c r="E18" s="22">
        <v>-19.133013962527812</v>
      </c>
      <c r="F18" s="12"/>
      <c r="H18" s="86"/>
      <c r="I18" s="88"/>
      <c r="J18" s="89"/>
    </row>
    <row r="19" spans="1:10" ht="15.5" x14ac:dyDescent="0.25">
      <c r="A19" s="72" t="s">
        <v>11</v>
      </c>
      <c r="B19" s="17" t="s">
        <v>4</v>
      </c>
      <c r="C19" s="18">
        <v>4273.8394360000002</v>
      </c>
      <c r="D19" s="18">
        <v>3932.0361170000001</v>
      </c>
      <c r="E19" s="19">
        <v>-7.9975704309542994</v>
      </c>
      <c r="F19" s="12"/>
      <c r="H19" s="86"/>
      <c r="I19" s="88"/>
      <c r="J19" s="5"/>
    </row>
    <row r="20" spans="1:10" ht="15.5" x14ac:dyDescent="0.25">
      <c r="A20" s="72"/>
      <c r="B20" s="17" t="s">
        <v>5</v>
      </c>
      <c r="C20" s="18">
        <v>3785.039835</v>
      </c>
      <c r="D20" s="18">
        <v>2374.4070590000001</v>
      </c>
      <c r="E20" s="19">
        <v>-37.268637517522983</v>
      </c>
      <c r="F20" s="12"/>
      <c r="H20" s="86"/>
      <c r="I20" s="88"/>
      <c r="J20" s="5"/>
    </row>
    <row r="21" spans="1:10" x14ac:dyDescent="0.25">
      <c r="A21" s="72"/>
      <c r="B21" s="20" t="s">
        <v>6</v>
      </c>
      <c r="C21" s="21">
        <v>8058.8792709999998</v>
      </c>
      <c r="D21" s="21">
        <v>6306.4431760000007</v>
      </c>
      <c r="E21" s="22">
        <v>-21.745406973723604</v>
      </c>
      <c r="F21" s="12"/>
    </row>
    <row r="22" spans="1:10" x14ac:dyDescent="0.25">
      <c r="A22" s="72" t="s">
        <v>12</v>
      </c>
      <c r="B22" s="17" t="s">
        <v>4</v>
      </c>
      <c r="C22" s="18">
        <v>1588.1854060000001</v>
      </c>
      <c r="D22" s="18">
        <v>1378.2407330000001</v>
      </c>
      <c r="E22" s="19">
        <v>-13.219153897703048</v>
      </c>
      <c r="F22" s="12"/>
    </row>
    <row r="23" spans="1:10" x14ac:dyDescent="0.25">
      <c r="A23" s="72"/>
      <c r="B23" s="17" t="s">
        <v>5</v>
      </c>
      <c r="C23" s="18">
        <v>2195.6595430000002</v>
      </c>
      <c r="D23" s="18">
        <v>2142.031383</v>
      </c>
      <c r="E23" s="19">
        <v>-2.4424624560293227</v>
      </c>
      <c r="F23" s="12"/>
    </row>
    <row r="24" spans="1:10" x14ac:dyDescent="0.25">
      <c r="A24" s="72"/>
      <c r="B24" s="20" t="s">
        <v>6</v>
      </c>
      <c r="C24" s="21">
        <v>3783.8449490000003</v>
      </c>
      <c r="D24" s="21">
        <v>3520.2721160000001</v>
      </c>
      <c r="E24" s="22">
        <v>-6.9657408417239042</v>
      </c>
      <c r="F24" s="12"/>
    </row>
    <row r="25" spans="1:10" ht="36" customHeight="1" x14ac:dyDescent="0.25">
      <c r="A25" s="73" t="s">
        <v>0</v>
      </c>
      <c r="B25" s="73"/>
      <c r="C25" s="73"/>
      <c r="D25" s="73"/>
      <c r="E25" s="73"/>
    </row>
    <row r="26" spans="1:10" ht="119.25" customHeight="1" x14ac:dyDescent="0.25">
      <c r="A26" s="74" t="s">
        <v>34</v>
      </c>
      <c r="B26" s="74"/>
      <c r="C26" s="74"/>
      <c r="D26" s="74"/>
      <c r="E26" s="74"/>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3" ht="26.75" customHeight="1" x14ac:dyDescent="0.3">
      <c r="A1" s="69" t="s">
        <v>27</v>
      </c>
      <c r="B1" s="69"/>
      <c r="C1" s="69"/>
      <c r="D1" s="69"/>
      <c r="E1" s="69"/>
    </row>
    <row r="2" spans="1:13" s="10" customFormat="1" ht="13" x14ac:dyDescent="0.3">
      <c r="A2" s="75" t="s">
        <v>1</v>
      </c>
      <c r="B2" s="75"/>
      <c r="C2" s="75"/>
      <c r="D2" s="75"/>
      <c r="E2" s="75"/>
      <c r="F2" s="25"/>
    </row>
    <row r="3" spans="1:13" ht="41.15" customHeight="1" x14ac:dyDescent="0.3">
      <c r="A3" s="26" t="s">
        <v>2</v>
      </c>
      <c r="B3" s="27"/>
      <c r="C3" s="16" t="s">
        <v>39</v>
      </c>
      <c r="D3" s="16" t="s">
        <v>40</v>
      </c>
      <c r="E3" s="14" t="s">
        <v>41</v>
      </c>
      <c r="F3" s="5"/>
    </row>
    <row r="4" spans="1:13" x14ac:dyDescent="0.25">
      <c r="A4" s="76" t="s">
        <v>3</v>
      </c>
      <c r="B4" s="28" t="s">
        <v>4</v>
      </c>
      <c r="C4" s="29">
        <v>25381.318969</v>
      </c>
      <c r="D4" s="29">
        <v>24542.335708999999</v>
      </c>
      <c r="E4" s="19">
        <v>-3.3055148198748441</v>
      </c>
      <c r="F4" s="5"/>
      <c r="G4" s="53"/>
    </row>
    <row r="5" spans="1:13" x14ac:dyDescent="0.25">
      <c r="A5" s="76"/>
      <c r="B5" s="28" t="s">
        <v>5</v>
      </c>
      <c r="C5" s="29">
        <v>22545.284212999999</v>
      </c>
      <c r="D5" s="29">
        <v>21217.187629</v>
      </c>
      <c r="E5" s="19">
        <v>-5.890795482783032</v>
      </c>
      <c r="F5" s="5"/>
      <c r="G5" s="53"/>
    </row>
    <row r="6" spans="1:13" x14ac:dyDescent="0.25">
      <c r="A6" s="76"/>
      <c r="B6" s="20" t="s">
        <v>6</v>
      </c>
      <c r="C6" s="30">
        <v>47926.603181999999</v>
      </c>
      <c r="D6" s="30">
        <v>45759.523337999999</v>
      </c>
      <c r="E6" s="22">
        <v>-4.5216637527399381</v>
      </c>
      <c r="F6" s="5"/>
      <c r="G6" s="83"/>
    </row>
    <row r="7" spans="1:13" x14ac:dyDescent="0.25">
      <c r="A7" s="77" t="s">
        <v>7</v>
      </c>
      <c r="B7" s="28" t="s">
        <v>4</v>
      </c>
      <c r="C7" s="31">
        <v>22155.671315</v>
      </c>
      <c r="D7" s="31">
        <v>21985.719894000002</v>
      </c>
      <c r="E7" s="19">
        <v>-0.76707863455682435</v>
      </c>
      <c r="F7" s="5"/>
    </row>
    <row r="8" spans="1:13" x14ac:dyDescent="0.25">
      <c r="A8" s="77"/>
      <c r="B8" s="28" t="s">
        <v>5</v>
      </c>
      <c r="C8" s="31">
        <v>17306.341023000001</v>
      </c>
      <c r="D8" s="31">
        <v>16782.870352000002</v>
      </c>
      <c r="E8" s="19">
        <v>-3.0247333639404848</v>
      </c>
      <c r="F8" s="5"/>
    </row>
    <row r="9" spans="1:13" x14ac:dyDescent="0.25">
      <c r="A9" s="77"/>
      <c r="B9" s="20" t="s">
        <v>6</v>
      </c>
      <c r="C9" s="21">
        <v>39462.012338</v>
      </c>
      <c r="D9" s="21">
        <v>38768.590246000007</v>
      </c>
      <c r="E9" s="22">
        <v>-1.7571888784097009</v>
      </c>
      <c r="F9" s="5"/>
    </row>
    <row r="10" spans="1:13" x14ac:dyDescent="0.25">
      <c r="A10" s="77" t="s">
        <v>8</v>
      </c>
      <c r="B10" s="28" t="s">
        <v>4</v>
      </c>
      <c r="C10" s="29">
        <v>12044.28476</v>
      </c>
      <c r="D10" s="29">
        <v>12598.036255999999</v>
      </c>
      <c r="E10" s="32">
        <v>4.5976287262739879</v>
      </c>
      <c r="F10" s="5"/>
    </row>
    <row r="11" spans="1:13" x14ac:dyDescent="0.25">
      <c r="A11" s="77"/>
      <c r="B11" s="28" t="s">
        <v>5</v>
      </c>
      <c r="C11" s="29">
        <v>14038.962184</v>
      </c>
      <c r="D11" s="29">
        <v>13992.514832000001</v>
      </c>
      <c r="E11" s="32">
        <v>-0.33084605109154985</v>
      </c>
      <c r="F11" s="5"/>
    </row>
    <row r="12" spans="1:13" ht="14" x14ac:dyDescent="0.3">
      <c r="A12" s="77"/>
      <c r="B12" s="20" t="s">
        <v>6</v>
      </c>
      <c r="C12" s="21">
        <v>26083.246943999999</v>
      </c>
      <c r="D12" s="21">
        <v>26590.551088</v>
      </c>
      <c r="E12" s="22">
        <v>1.9449424570843032</v>
      </c>
      <c r="F12" s="84"/>
      <c r="G12" s="12"/>
      <c r="H12" s="12"/>
      <c r="I12" s="12"/>
      <c r="J12" s="12"/>
      <c r="K12" s="37"/>
      <c r="L12" s="53"/>
    </row>
    <row r="13" spans="1:13" x14ac:dyDescent="0.25">
      <c r="A13" s="77" t="s">
        <v>9</v>
      </c>
      <c r="B13" s="28" t="s">
        <v>4</v>
      </c>
      <c r="C13" s="29">
        <v>4971.8830340000004</v>
      </c>
      <c r="D13" s="29">
        <v>5212.3592669999998</v>
      </c>
      <c r="E13" s="32">
        <v>4.836723457802889</v>
      </c>
      <c r="F13" s="84"/>
      <c r="G13" s="12"/>
      <c r="H13" s="12"/>
      <c r="I13" s="12"/>
      <c r="J13" s="12"/>
      <c r="K13" s="12"/>
      <c r="L13" s="85"/>
    </row>
    <row r="14" spans="1:13" x14ac:dyDescent="0.25">
      <c r="A14" s="77"/>
      <c r="B14" s="28" t="s">
        <v>5</v>
      </c>
      <c r="C14" s="29">
        <v>2393.4267399999999</v>
      </c>
      <c r="D14" s="29">
        <v>2218.9935350000001</v>
      </c>
      <c r="E14" s="32">
        <v>-7.2880110380984551</v>
      </c>
      <c r="F14" s="84"/>
      <c r="G14" s="12"/>
      <c r="H14" s="12"/>
      <c r="I14" s="12"/>
      <c r="J14" s="12"/>
      <c r="K14" s="12"/>
      <c r="L14" s="12"/>
    </row>
    <row r="15" spans="1:13" ht="14" x14ac:dyDescent="0.3">
      <c r="A15" s="77"/>
      <c r="B15" s="20" t="s">
        <v>6</v>
      </c>
      <c r="C15" s="21">
        <v>7365.3097740000003</v>
      </c>
      <c r="D15" s="21">
        <v>7431.3528019999994</v>
      </c>
      <c r="E15" s="22">
        <v>0.89667685442282385</v>
      </c>
      <c r="F15" s="84"/>
      <c r="G15" s="12"/>
      <c r="H15" s="12"/>
      <c r="I15" s="12"/>
      <c r="J15" s="12"/>
      <c r="K15" s="37"/>
      <c r="L15" s="53"/>
    </row>
    <row r="16" spans="1:13" ht="15.5" x14ac:dyDescent="0.35">
      <c r="A16" s="77" t="s">
        <v>10</v>
      </c>
      <c r="B16" s="28" t="s">
        <v>4</v>
      </c>
      <c r="C16" s="29">
        <v>5139.5035209999996</v>
      </c>
      <c r="D16" s="29">
        <v>4175.3243709999997</v>
      </c>
      <c r="E16" s="32">
        <v>-18.760161289127755</v>
      </c>
      <c r="F16" s="5"/>
      <c r="H16" s="86"/>
      <c r="I16" s="39"/>
      <c r="J16" s="87"/>
      <c r="K16" s="86"/>
      <c r="L16" s="85"/>
      <c r="M16" s="90"/>
    </row>
    <row r="17" spans="1:13" ht="15.5" x14ac:dyDescent="0.35">
      <c r="A17" s="77"/>
      <c r="B17" s="28" t="s">
        <v>5</v>
      </c>
      <c r="C17" s="29">
        <v>873.95209899999998</v>
      </c>
      <c r="D17" s="29">
        <v>571.361985</v>
      </c>
      <c r="E17" s="32">
        <v>-34.623192088700506</v>
      </c>
      <c r="F17" s="5"/>
      <c r="H17" s="86"/>
      <c r="I17" s="39"/>
      <c r="J17" s="87"/>
      <c r="K17" s="86"/>
      <c r="M17" s="90"/>
    </row>
    <row r="18" spans="1:13" ht="12.5" customHeight="1" x14ac:dyDescent="0.35">
      <c r="A18" s="77"/>
      <c r="B18" s="20" t="s">
        <v>6</v>
      </c>
      <c r="C18" s="21">
        <v>6013.4556199999997</v>
      </c>
      <c r="D18" s="21">
        <v>4746.6863560000002</v>
      </c>
      <c r="E18" s="22">
        <v>-21.065579328246542</v>
      </c>
      <c r="F18" s="5"/>
      <c r="H18" s="86"/>
      <c r="I18" s="87"/>
      <c r="J18" s="39"/>
      <c r="K18" s="86"/>
      <c r="L18" s="90"/>
      <c r="M18" s="89"/>
    </row>
    <row r="19" spans="1:13" ht="15.5" x14ac:dyDescent="0.35">
      <c r="A19" s="77" t="s">
        <v>11</v>
      </c>
      <c r="B19" s="28" t="s">
        <v>4</v>
      </c>
      <c r="C19" s="29">
        <v>1547.640658</v>
      </c>
      <c r="D19" s="29">
        <v>1083.848702</v>
      </c>
      <c r="E19" s="32">
        <v>-29.967677160882651</v>
      </c>
      <c r="F19" s="5"/>
      <c r="H19" s="86"/>
      <c r="I19" s="39"/>
      <c r="J19" s="87"/>
      <c r="K19" s="86"/>
      <c r="L19" s="89"/>
      <c r="M19" s="90"/>
    </row>
    <row r="20" spans="1:13" ht="15.5" x14ac:dyDescent="0.35">
      <c r="A20" s="77"/>
      <c r="B20" s="28" t="s">
        <v>5</v>
      </c>
      <c r="C20" s="29">
        <v>1372.1555719999999</v>
      </c>
      <c r="D20" s="29">
        <v>693.35345900000004</v>
      </c>
      <c r="E20" s="32">
        <v>-49.469763258010516</v>
      </c>
      <c r="F20" s="5"/>
      <c r="H20" s="86"/>
      <c r="I20" s="87"/>
      <c r="J20" s="39"/>
      <c r="K20" s="91"/>
      <c r="L20" s="92"/>
      <c r="M20" s="89"/>
    </row>
    <row r="21" spans="1:13" ht="14" customHeight="1" x14ac:dyDescent="0.35">
      <c r="A21" s="77"/>
      <c r="B21" s="20" t="s">
        <v>6</v>
      </c>
      <c r="C21" s="21">
        <v>2919.7962299999999</v>
      </c>
      <c r="D21" s="21">
        <v>1777.2021610000002</v>
      </c>
      <c r="E21" s="22">
        <v>-39.132664713386525</v>
      </c>
      <c r="F21" s="5"/>
      <c r="J21" s="89"/>
    </row>
    <row r="22" spans="1:13" x14ac:dyDescent="0.25">
      <c r="A22" s="77" t="s">
        <v>12</v>
      </c>
      <c r="B22" s="28" t="s">
        <v>4</v>
      </c>
      <c r="C22" s="29">
        <v>1033.5387539999999</v>
      </c>
      <c r="D22" s="29">
        <v>855.66783399999997</v>
      </c>
      <c r="E22" s="32">
        <v>-17.209893611788068</v>
      </c>
      <c r="F22" s="5"/>
    </row>
    <row r="23" spans="1:13" x14ac:dyDescent="0.25">
      <c r="A23" s="77"/>
      <c r="B23" s="28" t="s">
        <v>5</v>
      </c>
      <c r="C23" s="29">
        <v>1541.4597429999999</v>
      </c>
      <c r="D23" s="29">
        <v>1483.9445020000001</v>
      </c>
      <c r="E23" s="32">
        <v>-3.7312191421920256</v>
      </c>
      <c r="F23" s="5"/>
    </row>
    <row r="24" spans="1:13" x14ac:dyDescent="0.25">
      <c r="A24" s="77"/>
      <c r="B24" s="33" t="s">
        <v>6</v>
      </c>
      <c r="C24" s="21">
        <v>2574.9984969999996</v>
      </c>
      <c r="D24" s="21">
        <v>2339.6123360000001</v>
      </c>
      <c r="E24" s="22">
        <v>-9.1412154715521758</v>
      </c>
      <c r="F24" s="5"/>
    </row>
    <row r="25" spans="1:13" ht="32" customHeight="1" x14ac:dyDescent="0.25">
      <c r="A25" s="78" t="s">
        <v>0</v>
      </c>
      <c r="B25" s="78"/>
      <c r="C25" s="78"/>
      <c r="D25" s="78"/>
      <c r="E25" s="78"/>
    </row>
    <row r="26" spans="1:13" ht="105" customHeight="1" x14ac:dyDescent="0.25">
      <c r="A26" s="79" t="s">
        <v>34</v>
      </c>
      <c r="B26" s="79"/>
      <c r="C26" s="79"/>
      <c r="D26" s="79"/>
      <c r="E26" s="79"/>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6384" width="9.1796875" style="5"/>
  </cols>
  <sheetData>
    <row r="1" spans="1:13" ht="27.65" customHeight="1" x14ac:dyDescent="0.3">
      <c r="A1" s="80" t="s">
        <v>28</v>
      </c>
      <c r="B1" s="81"/>
      <c r="C1" s="81"/>
      <c r="D1" s="81"/>
      <c r="E1" s="82"/>
    </row>
    <row r="2" spans="1:13" s="10" customFormat="1" ht="13" x14ac:dyDescent="0.3">
      <c r="A2" s="75" t="s">
        <v>1</v>
      </c>
      <c r="B2" s="75"/>
      <c r="C2" s="75"/>
      <c r="D2" s="75"/>
      <c r="E2" s="75"/>
    </row>
    <row r="3" spans="1:13" ht="38.15" customHeight="1" x14ac:dyDescent="0.3">
      <c r="A3" s="26" t="s">
        <v>2</v>
      </c>
      <c r="B3" s="27"/>
      <c r="C3" s="16" t="s">
        <v>39</v>
      </c>
      <c r="D3" s="16" t="s">
        <v>40</v>
      </c>
      <c r="E3" s="14" t="s">
        <v>41</v>
      </c>
    </row>
    <row r="4" spans="1:13" x14ac:dyDescent="0.25">
      <c r="A4" s="76" t="s">
        <v>3</v>
      </c>
      <c r="B4" s="28" t="s">
        <v>4</v>
      </c>
      <c r="C4" s="29">
        <v>28331.754604000002</v>
      </c>
      <c r="D4" s="29">
        <v>29040.938147000001</v>
      </c>
      <c r="E4" s="19">
        <v>2.5031402146193744</v>
      </c>
    </row>
    <row r="5" spans="1:13" x14ac:dyDescent="0.25">
      <c r="A5" s="76"/>
      <c r="B5" s="28" t="s">
        <v>5</v>
      </c>
      <c r="C5" s="29">
        <v>20833.957402</v>
      </c>
      <c r="D5" s="29">
        <v>19483.038842999998</v>
      </c>
      <c r="E5" s="19">
        <v>-6.4842148466249414</v>
      </c>
      <c r="G5" s="53"/>
    </row>
    <row r="6" spans="1:13" x14ac:dyDescent="0.25">
      <c r="A6" s="76"/>
      <c r="B6" s="20" t="s">
        <v>6</v>
      </c>
      <c r="C6" s="30">
        <v>49165.712006000002</v>
      </c>
      <c r="D6" s="30">
        <v>48523.976989999996</v>
      </c>
      <c r="E6" s="22">
        <v>-1.3052491051521535</v>
      </c>
      <c r="G6" s="83"/>
    </row>
    <row r="7" spans="1:13" x14ac:dyDescent="0.25">
      <c r="A7" s="77" t="s">
        <v>7</v>
      </c>
      <c r="B7" s="28" t="s">
        <v>4</v>
      </c>
      <c r="C7" s="29">
        <v>24364.271901</v>
      </c>
      <c r="D7" s="29">
        <v>24989.664056000001</v>
      </c>
      <c r="E7" s="19">
        <v>2.5668411415747316</v>
      </c>
    </row>
    <row r="8" spans="1:13" x14ac:dyDescent="0.25">
      <c r="A8" s="77"/>
      <c r="B8" s="28" t="s">
        <v>5</v>
      </c>
      <c r="C8" s="29">
        <v>17095.368441999999</v>
      </c>
      <c r="D8" s="29">
        <v>16460.411489999999</v>
      </c>
      <c r="E8" s="19">
        <v>-3.7142045470048721</v>
      </c>
    </row>
    <row r="9" spans="1:13" x14ac:dyDescent="0.25">
      <c r="A9" s="77"/>
      <c r="B9" s="20" t="s">
        <v>6</v>
      </c>
      <c r="C9" s="30">
        <v>41459.640342999999</v>
      </c>
      <c r="D9" s="30">
        <v>41450.075546</v>
      </c>
      <c r="E9" s="22">
        <v>-2.30701398296498E-2</v>
      </c>
    </row>
    <row r="10" spans="1:13" x14ac:dyDescent="0.25">
      <c r="A10" s="77" t="s">
        <v>8</v>
      </c>
      <c r="B10" s="28" t="s">
        <v>4</v>
      </c>
      <c r="C10" s="29">
        <v>20700.091107</v>
      </c>
      <c r="D10" s="29">
        <v>20940.818748000002</v>
      </c>
      <c r="E10" s="19">
        <v>1.1629303453577307</v>
      </c>
    </row>
    <row r="11" spans="1:13" x14ac:dyDescent="0.25">
      <c r="A11" s="77"/>
      <c r="B11" s="28" t="s">
        <v>5</v>
      </c>
      <c r="C11" s="29">
        <v>14276.735076000001</v>
      </c>
      <c r="D11" s="29">
        <v>13569.041315</v>
      </c>
      <c r="E11" s="19">
        <v>-4.9569720053828927</v>
      </c>
    </row>
    <row r="12" spans="1:13" ht="14" x14ac:dyDescent="0.3">
      <c r="A12" s="77"/>
      <c r="B12" s="20" t="s">
        <v>6</v>
      </c>
      <c r="C12" s="21">
        <v>34976.826182999997</v>
      </c>
      <c r="D12" s="21">
        <v>34509.860063</v>
      </c>
      <c r="E12" s="22">
        <v>-1.3350728781302701</v>
      </c>
      <c r="F12" s="84"/>
      <c r="G12" s="12"/>
      <c r="H12" s="12"/>
      <c r="I12" s="12"/>
      <c r="J12" s="12"/>
      <c r="K12" s="37"/>
      <c r="L12" s="53"/>
      <c r="M12" s="12"/>
    </row>
    <row r="13" spans="1:13" x14ac:dyDescent="0.25">
      <c r="A13" s="77" t="s">
        <v>9</v>
      </c>
      <c r="B13" s="28" t="s">
        <v>4</v>
      </c>
      <c r="C13" s="29">
        <v>3658.8117120000002</v>
      </c>
      <c r="D13" s="29">
        <v>4044.5127630000002</v>
      </c>
      <c r="E13" s="19">
        <v>10.541702644467756</v>
      </c>
      <c r="F13" s="84"/>
      <c r="G13" s="12"/>
      <c r="H13" s="12"/>
      <c r="I13" s="12"/>
      <c r="J13" s="12"/>
      <c r="K13" s="12"/>
      <c r="L13" s="85"/>
      <c r="M13" s="12"/>
    </row>
    <row r="14" spans="1:13" x14ac:dyDescent="0.25">
      <c r="A14" s="77"/>
      <c r="B14" s="28" t="s">
        <v>5</v>
      </c>
      <c r="C14" s="29">
        <v>2356.3501179999998</v>
      </c>
      <c r="D14" s="29">
        <v>2401.3124149999999</v>
      </c>
      <c r="E14" s="19">
        <v>1.9081331189510438</v>
      </c>
      <c r="F14" s="84"/>
      <c r="G14" s="12"/>
      <c r="H14" s="12"/>
      <c r="I14" s="12"/>
      <c r="J14" s="12"/>
      <c r="K14" s="12"/>
      <c r="L14" s="12"/>
      <c r="M14" s="12"/>
    </row>
    <row r="15" spans="1:13" ht="14" x14ac:dyDescent="0.3">
      <c r="A15" s="77"/>
      <c r="B15" s="20" t="s">
        <v>6</v>
      </c>
      <c r="C15" s="21">
        <v>6015.16183</v>
      </c>
      <c r="D15" s="21">
        <v>6445.8251780000001</v>
      </c>
      <c r="E15" s="22">
        <v>7.1596302837957069</v>
      </c>
      <c r="F15" s="84"/>
      <c r="G15" s="12"/>
      <c r="H15" s="12"/>
      <c r="I15" s="12"/>
      <c r="J15" s="12"/>
      <c r="K15" s="37"/>
      <c r="L15" s="53"/>
      <c r="M15" s="12"/>
    </row>
    <row r="16" spans="1:13" ht="15.5" x14ac:dyDescent="0.35">
      <c r="A16" s="77" t="s">
        <v>10</v>
      </c>
      <c r="B16" s="28" t="s">
        <v>4</v>
      </c>
      <c r="C16" s="29">
        <v>5.3690819999999997</v>
      </c>
      <c r="D16" s="29">
        <v>4.3325449999999996</v>
      </c>
      <c r="E16" s="32">
        <v>-19.305665288777483</v>
      </c>
      <c r="H16" s="86"/>
      <c r="I16" s="39"/>
      <c r="J16" s="87"/>
      <c r="L16" s="85"/>
    </row>
    <row r="17" spans="1:12" ht="15.5" x14ac:dyDescent="0.35">
      <c r="A17" s="77"/>
      <c r="B17" s="28" t="s">
        <v>5</v>
      </c>
      <c r="C17" s="29">
        <v>462.28324800000001</v>
      </c>
      <c r="D17" s="29">
        <v>490.05775999999997</v>
      </c>
      <c r="E17" s="32">
        <v>6.0081156131359528</v>
      </c>
      <c r="H17" s="86"/>
      <c r="I17" s="39"/>
      <c r="J17" s="87"/>
    </row>
    <row r="18" spans="1:12" ht="12.5" customHeight="1" x14ac:dyDescent="0.35">
      <c r="A18" s="77"/>
      <c r="B18" s="20" t="s">
        <v>6</v>
      </c>
      <c r="C18" s="21">
        <v>467.65233000000001</v>
      </c>
      <c r="D18" s="21">
        <v>494.39030499999996</v>
      </c>
      <c r="E18" s="22">
        <v>5.7174899566949664</v>
      </c>
      <c r="H18" s="86"/>
      <c r="I18" s="87"/>
      <c r="J18" s="39"/>
    </row>
    <row r="19" spans="1:12" ht="15.5" x14ac:dyDescent="0.35">
      <c r="A19" s="77" t="s">
        <v>11</v>
      </c>
      <c r="B19" s="28" t="s">
        <v>4</v>
      </c>
      <c r="C19" s="29">
        <v>2726.1987779999999</v>
      </c>
      <c r="D19" s="29">
        <v>2848.1874149999999</v>
      </c>
      <c r="E19" s="19">
        <v>4.4746787352569202</v>
      </c>
      <c r="H19" s="86"/>
      <c r="I19" s="39"/>
      <c r="J19" s="87"/>
    </row>
    <row r="20" spans="1:12" ht="15.5" x14ac:dyDescent="0.35">
      <c r="A20" s="77"/>
      <c r="B20" s="28" t="s">
        <v>5</v>
      </c>
      <c r="C20" s="29">
        <v>2412.8842629999999</v>
      </c>
      <c r="D20" s="29">
        <v>1681.0536</v>
      </c>
      <c r="E20" s="19">
        <v>-30.330118780338701</v>
      </c>
      <c r="H20" s="86"/>
      <c r="I20" s="87"/>
      <c r="J20" s="39"/>
    </row>
    <row r="21" spans="1:12" ht="14" customHeight="1" x14ac:dyDescent="0.25">
      <c r="A21" s="77"/>
      <c r="B21" s="20" t="s">
        <v>6</v>
      </c>
      <c r="C21" s="21">
        <v>5139.0830409999999</v>
      </c>
      <c r="D21" s="21">
        <v>4529.2410149999996</v>
      </c>
      <c r="E21" s="22">
        <v>-11.866747844598606</v>
      </c>
    </row>
    <row r="22" spans="1:12" ht="15.5" x14ac:dyDescent="0.25">
      <c r="A22" s="77" t="s">
        <v>12</v>
      </c>
      <c r="B22" s="28" t="s">
        <v>4</v>
      </c>
      <c r="C22" s="29">
        <v>554.64665200000002</v>
      </c>
      <c r="D22" s="29">
        <v>522.57289900000001</v>
      </c>
      <c r="E22" s="32">
        <v>-5.7827362491678755</v>
      </c>
      <c r="J22" s="86"/>
    </row>
    <row r="23" spans="1:12" ht="15.5" x14ac:dyDescent="0.35">
      <c r="A23" s="77"/>
      <c r="B23" s="28" t="s">
        <v>5</v>
      </c>
      <c r="C23" s="29">
        <v>654.19979999999998</v>
      </c>
      <c r="D23" s="29">
        <v>658.08688099999995</v>
      </c>
      <c r="E23" s="32">
        <v>0.59417337027617556</v>
      </c>
      <c r="K23" s="88"/>
      <c r="L23" s="89"/>
    </row>
    <row r="24" spans="1:12" x14ac:dyDescent="0.25">
      <c r="A24" s="77"/>
      <c r="B24" s="20" t="s">
        <v>6</v>
      </c>
      <c r="C24" s="21">
        <v>1208.846452</v>
      </c>
      <c r="D24" s="21">
        <v>1180.65978</v>
      </c>
      <c r="E24" s="22">
        <v>-2.3316999403328689</v>
      </c>
    </row>
    <row r="25" spans="1:12" ht="34.4" customHeight="1" x14ac:dyDescent="0.25">
      <c r="A25" s="78" t="s">
        <v>0</v>
      </c>
      <c r="B25" s="78"/>
      <c r="C25" s="78"/>
      <c r="D25" s="78"/>
      <c r="E25" s="78"/>
    </row>
    <row r="26" spans="1:12" ht="104" customHeight="1" x14ac:dyDescent="0.25">
      <c r="A26" s="79" t="s">
        <v>35</v>
      </c>
      <c r="B26" s="79"/>
      <c r="C26" s="79"/>
      <c r="D26" s="79"/>
      <c r="E26" s="79"/>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2021-03-08T15:10:05Z</dcterms:modified>
</cp:coreProperties>
</file>