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M:\External Affairs\Press\Scheduled releases\Transborder releases\2021 Releases\06 Jun 2021\"/>
    </mc:Choice>
  </mc:AlternateContent>
  <xr:revisionPtr revIDLastSave="0" documentId="13_ncr:1_{2DB38C5E-D940-432C-A5C2-AD1E8A3AAAAE}" xr6:coauthVersionLast="45" xr6:coauthVersionMax="45" xr10:uidLastSave="{00000000-0000-0000-0000-000000000000}"/>
  <bookViews>
    <workbookView xWindow="-110" yWindow="-110" windowWidth="19420" windowHeight="10420" activeTab="1" xr2:uid="{00000000-000D-0000-FFFF-FFFF00000000}"/>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11" l="1"/>
  <c r="E5" i="11" l="1"/>
  <c r="E6" i="11"/>
  <c r="E7" i="11"/>
  <c r="E8" i="11"/>
  <c r="E9" i="11"/>
  <c r="E10" i="11"/>
  <c r="E11" i="11"/>
  <c r="E12" i="11"/>
  <c r="E13" i="11"/>
  <c r="E14" i="11"/>
  <c r="E15" i="11"/>
  <c r="E16" i="11"/>
  <c r="B8" i="15" l="1"/>
  <c r="B7" i="15"/>
  <c r="B6" i="15"/>
  <c r="B5" i="15"/>
  <c r="B4" i="15"/>
</calcChain>
</file>

<file path=xl/sharedStrings.xml><?xml version="1.0" encoding="utf-8"?>
<sst xmlns="http://schemas.openxmlformats.org/spreadsheetml/2006/main" count="138" uniqueCount="42">
  <si>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</si>
  <si>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</si>
  <si>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</si>
  <si>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</si>
  <si>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</si>
  <si>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</si>
  <si>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</si>
  <si>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</si>
  <si>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</si>
  <si>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</si>
  <si>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</si>
  <si>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</si>
  <si>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</si>
  <si>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Table 1.  Value of Monthly U.S.-North American Freight Flows</t>
  </si>
  <si>
    <t>Month</t>
  </si>
  <si>
    <t>January</t>
  </si>
  <si>
    <t>February</t>
  </si>
  <si>
    <t>March</t>
  </si>
  <si>
    <t>May</t>
  </si>
  <si>
    <t>July</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</si>
  <si>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</si>
  <si>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</si>
  <si>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</si>
  <si>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</si>
  <si>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</si>
  <si>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</si>
  <si>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</si>
  <si>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</si>
  <si>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</si>
  <si>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Value</t>
  </si>
  <si>
    <t>(Dollars in Billions)</t>
  </si>
  <si>
    <t>April</t>
  </si>
  <si>
    <t>June</t>
  </si>
  <si>
    <t>Figure 1: North American Freight by Mode</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</si>
  <si>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</si>
  <si>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</si>
  <si>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August</t>
  </si>
  <si>
    <t xml:space="preserve"> Percent Change      2019-2020</t>
  </si>
  <si>
    <t xml:space="preserve"> Percent Change       2020-2021</t>
  </si>
  <si>
    <t>June 2020</t>
  </si>
  <si>
    <t>June 2021</t>
  </si>
  <si>
    <t xml:space="preserve"> Percent Change June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</si>
</sst>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
    <numFmt numFmtId="166" formatCode="_(&quot;$&quot;* #,##0_);_(&quot;$&quot;* \(#,##0\);_(&quot;$&quot;* &quot;-&quot;??_);_(@_)"/>
    <numFmt numFmtId="167" formatCode="_(* #,##0.0_);_(* \(#,##0.0\);_(* &quot;-&quot;??_);_(@_)"/>
    <numFmt numFmtId="169" formatCode="_(* #,##0_);_(* \(#,##0\);_(* &quot;-&quot;??_);_(@_)"/>
  </numFmts>
  <fonts count="8"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sz val="10"/>
      <color theme="1"/>
      <name val="Arial"/>
      <family val="2"/>
    </font>
    <font>
      <b/>
      <sz val="10"/>
      <color theme="1"/>
      <name val="Arial"/>
      <family val="2"/>
    </font>
    <font>
      <sz val="10"/>
      <color theme="1"/>
      <name val="Calibri"/>
      <family val="2"/>
      <scheme val="minor"/>
    </font>
    <font>
      <b/>
      <sz val="10"/>
      <name val="Arial"/>
      <family val="2"/>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cellStyleXfs>
  <cellXfs count="73">
    <xf numFmtId="0" fontId="0" fillId="0" borderId="0" xfId="0"/>
    <xf numFmtId="0" fontId="3" fillId="0" borderId="0" xfId="1" applyFont="1" applyBorder="1" applyAlignment="1">
      <alignment horizontal="left"/>
    </xf>
    <xf numFmtId="166" fontId="0" fillId="0" borderId="0" xfId="0" applyNumberFormat="1"/>
    <xf numFmtId="0" fontId="5" fillId="0" borderId="0" xfId="0" applyFont="1" applyAlignment="1">
      <alignment horizontal="left" vertical="center" readingOrder="1"/>
    </xf>
    <xf numFmtId="0" fontId="6" fillId="0" borderId="0" xfId="0" applyFont="1"/>
    <xf numFmtId="0" fontId="4" fillId="0" borderId="0" xfId="0" applyFont="1"/>
    <xf numFmtId="49" fontId="4" fillId="0" borderId="1" xfId="0" applyNumberFormat="1" applyFont="1" applyBorder="1"/>
    <xf numFmtId="49" fontId="4" fillId="0" borderId="1" xfId="0" applyNumberFormat="1" applyFont="1" applyBorder="1" applyAlignment="1">
      <alignment horizontal="center"/>
    </xf>
    <xf numFmtId="49" fontId="4" fillId="0" borderId="1" xfId="0" applyNumberFormat="1" applyFont="1" applyBorder="1" applyAlignment="1">
      <alignment horizontal="left"/>
    </xf>
    <xf numFmtId="167" fontId="4" fillId="0" borderId="1" xfId="2" applyNumberFormat="1" applyFont="1" applyBorder="1" applyAlignment="1">
      <alignment horizontal="right" vertical="center"/>
    </xf>
    <xf numFmtId="0" fontId="2" fillId="0" borderId="0" xfId="0" applyFont="1" applyFill="1" applyBorder="1"/>
    <xf numFmtId="169" fontId="4" fillId="0" borderId="1" xfId="2" applyNumberFormat="1" applyFont="1" applyFill="1" applyBorder="1" applyAlignment="1">
      <alignment horizontal="right"/>
    </xf>
    <xf numFmtId="0" fontId="4" fillId="0" borderId="0" xfId="1" applyFont="1" applyFill="1"/>
    <xf numFmtId="0" fontId="5" fillId="0" borderId="1" xfId="1" applyFont="1" applyFill="1" applyBorder="1" applyAlignment="1">
      <alignment horizontal="center" vertical="center"/>
    </xf>
    <xf numFmtId="0" fontId="5" fillId="0" borderId="1" xfId="1" applyFont="1" applyFill="1" applyBorder="1" applyAlignment="1">
      <alignment horizontal="center" wrapText="1"/>
    </xf>
    <xf numFmtId="0" fontId="4" fillId="0" borderId="1" xfId="1" applyFont="1" applyFill="1" applyBorder="1" applyAlignment="1">
      <alignment vertical="center" wrapText="1"/>
    </xf>
    <xf numFmtId="165" fontId="4" fillId="0" borderId="1" xfId="2" applyNumberFormat="1" applyFont="1" applyFill="1" applyBorder="1" applyAlignment="1">
      <alignment horizontal="right" wrapText="1"/>
    </xf>
    <xf numFmtId="0" fontId="5" fillId="0" borderId="0" xfId="1" applyFont="1" applyFill="1"/>
    <xf numFmtId="0" fontId="5" fillId="0" borderId="1" xfId="1" applyFont="1" applyFill="1" applyBorder="1" applyAlignment="1">
      <alignment vertical="center" wrapText="1"/>
    </xf>
    <xf numFmtId="169" fontId="5" fillId="0" borderId="1" xfId="2" applyNumberFormat="1" applyFont="1" applyFill="1" applyBorder="1" applyAlignment="1">
      <alignment horizontal="right"/>
    </xf>
    <xf numFmtId="165" fontId="5" fillId="0" borderId="1" xfId="2" applyNumberFormat="1" applyFont="1" applyFill="1" applyBorder="1" applyAlignment="1">
      <alignment horizontal="right"/>
    </xf>
    <xf numFmtId="169" fontId="4" fillId="0" borderId="0" xfId="1" applyNumberFormat="1" applyFont="1" applyFill="1"/>
    <xf numFmtId="169" fontId="4" fillId="0" borderId="2" xfId="2" applyNumberFormat="1" applyFont="1" applyFill="1" applyBorder="1" applyAlignment="1">
      <alignment horizontal="right"/>
    </xf>
    <xf numFmtId="165" fontId="4" fillId="0" borderId="1" xfId="1" applyNumberFormat="1" applyFont="1" applyFill="1" applyBorder="1" applyAlignment="1">
      <alignment horizontal="right"/>
    </xf>
    <xf numFmtId="165" fontId="4" fillId="0" borderId="1" xfId="0" applyNumberFormat="1" applyFont="1" applyFill="1" applyBorder="1" applyAlignment="1">
      <alignment horizontal="right"/>
    </xf>
    <xf numFmtId="165" fontId="5" fillId="0" borderId="1" xfId="2" applyNumberFormat="1" applyFont="1" applyFill="1" applyBorder="1" applyAlignment="1">
      <alignment horizontal="right" wrapText="1"/>
    </xf>
    <xf numFmtId="169" fontId="4" fillId="0" borderId="2" xfId="2" applyNumberFormat="1" applyFont="1" applyFill="1" applyBorder="1" applyAlignment="1">
      <alignment horizontal="right" indent="3"/>
    </xf>
    <xf numFmtId="165" fontId="4" fillId="0" borderId="1" xfId="1" applyNumberFormat="1" applyFont="1" applyFill="1" applyBorder="1"/>
    <xf numFmtId="165" fontId="2" fillId="0" borderId="1" xfId="0" applyNumberFormat="1" applyFont="1" applyFill="1" applyBorder="1" applyAlignment="1">
      <alignment horizontal="right"/>
    </xf>
    <xf numFmtId="0" fontId="5" fillId="0" borderId="0" xfId="1" applyFont="1" applyFill="1" applyBorder="1" applyAlignment="1">
      <alignment horizontal="left" wrapText="1"/>
    </xf>
    <xf numFmtId="0" fontId="5" fillId="0" borderId="0" xfId="1" applyFont="1" applyFill="1" applyBorder="1" applyAlignment="1">
      <alignment wrapText="1"/>
    </xf>
    <xf numFmtId="0" fontId="4" fillId="0" borderId="6" xfId="1" applyFont="1" applyFill="1" applyBorder="1" applyAlignment="1">
      <alignment wrapText="1"/>
    </xf>
    <xf numFmtId="49" fontId="4" fillId="0" borderId="0" xfId="1" applyNumberFormat="1" applyFont="1" applyFill="1" applyBorder="1" applyAlignment="1">
      <alignment horizontal="left" wrapText="1"/>
    </xf>
    <xf numFmtId="0" fontId="7" fillId="0" borderId="0" xfId="0" applyFont="1" applyFill="1" applyBorder="1" applyAlignment="1">
      <alignment horizontal="left" wrapText="1"/>
    </xf>
    <xf numFmtId="0" fontId="7" fillId="0" borderId="0" xfId="0" applyFont="1" applyFill="1" applyBorder="1" applyAlignment="1">
      <alignment wrapText="1"/>
    </xf>
    <xf numFmtId="0" fontId="7" fillId="0" borderId="0" xfId="0" applyFont="1" applyFill="1" applyBorder="1"/>
    <xf numFmtId="49" fontId="7" fillId="0" borderId="1" xfId="0" applyNumberFormat="1" applyFont="1" applyFill="1" applyBorder="1" applyAlignment="1">
      <alignment horizontal="center" wrapText="1"/>
    </xf>
    <xf numFmtId="49" fontId="2" fillId="0" borderId="1" xfId="0" applyNumberFormat="1" applyFont="1" applyFill="1" applyBorder="1" applyAlignment="1">
      <alignment horizontal="center" wrapText="1"/>
    </xf>
    <xf numFmtId="49" fontId="7" fillId="0" borderId="1" xfId="0" quotePrefix="1" applyNumberFormat="1" applyFont="1" applyFill="1" applyBorder="1" applyAlignment="1">
      <alignment horizontal="center" wrapText="1"/>
    </xf>
    <xf numFmtId="0" fontId="2" fillId="0" borderId="1" xfId="0" applyFont="1" applyFill="1" applyBorder="1" applyAlignment="1">
      <alignment vertical="center" wrapText="1"/>
    </xf>
    <xf numFmtId="0" fontId="2" fillId="0" borderId="1" xfId="0" applyFont="1" applyFill="1" applyBorder="1" applyAlignment="1">
      <alignment wrapText="1"/>
    </xf>
    <xf numFmtId="169" fontId="2" fillId="0" borderId="0" xfId="2" applyNumberFormat="1" applyFont="1" applyFill="1" applyBorder="1" applyAlignment="1">
      <alignment horizontal="right" wrapText="1"/>
    </xf>
    <xf numFmtId="3" fontId="2" fillId="0" borderId="1" xfId="0" applyNumberFormat="1" applyFont="1" applyFill="1" applyBorder="1"/>
    <xf numFmtId="165" fontId="2" fillId="0" borderId="1" xfId="0" applyNumberFormat="1" applyFont="1" applyBorder="1" applyAlignment="1">
      <alignment horizontal="right"/>
    </xf>
    <xf numFmtId="0" fontId="2" fillId="2" borderId="1" xfId="0" applyFont="1" applyFill="1" applyBorder="1" applyAlignment="1">
      <alignment wrapText="1"/>
    </xf>
    <xf numFmtId="3" fontId="2" fillId="2" borderId="1" xfId="0" applyNumberFormat="1" applyFont="1" applyFill="1" applyBorder="1"/>
    <xf numFmtId="165" fontId="2" fillId="2" borderId="1" xfId="0" applyNumberFormat="1" applyFont="1" applyFill="1" applyBorder="1" applyAlignment="1">
      <alignment horizontal="right"/>
    </xf>
    <xf numFmtId="0" fontId="2" fillId="0" borderId="1" xfId="0" applyFont="1" applyFill="1" applyBorder="1" applyAlignment="1">
      <alignment horizontal="left" vertical="center" wrapText="1"/>
    </xf>
    <xf numFmtId="0" fontId="2" fillId="0" borderId="6" xfId="0" applyFont="1" applyFill="1" applyBorder="1" applyAlignment="1">
      <alignment horizontal="left" wrapText="1"/>
    </xf>
    <xf numFmtId="0" fontId="2" fillId="0" borderId="0" xfId="0" applyNumberFormat="1" applyFont="1" applyFill="1" applyBorder="1" applyAlignment="1">
      <alignment horizontal="left" wrapText="1"/>
    </xf>
    <xf numFmtId="0" fontId="2" fillId="0" borderId="0" xfId="0" applyFont="1" applyFill="1" applyBorder="1" applyAlignment="1">
      <alignment horizontal="right"/>
    </xf>
    <xf numFmtId="0" fontId="2" fillId="0" borderId="0" xfId="0" applyFont="1"/>
    <xf numFmtId="0" fontId="7" fillId="0" borderId="0" xfId="0" applyFont="1" applyBorder="1" applyAlignment="1">
      <alignment wrapText="1"/>
    </xf>
    <xf numFmtId="0" fontId="7" fillId="0" borderId="0" xfId="0" applyFont="1"/>
    <xf numFmtId="49" fontId="7" fillId="0" borderId="1" xfId="0" applyNumberFormat="1" applyFont="1" applyBorder="1" applyAlignment="1">
      <alignment horizontal="center" wrapText="1"/>
    </xf>
    <xf numFmtId="49" fontId="2" fillId="0" borderId="1" xfId="0" applyNumberFormat="1" applyFont="1" applyBorder="1" applyAlignment="1">
      <alignment horizontal="center" wrapText="1"/>
    </xf>
    <xf numFmtId="0" fontId="2" fillId="0" borderId="1" xfId="0" applyFont="1" applyBorder="1" applyAlignment="1">
      <alignment vertical="center" wrapText="1"/>
    </xf>
    <xf numFmtId="0" fontId="2" fillId="0" borderId="1" xfId="0" applyFont="1" applyBorder="1" applyAlignment="1">
      <alignment wrapText="1"/>
    </xf>
    <xf numFmtId="3" fontId="2" fillId="0" borderId="1" xfId="0" applyNumberFormat="1" applyFont="1" applyBorder="1" applyAlignment="1">
      <alignment horizontal="right"/>
    </xf>
    <xf numFmtId="3" fontId="2" fillId="2" borderId="1" xfId="0" applyNumberFormat="1" applyFont="1" applyFill="1" applyBorder="1" applyAlignment="1">
      <alignment horizontal="right"/>
    </xf>
    <xf numFmtId="0" fontId="2" fillId="0" borderId="1" xfId="0" applyFont="1" applyBorder="1" applyAlignment="1">
      <alignment horizontal="left" vertical="center" wrapText="1"/>
    </xf>
    <xf numFmtId="3" fontId="2" fillId="0" borderId="1" xfId="0" applyNumberFormat="1" applyFont="1" applyBorder="1"/>
    <xf numFmtId="165" fontId="2" fillId="0" borderId="1" xfId="0" applyNumberFormat="1" applyFont="1" applyBorder="1"/>
    <xf numFmtId="0" fontId="2" fillId="2" borderId="1" xfId="0" applyFont="1" applyFill="1" applyBorder="1"/>
    <xf numFmtId="0" fontId="2" fillId="0" borderId="0" xfId="0" applyFont="1" applyBorder="1" applyAlignment="1">
      <alignment horizontal="left" wrapText="1"/>
    </xf>
    <xf numFmtId="0" fontId="2" fillId="0" borderId="0" xfId="0" applyNumberFormat="1" applyFont="1" applyAlignment="1">
      <alignment horizontal="left" wrapText="1"/>
    </xf>
    <xf numFmtId="0" fontId="2" fillId="0" borderId="0" xfId="0" applyNumberFormat="1" applyFont="1" applyAlignment="1">
      <alignment wrapText="1"/>
    </xf>
    <xf numFmtId="0" fontId="2" fillId="0" borderId="0" xfId="0" applyNumberFormat="1" applyFont="1" applyAlignment="1">
      <alignment horizontal="right" wrapText="1"/>
    </xf>
    <xf numFmtId="164" fontId="2" fillId="0" borderId="0" xfId="3" applyNumberFormat="1" applyFont="1"/>
    <xf numFmtId="0" fontId="2" fillId="0" borderId="0" xfId="0" applyFont="1" applyAlignment="1">
      <alignment horizontal="right"/>
    </xf>
    <xf numFmtId="0" fontId="7" fillId="0" borderId="3" xfId="0" applyFont="1" applyFill="1" applyBorder="1" applyAlignment="1">
      <alignment horizontal="left" wrapText="1"/>
    </xf>
    <xf numFmtId="0" fontId="7" fillId="0" borderId="4" xfId="0" applyFont="1" applyFill="1" applyBorder="1" applyAlignment="1">
      <alignment horizontal="left" wrapText="1"/>
    </xf>
    <xf numFmtId="0" fontId="7" fillId="0" borderId="5" xfId="0" applyFont="1" applyFill="1" applyBorder="1" applyAlignment="1">
      <alignment horizontal="left" wrapText="1"/>
    </xf>
  </cellXfs>
  <cellStyles count="4">
    <cellStyle name="Comma" xfId="2" builtinId="3"/>
    <cellStyle name="Normal" xfId="0" builtinId="0"/>
    <cellStyle name="Normal 2" xfId="1" xr:uid="{00000000-0005-0000-0000-000003000000}"/>
    <cellStyle name="Percent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2"/>
  <sheetViews>
    <sheetView zoomScale="110" zoomScaleNormal="110" workbookViewId="0"/>
  </sheetViews>
  <sheetFormatPr defaultRowHeight="14.5" x14ac:dyDescent="0.35"/>
  <cols>
    <col min="2" max="2" width="11.81640625" bestFit="1" customWidth="1"/>
  </cols>
  <sheetData>
    <row r="1" spans="1:2" x14ac:dyDescent="0.35">
      <c r="A1" s="3" t="s">
        <v>33</v>
      </c>
      <c r="B1" s="4"/>
    </row>
    <row r="2" spans="1:2" x14ac:dyDescent="0.35">
      <c r="A2" s="5" t="s">
        <v>30</v>
      </c>
      <c r="B2" s="4"/>
    </row>
    <row r="3" spans="1:2" x14ac:dyDescent="0.35">
      <c r="A3" s="6" t="s">
        <v>2</v>
      </c>
      <c r="B3" s="7" t="s">
        <v>29</v>
      </c>
    </row>
    <row r="4" spans="1:2" x14ac:dyDescent="0.35">
      <c r="A4" s="8" t="s">
        <v>8</v>
      </c>
      <c r="B4" s="9">
        <f>'Table 2'!D12/1000</f>
        <v>72.220471692000004</v>
      </c>
    </row>
    <row r="5" spans="1:2" x14ac:dyDescent="0.35">
      <c r="A5" s="8" t="s">
        <v>9</v>
      </c>
      <c r="B5" s="9">
        <f>'Table 2'!D15/1000</f>
        <v>16.358652457000002</v>
      </c>
    </row>
    <row r="6" spans="1:2" x14ac:dyDescent="0.35">
      <c r="A6" s="8" t="s">
        <v>11</v>
      </c>
      <c r="B6" s="9">
        <f>'Table 2'!D21/1000</f>
        <v>8.4767122219999997</v>
      </c>
    </row>
    <row r="7" spans="1:2" x14ac:dyDescent="0.35">
      <c r="A7" s="8" t="s">
        <v>10</v>
      </c>
      <c r="B7" s="9">
        <f>'Table 2'!D18/1000</f>
        <v>8.3088198059999989</v>
      </c>
    </row>
    <row r="8" spans="1:2" x14ac:dyDescent="0.35">
      <c r="A8" s="8" t="s">
        <v>12</v>
      </c>
      <c r="B8" s="9">
        <f>'Table 2'!D24/1000</f>
        <v>4.8543307630000001</v>
      </c>
    </row>
    <row r="9" spans="1:2" x14ac:dyDescent="0.35">
      <c r="B9" s="2"/>
    </row>
    <row r="22" spans="1:1" x14ac:dyDescent="0.35">
      <c r="A22" s="1" t="s">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F19"/>
  <sheetViews>
    <sheetView tabSelected="1" zoomScale="110" zoomScaleNormal="110" zoomScaleSheetLayoutView="100" workbookViewId="0">
      <selection activeCell="F9" sqref="F9"/>
    </sheetView>
  </sheetViews>
  <sheetFormatPr defaultColWidth="9.1796875" defaultRowHeight="12.5" x14ac:dyDescent="0.25"/>
  <cols>
    <col min="1" max="1" width="14.1796875" style="12" customWidth="1"/>
    <col min="2" max="6" width="13.81640625" style="12" customWidth="1"/>
    <col min="7" max="16384" width="9.1796875" style="12"/>
  </cols>
  <sheetData>
    <row r="1" spans="1:6" ht="18.649999999999999" customHeight="1" x14ac:dyDescent="0.3">
      <c r="A1" s="29" t="s">
        <v>13</v>
      </c>
      <c r="B1" s="29"/>
      <c r="C1" s="29"/>
      <c r="D1" s="29"/>
      <c r="E1" s="29"/>
      <c r="F1" s="29"/>
    </row>
    <row r="2" spans="1:6" ht="13" x14ac:dyDescent="0.3">
      <c r="A2" s="30" t="s">
        <v>1</v>
      </c>
      <c r="B2" s="30"/>
      <c r="C2" s="30"/>
      <c r="D2" s="30"/>
      <c r="E2" s="30"/>
      <c r="F2" s="30"/>
    </row>
    <row r="3" spans="1:6" ht="37.5" customHeight="1" x14ac:dyDescent="0.3">
      <c r="A3" s="13" t="s">
        <v>14</v>
      </c>
      <c r="B3" s="13">
        <v>2019</v>
      </c>
      <c r="C3" s="13">
        <v>2020</v>
      </c>
      <c r="D3" s="13">
        <v>2021</v>
      </c>
      <c r="E3" s="14" t="s">
        <v>37</v>
      </c>
      <c r="F3" s="14" t="s">
        <v>38</v>
      </c>
    </row>
    <row r="4" spans="1:6" ht="12.75" customHeight="1" x14ac:dyDescent="0.25">
      <c r="A4" s="15" t="s">
        <v>15</v>
      </c>
      <c r="B4" s="22">
        <v>95623.079534999997</v>
      </c>
      <c r="C4" s="26">
        <v>97092.315188000008</v>
      </c>
      <c r="D4" s="26">
        <v>94283.500327999995</v>
      </c>
      <c r="E4" s="16">
        <f>((C4/B4)-1)*100</f>
        <v>1.536486442545737</v>
      </c>
      <c r="F4" s="27">
        <v>-2.9</v>
      </c>
    </row>
    <row r="5" spans="1:6" s="17" customFormat="1" ht="12.75" customHeight="1" x14ac:dyDescent="0.3">
      <c r="A5" s="15" t="s">
        <v>16</v>
      </c>
      <c r="B5" s="22">
        <v>94188.982941999959</v>
      </c>
      <c r="C5" s="22">
        <v>95949.291513000004</v>
      </c>
      <c r="D5" s="22">
        <v>95860.111646000005</v>
      </c>
      <c r="E5" s="16">
        <f t="shared" ref="E5:E16" si="0">((C5/B5)-1)*100</f>
        <v>1.8689113270115909</v>
      </c>
      <c r="F5" s="16">
        <v>-9.2944789475508716E-2</v>
      </c>
    </row>
    <row r="6" spans="1:6" ht="12.75" customHeight="1" x14ac:dyDescent="0.25">
      <c r="A6" s="15" t="s">
        <v>17</v>
      </c>
      <c r="B6" s="22">
        <v>107229.859645</v>
      </c>
      <c r="C6" s="22">
        <v>98810.255420000001</v>
      </c>
      <c r="D6" s="22">
        <v>114587</v>
      </c>
      <c r="E6" s="16">
        <f t="shared" si="0"/>
        <v>-7.8519213331755928</v>
      </c>
      <c r="F6" s="16">
        <v>16</v>
      </c>
    </row>
    <row r="7" spans="1:6" s="17" customFormat="1" ht="12.75" customHeight="1" x14ac:dyDescent="0.3">
      <c r="A7" s="15" t="s">
        <v>31</v>
      </c>
      <c r="B7" s="11">
        <v>104548.78157200001</v>
      </c>
      <c r="C7" s="11">
        <v>58122.974268000005</v>
      </c>
      <c r="D7" s="11">
        <v>107369.334838</v>
      </c>
      <c r="E7" s="16">
        <f t="shared" si="0"/>
        <v>-44.405880782099558</v>
      </c>
      <c r="F7" s="16">
        <v>84.727874287591163</v>
      </c>
    </row>
    <row r="8" spans="1:6" s="17" customFormat="1" ht="12.75" customHeight="1" x14ac:dyDescent="0.3">
      <c r="A8" s="15" t="s">
        <v>18</v>
      </c>
      <c r="B8" s="11">
        <v>109795.88839800005</v>
      </c>
      <c r="C8" s="11">
        <v>56068.942704000001</v>
      </c>
      <c r="D8" s="11">
        <v>108646.08351500001</v>
      </c>
      <c r="E8" s="16">
        <f t="shared" si="0"/>
        <v>-48.933476906935525</v>
      </c>
      <c r="F8" s="28">
        <v>93.772306513012069</v>
      </c>
    </row>
    <row r="9" spans="1:6" ht="12.75" customHeight="1" x14ac:dyDescent="0.3">
      <c r="A9" s="18" t="s">
        <v>32</v>
      </c>
      <c r="B9" s="19">
        <v>103765.79686800003</v>
      </c>
      <c r="C9" s="19">
        <v>82051.488528000002</v>
      </c>
      <c r="D9" s="19">
        <v>115954.64916999999</v>
      </c>
      <c r="E9" s="25">
        <f t="shared" si="0"/>
        <v>-20.926267609762295</v>
      </c>
      <c r="F9" s="25">
        <v>41.319373054920966</v>
      </c>
    </row>
    <row r="10" spans="1:6" ht="12.75" customHeight="1" x14ac:dyDescent="0.25">
      <c r="A10" s="15" t="s">
        <v>19</v>
      </c>
      <c r="B10" s="11">
        <v>102441.39063399998</v>
      </c>
      <c r="C10" s="11">
        <v>90959.108077000012</v>
      </c>
      <c r="D10" s="11"/>
      <c r="E10" s="16">
        <f t="shared" si="0"/>
        <v>-11.208635968271441</v>
      </c>
      <c r="F10" s="16"/>
    </row>
    <row r="11" spans="1:6" s="17" customFormat="1" ht="12.75" customHeight="1" x14ac:dyDescent="0.3">
      <c r="A11" s="15" t="s">
        <v>36</v>
      </c>
      <c r="B11" s="11">
        <v>105102.97045399999</v>
      </c>
      <c r="C11" s="11">
        <v>93442.278128000005</v>
      </c>
      <c r="D11" s="11"/>
      <c r="E11" s="16">
        <f t="shared" si="0"/>
        <v>-11.09454116818085</v>
      </c>
      <c r="F11" s="23"/>
    </row>
    <row r="12" spans="1:6" ht="12.75" customHeight="1" x14ac:dyDescent="0.25">
      <c r="A12" s="15" t="s">
        <v>20</v>
      </c>
      <c r="B12" s="11">
        <v>101434.88213399997</v>
      </c>
      <c r="C12" s="11">
        <v>96422.775590999998</v>
      </c>
      <c r="D12" s="11"/>
      <c r="E12" s="16">
        <f t="shared" si="0"/>
        <v>-4.9412060600403258</v>
      </c>
      <c r="F12" s="16"/>
    </row>
    <row r="13" spans="1:6" ht="12.75" customHeight="1" x14ac:dyDescent="0.25">
      <c r="A13" s="15" t="s">
        <v>21</v>
      </c>
      <c r="B13" s="11">
        <v>107112.005584</v>
      </c>
      <c r="C13" s="11">
        <v>102050.513657</v>
      </c>
      <c r="D13" s="11"/>
      <c r="E13" s="16">
        <f t="shared" si="0"/>
        <v>-4.7254198064946573</v>
      </c>
      <c r="F13" s="24"/>
    </row>
    <row r="14" spans="1:6" ht="12.75" customHeight="1" x14ac:dyDescent="0.25">
      <c r="A14" s="15" t="s">
        <v>22</v>
      </c>
      <c r="B14" s="11">
        <v>99031.553698999967</v>
      </c>
      <c r="C14" s="11">
        <v>95871.345640999993</v>
      </c>
      <c r="D14" s="11"/>
      <c r="E14" s="16">
        <f t="shared" si="0"/>
        <v>-3.191112266707663</v>
      </c>
      <c r="F14" s="16"/>
    </row>
    <row r="15" spans="1:6" ht="12.75" customHeight="1" x14ac:dyDescent="0.3">
      <c r="A15" s="15" t="s">
        <v>23</v>
      </c>
      <c r="B15" s="11">
        <v>96342.484232999996</v>
      </c>
      <c r="C15" s="11">
        <v>96755.868608999997</v>
      </c>
      <c r="D15" s="11"/>
      <c r="E15" s="16">
        <f t="shared" si="0"/>
        <v>0.42907797042086582</v>
      </c>
      <c r="F15" s="25"/>
    </row>
    <row r="16" spans="1:6" s="17" customFormat="1" ht="12.75" customHeight="1" x14ac:dyDescent="0.3">
      <c r="A16" s="18" t="s">
        <v>24</v>
      </c>
      <c r="B16" s="19">
        <v>1226617.675698</v>
      </c>
      <c r="C16" s="19">
        <v>1063597.1573239998</v>
      </c>
      <c r="D16" s="19"/>
      <c r="E16" s="25">
        <f t="shared" si="0"/>
        <v>-13.290246961526487</v>
      </c>
      <c r="F16" s="20"/>
    </row>
    <row r="17" spans="1:6" ht="33" customHeight="1" x14ac:dyDescent="0.25">
      <c r="A17" s="31" t="s">
        <v>0</v>
      </c>
      <c r="B17" s="31"/>
      <c r="C17" s="31"/>
      <c r="D17" s="31"/>
      <c r="E17" s="31"/>
      <c r="F17" s="31"/>
    </row>
    <row r="18" spans="1:6" ht="25.5" customHeight="1" x14ac:dyDescent="0.25">
      <c r="A18" s="32" t="s">
        <v>25</v>
      </c>
      <c r="B18" s="32"/>
      <c r="C18" s="32"/>
      <c r="D18" s="32"/>
      <c r="E18" s="32"/>
      <c r="F18" s="32"/>
    </row>
    <row r="19" spans="1:6" x14ac:dyDescent="0.25">
      <c r="B19" s="21"/>
      <c r="C19" s="21"/>
      <c r="D19" s="21"/>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1:E26"/>
  <sheetViews>
    <sheetView zoomScale="110" zoomScaleNormal="110" workbookViewId="0">
      <selection activeCell="F4" sqref="F4"/>
    </sheetView>
  </sheetViews>
  <sheetFormatPr defaultColWidth="8.81640625" defaultRowHeight="12.5" x14ac:dyDescent="0.25"/>
  <cols>
    <col min="1" max="1" width="7.81640625" style="10" customWidth="1"/>
    <col min="2" max="2" width="8.1796875" style="10" customWidth="1"/>
    <col min="3" max="3" width="10.81640625" style="50" customWidth="1"/>
    <col min="4" max="4" width="11.36328125" style="50" customWidth="1"/>
    <col min="5" max="5" width="17.90625" style="50" customWidth="1"/>
    <col min="6" max="16384" width="8.81640625" style="10"/>
  </cols>
  <sheetData>
    <row r="1" spans="1:5" ht="26.75" customHeight="1" x14ac:dyDescent="0.3">
      <c r="A1" s="33" t="s">
        <v>26</v>
      </c>
      <c r="B1" s="33"/>
      <c r="C1" s="33"/>
      <c r="D1" s="33"/>
      <c r="E1" s="33"/>
    </row>
    <row r="2" spans="1:5" s="35" customFormat="1" ht="13" x14ac:dyDescent="0.3">
      <c r="A2" s="34" t="s">
        <v>1</v>
      </c>
      <c r="B2" s="34"/>
      <c r="C2" s="34"/>
      <c r="D2" s="34"/>
      <c r="E2" s="34"/>
    </row>
    <row r="3" spans="1:5" ht="42.75" customHeight="1" x14ac:dyDescent="0.3">
      <c r="A3" s="36" t="s">
        <v>2</v>
      </c>
      <c r="B3" s="37"/>
      <c r="C3" s="38" t="s">
        <v>39</v>
      </c>
      <c r="D3" s="38" t="s">
        <v>40</v>
      </c>
      <c r="E3" s="36" t="s">
        <v>41</v>
      </c>
    </row>
    <row r="4" spans="1:5" x14ac:dyDescent="0.25">
      <c r="A4" s="39" t="s">
        <v>3</v>
      </c>
      <c r="B4" s="40" t="s">
        <v>4</v>
      </c>
      <c r="C4" s="41">
        <v>46161.371580999999</v>
      </c>
      <c r="D4" s="42">
        <v>65151.058112999999</v>
      </c>
      <c r="E4" s="43">
        <v>41.137613293570652</v>
      </c>
    </row>
    <row r="5" spans="1:5" x14ac:dyDescent="0.25">
      <c r="A5" s="39"/>
      <c r="B5" s="40" t="s">
        <v>5</v>
      </c>
      <c r="C5" s="42">
        <v>35890.116947000002</v>
      </c>
      <c r="D5" s="42">
        <v>50803.591056999998</v>
      </c>
      <c r="E5" s="43">
        <v>41.553149943822056</v>
      </c>
    </row>
    <row r="6" spans="1:5" x14ac:dyDescent="0.25">
      <c r="A6" s="39"/>
      <c r="B6" s="44" t="s">
        <v>6</v>
      </c>
      <c r="C6" s="45">
        <v>82051.488528000002</v>
      </c>
      <c r="D6" s="45">
        <v>115954.64916999999</v>
      </c>
      <c r="E6" s="46">
        <v>41.319373054920966</v>
      </c>
    </row>
    <row r="7" spans="1:5" x14ac:dyDescent="0.25">
      <c r="A7" s="47" t="s">
        <v>7</v>
      </c>
      <c r="B7" s="40" t="s">
        <v>4</v>
      </c>
      <c r="C7" s="42">
        <v>41135.338718999999</v>
      </c>
      <c r="D7" s="42">
        <v>56801.465432999998</v>
      </c>
      <c r="E7" s="43">
        <v>38.084350832788871</v>
      </c>
    </row>
    <row r="8" spans="1:5" x14ac:dyDescent="0.25">
      <c r="A8" s="47"/>
      <c r="B8" s="40" t="s">
        <v>5</v>
      </c>
      <c r="C8" s="42">
        <v>29311.312194999999</v>
      </c>
      <c r="D8" s="42">
        <v>40086.478521999998</v>
      </c>
      <c r="E8" s="43">
        <v>36.761118899474091</v>
      </c>
    </row>
    <row r="9" spans="1:5" x14ac:dyDescent="0.25">
      <c r="A9" s="47"/>
      <c r="B9" s="44" t="s">
        <v>6</v>
      </c>
      <c r="C9" s="45">
        <v>70446.650913999998</v>
      </c>
      <c r="D9" s="45">
        <v>96887.943954999995</v>
      </c>
      <c r="E9" s="46">
        <v>37.533782937785155</v>
      </c>
    </row>
    <row r="10" spans="1:5" x14ac:dyDescent="0.25">
      <c r="A10" s="47" t="s">
        <v>8</v>
      </c>
      <c r="B10" s="40" t="s">
        <v>4</v>
      </c>
      <c r="C10" s="42">
        <v>31399.406190000002</v>
      </c>
      <c r="D10" s="42">
        <v>39322.486702000002</v>
      </c>
      <c r="E10" s="43">
        <v>25.233217673152435</v>
      </c>
    </row>
    <row r="11" spans="1:5" x14ac:dyDescent="0.25">
      <c r="A11" s="47"/>
      <c r="B11" s="40" t="s">
        <v>5</v>
      </c>
      <c r="C11" s="42">
        <v>25066.708579999999</v>
      </c>
      <c r="D11" s="42">
        <v>32897.984989999997</v>
      </c>
      <c r="E11" s="43">
        <v>31.241741950310736</v>
      </c>
    </row>
    <row r="12" spans="1:5" x14ac:dyDescent="0.25">
      <c r="A12" s="47"/>
      <c r="B12" s="44" t="s">
        <v>6</v>
      </c>
      <c r="C12" s="45">
        <v>56466.11477</v>
      </c>
      <c r="D12" s="45">
        <v>72220.471692000006</v>
      </c>
      <c r="E12" s="46">
        <v>27.900550597772249</v>
      </c>
    </row>
    <row r="13" spans="1:5" x14ac:dyDescent="0.25">
      <c r="A13" s="47" t="s">
        <v>9</v>
      </c>
      <c r="B13" s="40" t="s">
        <v>4</v>
      </c>
      <c r="C13" s="42">
        <v>7705.1304529999998</v>
      </c>
      <c r="D13" s="42">
        <v>10693.919518999999</v>
      </c>
      <c r="E13" s="43">
        <v>38.789597194117746</v>
      </c>
    </row>
    <row r="14" spans="1:5" x14ac:dyDescent="0.25">
      <c r="A14" s="47"/>
      <c r="B14" s="40" t="s">
        <v>5</v>
      </c>
      <c r="C14" s="42">
        <v>3535.521655</v>
      </c>
      <c r="D14" s="42">
        <v>5664.7329380000001</v>
      </c>
      <c r="E14" s="43">
        <v>60.223398150845156</v>
      </c>
    </row>
    <row r="15" spans="1:5" x14ac:dyDescent="0.25">
      <c r="A15" s="47"/>
      <c r="B15" s="44" t="s">
        <v>6</v>
      </c>
      <c r="C15" s="45">
        <v>11240.652108</v>
      </c>
      <c r="D15" s="45">
        <v>16358.652457</v>
      </c>
      <c r="E15" s="46">
        <v>45.531169364787175</v>
      </c>
    </row>
    <row r="16" spans="1:5" x14ac:dyDescent="0.25">
      <c r="A16" s="47" t="s">
        <v>10</v>
      </c>
      <c r="B16" s="40" t="s">
        <v>4</v>
      </c>
      <c r="C16" s="42">
        <v>2030.8020759999999</v>
      </c>
      <c r="D16" s="42">
        <v>6785.0592120000001</v>
      </c>
      <c r="E16" s="43">
        <v>234.10736044569614</v>
      </c>
    </row>
    <row r="17" spans="1:5" x14ac:dyDescent="0.25">
      <c r="A17" s="47"/>
      <c r="B17" s="40" t="s">
        <v>5</v>
      </c>
      <c r="C17" s="42">
        <v>709.08195999999998</v>
      </c>
      <c r="D17" s="42">
        <v>1523.7605940000001</v>
      </c>
      <c r="E17" s="43">
        <v>114.8920265860381</v>
      </c>
    </row>
    <row r="18" spans="1:5" x14ac:dyDescent="0.25">
      <c r="A18" s="47"/>
      <c r="B18" s="44" t="s">
        <v>6</v>
      </c>
      <c r="C18" s="45">
        <v>2739.8840359999999</v>
      </c>
      <c r="D18" s="45">
        <v>8308.8198059999995</v>
      </c>
      <c r="E18" s="46">
        <v>203.25443328361362</v>
      </c>
    </row>
    <row r="19" spans="1:5" x14ac:dyDescent="0.25">
      <c r="A19" s="47" t="s">
        <v>11</v>
      </c>
      <c r="B19" s="40" t="s">
        <v>4</v>
      </c>
      <c r="C19" s="42">
        <v>2207.4672350000001</v>
      </c>
      <c r="D19" s="42">
        <v>5026.2034270000004</v>
      </c>
      <c r="E19" s="43">
        <v>127.69096398388899</v>
      </c>
    </row>
    <row r="20" spans="1:5" x14ac:dyDescent="0.25">
      <c r="A20" s="47"/>
      <c r="B20" s="40" t="s">
        <v>5</v>
      </c>
      <c r="C20" s="42">
        <v>1563.0354620000001</v>
      </c>
      <c r="D20" s="42">
        <v>3450.5087950000002</v>
      </c>
      <c r="E20" s="43">
        <v>120.75691044046191</v>
      </c>
    </row>
    <row r="21" spans="1:5" x14ac:dyDescent="0.25">
      <c r="A21" s="47"/>
      <c r="B21" s="44" t="s">
        <v>6</v>
      </c>
      <c r="C21" s="45">
        <v>3770.5026969999999</v>
      </c>
      <c r="D21" s="45">
        <v>8476.7122220000001</v>
      </c>
      <c r="E21" s="46">
        <v>124.8165006948409</v>
      </c>
    </row>
    <row r="22" spans="1:5" x14ac:dyDescent="0.25">
      <c r="A22" s="47" t="s">
        <v>12</v>
      </c>
      <c r="B22" s="40" t="s">
        <v>4</v>
      </c>
      <c r="C22" s="42">
        <v>1417.488323</v>
      </c>
      <c r="D22" s="42">
        <v>1782.6519060000001</v>
      </c>
      <c r="E22" s="43">
        <v>25.76131154485708</v>
      </c>
    </row>
    <row r="23" spans="1:5" x14ac:dyDescent="0.25">
      <c r="A23" s="47"/>
      <c r="B23" s="40" t="s">
        <v>5</v>
      </c>
      <c r="C23" s="42">
        <v>1946.664663</v>
      </c>
      <c r="D23" s="42">
        <v>3071.6788569999999</v>
      </c>
      <c r="E23" s="43">
        <v>57.791884518324977</v>
      </c>
    </row>
    <row r="24" spans="1:5" x14ac:dyDescent="0.25">
      <c r="A24" s="47"/>
      <c r="B24" s="44" t="s">
        <v>6</v>
      </c>
      <c r="C24" s="45">
        <v>3364.1529860000001</v>
      </c>
      <c r="D24" s="45">
        <v>4854.3307629999999</v>
      </c>
      <c r="E24" s="46">
        <v>44.295779151584632</v>
      </c>
    </row>
    <row r="25" spans="1:5" ht="36" customHeight="1" x14ac:dyDescent="0.25">
      <c r="A25" s="48" t="s">
        <v>0</v>
      </c>
      <c r="B25" s="48"/>
      <c r="C25" s="48"/>
      <c r="D25" s="48"/>
      <c r="E25" s="48"/>
    </row>
    <row r="26" spans="1:5" ht="119.25" customHeight="1" x14ac:dyDescent="0.25">
      <c r="A26" s="49" t="s">
        <v>34</v>
      </c>
      <c r="B26" s="49"/>
      <c r="C26" s="49"/>
      <c r="D26" s="49"/>
      <c r="E26" s="49"/>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E27"/>
  <sheetViews>
    <sheetView zoomScale="110" zoomScaleNormal="110" workbookViewId="0">
      <selection activeCell="L10" sqref="L10"/>
    </sheetView>
  </sheetViews>
  <sheetFormatPr defaultColWidth="9.1796875" defaultRowHeight="12.5" x14ac:dyDescent="0.25"/>
  <cols>
    <col min="1" max="1" width="7.54296875" style="51" customWidth="1"/>
    <col min="2" max="2" width="8.1796875" style="51" customWidth="1"/>
    <col min="3" max="3" width="11" style="69" customWidth="1"/>
    <col min="4" max="4" width="11.54296875" style="69" customWidth="1"/>
    <col min="5" max="5" width="17.81640625" style="69" customWidth="1"/>
    <col min="6" max="16384" width="9.1796875" style="51"/>
  </cols>
  <sheetData>
    <row r="1" spans="1:5" ht="26.75" customHeight="1" x14ac:dyDescent="0.3">
      <c r="A1" s="33" t="s">
        <v>27</v>
      </c>
      <c r="B1" s="33"/>
      <c r="C1" s="33"/>
      <c r="D1" s="33"/>
      <c r="E1" s="33"/>
    </row>
    <row r="2" spans="1:5" s="53" customFormat="1" ht="13" x14ac:dyDescent="0.3">
      <c r="A2" s="52" t="s">
        <v>1</v>
      </c>
      <c r="B2" s="52"/>
      <c r="C2" s="52"/>
      <c r="D2" s="52"/>
      <c r="E2" s="52"/>
    </row>
    <row r="3" spans="1:5" ht="41.15" customHeight="1" x14ac:dyDescent="0.3">
      <c r="A3" s="54" t="s">
        <v>2</v>
      </c>
      <c r="B3" s="55"/>
      <c r="C3" s="38" t="s">
        <v>39</v>
      </c>
      <c r="D3" s="38" t="s">
        <v>40</v>
      </c>
      <c r="E3" s="36" t="s">
        <v>41</v>
      </c>
    </row>
    <row r="4" spans="1:5" x14ac:dyDescent="0.25">
      <c r="A4" s="56" t="s">
        <v>3</v>
      </c>
      <c r="B4" s="57" t="s">
        <v>4</v>
      </c>
      <c r="C4" s="58">
        <v>20357.475133</v>
      </c>
      <c r="D4" s="58">
        <v>32127.104317000001</v>
      </c>
      <c r="E4" s="43">
        <v>57.814778635888509</v>
      </c>
    </row>
    <row r="5" spans="1:5" x14ac:dyDescent="0.25">
      <c r="A5" s="56"/>
      <c r="B5" s="57" t="s">
        <v>5</v>
      </c>
      <c r="C5" s="58">
        <v>20102.861062</v>
      </c>
      <c r="D5" s="58">
        <v>26670.087765</v>
      </c>
      <c r="E5" s="43">
        <v>32.668119641009135</v>
      </c>
    </row>
    <row r="6" spans="1:5" x14ac:dyDescent="0.25">
      <c r="A6" s="56"/>
      <c r="B6" s="44" t="s">
        <v>6</v>
      </c>
      <c r="C6" s="59">
        <v>40460.336194999996</v>
      </c>
      <c r="D6" s="59">
        <v>58797.192082000001</v>
      </c>
      <c r="E6" s="46">
        <v>45.320572223188869</v>
      </c>
    </row>
    <row r="7" spans="1:5" x14ac:dyDescent="0.25">
      <c r="A7" s="60" t="s">
        <v>7</v>
      </c>
      <c r="B7" s="57" t="s">
        <v>4</v>
      </c>
      <c r="C7" s="61">
        <v>17870.088231999998</v>
      </c>
      <c r="D7" s="61">
        <v>28523.798319000001</v>
      </c>
      <c r="E7" s="43">
        <v>59.617557276087652</v>
      </c>
    </row>
    <row r="8" spans="1:5" x14ac:dyDescent="0.25">
      <c r="A8" s="60"/>
      <c r="B8" s="57" t="s">
        <v>5</v>
      </c>
      <c r="C8" s="61">
        <v>15572.035668</v>
      </c>
      <c r="D8" s="61">
        <v>20749.502372999999</v>
      </c>
      <c r="E8" s="43">
        <v>33.248489891655694</v>
      </c>
    </row>
    <row r="9" spans="1:5" x14ac:dyDescent="0.25">
      <c r="A9" s="60"/>
      <c r="B9" s="44" t="s">
        <v>6</v>
      </c>
      <c r="C9" s="45">
        <v>33442.123899999999</v>
      </c>
      <c r="D9" s="45">
        <v>49273.300692000004</v>
      </c>
      <c r="E9" s="46">
        <v>47.339029181696205</v>
      </c>
    </row>
    <row r="10" spans="1:5" x14ac:dyDescent="0.25">
      <c r="A10" s="60" t="s">
        <v>8</v>
      </c>
      <c r="B10" s="57" t="s">
        <v>4</v>
      </c>
      <c r="C10" s="58">
        <v>12007.891693</v>
      </c>
      <c r="D10" s="58">
        <v>15351.648676000001</v>
      </c>
      <c r="E10" s="62">
        <v>27.846328635269447</v>
      </c>
    </row>
    <row r="11" spans="1:5" x14ac:dyDescent="0.25">
      <c r="A11" s="60"/>
      <c r="B11" s="57" t="s">
        <v>5</v>
      </c>
      <c r="C11" s="58">
        <v>13414.795002000001</v>
      </c>
      <c r="D11" s="58">
        <v>17182.313285</v>
      </c>
      <c r="E11" s="62">
        <v>28.084799524989418</v>
      </c>
    </row>
    <row r="12" spans="1:5" x14ac:dyDescent="0.25">
      <c r="A12" s="60"/>
      <c r="B12" s="44" t="s">
        <v>6</v>
      </c>
      <c r="C12" s="45">
        <v>25422.686695</v>
      </c>
      <c r="D12" s="45">
        <v>32533.961961000001</v>
      </c>
      <c r="E12" s="46">
        <v>27.972162625119427</v>
      </c>
    </row>
    <row r="13" spans="1:5" x14ac:dyDescent="0.25">
      <c r="A13" s="60" t="s">
        <v>9</v>
      </c>
      <c r="B13" s="57" t="s">
        <v>4</v>
      </c>
      <c r="C13" s="58">
        <v>3834.0218369999998</v>
      </c>
      <c r="D13" s="58">
        <v>6396.2927570000002</v>
      </c>
      <c r="E13" s="62">
        <v>66.829846801417688</v>
      </c>
    </row>
    <row r="14" spans="1:5" x14ac:dyDescent="0.25">
      <c r="A14" s="60"/>
      <c r="B14" s="57" t="s">
        <v>5</v>
      </c>
      <c r="C14" s="58">
        <v>1823.2120500000001</v>
      </c>
      <c r="D14" s="58">
        <v>2765.4431760000002</v>
      </c>
      <c r="E14" s="62">
        <v>51.679733358497714</v>
      </c>
    </row>
    <row r="15" spans="1:5" x14ac:dyDescent="0.25">
      <c r="A15" s="60"/>
      <c r="B15" s="44" t="s">
        <v>6</v>
      </c>
      <c r="C15" s="45">
        <v>5657.2338870000003</v>
      </c>
      <c r="D15" s="45">
        <v>9161.7359329999999</v>
      </c>
      <c r="E15" s="46">
        <v>61.947271687902905</v>
      </c>
    </row>
    <row r="16" spans="1:5" x14ac:dyDescent="0.25">
      <c r="A16" s="60" t="s">
        <v>10</v>
      </c>
      <c r="B16" s="57" t="s">
        <v>4</v>
      </c>
      <c r="C16" s="58">
        <v>2028.174702</v>
      </c>
      <c r="D16" s="58">
        <v>6775.8568859999996</v>
      </c>
      <c r="E16" s="62">
        <v>234.08645119763457</v>
      </c>
    </row>
    <row r="17" spans="1:5" x14ac:dyDescent="0.25">
      <c r="A17" s="60"/>
      <c r="B17" s="57" t="s">
        <v>5</v>
      </c>
      <c r="C17" s="58">
        <v>334.028616</v>
      </c>
      <c r="D17" s="58">
        <v>801.74591199999998</v>
      </c>
      <c r="E17" s="62">
        <v>140.02312185133263</v>
      </c>
    </row>
    <row r="18" spans="1:5" ht="12.5" customHeight="1" x14ac:dyDescent="0.25">
      <c r="A18" s="60"/>
      <c r="B18" s="44" t="s">
        <v>6</v>
      </c>
      <c r="C18" s="45">
        <v>2362.2033179999999</v>
      </c>
      <c r="D18" s="45">
        <v>7577.6027979999999</v>
      </c>
      <c r="E18" s="46">
        <v>220.78537610453054</v>
      </c>
    </row>
    <row r="19" spans="1:5" x14ac:dyDescent="0.25">
      <c r="A19" s="60" t="s">
        <v>11</v>
      </c>
      <c r="B19" s="57" t="s">
        <v>4</v>
      </c>
      <c r="C19" s="58">
        <v>739.40024300000005</v>
      </c>
      <c r="D19" s="58">
        <v>1663.682155</v>
      </c>
      <c r="E19" s="62">
        <v>125.00427484982582</v>
      </c>
    </row>
    <row r="20" spans="1:5" x14ac:dyDescent="0.25">
      <c r="A20" s="60"/>
      <c r="B20" s="57" t="s">
        <v>5</v>
      </c>
      <c r="C20" s="58">
        <v>545.43843200000003</v>
      </c>
      <c r="D20" s="58">
        <v>900.68241899999998</v>
      </c>
      <c r="E20" s="62">
        <v>65.129988310027997</v>
      </c>
    </row>
    <row r="21" spans="1:5" ht="14" customHeight="1" x14ac:dyDescent="0.25">
      <c r="A21" s="60"/>
      <c r="B21" s="44" t="s">
        <v>6</v>
      </c>
      <c r="C21" s="45">
        <v>1284.838675</v>
      </c>
      <c r="D21" s="45">
        <v>2564.3645740000002</v>
      </c>
      <c r="E21" s="46">
        <v>99.586502484446143</v>
      </c>
    </row>
    <row r="22" spans="1:5" x14ac:dyDescent="0.25">
      <c r="A22" s="60" t="s">
        <v>12</v>
      </c>
      <c r="B22" s="57" t="s">
        <v>4</v>
      </c>
      <c r="C22" s="58">
        <v>957.43336599999998</v>
      </c>
      <c r="D22" s="58">
        <v>1096.6096030000001</v>
      </c>
      <c r="E22" s="62">
        <v>14.536388843586638</v>
      </c>
    </row>
    <row r="23" spans="1:5" x14ac:dyDescent="0.25">
      <c r="A23" s="60"/>
      <c r="B23" s="57" t="s">
        <v>5</v>
      </c>
      <c r="C23" s="58">
        <v>1395.6232379999999</v>
      </c>
      <c r="D23" s="58">
        <v>2054.873517</v>
      </c>
      <c r="E23" s="62">
        <v>47.236980658529276</v>
      </c>
    </row>
    <row r="24" spans="1:5" x14ac:dyDescent="0.25">
      <c r="A24" s="60"/>
      <c r="B24" s="63" t="s">
        <v>6</v>
      </c>
      <c r="C24" s="45">
        <v>2353.0566039999999</v>
      </c>
      <c r="D24" s="45">
        <v>3151.4831199999999</v>
      </c>
      <c r="E24" s="46">
        <v>33.931462364430224</v>
      </c>
    </row>
    <row r="25" spans="1:5" ht="32" customHeight="1" x14ac:dyDescent="0.25">
      <c r="A25" s="64" t="s">
        <v>0</v>
      </c>
      <c r="B25" s="64"/>
      <c r="C25" s="64"/>
      <c r="D25" s="64"/>
      <c r="E25" s="64"/>
    </row>
    <row r="26" spans="1:5" ht="105" customHeight="1" x14ac:dyDescent="0.25">
      <c r="A26" s="65" t="s">
        <v>34</v>
      </c>
      <c r="B26" s="65"/>
      <c r="C26" s="65"/>
      <c r="D26" s="65"/>
      <c r="E26" s="65"/>
    </row>
    <row r="27" spans="1:5" s="68" customFormat="1" x14ac:dyDescent="0.25">
      <c r="A27" s="66"/>
      <c r="B27" s="66"/>
      <c r="C27" s="67"/>
      <c r="D27" s="67"/>
      <c r="E27" s="67"/>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E27"/>
  <sheetViews>
    <sheetView topLeftCell="A6" zoomScale="110" zoomScaleNormal="110" workbookViewId="0">
      <selection activeCell="H4" sqref="H4"/>
    </sheetView>
  </sheetViews>
  <sheetFormatPr defaultColWidth="9.1796875" defaultRowHeight="12.5" x14ac:dyDescent="0.25"/>
  <cols>
    <col min="1" max="1" width="8.1796875" style="51" customWidth="1"/>
    <col min="2" max="2" width="8.81640625" style="51" customWidth="1"/>
    <col min="3" max="4" width="11.1796875" style="69" customWidth="1"/>
    <col min="5" max="5" width="17.81640625" style="69" customWidth="1"/>
    <col min="6" max="16384" width="9.1796875" style="51"/>
  </cols>
  <sheetData>
    <row r="1" spans="1:5" ht="27.65" customHeight="1" x14ac:dyDescent="0.3">
      <c r="A1" s="70" t="s">
        <v>28</v>
      </c>
      <c r="B1" s="71"/>
      <c r="C1" s="71"/>
      <c r="D1" s="71"/>
      <c r="E1" s="72"/>
    </row>
    <row r="2" spans="1:5" s="53" customFormat="1" ht="13" x14ac:dyDescent="0.3">
      <c r="A2" s="52" t="s">
        <v>1</v>
      </c>
      <c r="B2" s="52"/>
      <c r="C2" s="52"/>
      <c r="D2" s="52"/>
      <c r="E2" s="52"/>
    </row>
    <row r="3" spans="1:5" ht="38.15" customHeight="1" x14ac:dyDescent="0.3">
      <c r="A3" s="54" t="s">
        <v>2</v>
      </c>
      <c r="B3" s="55"/>
      <c r="C3" s="38" t="s">
        <v>39</v>
      </c>
      <c r="D3" s="38" t="s">
        <v>40</v>
      </c>
      <c r="E3" s="36" t="s">
        <v>41</v>
      </c>
    </row>
    <row r="4" spans="1:5" x14ac:dyDescent="0.25">
      <c r="A4" s="56" t="s">
        <v>3</v>
      </c>
      <c r="B4" s="57" t="s">
        <v>4</v>
      </c>
      <c r="C4" s="58">
        <v>25803.896448</v>
      </c>
      <c r="D4" s="58">
        <v>33023.953796000002</v>
      </c>
      <c r="E4" s="43">
        <v>27.980492645945375</v>
      </c>
    </row>
    <row r="5" spans="1:5" x14ac:dyDescent="0.25">
      <c r="A5" s="56"/>
      <c r="B5" s="57" t="s">
        <v>5</v>
      </c>
      <c r="C5" s="58">
        <v>15787.255885</v>
      </c>
      <c r="D5" s="58">
        <v>24133.503292000001</v>
      </c>
      <c r="E5" s="43">
        <v>52.866992641387725</v>
      </c>
    </row>
    <row r="6" spans="1:5" x14ac:dyDescent="0.25">
      <c r="A6" s="56"/>
      <c r="B6" s="44" t="s">
        <v>6</v>
      </c>
      <c r="C6" s="59">
        <v>41591.152332999998</v>
      </c>
      <c r="D6" s="59">
        <v>57157.457088000003</v>
      </c>
      <c r="E6" s="46">
        <v>37.426961942213616</v>
      </c>
    </row>
    <row r="7" spans="1:5" x14ac:dyDescent="0.25">
      <c r="A7" s="60" t="s">
        <v>7</v>
      </c>
      <c r="B7" s="57" t="s">
        <v>4</v>
      </c>
      <c r="C7" s="58">
        <v>23265.250487000001</v>
      </c>
      <c r="D7" s="58">
        <v>28277.667114</v>
      </c>
      <c r="E7" s="43">
        <v>21.544649303478614</v>
      </c>
    </row>
    <row r="8" spans="1:5" x14ac:dyDescent="0.25">
      <c r="A8" s="60"/>
      <c r="B8" s="57" t="s">
        <v>5</v>
      </c>
      <c r="C8" s="58">
        <v>13739.276527</v>
      </c>
      <c r="D8" s="58">
        <v>19336.976148999998</v>
      </c>
      <c r="E8" s="43">
        <v>40.742317188241856</v>
      </c>
    </row>
    <row r="9" spans="1:5" x14ac:dyDescent="0.25">
      <c r="A9" s="60"/>
      <c r="B9" s="44" t="s">
        <v>6</v>
      </c>
      <c r="C9" s="59">
        <v>37004.527013999999</v>
      </c>
      <c r="D9" s="59">
        <v>47614.643262999998</v>
      </c>
      <c r="E9" s="46">
        <v>28.672481734426309</v>
      </c>
    </row>
    <row r="10" spans="1:5" x14ac:dyDescent="0.25">
      <c r="A10" s="60" t="s">
        <v>8</v>
      </c>
      <c r="B10" s="57" t="s">
        <v>4</v>
      </c>
      <c r="C10" s="58">
        <v>19391.514497</v>
      </c>
      <c r="D10" s="58">
        <v>23970.838026000001</v>
      </c>
      <c r="E10" s="43">
        <v>23.615089629582325</v>
      </c>
    </row>
    <row r="11" spans="1:5" x14ac:dyDescent="0.25">
      <c r="A11" s="60"/>
      <c r="B11" s="57" t="s">
        <v>5</v>
      </c>
      <c r="C11" s="58">
        <v>11651.913578</v>
      </c>
      <c r="D11" s="58">
        <v>15715.671705000001</v>
      </c>
      <c r="E11" s="43">
        <v>34.876315377697182</v>
      </c>
    </row>
    <row r="12" spans="1:5" x14ac:dyDescent="0.25">
      <c r="A12" s="60"/>
      <c r="B12" s="44" t="s">
        <v>6</v>
      </c>
      <c r="C12" s="45">
        <v>31043.428075</v>
      </c>
      <c r="D12" s="45">
        <v>39686.509730999998</v>
      </c>
      <c r="E12" s="46">
        <v>27.84190468629486</v>
      </c>
    </row>
    <row r="13" spans="1:5" x14ac:dyDescent="0.25">
      <c r="A13" s="60" t="s">
        <v>9</v>
      </c>
      <c r="B13" s="57" t="s">
        <v>4</v>
      </c>
      <c r="C13" s="58">
        <v>3871.108616</v>
      </c>
      <c r="D13" s="58">
        <v>4297.6267619999999</v>
      </c>
      <c r="E13" s="43">
        <v>11.017984466700895</v>
      </c>
    </row>
    <row r="14" spans="1:5" x14ac:dyDescent="0.25">
      <c r="A14" s="60"/>
      <c r="B14" s="57" t="s">
        <v>5</v>
      </c>
      <c r="C14" s="58">
        <v>1712.3096049999999</v>
      </c>
      <c r="D14" s="58">
        <v>2899.2897619999999</v>
      </c>
      <c r="E14" s="43">
        <v>69.320416911403129</v>
      </c>
    </row>
    <row r="15" spans="1:5" x14ac:dyDescent="0.25">
      <c r="A15" s="60"/>
      <c r="B15" s="44" t="s">
        <v>6</v>
      </c>
      <c r="C15" s="45">
        <v>5583.4182209999999</v>
      </c>
      <c r="D15" s="45">
        <v>7196.9165240000002</v>
      </c>
      <c r="E15" s="46">
        <v>28.898037709792401</v>
      </c>
    </row>
    <row r="16" spans="1:5" x14ac:dyDescent="0.25">
      <c r="A16" s="60" t="s">
        <v>10</v>
      </c>
      <c r="B16" s="57" t="s">
        <v>4</v>
      </c>
      <c r="C16" s="58">
        <v>2.6273740000000001</v>
      </c>
      <c r="D16" s="58">
        <v>9.2023259999999993</v>
      </c>
      <c r="E16" s="62">
        <v>250.24804234189725</v>
      </c>
    </row>
    <row r="17" spans="1:5" x14ac:dyDescent="0.25">
      <c r="A17" s="60"/>
      <c r="B17" s="57" t="s">
        <v>5</v>
      </c>
      <c r="C17" s="58">
        <v>375.05334399999998</v>
      </c>
      <c r="D17" s="58">
        <v>722.01468199999999</v>
      </c>
      <c r="E17" s="62">
        <v>92.50986387685694</v>
      </c>
    </row>
    <row r="18" spans="1:5" ht="12.5" customHeight="1" x14ac:dyDescent="0.25">
      <c r="A18" s="60"/>
      <c r="B18" s="44" t="s">
        <v>6</v>
      </c>
      <c r="C18" s="45">
        <v>377.68071799999996</v>
      </c>
      <c r="D18" s="45">
        <v>731.21700799999996</v>
      </c>
      <c r="E18" s="46">
        <v>93.607185421629069</v>
      </c>
    </row>
    <row r="19" spans="1:5" x14ac:dyDescent="0.25">
      <c r="A19" s="60" t="s">
        <v>11</v>
      </c>
      <c r="B19" s="57" t="s">
        <v>4</v>
      </c>
      <c r="C19" s="58">
        <v>1468.066992</v>
      </c>
      <c r="D19" s="58">
        <v>3362.521272</v>
      </c>
      <c r="E19" s="43">
        <v>129.04413016051245</v>
      </c>
    </row>
    <row r="20" spans="1:5" x14ac:dyDescent="0.25">
      <c r="A20" s="60"/>
      <c r="B20" s="57" t="s">
        <v>5</v>
      </c>
      <c r="C20" s="58">
        <v>1017.59703</v>
      </c>
      <c r="D20" s="58">
        <v>2549.826376</v>
      </c>
      <c r="E20" s="43">
        <v>150.57329186583809</v>
      </c>
    </row>
    <row r="21" spans="1:5" ht="14" customHeight="1" x14ac:dyDescent="0.25">
      <c r="A21" s="60"/>
      <c r="B21" s="44" t="s">
        <v>6</v>
      </c>
      <c r="C21" s="45">
        <v>2485.6640219999999</v>
      </c>
      <c r="D21" s="45">
        <v>5912.3476479999999</v>
      </c>
      <c r="E21" s="46">
        <v>137.85787603116378</v>
      </c>
    </row>
    <row r="22" spans="1:5" x14ac:dyDescent="0.25">
      <c r="A22" s="60" t="s">
        <v>12</v>
      </c>
      <c r="B22" s="57" t="s">
        <v>4</v>
      </c>
      <c r="C22" s="58">
        <v>460.054957</v>
      </c>
      <c r="D22" s="58">
        <v>686.04230299999995</v>
      </c>
      <c r="E22" s="62">
        <v>49.121815244346998</v>
      </c>
    </row>
    <row r="23" spans="1:5" x14ac:dyDescent="0.25">
      <c r="A23" s="60"/>
      <c r="B23" s="57" t="s">
        <v>5</v>
      </c>
      <c r="C23" s="58">
        <v>551.041425</v>
      </c>
      <c r="D23" s="58">
        <v>1016.80534</v>
      </c>
      <c r="E23" s="62">
        <v>84.524301417084928</v>
      </c>
    </row>
    <row r="24" spans="1:5" x14ac:dyDescent="0.25">
      <c r="A24" s="60"/>
      <c r="B24" s="44" t="s">
        <v>6</v>
      </c>
      <c r="C24" s="45">
        <v>1011.0963819999999</v>
      </c>
      <c r="D24" s="45">
        <v>1702.8476430000001</v>
      </c>
      <c r="E24" s="46">
        <v>68.415956511651331</v>
      </c>
    </row>
    <row r="25" spans="1:5" ht="34.4" customHeight="1" x14ac:dyDescent="0.25">
      <c r="A25" s="64" t="s">
        <v>0</v>
      </c>
      <c r="B25" s="64"/>
      <c r="C25" s="64"/>
      <c r="D25" s="64"/>
      <c r="E25" s="64"/>
    </row>
    <row r="26" spans="1:5" ht="104" customHeight="1" x14ac:dyDescent="0.25">
      <c r="A26" s="65" t="s">
        <v>35</v>
      </c>
      <c r="B26" s="65"/>
      <c r="C26" s="65"/>
      <c r="D26" s="65"/>
      <c r="E26" s="65"/>
    </row>
    <row r="27" spans="1:5" x14ac:dyDescent="0.25">
      <c r="A27" s="66"/>
      <c r="B27" s="66"/>
      <c r="C27" s="67"/>
      <c r="D27" s="67"/>
      <c r="E27" s="67"/>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Parker, Kiara CTR (OST)</cp:lastModifiedBy>
  <dcterms:created xsi:type="dcterms:W3CDTF">2018-03-12T19:17:34Z</dcterms:created>
  <dcterms:modified xsi:type="dcterms:W3CDTF">2021-08-24T12:26:33Z</dcterms:modified>
</cp:coreProperties>
</file>