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P:\TransBorder Press Release\2021 Monthly Press Release\October 2021\For Todd\"/>
    </mc:Choice>
  </mc:AlternateContent>
  <xr:revisionPtr revIDLastSave="0" documentId="13_ncr:1_{6EE1CE9D-F5A6-4779-AD89-F5A9F9B545F8}" xr6:coauthVersionLast="45" xr6:coauthVersionMax="45" xr10:uidLastSave="{00000000-0000-0000-0000-000000000000}"/>
  <bookViews>
    <workbookView xWindow="-110" yWindow="-110" windowWidth="19420" windowHeight="11020" activeTab="1" xr2:uid="{00000000-000D-0000-FFFF-FFFF00000000}"/>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1" l="1"/>
  <c r="E5" i="11" l="1"/>
  <c r="E6" i="11"/>
  <c r="E7" i="11"/>
  <c r="E8" i="11"/>
  <c r="E9" i="11"/>
  <c r="E10" i="11"/>
  <c r="E11" i="11"/>
  <c r="E12" i="11"/>
  <c r="E13" i="11"/>
  <c r="E14" i="11"/>
  <c r="E15" i="11"/>
  <c r="E16" i="11"/>
  <c r="B8" i="15" l="1"/>
  <c r="B6" i="15"/>
  <c r="B7" i="15"/>
  <c r="B5" i="15"/>
  <c r="B4" i="15"/>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<sst xmlns="http://schemas.openxmlformats.org/spreadsheetml/2006/main" count="138" uniqueCount="42">
  <si>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</si>
  <si>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</si>
  <si>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</si>
  <si>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</si>
  <si>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</si>
  <si>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</si>
  <si>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</si>
  <si>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</si>
  <si>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</si>
  <si>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</si>
  <si>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</si>
  <si>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</si>
  <si>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</si>
  <si>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</si>
  <si>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</si>
  <si>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</si>
  <si>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</si>
  <si>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</si>
  <si>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</si>
  <si>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</si>
  <si>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</si>
  <si>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</si>
  <si>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</si>
  <si>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</si>
  <si>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</si>
  <si>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</si>
  <si>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</si>
  <si>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</si>
  <si>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</si>
  <si>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</si>
  <si>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</si>
  <si>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</si>
  <si>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</si>
  <si>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</si>
  <si>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</si>
  <si>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</si>
  <si>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</si>
  <si>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 xml:space="preserve"> Percent Change      2019-2020</t>
  </si>
  <si>
    <t xml:space="preserve"> Percent Change       2020-2021</t>
  </si>
  <si>
    <t>October 2020</t>
  </si>
  <si>
    <t>October 2021</t>
  </si>
  <si>
    <t xml:space="preserve"> Percent Change October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</si>
</sst>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 numFmtId="171" formatCode="_(&quot;$&quot;* #,##0.0_);_(&quot;$&quot;* \(#,##0.0\);_(&quot;$&quot;* &quot;-&quot;??_);_(@_)"/>
  </numFmts>
  <fonts count="17"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sz val="10"/>
      <color theme="1"/>
      <name val="Arial"/>
      <family val="2"/>
    </font>
    <font>
      <b/>
      <sz val="10"/>
      <color theme="1"/>
      <name val="Arial"/>
      <family val="2"/>
    </font>
    <font>
      <sz val="10"/>
      <color theme="1"/>
      <name val="Calibri"/>
      <family val="2"/>
      <scheme val="minor"/>
    </font>
    <font>
      <sz val="10"/>
      <color rgb="FF7030A0"/>
      <name val="Arial"/>
      <family val="2"/>
    </font>
    <font>
      <sz val="11"/>
      <color rgb="FF7030A0"/>
      <name val="Arial"/>
      <family val="2"/>
    </font>
    <font>
      <sz val="10"/>
      <color rgb="FF0070C0"/>
      <name val="Arial"/>
      <family val="2"/>
    </font>
    <font>
      <sz val="12"/>
      <color rgb="FF000000"/>
      <name val="Times New Roman"/>
      <family val="1"/>
    </font>
    <font>
      <sz val="11"/>
      <color theme="1"/>
      <name val="Arial"/>
      <family val="2"/>
    </font>
    <font>
      <sz val="9"/>
      <color theme="1"/>
      <name val="Trebuchet MS"/>
      <family val="2"/>
    </font>
    <font>
      <sz val="10"/>
      <color rgb="FFFF0000"/>
      <name val="Arial"/>
      <family val="2"/>
    </font>
    <font>
      <sz val="12"/>
      <color theme="1"/>
      <name val="Times New Roman"/>
      <family val="1"/>
    </font>
    <font>
      <sz val="9"/>
      <color theme="1"/>
      <name val="Arial"/>
      <family val="2"/>
    </font>
    <font>
      <sz val="12"/>
      <color theme="1"/>
      <name val="Courier New"/>
      <family val="3"/>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11">
    <xf numFmtId="0" fontId="0" fillId="0" borderId="0" xfId="0"/>
    <xf numFmtId="0" fontId="3" fillId="0" borderId="0" xfId="1" applyFont="1" applyBorder="1" applyAlignment="1">
      <alignment horizontal="left"/>
    </xf>
    <xf numFmtId="166" fontId="0" fillId="0" borderId="0" xfId="0" applyNumberFormat="1"/>
    <xf numFmtId="0" fontId="5" fillId="0" borderId="0" xfId="0" applyFont="1" applyAlignment="1">
      <alignment horizontal="left" vertical="center" readingOrder="1"/>
    </xf>
    <xf numFmtId="0" fontId="6" fillId="0" borderId="0" xfId="0" applyFont="1"/>
    <xf numFmtId="0" fontId="4" fillId="0" borderId="0" xfId="0" applyFont="1"/>
    <xf numFmtId="49" fontId="4" fillId="0" borderId="1" xfId="0" applyNumberFormat="1" applyFont="1" applyBorder="1"/>
    <xf numFmtId="49" fontId="4" fillId="0" borderId="1" xfId="0" applyNumberFormat="1" applyFont="1" applyBorder="1" applyAlignment="1">
      <alignment horizontal="center"/>
    </xf>
    <xf numFmtId="49" fontId="4" fillId="0" borderId="1" xfId="0" applyNumberFormat="1" applyFont="1" applyBorder="1" applyAlignment="1">
      <alignment horizontal="left"/>
    </xf>
    <xf numFmtId="167" fontId="4" fillId="0" borderId="1" xfId="2" applyNumberFormat="1" applyFont="1" applyBorder="1" applyAlignment="1">
      <alignment horizontal="right" vertical="center"/>
    </xf>
    <xf numFmtId="0" fontId="5" fillId="0" borderId="0" xfId="0" applyFont="1"/>
    <xf numFmtId="164" fontId="4" fillId="0" borderId="0" xfId="3" applyNumberFormat="1" applyFont="1" applyFill="1" applyBorder="1"/>
    <xf numFmtId="0" fontId="4" fillId="0" borderId="0" xfId="0" applyFont="1" applyFill="1" applyBorder="1"/>
    <xf numFmtId="0" fontId="5" fillId="0" borderId="0" xfId="0" applyFont="1" applyFill="1" applyBorder="1"/>
    <xf numFmtId="49" fontId="5"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5" fillId="0" borderId="1" xfId="0" quotePrefix="1" applyNumberFormat="1" applyFont="1" applyFill="1" applyBorder="1" applyAlignment="1">
      <alignment horizontal="center" wrapText="1"/>
    </xf>
    <xf numFmtId="0" fontId="4" fillId="0" borderId="1" xfId="0" applyFont="1" applyFill="1" applyBorder="1" applyAlignment="1">
      <alignment wrapText="1"/>
    </xf>
    <xf numFmtId="3" fontId="4" fillId="0" borderId="1" xfId="0" applyNumberFormat="1" applyFont="1" applyFill="1" applyBorder="1"/>
    <xf numFmtId="165" fontId="4" fillId="0" borderId="1" xfId="0" applyNumberFormat="1" applyFont="1" applyBorder="1" applyAlignment="1">
      <alignment horizontal="right"/>
    </xf>
    <xf numFmtId="0" fontId="4" fillId="2" borderId="1" xfId="0" applyFont="1" applyFill="1" applyBorder="1" applyAlignment="1">
      <alignment wrapText="1"/>
    </xf>
    <xf numFmtId="3" fontId="4" fillId="2" borderId="1" xfId="0" applyNumberFormat="1" applyFont="1" applyFill="1" applyBorder="1"/>
    <xf numFmtId="165" fontId="4" fillId="2" borderId="1" xfId="0" applyNumberFormat="1" applyFont="1" applyFill="1" applyBorder="1" applyAlignment="1">
      <alignment horizontal="right"/>
    </xf>
    <xf numFmtId="0" fontId="4" fillId="0" borderId="0" xfId="0" applyFont="1" applyFill="1" applyBorder="1" applyAlignment="1">
      <alignment horizontal="right"/>
    </xf>
    <xf numFmtId="164" fontId="4" fillId="0" borderId="0" xfId="3" applyNumberFormat="1" applyFont="1"/>
    <xf numFmtId="164" fontId="5" fillId="0" borderId="0" xfId="3" applyNumberFormat="1" applyFont="1"/>
    <xf numFmtId="49" fontId="5"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xf>
    <xf numFmtId="3" fontId="4" fillId="2" borderId="1" xfId="0" applyNumberFormat="1" applyFont="1" applyFill="1" applyBorder="1" applyAlignment="1">
      <alignment horizontal="right"/>
    </xf>
    <xf numFmtId="3" fontId="4" fillId="0" borderId="1" xfId="0" applyNumberFormat="1" applyFont="1" applyBorder="1"/>
    <xf numFmtId="165" fontId="4" fillId="0" borderId="1" xfId="0" applyNumberFormat="1" applyFont="1" applyBorder="1"/>
    <xf numFmtId="0" fontId="4" fillId="2" borderId="1" xfId="0" applyFont="1" applyFill="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165" fontId="7" fillId="0" borderId="0" xfId="0" applyNumberFormat="1" applyFont="1" applyFill="1" applyBorder="1"/>
    <xf numFmtId="0" fontId="7" fillId="0" borderId="0" xfId="0" applyFont="1" applyFill="1" applyBorder="1"/>
    <xf numFmtId="3" fontId="8" fillId="0" borderId="0" xfId="0" applyNumberFormat="1" applyFont="1"/>
    <xf numFmtId="165" fontId="2" fillId="0" borderId="0" xfId="0" applyNumberFormat="1" applyFont="1" applyFill="1" applyBorder="1"/>
    <xf numFmtId="0" fontId="2" fillId="0" borderId="0" xfId="0" applyFont="1" applyFill="1" applyBorder="1"/>
    <xf numFmtId="0" fontId="10" fillId="0" borderId="0" xfId="0" applyFont="1" applyAlignment="1">
      <alignment vertical="center"/>
    </xf>
    <xf numFmtId="165" fontId="9" fillId="0" borderId="0" xfId="0" applyNumberFormat="1" applyFont="1" applyFill="1" applyBorder="1"/>
    <xf numFmtId="3" fontId="11" fillId="0" borderId="0" xfId="0" applyNumberFormat="1" applyFont="1"/>
    <xf numFmtId="169" fontId="4" fillId="0" borderId="0" xfId="2" applyNumberFormat="1" applyFont="1" applyFill="1" applyBorder="1" applyAlignment="1">
      <alignment horizontal="right" wrapText="1"/>
    </xf>
    <xf numFmtId="8" fontId="10" fillId="0" borderId="0" xfId="0" applyNumberFormat="1" applyFont="1" applyAlignment="1">
      <alignment vertical="center"/>
    </xf>
    <xf numFmtId="0" fontId="10" fillId="0" borderId="0" xfId="0" applyFont="1"/>
    <xf numFmtId="8" fontId="10" fillId="0" borderId="0" xfId="0" applyNumberFormat="1" applyFont="1"/>
    <xf numFmtId="171" fontId="0" fillId="0" borderId="0" xfId="5" applyNumberFormat="1" applyFont="1"/>
    <xf numFmtId="171" fontId="10" fillId="0" borderId="0" xfId="5" applyNumberFormat="1" applyFont="1" applyAlignment="1">
      <alignment vertical="center"/>
    </xf>
    <xf numFmtId="169" fontId="4" fillId="0" borderId="1" xfId="2" applyNumberFormat="1" applyFont="1" applyFill="1" applyBorder="1" applyAlignment="1">
      <alignment horizontal="right"/>
    </xf>
    <xf numFmtId="0" fontId="4" fillId="0" borderId="0" xfId="1" applyFont="1" applyFill="1"/>
    <xf numFmtId="0" fontId="5" fillId="0" borderId="1" xfId="1" applyFont="1" applyFill="1" applyBorder="1" applyAlignment="1">
      <alignment horizontal="center" vertical="center"/>
    </xf>
    <xf numFmtId="0" fontId="5" fillId="0" borderId="1" xfId="1" applyFont="1" applyFill="1" applyBorder="1" applyAlignment="1">
      <alignment horizontal="center" wrapText="1"/>
    </xf>
    <xf numFmtId="0" fontId="4" fillId="0" borderId="1" xfId="1" applyFont="1" applyFill="1" applyBorder="1" applyAlignment="1">
      <alignment vertical="center" wrapText="1"/>
    </xf>
    <xf numFmtId="165" fontId="4" fillId="0" borderId="1" xfId="2" applyNumberFormat="1" applyFont="1" applyFill="1" applyBorder="1" applyAlignment="1">
      <alignment horizontal="right" wrapText="1"/>
    </xf>
    <xf numFmtId="0" fontId="5" fillId="0" borderId="0" xfId="1" applyFont="1" applyFill="1"/>
    <xf numFmtId="0" fontId="5" fillId="0" borderId="1" xfId="1" applyFont="1" applyFill="1" applyBorder="1" applyAlignment="1">
      <alignment vertical="center" wrapText="1"/>
    </xf>
    <xf numFmtId="170" fontId="12" fillId="0" borderId="0" xfId="0" applyNumberFormat="1" applyFont="1" applyAlignment="1">
      <alignment vertical="center"/>
    </xf>
    <xf numFmtId="169" fontId="5" fillId="0" borderId="1" xfId="2" applyNumberFormat="1" applyFont="1" applyFill="1" applyBorder="1" applyAlignment="1">
      <alignment horizontal="right"/>
    </xf>
    <xf numFmtId="165" fontId="5" fillId="0" borderId="1" xfId="2" applyNumberFormat="1" applyFont="1" applyFill="1" applyBorder="1" applyAlignment="1">
      <alignment horizontal="right"/>
    </xf>
    <xf numFmtId="169" fontId="4" fillId="0" borderId="0" xfId="1" applyNumberFormat="1" applyFont="1" applyFill="1"/>
    <xf numFmtId="164" fontId="4" fillId="0" borderId="0" xfId="4" applyNumberFormat="1" applyFont="1" applyFill="1"/>
    <xf numFmtId="164" fontId="7" fillId="0" borderId="0" xfId="4" applyNumberFormat="1" applyFont="1" applyFill="1" applyBorder="1"/>
    <xf numFmtId="164" fontId="7" fillId="0" borderId="0" xfId="4" applyNumberFormat="1" applyFont="1"/>
    <xf numFmtId="164" fontId="7" fillId="0" borderId="0" xfId="4" applyNumberFormat="1" applyFont="1" applyFill="1"/>
    <xf numFmtId="169" fontId="4" fillId="0" borderId="2" xfId="2" applyNumberFormat="1" applyFont="1" applyFill="1" applyBorder="1" applyAlignment="1">
      <alignment horizontal="right"/>
    </xf>
    <xf numFmtId="165" fontId="5" fillId="0" borderId="1" xfId="2" applyNumberFormat="1" applyFont="1" applyFill="1" applyBorder="1" applyAlignment="1">
      <alignment horizontal="right" wrapText="1"/>
    </xf>
    <xf numFmtId="165" fontId="4" fillId="0" borderId="0" xfId="1" applyNumberFormat="1" applyFont="1" applyFill="1"/>
    <xf numFmtId="169" fontId="4" fillId="0" borderId="2" xfId="2" applyNumberFormat="1" applyFont="1" applyFill="1" applyBorder="1" applyAlignment="1">
      <alignment horizontal="right" indent="3"/>
    </xf>
    <xf numFmtId="165" fontId="4" fillId="0" borderId="1" xfId="1" applyNumberFormat="1" applyFont="1" applyFill="1" applyBorder="1"/>
    <xf numFmtId="2" fontId="5" fillId="0" borderId="0" xfId="1" applyNumberFormat="1" applyFont="1" applyFill="1"/>
    <xf numFmtId="3" fontId="4" fillId="0" borderId="0" xfId="0" applyNumberFormat="1" applyFont="1" applyFill="1" applyBorder="1"/>
    <xf numFmtId="164" fontId="4" fillId="0" borderId="0" xfId="4" applyNumberFormat="1" applyFont="1" applyFill="1" applyBorder="1"/>
    <xf numFmtId="3" fontId="4" fillId="0" borderId="0" xfId="0" applyNumberFormat="1" applyFont="1"/>
    <xf numFmtId="164" fontId="4" fillId="0" borderId="0" xfId="4" applyNumberFormat="1" applyFont="1"/>
    <xf numFmtId="169" fontId="4" fillId="0" borderId="0" xfId="2" applyNumberFormat="1" applyFont="1"/>
    <xf numFmtId="0" fontId="13" fillId="0" borderId="0" xfId="1" applyFont="1" applyFill="1" applyAlignment="1">
      <alignment horizontal="center"/>
    </xf>
    <xf numFmtId="165" fontId="2" fillId="0" borderId="1" xfId="0" applyNumberFormat="1" applyFont="1" applyFill="1" applyBorder="1" applyAlignment="1">
      <alignment horizontal="right"/>
    </xf>
    <xf numFmtId="169" fontId="4" fillId="0" borderId="0" xfId="2" applyNumberFormat="1" applyFont="1" applyFill="1"/>
    <xf numFmtId="165" fontId="4" fillId="0" borderId="1" xfId="1" applyNumberFormat="1" applyFont="1" applyFill="1" applyBorder="1" applyAlignment="1">
      <alignment horizontal="right"/>
    </xf>
    <xf numFmtId="0" fontId="5" fillId="0" borderId="0" xfId="1" applyFont="1" applyFill="1" applyBorder="1" applyAlignment="1">
      <alignment horizontal="left" wrapText="1"/>
    </xf>
    <xf numFmtId="0" fontId="5" fillId="0" borderId="0" xfId="1" applyFont="1" applyFill="1" applyBorder="1" applyAlignment="1">
      <alignment wrapText="1"/>
    </xf>
    <xf numFmtId="0" fontId="4" fillId="0" borderId="6" xfId="1" applyFont="1" applyFill="1" applyBorder="1" applyAlignment="1">
      <alignment wrapText="1"/>
    </xf>
    <xf numFmtId="49" fontId="4" fillId="0" borderId="0" xfId="1" applyNumberFormat="1"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6" xfId="0" applyFont="1" applyFill="1" applyBorder="1" applyAlignment="1">
      <alignment horizontal="left" wrapText="1"/>
    </xf>
    <xf numFmtId="0" fontId="4" fillId="0" borderId="0" xfId="0" applyNumberFormat="1" applyFont="1" applyFill="1" applyBorder="1" applyAlignment="1">
      <alignment horizontal="left" wrapText="1"/>
    </xf>
    <xf numFmtId="0" fontId="9" fillId="0" borderId="1" xfId="0" applyFont="1" applyBorder="1" applyAlignment="1">
      <alignment horizontal="left" vertical="center" wrapText="1"/>
    </xf>
    <xf numFmtId="0" fontId="5" fillId="0" borderId="0" xfId="0" applyFont="1" applyBorder="1" applyAlignment="1">
      <alignment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xf numFmtId="165" fontId="5" fillId="0" borderId="1" xfId="0" applyNumberFormat="1" applyFont="1" applyFill="1" applyBorder="1" applyAlignment="1">
      <alignment horizontal="right"/>
    </xf>
    <xf numFmtId="169" fontId="5" fillId="0" borderId="0" xfId="2" applyNumberFormat="1" applyFont="1" applyFill="1"/>
    <xf numFmtId="165" fontId="4" fillId="0" borderId="0" xfId="0" applyNumberFormat="1" applyFont="1" applyFill="1" applyBorder="1"/>
    <xf numFmtId="0" fontId="14" fillId="0" borderId="0" xfId="0" applyFont="1" applyAlignment="1">
      <alignment vertical="center"/>
    </xf>
    <xf numFmtId="171" fontId="14" fillId="0" borderId="0" xfId="5" applyNumberFormat="1" applyFont="1" applyAlignment="1">
      <alignment vertical="center"/>
    </xf>
    <xf numFmtId="168" fontId="14" fillId="0" borderId="0" xfId="0" applyNumberFormat="1" applyFont="1" applyAlignment="1">
      <alignment vertical="center"/>
    </xf>
    <xf numFmtId="0" fontId="0" fillId="0" borderId="0" xfId="0" applyFont="1"/>
    <xf numFmtId="0" fontId="15" fillId="0" borderId="0" xfId="0" applyFont="1"/>
    <xf numFmtId="0" fontId="16" fillId="0" borderId="0" xfId="0" applyFont="1" applyAlignment="1">
      <alignment horizontal="left" vertical="center" indent="9"/>
    </xf>
  </cellXfs>
  <cellStyles count="6">
    <cellStyle name="Comma" xfId="2" builtinId="3"/>
    <cellStyle name="Currency" xfId="5" builtinId="4"/>
    <cellStyle name="Normal" xfId="0" builtinId="0"/>
    <cellStyle name="Normal 2" xfId="1" xr:uid="{00000000-0005-0000-0000-000003000000}"/>
    <cellStyle name="Percent" xfId="4" builtinId="5"/>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zoomScale="110" zoomScaleNormal="110" workbookViewId="0"/>
  </sheetViews>
  <sheetFormatPr defaultRowHeight="14.5" x14ac:dyDescent="0.35"/>
  <cols>
    <col min="2" max="2" width="11.81640625" bestFit="1" customWidth="1"/>
  </cols>
  <sheetData>
    <row r="1" spans="1:2" x14ac:dyDescent="0.35">
      <c r="A1" s="3" t="s">
        <v>33</v>
      </c>
      <c r="B1" s="4"/>
    </row>
    <row r="2" spans="1:2" x14ac:dyDescent="0.35">
      <c r="A2" s="5" t="s">
        <v>30</v>
      </c>
      <c r="B2" s="4"/>
    </row>
    <row r="3" spans="1:2" x14ac:dyDescent="0.35">
      <c r="A3" s="6" t="s">
        <v>2</v>
      </c>
      <c r="B3" s="7" t="s">
        <v>29</v>
      </c>
    </row>
    <row r="4" spans="1:2" x14ac:dyDescent="0.35">
      <c r="A4" s="8" t="s">
        <v>8</v>
      </c>
      <c r="B4" s="9">
        <f>'Table 2'!D12/1000</f>
        <v>73.846477245999992</v>
      </c>
    </row>
    <row r="5" spans="1:2" x14ac:dyDescent="0.35">
      <c r="A5" s="8" t="s">
        <v>9</v>
      </c>
      <c r="B5" s="9">
        <f>'Table 2'!D15/1000</f>
        <v>16.469817823</v>
      </c>
    </row>
    <row r="6" spans="1:2" x14ac:dyDescent="0.35">
      <c r="A6" s="8" t="s">
        <v>10</v>
      </c>
      <c r="B6" s="9">
        <f>'Table 2'!D18/1000</f>
        <v>8.3214669069999996</v>
      </c>
    </row>
    <row r="7" spans="1:2" x14ac:dyDescent="0.35">
      <c r="A7" s="8" t="s">
        <v>11</v>
      </c>
      <c r="B7" s="9">
        <f>'Table 2'!D21/1000</f>
        <v>8.8053741179999996</v>
      </c>
    </row>
    <row r="8" spans="1:2" x14ac:dyDescent="0.35">
      <c r="A8" s="8" t="s">
        <v>12</v>
      </c>
      <c r="B8" s="9">
        <f>'Table 2'!D24/1000</f>
        <v>4.6182747099999997</v>
      </c>
    </row>
    <row r="9" spans="1:2" x14ac:dyDescent="0.35">
      <c r="B9" s="2"/>
    </row>
    <row r="22" spans="1:1" x14ac:dyDescent="0.35">
      <c r="A22"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L19"/>
  <sheetViews>
    <sheetView tabSelected="1" zoomScale="110" zoomScaleNormal="110" zoomScaleSheetLayoutView="100" workbookViewId="0">
      <selection sqref="A1:F1"/>
    </sheetView>
  </sheetViews>
  <sheetFormatPr defaultColWidth="9.26953125" defaultRowHeight="12.5" x14ac:dyDescent="0.25"/>
  <cols>
    <col min="1" max="1" width="14.26953125" style="52" customWidth="1"/>
    <col min="2" max="6" width="13.81640625" style="52" customWidth="1"/>
    <col min="7" max="7" width="11" style="52" bestFit="1" customWidth="1"/>
    <col min="8" max="8" width="9.26953125" style="52"/>
    <col min="9" max="9" width="10.7265625" style="52" customWidth="1"/>
    <col min="10" max="16384" width="9.26953125" style="52"/>
  </cols>
  <sheetData>
    <row r="1" spans="1:12" ht="18.649999999999999" customHeight="1" x14ac:dyDescent="0.3">
      <c r="A1" s="82" t="s">
        <v>13</v>
      </c>
      <c r="B1" s="82"/>
      <c r="C1" s="82"/>
      <c r="D1" s="82"/>
      <c r="E1" s="82"/>
      <c r="F1" s="82"/>
    </row>
    <row r="2" spans="1:12" ht="13" x14ac:dyDescent="0.3">
      <c r="A2" s="83" t="s">
        <v>1</v>
      </c>
      <c r="B2" s="83"/>
      <c r="C2" s="83"/>
      <c r="D2" s="83"/>
      <c r="E2" s="83"/>
      <c r="F2" s="83"/>
    </row>
    <row r="3" spans="1:12" ht="37.5" customHeight="1" x14ac:dyDescent="0.3">
      <c r="A3" s="53" t="s">
        <v>14</v>
      </c>
      <c r="B3" s="53">
        <v>2019</v>
      </c>
      <c r="C3" s="53">
        <v>2020</v>
      </c>
      <c r="D3" s="53">
        <v>2021</v>
      </c>
      <c r="E3" s="54" t="s">
        <v>37</v>
      </c>
      <c r="F3" s="54" t="s">
        <v>38</v>
      </c>
    </row>
    <row r="4" spans="1:12" ht="12.75" customHeight="1" x14ac:dyDescent="0.25">
      <c r="A4" s="55" t="s">
        <v>15</v>
      </c>
      <c r="B4" s="67">
        <v>95623.079534999997</v>
      </c>
      <c r="C4" s="70">
        <v>97092.315188000008</v>
      </c>
      <c r="D4" s="70">
        <v>94283.500327999995</v>
      </c>
      <c r="E4" s="56">
        <f>((C4/B4)-1)*100</f>
        <v>1.536486442545737</v>
      </c>
      <c r="F4" s="71">
        <v>-2.9</v>
      </c>
      <c r="H4" s="69"/>
    </row>
    <row r="5" spans="1:12" s="57" customFormat="1" ht="12.75" customHeight="1" x14ac:dyDescent="0.3">
      <c r="A5" s="55" t="s">
        <v>16</v>
      </c>
      <c r="B5" s="67">
        <v>94188.982941999959</v>
      </c>
      <c r="C5" s="67">
        <v>95949.291513000004</v>
      </c>
      <c r="D5" s="67">
        <v>95860.111646000005</v>
      </c>
      <c r="E5" s="56">
        <f t="shared" ref="E5:E16" si="0">((C5/B5)-1)*100</f>
        <v>1.8689113270115909</v>
      </c>
      <c r="F5" s="56">
        <v>-9.2944789475508716E-2</v>
      </c>
    </row>
    <row r="6" spans="1:12" ht="12.75" customHeight="1" x14ac:dyDescent="0.25">
      <c r="A6" s="55" t="s">
        <v>17</v>
      </c>
      <c r="B6" s="67">
        <v>107229.859645</v>
      </c>
      <c r="C6" s="67">
        <v>98810.255420000001</v>
      </c>
      <c r="D6" s="67">
        <v>114587</v>
      </c>
      <c r="E6" s="56">
        <f t="shared" si="0"/>
        <v>-7.8519213331755928</v>
      </c>
      <c r="F6" s="56">
        <v>16</v>
      </c>
    </row>
    <row r="7" spans="1:12" s="57" customFormat="1" ht="12.75" customHeight="1" x14ac:dyDescent="0.3">
      <c r="A7" s="55" t="s">
        <v>31</v>
      </c>
      <c r="B7" s="51">
        <v>104548.78157200001</v>
      </c>
      <c r="C7" s="51">
        <v>58122.974268000005</v>
      </c>
      <c r="D7" s="51">
        <v>107369.334838</v>
      </c>
      <c r="E7" s="56">
        <f t="shared" si="0"/>
        <v>-44.405880782099558</v>
      </c>
      <c r="F7" s="56">
        <v>84.727874287591163</v>
      </c>
      <c r="H7" s="72"/>
    </row>
    <row r="8" spans="1:12" s="57" customFormat="1" ht="12.75" customHeight="1" x14ac:dyDescent="0.3">
      <c r="A8" s="55" t="s">
        <v>18</v>
      </c>
      <c r="B8" s="51">
        <v>109795.88839800005</v>
      </c>
      <c r="C8" s="51">
        <v>56068.942704000001</v>
      </c>
      <c r="D8" s="51">
        <v>108646.08351500001</v>
      </c>
      <c r="E8" s="56">
        <f t="shared" si="0"/>
        <v>-48.933476906935525</v>
      </c>
      <c r="F8" s="79">
        <v>93.772306513012069</v>
      </c>
      <c r="H8" s="72"/>
    </row>
    <row r="9" spans="1:12" ht="12.75" customHeight="1" x14ac:dyDescent="0.3">
      <c r="A9" s="55" t="s">
        <v>32</v>
      </c>
      <c r="B9" s="51">
        <v>103765.79686800003</v>
      </c>
      <c r="C9" s="51">
        <v>82051.488528000002</v>
      </c>
      <c r="D9" s="51">
        <v>115954.64916999999</v>
      </c>
      <c r="E9" s="56">
        <f t="shared" si="0"/>
        <v>-20.926267609762295</v>
      </c>
      <c r="F9" s="56">
        <v>41.319373054920966</v>
      </c>
      <c r="H9" s="72"/>
    </row>
    <row r="10" spans="1:12" ht="12.75" customHeight="1" x14ac:dyDescent="0.3">
      <c r="A10" s="55" t="s">
        <v>19</v>
      </c>
      <c r="B10" s="51">
        <v>102441.39063399998</v>
      </c>
      <c r="C10" s="51">
        <v>90959.108077000012</v>
      </c>
      <c r="D10" s="80">
        <v>111270.12396300001</v>
      </c>
      <c r="E10" s="56">
        <f t="shared" si="0"/>
        <v>-11.208635968271441</v>
      </c>
      <c r="F10" s="56">
        <v>22.329831850160655</v>
      </c>
      <c r="H10" s="72"/>
    </row>
    <row r="11" spans="1:12" s="57" customFormat="1" ht="12.75" customHeight="1" x14ac:dyDescent="0.3">
      <c r="A11" s="55" t="s">
        <v>36</v>
      </c>
      <c r="B11" s="51">
        <v>105102.97045399999</v>
      </c>
      <c r="C11" s="51">
        <v>93442.278128000005</v>
      </c>
      <c r="D11" s="51">
        <v>113075.064453</v>
      </c>
      <c r="E11" s="56">
        <f t="shared" si="0"/>
        <v>-11.09454116818085</v>
      </c>
      <c r="F11" s="81">
        <v>21.010603249747838</v>
      </c>
      <c r="H11" s="72"/>
    </row>
    <row r="12" spans="1:12" ht="12.75" customHeight="1" x14ac:dyDescent="0.3">
      <c r="A12" s="55" t="s">
        <v>20</v>
      </c>
      <c r="B12" s="51">
        <v>101434.88213399997</v>
      </c>
      <c r="C12" s="51">
        <v>96422.775590999998</v>
      </c>
      <c r="D12" s="51">
        <v>109219.99249400001</v>
      </c>
      <c r="E12" s="56">
        <f t="shared" si="0"/>
        <v>-4.9412060600403258</v>
      </c>
      <c r="F12" s="56">
        <v>13.271985611866665</v>
      </c>
      <c r="G12" s="57"/>
      <c r="H12" s="72"/>
    </row>
    <row r="13" spans="1:12" ht="12.75" customHeight="1" x14ac:dyDescent="0.3">
      <c r="A13" s="58" t="s">
        <v>21</v>
      </c>
      <c r="B13" s="60">
        <v>107112.005584</v>
      </c>
      <c r="C13" s="60">
        <v>102050.513657</v>
      </c>
      <c r="D13" s="103">
        <v>117417.325343</v>
      </c>
      <c r="E13" s="68">
        <f t="shared" si="0"/>
        <v>-4.7254198064946573</v>
      </c>
      <c r="F13" s="102">
        <v>15.058044428516148</v>
      </c>
      <c r="G13" s="57"/>
      <c r="H13" s="72"/>
      <c r="I13" s="59"/>
      <c r="L13" s="78"/>
    </row>
    <row r="14" spans="1:12" ht="12.75" customHeight="1" x14ac:dyDescent="0.3">
      <c r="A14" s="55" t="s">
        <v>22</v>
      </c>
      <c r="B14" s="51">
        <v>99031.553698999967</v>
      </c>
      <c r="C14" s="51">
        <v>95871.345640999993</v>
      </c>
      <c r="D14" s="51"/>
      <c r="E14" s="56">
        <f t="shared" si="0"/>
        <v>-3.191112266707663</v>
      </c>
      <c r="F14" s="56"/>
      <c r="G14" s="57"/>
      <c r="J14" s="63"/>
    </row>
    <row r="15" spans="1:12" ht="12.75" customHeight="1" x14ac:dyDescent="0.3">
      <c r="A15" s="55" t="s">
        <v>23</v>
      </c>
      <c r="B15" s="51">
        <v>96342.484232999996</v>
      </c>
      <c r="C15" s="51">
        <v>96755.868608999997</v>
      </c>
      <c r="D15" s="51"/>
      <c r="E15" s="56">
        <f t="shared" si="0"/>
        <v>0.42907797042086582</v>
      </c>
      <c r="F15" s="68"/>
      <c r="G15" s="57"/>
      <c r="J15" s="66"/>
      <c r="L15" s="66"/>
    </row>
    <row r="16" spans="1:12" s="57" customFormat="1" ht="12.75" customHeight="1" x14ac:dyDescent="0.3">
      <c r="A16" s="58" t="s">
        <v>24</v>
      </c>
      <c r="B16" s="60">
        <v>1226617.675698</v>
      </c>
      <c r="C16" s="60">
        <v>1063597.1573239998</v>
      </c>
      <c r="D16" s="60"/>
      <c r="E16" s="68">
        <f t="shared" si="0"/>
        <v>-13.290246961526487</v>
      </c>
      <c r="F16" s="61"/>
    </row>
    <row r="17" spans="1:6" ht="33" customHeight="1" x14ac:dyDescent="0.25">
      <c r="A17" s="84" t="s">
        <v>0</v>
      </c>
      <c r="B17" s="84"/>
      <c r="C17" s="84"/>
      <c r="D17" s="84"/>
      <c r="E17" s="84"/>
      <c r="F17" s="84"/>
    </row>
    <row r="18" spans="1:6" ht="25.5" customHeight="1" x14ac:dyDescent="0.25">
      <c r="A18" s="85" t="s">
        <v>25</v>
      </c>
      <c r="B18" s="85"/>
      <c r="C18" s="85"/>
      <c r="D18" s="85"/>
      <c r="E18" s="85"/>
      <c r="F18" s="85"/>
    </row>
    <row r="19" spans="1:6" x14ac:dyDescent="0.25">
      <c r="B19" s="62"/>
      <c r="C19" s="62"/>
      <c r="D19" s="62"/>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L26"/>
  <sheetViews>
    <sheetView zoomScale="110" zoomScaleNormal="110" workbookViewId="0">
      <selection sqref="A1:E1"/>
    </sheetView>
  </sheetViews>
  <sheetFormatPr defaultColWidth="8.81640625" defaultRowHeight="12.5" x14ac:dyDescent="0.25"/>
  <cols>
    <col min="1" max="1" width="7.81640625" style="12" customWidth="1"/>
    <col min="2" max="2" width="8.1796875" style="12" customWidth="1"/>
    <col min="3" max="3" width="11.26953125" style="23" customWidth="1"/>
    <col min="4" max="4" width="11.36328125" style="23" customWidth="1"/>
    <col min="5" max="5" width="17.90625" style="23" customWidth="1"/>
    <col min="6" max="6" width="10.26953125" style="11" customWidth="1"/>
    <col min="7" max="16384" width="8.81640625" style="12"/>
  </cols>
  <sheetData>
    <row r="1" spans="1:12" ht="26.75" customHeight="1" x14ac:dyDescent="0.3">
      <c r="A1" s="86" t="s">
        <v>26</v>
      </c>
      <c r="B1" s="86"/>
      <c r="C1" s="86"/>
      <c r="D1" s="86"/>
      <c r="E1" s="86"/>
    </row>
    <row r="2" spans="1:12" s="13" customFormat="1" ht="13" x14ac:dyDescent="0.3">
      <c r="A2" s="87" t="s">
        <v>1</v>
      </c>
      <c r="B2" s="87"/>
      <c r="C2" s="87"/>
      <c r="D2" s="87"/>
      <c r="E2" s="87"/>
      <c r="H2" s="109"/>
    </row>
    <row r="3" spans="1:12" ht="42.75" customHeight="1" x14ac:dyDescent="0.3">
      <c r="A3" s="14" t="s">
        <v>2</v>
      </c>
      <c r="B3" s="15"/>
      <c r="C3" s="16" t="s">
        <v>39</v>
      </c>
      <c r="D3" s="16" t="s">
        <v>40</v>
      </c>
      <c r="E3" s="14" t="s">
        <v>41</v>
      </c>
      <c r="F3" s="12"/>
    </row>
    <row r="4" spans="1:12" x14ac:dyDescent="0.25">
      <c r="A4" s="88" t="s">
        <v>3</v>
      </c>
      <c r="B4" s="17" t="s">
        <v>4</v>
      </c>
      <c r="C4" s="45">
        <v>57961.877986</v>
      </c>
      <c r="D4" s="18">
        <v>65637.418539999999</v>
      </c>
      <c r="E4" s="19">
        <v>13.242394519815138</v>
      </c>
      <c r="F4" s="12"/>
    </row>
    <row r="5" spans="1:12" x14ac:dyDescent="0.25">
      <c r="A5" s="88"/>
      <c r="B5" s="17" t="s">
        <v>5</v>
      </c>
      <c r="C5" s="18">
        <v>44088.635670999996</v>
      </c>
      <c r="D5" s="18">
        <v>51779.906802999998</v>
      </c>
      <c r="E5" s="19">
        <v>17.445019595058721</v>
      </c>
      <c r="F5" s="12"/>
      <c r="G5" s="63"/>
    </row>
    <row r="6" spans="1:12" x14ac:dyDescent="0.25">
      <c r="A6" s="88"/>
      <c r="B6" s="20" t="s">
        <v>6</v>
      </c>
      <c r="C6" s="21">
        <v>102050.513657</v>
      </c>
      <c r="D6" s="21">
        <v>117417.325343</v>
      </c>
      <c r="E6" s="22">
        <v>15.058044428516148</v>
      </c>
      <c r="F6" s="12"/>
      <c r="G6" s="11"/>
    </row>
    <row r="7" spans="1:12" x14ac:dyDescent="0.25">
      <c r="A7" s="89" t="s">
        <v>7</v>
      </c>
      <c r="B7" s="17" t="s">
        <v>4</v>
      </c>
      <c r="C7" s="18">
        <v>50847.830375999998</v>
      </c>
      <c r="D7" s="18">
        <v>57798.743289999999</v>
      </c>
      <c r="E7" s="19">
        <v>13.670028519605836</v>
      </c>
      <c r="F7" s="12"/>
    </row>
    <row r="8" spans="1:12" x14ac:dyDescent="0.25">
      <c r="A8" s="89"/>
      <c r="B8" s="17" t="s">
        <v>5</v>
      </c>
      <c r="C8" s="18">
        <v>35907.150279000001</v>
      </c>
      <c r="D8" s="18">
        <v>40839.018686000003</v>
      </c>
      <c r="E8" s="19">
        <v>13.735059364720353</v>
      </c>
      <c r="F8" s="12"/>
    </row>
    <row r="9" spans="1:12" ht="16" x14ac:dyDescent="0.25">
      <c r="A9" s="89"/>
      <c r="B9" s="20" t="s">
        <v>6</v>
      </c>
      <c r="C9" s="21">
        <v>86754.980654999992</v>
      </c>
      <c r="D9" s="21">
        <v>98637.761976000009</v>
      </c>
      <c r="E9" s="22">
        <v>13.696944234538485</v>
      </c>
      <c r="F9" s="12"/>
      <c r="H9" s="110"/>
    </row>
    <row r="10" spans="1:12" ht="16" x14ac:dyDescent="0.25">
      <c r="A10" s="89" t="s">
        <v>8</v>
      </c>
      <c r="B10" s="17" t="s">
        <v>4</v>
      </c>
      <c r="C10" s="18">
        <v>37225.041125999996</v>
      </c>
      <c r="D10" s="18">
        <v>40512.772499999999</v>
      </c>
      <c r="E10" s="19">
        <v>8.8320422880706211</v>
      </c>
      <c r="F10" s="12"/>
      <c r="H10" s="110"/>
    </row>
    <row r="11" spans="1:12" x14ac:dyDescent="0.25">
      <c r="A11" s="89"/>
      <c r="B11" s="17" t="s">
        <v>5</v>
      </c>
      <c r="C11" s="18">
        <v>30609.013934999999</v>
      </c>
      <c r="D11" s="18">
        <v>33333.704746000003</v>
      </c>
      <c r="E11" s="19">
        <v>8.9015961663647101</v>
      </c>
      <c r="F11" s="12"/>
      <c r="H11" s="63"/>
    </row>
    <row r="12" spans="1:12" x14ac:dyDescent="0.25">
      <c r="A12" s="89"/>
      <c r="B12" s="20" t="s">
        <v>6</v>
      </c>
      <c r="C12" s="21">
        <v>67834.055060999992</v>
      </c>
      <c r="D12" s="21">
        <v>73846.477245999995</v>
      </c>
      <c r="E12" s="22">
        <v>8.8634273442643359</v>
      </c>
      <c r="F12" s="104"/>
      <c r="H12" s="74"/>
      <c r="K12" s="73"/>
      <c r="L12" s="74"/>
    </row>
    <row r="13" spans="1:12" x14ac:dyDescent="0.25">
      <c r="A13" s="89" t="s">
        <v>9</v>
      </c>
      <c r="B13" s="17" t="s">
        <v>4</v>
      </c>
      <c r="C13" s="18">
        <v>10029.715588999999</v>
      </c>
      <c r="D13" s="18">
        <v>10682.058025</v>
      </c>
      <c r="E13" s="19">
        <v>6.5040970525171282</v>
      </c>
      <c r="F13" s="104"/>
    </row>
    <row r="14" spans="1:12" x14ac:dyDescent="0.25">
      <c r="A14" s="89"/>
      <c r="B14" s="17" t="s">
        <v>5</v>
      </c>
      <c r="C14" s="18">
        <v>4432.0256959999997</v>
      </c>
      <c r="D14" s="18">
        <v>5787.759798</v>
      </c>
      <c r="E14" s="19">
        <v>30.589491013636938</v>
      </c>
      <c r="F14" s="104"/>
    </row>
    <row r="15" spans="1:12" x14ac:dyDescent="0.25">
      <c r="A15" s="89"/>
      <c r="B15" s="20" t="s">
        <v>6</v>
      </c>
      <c r="C15" s="21">
        <v>14461.741285</v>
      </c>
      <c r="D15" s="21">
        <v>16469.817823000001</v>
      </c>
      <c r="E15" s="22">
        <v>13.885440891428589</v>
      </c>
      <c r="F15" s="104"/>
      <c r="H15" s="63"/>
      <c r="K15" s="73"/>
      <c r="L15" s="74"/>
    </row>
    <row r="16" spans="1:12" ht="15.5" x14ac:dyDescent="0.25">
      <c r="A16" s="89" t="s">
        <v>10</v>
      </c>
      <c r="B16" s="17" t="s">
        <v>4</v>
      </c>
      <c r="C16" s="18">
        <v>3593.0736609999999</v>
      </c>
      <c r="D16" s="18">
        <v>6603.912765</v>
      </c>
      <c r="E16" s="19">
        <v>83.795640948870599</v>
      </c>
      <c r="F16" s="12"/>
      <c r="H16" s="74"/>
      <c r="I16" s="107"/>
      <c r="J16" s="5"/>
    </row>
    <row r="17" spans="1:10" ht="15.5" x14ac:dyDescent="0.25">
      <c r="A17" s="89"/>
      <c r="B17" s="17" t="s">
        <v>5</v>
      </c>
      <c r="C17" s="18">
        <v>866.11064799999997</v>
      </c>
      <c r="D17" s="18">
        <v>1717.554142</v>
      </c>
      <c r="E17" s="19">
        <v>98.306549626901713</v>
      </c>
      <c r="F17" s="12"/>
      <c r="H17" s="105"/>
      <c r="I17" s="107"/>
      <c r="J17" s="5"/>
    </row>
    <row r="18" spans="1:10" ht="15.5" x14ac:dyDescent="0.35">
      <c r="A18" s="89"/>
      <c r="B18" s="20" t="s">
        <v>6</v>
      </c>
      <c r="C18" s="21">
        <v>4459.1843090000002</v>
      </c>
      <c r="D18" s="21">
        <v>8321.466907</v>
      </c>
      <c r="E18" s="22">
        <v>86.614105413959464</v>
      </c>
      <c r="F18" s="12"/>
      <c r="H18" s="105"/>
      <c r="I18" s="107"/>
      <c r="J18" s="108"/>
    </row>
    <row r="19" spans="1:10" ht="15.5" x14ac:dyDescent="0.25">
      <c r="A19" s="89" t="s">
        <v>11</v>
      </c>
      <c r="B19" s="17" t="s">
        <v>4</v>
      </c>
      <c r="C19" s="18">
        <v>3726.8346299999998</v>
      </c>
      <c r="D19" s="18">
        <v>4611.137162</v>
      </c>
      <c r="E19" s="19">
        <v>23.72797882904721</v>
      </c>
      <c r="F19" s="12"/>
      <c r="H19" s="105"/>
      <c r="I19" s="107"/>
      <c r="J19" s="5"/>
    </row>
    <row r="20" spans="1:10" ht="15.5" x14ac:dyDescent="0.25">
      <c r="A20" s="89"/>
      <c r="B20" s="17" t="s">
        <v>5</v>
      </c>
      <c r="C20" s="18">
        <v>2299.0550910000002</v>
      </c>
      <c r="D20" s="18">
        <v>4194.2369559999997</v>
      </c>
      <c r="E20" s="19">
        <v>82.433077502969681</v>
      </c>
      <c r="F20" s="12"/>
      <c r="H20" s="105"/>
      <c r="I20" s="107"/>
      <c r="J20" s="5"/>
    </row>
    <row r="21" spans="1:10" x14ac:dyDescent="0.25">
      <c r="A21" s="89"/>
      <c r="B21" s="20" t="s">
        <v>6</v>
      </c>
      <c r="C21" s="21">
        <v>6025.8897209999996</v>
      </c>
      <c r="D21" s="21">
        <v>8805.3741179999997</v>
      </c>
      <c r="E21" s="22">
        <v>46.125709657672644</v>
      </c>
      <c r="F21" s="12"/>
    </row>
    <row r="22" spans="1:10" x14ac:dyDescent="0.25">
      <c r="A22" s="89" t="s">
        <v>12</v>
      </c>
      <c r="B22" s="17" t="s">
        <v>4</v>
      </c>
      <c r="C22" s="18">
        <v>1790.929353</v>
      </c>
      <c r="D22" s="18">
        <v>1733.5847309999999</v>
      </c>
      <c r="E22" s="19">
        <v>-3.2019477431614805</v>
      </c>
      <c r="F22" s="12"/>
    </row>
    <row r="23" spans="1:10" x14ac:dyDescent="0.25">
      <c r="A23" s="89"/>
      <c r="B23" s="17" t="s">
        <v>5</v>
      </c>
      <c r="C23" s="18">
        <v>2588.148361</v>
      </c>
      <c r="D23" s="18">
        <v>2884.6899790000002</v>
      </c>
      <c r="E23" s="19">
        <v>11.457674624395306</v>
      </c>
      <c r="F23" s="12"/>
    </row>
    <row r="24" spans="1:10" x14ac:dyDescent="0.25">
      <c r="A24" s="89"/>
      <c r="B24" s="20" t="s">
        <v>6</v>
      </c>
      <c r="C24" s="21">
        <v>4379.077714</v>
      </c>
      <c r="D24" s="21">
        <v>4618.2747099999997</v>
      </c>
      <c r="E24" s="22">
        <v>5.4622688068604575</v>
      </c>
      <c r="F24" s="12"/>
    </row>
    <row r="25" spans="1:10" ht="36" customHeight="1" x14ac:dyDescent="0.25">
      <c r="A25" s="90" t="s">
        <v>0</v>
      </c>
      <c r="B25" s="90"/>
      <c r="C25" s="90"/>
      <c r="D25" s="90"/>
      <c r="E25" s="90"/>
    </row>
    <row r="26" spans="1:10" ht="119.25" customHeight="1" x14ac:dyDescent="0.25">
      <c r="A26" s="91" t="s">
        <v>34</v>
      </c>
      <c r="B26" s="91"/>
      <c r="C26" s="91"/>
      <c r="D26" s="91"/>
      <c r="E26" s="91"/>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P27"/>
  <sheetViews>
    <sheetView zoomScale="110" zoomScaleNormal="110" workbookViewId="0">
      <selection activeCell="A2" sqref="A2:E2"/>
    </sheetView>
  </sheetViews>
  <sheetFormatPr defaultColWidth="9.1796875" defaultRowHeight="12.5" x14ac:dyDescent="0.25"/>
  <cols>
    <col min="1" max="1" width="7.54296875" style="5" customWidth="1"/>
    <col min="2" max="2" width="8.26953125" style="5" customWidth="1"/>
    <col min="3" max="3" width="11.7265625" style="36" customWidth="1"/>
    <col min="4" max="4" width="11.54296875" style="36" customWidth="1"/>
    <col min="5" max="5" width="17.7265625" style="36" customWidth="1"/>
    <col min="6" max="6" width="8.81640625" style="24" customWidth="1"/>
    <col min="7" max="8" width="9.1796875" style="5"/>
    <col min="9" max="9" width="9.1796875" style="5" customWidth="1"/>
    <col min="10" max="10" width="9.54296875" style="5" customWidth="1"/>
    <col min="11" max="16384" width="9.1796875" style="5"/>
  </cols>
  <sheetData>
    <row r="1" spans="1:16" ht="26.75" customHeight="1" x14ac:dyDescent="0.3">
      <c r="A1" s="86" t="s">
        <v>27</v>
      </c>
      <c r="B1" s="86"/>
      <c r="C1" s="86"/>
      <c r="D1" s="86"/>
      <c r="E1" s="86"/>
    </row>
    <row r="2" spans="1:16" s="10" customFormat="1" ht="13" x14ac:dyDescent="0.3">
      <c r="A2" s="93" t="s">
        <v>1</v>
      </c>
      <c r="B2" s="93"/>
      <c r="C2" s="93"/>
      <c r="D2" s="93"/>
      <c r="E2" s="93"/>
      <c r="F2" s="25"/>
    </row>
    <row r="3" spans="1:16" ht="41.15" customHeight="1" x14ac:dyDescent="0.3">
      <c r="A3" s="26" t="s">
        <v>2</v>
      </c>
      <c r="B3" s="27"/>
      <c r="C3" s="16" t="s">
        <v>39</v>
      </c>
      <c r="D3" s="16" t="s">
        <v>40</v>
      </c>
      <c r="E3" s="14" t="s">
        <v>41</v>
      </c>
      <c r="F3" s="5"/>
    </row>
    <row r="4" spans="1:16" x14ac:dyDescent="0.25">
      <c r="A4" s="94" t="s">
        <v>3</v>
      </c>
      <c r="B4" s="28" t="s">
        <v>4</v>
      </c>
      <c r="C4" s="29">
        <v>24812.669838000002</v>
      </c>
      <c r="D4" s="29">
        <v>31279.565116000002</v>
      </c>
      <c r="E4" s="19">
        <v>26.062875620486864</v>
      </c>
      <c r="F4" s="5"/>
      <c r="G4" s="63"/>
    </row>
    <row r="5" spans="1:16" x14ac:dyDescent="0.25">
      <c r="A5" s="94"/>
      <c r="B5" s="28" t="s">
        <v>5</v>
      </c>
      <c r="C5" s="29">
        <v>23580.417217999999</v>
      </c>
      <c r="D5" s="29">
        <v>27306.945968</v>
      </c>
      <c r="E5" s="19">
        <v>15.803489461396689</v>
      </c>
      <c r="F5" s="5"/>
      <c r="G5" s="63"/>
    </row>
    <row r="6" spans="1:16" x14ac:dyDescent="0.25">
      <c r="A6" s="94"/>
      <c r="B6" s="20" t="s">
        <v>6</v>
      </c>
      <c r="C6" s="30">
        <v>48393.087056000004</v>
      </c>
      <c r="D6" s="30">
        <v>58586.511083999998</v>
      </c>
      <c r="E6" s="22">
        <v>21.063801976931686</v>
      </c>
      <c r="F6" s="5"/>
      <c r="G6" s="65"/>
      <c r="O6" s="75"/>
      <c r="P6" s="76"/>
    </row>
    <row r="7" spans="1:16" x14ac:dyDescent="0.25">
      <c r="A7" s="95" t="s">
        <v>7</v>
      </c>
      <c r="B7" s="28" t="s">
        <v>4</v>
      </c>
      <c r="C7" s="31">
        <v>22012.879928999999</v>
      </c>
      <c r="D7" s="31">
        <v>27877.071403999998</v>
      </c>
      <c r="E7" s="19">
        <v>26.639819478025011</v>
      </c>
      <c r="F7" s="5"/>
    </row>
    <row r="8" spans="1:16" x14ac:dyDescent="0.25">
      <c r="A8" s="95"/>
      <c r="B8" s="28" t="s">
        <v>5</v>
      </c>
      <c r="C8" s="31">
        <v>18580.004052</v>
      </c>
      <c r="D8" s="31">
        <v>21123.545609000001</v>
      </c>
      <c r="E8" s="19">
        <v>13.689671702338549</v>
      </c>
      <c r="F8" s="5"/>
    </row>
    <row r="9" spans="1:16" x14ac:dyDescent="0.25">
      <c r="A9" s="95"/>
      <c r="B9" s="20" t="s">
        <v>6</v>
      </c>
      <c r="C9" s="21">
        <v>40592.883980999999</v>
      </c>
      <c r="D9" s="21">
        <v>49000.617012999995</v>
      </c>
      <c r="E9" s="22">
        <v>20.712332328827248</v>
      </c>
      <c r="F9" s="5"/>
    </row>
    <row r="10" spans="1:16" x14ac:dyDescent="0.25">
      <c r="A10" s="96" t="s">
        <v>8</v>
      </c>
      <c r="B10" s="28" t="s">
        <v>4</v>
      </c>
      <c r="C10" s="29">
        <v>13155.728842</v>
      </c>
      <c r="D10" s="29">
        <v>15362.246198999999</v>
      </c>
      <c r="E10" s="32">
        <v>16.772292766901952</v>
      </c>
      <c r="F10" s="5"/>
    </row>
    <row r="11" spans="1:16" x14ac:dyDescent="0.25">
      <c r="A11" s="96"/>
      <c r="B11" s="28" t="s">
        <v>5</v>
      </c>
      <c r="C11" s="29">
        <v>15815.495083</v>
      </c>
      <c r="D11" s="29">
        <v>17350.193701</v>
      </c>
      <c r="E11" s="32">
        <v>9.7037658950660362</v>
      </c>
      <c r="F11" s="5"/>
    </row>
    <row r="12" spans="1:16" ht="14" x14ac:dyDescent="0.3">
      <c r="A12" s="96"/>
      <c r="B12" s="20" t="s">
        <v>6</v>
      </c>
      <c r="C12" s="21">
        <v>28971.223924999998</v>
      </c>
      <c r="D12" s="21">
        <v>32712.439899999998</v>
      </c>
      <c r="E12" s="22">
        <v>12.913558587255991</v>
      </c>
      <c r="F12" s="37"/>
      <c r="G12" s="38"/>
      <c r="H12" s="38"/>
      <c r="I12" s="38"/>
      <c r="J12" s="38"/>
      <c r="K12" s="39"/>
      <c r="L12" s="63"/>
    </row>
    <row r="13" spans="1:16" x14ac:dyDescent="0.25">
      <c r="A13" s="92" t="s">
        <v>9</v>
      </c>
      <c r="B13" s="28" t="s">
        <v>4</v>
      </c>
      <c r="C13" s="29">
        <v>5267.28539</v>
      </c>
      <c r="D13" s="29">
        <v>5918.8349609999996</v>
      </c>
      <c r="E13" s="32">
        <v>12.369741199840323</v>
      </c>
      <c r="F13" s="40"/>
      <c r="G13" s="41"/>
      <c r="H13" s="41"/>
      <c r="I13" s="41"/>
      <c r="J13" s="41"/>
      <c r="K13" s="41"/>
      <c r="L13" s="64"/>
    </row>
    <row r="14" spans="1:16" x14ac:dyDescent="0.25">
      <c r="A14" s="92"/>
      <c r="B14" s="28" t="s">
        <v>5</v>
      </c>
      <c r="C14" s="29">
        <v>2348.4695689999999</v>
      </c>
      <c r="D14" s="29">
        <v>3061.644781</v>
      </c>
      <c r="E14" s="32">
        <v>30.367658215119075</v>
      </c>
      <c r="F14" s="37"/>
      <c r="G14" s="38"/>
      <c r="H14" s="38"/>
      <c r="I14" s="38"/>
      <c r="J14" s="38"/>
      <c r="K14" s="38"/>
      <c r="L14" s="41"/>
    </row>
    <row r="15" spans="1:16" ht="14" x14ac:dyDescent="0.3">
      <c r="A15" s="92"/>
      <c r="B15" s="20" t="s">
        <v>6</v>
      </c>
      <c r="C15" s="21">
        <v>7615.7549589999999</v>
      </c>
      <c r="D15" s="21">
        <v>8980.4797419999995</v>
      </c>
      <c r="E15" s="22">
        <v>17.91975700829531</v>
      </c>
      <c r="F15" s="43"/>
      <c r="G15" s="38"/>
      <c r="H15" s="38"/>
      <c r="I15" s="38"/>
      <c r="J15" s="38"/>
      <c r="K15" s="39"/>
      <c r="L15" s="63"/>
    </row>
    <row r="16" spans="1:16" ht="15.5" x14ac:dyDescent="0.35">
      <c r="A16" s="95" t="s">
        <v>10</v>
      </c>
      <c r="B16" s="28" t="s">
        <v>4</v>
      </c>
      <c r="C16" s="29">
        <v>3589.8656970000002</v>
      </c>
      <c r="D16" s="29">
        <v>6595.9902439999996</v>
      </c>
      <c r="E16" s="32">
        <v>83.739192513864126</v>
      </c>
      <c r="F16" s="5"/>
      <c r="H16" s="42"/>
      <c r="I16" s="49"/>
      <c r="J16" s="50"/>
      <c r="K16" s="42"/>
      <c r="L16" s="64"/>
      <c r="M16" s="46"/>
    </row>
    <row r="17" spans="1:13" ht="15.5" x14ac:dyDescent="0.35">
      <c r="A17" s="95"/>
      <c r="B17" s="28" t="s">
        <v>5</v>
      </c>
      <c r="C17" s="29">
        <v>416.0394</v>
      </c>
      <c r="D17" s="29">
        <v>711.70712700000001</v>
      </c>
      <c r="E17" s="32">
        <v>71.067241948719285</v>
      </c>
      <c r="F17" s="5"/>
      <c r="H17" s="42"/>
      <c r="I17" s="49"/>
      <c r="J17" s="50"/>
      <c r="K17" s="42"/>
      <c r="M17" s="46"/>
    </row>
    <row r="18" spans="1:13" ht="12.5" customHeight="1" x14ac:dyDescent="0.35">
      <c r="A18" s="95"/>
      <c r="B18" s="20" t="s">
        <v>6</v>
      </c>
      <c r="C18" s="21">
        <v>4005.9050970000003</v>
      </c>
      <c r="D18" s="21">
        <v>7307.6973709999993</v>
      </c>
      <c r="E18" s="22">
        <v>82.423127708958802</v>
      </c>
      <c r="F18" s="5"/>
      <c r="H18" s="42"/>
      <c r="I18" s="50"/>
      <c r="J18" s="49"/>
      <c r="K18" s="42"/>
      <c r="L18" s="46"/>
      <c r="M18"/>
    </row>
    <row r="19" spans="1:13" ht="15.5" x14ac:dyDescent="0.35">
      <c r="A19" s="95" t="s">
        <v>11</v>
      </c>
      <c r="B19" s="28" t="s">
        <v>4</v>
      </c>
      <c r="C19" s="29">
        <v>829.22387600000002</v>
      </c>
      <c r="D19" s="29">
        <v>1546.011512</v>
      </c>
      <c r="E19" s="32">
        <v>86.440785986244322</v>
      </c>
      <c r="F19" s="5"/>
      <c r="H19" s="42"/>
      <c r="I19" s="49"/>
      <c r="J19" s="50"/>
      <c r="K19" s="42"/>
      <c r="L19"/>
      <c r="M19" s="46"/>
    </row>
    <row r="20" spans="1:13" ht="15.5" x14ac:dyDescent="0.35">
      <c r="A20" s="95"/>
      <c r="B20" s="28" t="s">
        <v>5</v>
      </c>
      <c r="C20" s="29">
        <v>686.83306200000004</v>
      </c>
      <c r="D20" s="29">
        <v>1384.8861320000001</v>
      </c>
      <c r="E20" s="32">
        <v>101.63358589164713</v>
      </c>
      <c r="F20" s="5"/>
      <c r="H20" s="42"/>
      <c r="I20" s="50"/>
      <c r="J20" s="49"/>
      <c r="K20" s="47"/>
      <c r="L20" s="48"/>
      <c r="M20"/>
    </row>
    <row r="21" spans="1:13" ht="14" customHeight="1" x14ac:dyDescent="0.35">
      <c r="A21" s="95"/>
      <c r="B21" s="20" t="s">
        <v>6</v>
      </c>
      <c r="C21" s="21">
        <v>1516.0569380000002</v>
      </c>
      <c r="D21" s="21">
        <v>2930.8976440000001</v>
      </c>
      <c r="E21" s="22">
        <v>93.32371829427953</v>
      </c>
      <c r="F21" s="5"/>
      <c r="J21"/>
    </row>
    <row r="22" spans="1:13" x14ac:dyDescent="0.25">
      <c r="A22" s="95" t="s">
        <v>12</v>
      </c>
      <c r="B22" s="28" t="s">
        <v>4</v>
      </c>
      <c r="C22" s="29">
        <v>1233.8919840000001</v>
      </c>
      <c r="D22" s="29">
        <v>1087.5747280000001</v>
      </c>
      <c r="E22" s="32">
        <v>-11.858190011549667</v>
      </c>
      <c r="F22" s="5"/>
    </row>
    <row r="23" spans="1:13" x14ac:dyDescent="0.25">
      <c r="A23" s="95"/>
      <c r="B23" s="28" t="s">
        <v>5</v>
      </c>
      <c r="C23" s="29">
        <v>1675.1556539999999</v>
      </c>
      <c r="D23" s="29">
        <v>1841.262471</v>
      </c>
      <c r="E23" s="32">
        <v>9.9159034328161599</v>
      </c>
      <c r="F23" s="5"/>
    </row>
    <row r="24" spans="1:13" x14ac:dyDescent="0.25">
      <c r="A24" s="95"/>
      <c r="B24" s="33" t="s">
        <v>6</v>
      </c>
      <c r="C24" s="21">
        <v>2909.047638</v>
      </c>
      <c r="D24" s="21">
        <v>2928.8371990000001</v>
      </c>
      <c r="E24" s="22">
        <v>0.68027627810198132</v>
      </c>
      <c r="F24" s="5"/>
    </row>
    <row r="25" spans="1:13" ht="32" customHeight="1" x14ac:dyDescent="0.25">
      <c r="A25" s="97" t="s">
        <v>0</v>
      </c>
      <c r="B25" s="97"/>
      <c r="C25" s="97"/>
      <c r="D25" s="97"/>
      <c r="E25" s="97"/>
    </row>
    <row r="26" spans="1:13" ht="105" customHeight="1" x14ac:dyDescent="0.25">
      <c r="A26" s="98" t="s">
        <v>34</v>
      </c>
      <c r="B26" s="98"/>
      <c r="C26" s="98"/>
      <c r="D26" s="98"/>
      <c r="E26" s="98"/>
    </row>
    <row r="27" spans="1:13" s="24" customFormat="1" x14ac:dyDescent="0.25">
      <c r="A27" s="34"/>
      <c r="B27" s="34"/>
      <c r="C27" s="35"/>
      <c r="D27" s="35"/>
      <c r="E27" s="35"/>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O27"/>
  <sheetViews>
    <sheetView zoomScale="110" zoomScaleNormal="110" workbookViewId="0">
      <selection sqref="A1:E1"/>
    </sheetView>
  </sheetViews>
  <sheetFormatPr defaultColWidth="9.1796875" defaultRowHeight="12.5" x14ac:dyDescent="0.25"/>
  <cols>
    <col min="1" max="1" width="8.1796875" style="5" customWidth="1"/>
    <col min="2" max="2" width="8.7265625" style="5" customWidth="1"/>
    <col min="3" max="3" width="11.1796875" style="36" customWidth="1"/>
    <col min="4" max="4" width="11.26953125" style="36" customWidth="1"/>
    <col min="5" max="5" width="17.81640625" style="36" customWidth="1"/>
    <col min="6" max="13" width="9.1796875" style="5"/>
    <col min="14" max="14" width="10.1796875" style="5" bestFit="1" customWidth="1"/>
    <col min="15" max="16384" width="9.1796875" style="5"/>
  </cols>
  <sheetData>
    <row r="1" spans="1:15" ht="27.65" customHeight="1" x14ac:dyDescent="0.3">
      <c r="A1" s="99" t="s">
        <v>28</v>
      </c>
      <c r="B1" s="100"/>
      <c r="C1" s="100"/>
      <c r="D1" s="100"/>
      <c r="E1" s="101"/>
    </row>
    <row r="2" spans="1:15" s="10" customFormat="1" ht="13" x14ac:dyDescent="0.3">
      <c r="A2" s="93" t="s">
        <v>1</v>
      </c>
      <c r="B2" s="93"/>
      <c r="C2" s="93"/>
      <c r="D2" s="93"/>
      <c r="E2" s="93"/>
    </row>
    <row r="3" spans="1:15" ht="38.15" customHeight="1" x14ac:dyDescent="0.3">
      <c r="A3" s="26" t="s">
        <v>2</v>
      </c>
      <c r="B3" s="27"/>
      <c r="C3" s="16" t="s">
        <v>39</v>
      </c>
      <c r="D3" s="16" t="s">
        <v>40</v>
      </c>
      <c r="E3" s="14" t="s">
        <v>41</v>
      </c>
    </row>
    <row r="4" spans="1:15" x14ac:dyDescent="0.25">
      <c r="A4" s="94" t="s">
        <v>3</v>
      </c>
      <c r="B4" s="28" t="s">
        <v>4</v>
      </c>
      <c r="C4" s="29">
        <v>33149.208147999998</v>
      </c>
      <c r="D4" s="29">
        <v>34357.853424000001</v>
      </c>
      <c r="E4" s="19">
        <v>3.6460758598027674</v>
      </c>
    </row>
    <row r="5" spans="1:15" x14ac:dyDescent="0.25">
      <c r="A5" s="94"/>
      <c r="B5" s="28" t="s">
        <v>5</v>
      </c>
      <c r="C5" s="29">
        <v>20508.218453000001</v>
      </c>
      <c r="D5" s="29">
        <v>24472.960835000002</v>
      </c>
      <c r="E5" s="19">
        <v>19.332456356880801</v>
      </c>
      <c r="G5" s="63"/>
    </row>
    <row r="6" spans="1:15" x14ac:dyDescent="0.25">
      <c r="A6" s="94"/>
      <c r="B6" s="20" t="s">
        <v>6</v>
      </c>
      <c r="C6" s="30">
        <v>53657.426600999999</v>
      </c>
      <c r="D6" s="30">
        <v>58830.814259000006</v>
      </c>
      <c r="E6" s="22">
        <v>9.6415128076671213</v>
      </c>
      <c r="G6" s="76"/>
      <c r="N6" s="77"/>
      <c r="O6" s="76"/>
    </row>
    <row r="7" spans="1:15" x14ac:dyDescent="0.25">
      <c r="A7" s="95" t="s">
        <v>7</v>
      </c>
      <c r="B7" s="28" t="s">
        <v>4</v>
      </c>
      <c r="C7" s="29">
        <v>28834.950446999999</v>
      </c>
      <c r="D7" s="29">
        <v>29921.671886</v>
      </c>
      <c r="E7" s="19">
        <v>3.7687647183491624</v>
      </c>
    </row>
    <row r="8" spans="1:15" x14ac:dyDescent="0.25">
      <c r="A8" s="95"/>
      <c r="B8" s="28" t="s">
        <v>5</v>
      </c>
      <c r="C8" s="29">
        <v>17327.146227000001</v>
      </c>
      <c r="D8" s="29">
        <v>19715.473076999999</v>
      </c>
      <c r="E8" s="19">
        <v>13.783728830535253</v>
      </c>
    </row>
    <row r="9" spans="1:15" x14ac:dyDescent="0.25">
      <c r="A9" s="95"/>
      <c r="B9" s="20" t="s">
        <v>6</v>
      </c>
      <c r="C9" s="30">
        <v>46162.096674</v>
      </c>
      <c r="D9" s="30">
        <v>49637.144962999999</v>
      </c>
      <c r="E9" s="22">
        <v>7.5279255912941681</v>
      </c>
    </row>
    <row r="10" spans="1:15" x14ac:dyDescent="0.25">
      <c r="A10" s="95" t="s">
        <v>8</v>
      </c>
      <c r="B10" s="28" t="s">
        <v>4</v>
      </c>
      <c r="C10" s="29">
        <v>24069.312284</v>
      </c>
      <c r="D10" s="29">
        <v>25150.526301000002</v>
      </c>
      <c r="E10" s="19">
        <v>4.4920852089269445</v>
      </c>
    </row>
    <row r="11" spans="1:15" x14ac:dyDescent="0.25">
      <c r="A11" s="95"/>
      <c r="B11" s="28" t="s">
        <v>5</v>
      </c>
      <c r="C11" s="29">
        <v>14793.518851999999</v>
      </c>
      <c r="D11" s="29">
        <v>15983.511044999999</v>
      </c>
      <c r="E11" s="19">
        <v>8.0440103866100792</v>
      </c>
    </row>
    <row r="12" spans="1:15" ht="14" x14ac:dyDescent="0.3">
      <c r="A12" s="95"/>
      <c r="B12" s="20" t="s">
        <v>6</v>
      </c>
      <c r="C12" s="21">
        <v>38862.831136000001</v>
      </c>
      <c r="D12" s="21">
        <v>41134.037345999997</v>
      </c>
      <c r="E12" s="22">
        <v>5.8441604577184352</v>
      </c>
      <c r="F12" s="104"/>
      <c r="G12" s="12"/>
      <c r="H12" s="12"/>
      <c r="I12" s="12"/>
      <c r="J12" s="12"/>
      <c r="K12" s="44"/>
      <c r="L12" s="63"/>
      <c r="M12" s="12"/>
    </row>
    <row r="13" spans="1:15" x14ac:dyDescent="0.25">
      <c r="A13" s="95" t="s">
        <v>9</v>
      </c>
      <c r="B13" s="28" t="s">
        <v>4</v>
      </c>
      <c r="C13" s="29">
        <v>4762.4301990000004</v>
      </c>
      <c r="D13" s="29">
        <v>4763.2230639999998</v>
      </c>
      <c r="E13" s="19">
        <v>1.6648327993688671E-2</v>
      </c>
      <c r="F13" s="104"/>
      <c r="G13" s="12"/>
      <c r="H13" s="12"/>
      <c r="I13" s="12"/>
      <c r="J13" s="12"/>
      <c r="K13" s="12"/>
      <c r="L13" s="74"/>
      <c r="M13" s="12"/>
    </row>
    <row r="14" spans="1:15" x14ac:dyDescent="0.25">
      <c r="A14" s="95"/>
      <c r="B14" s="28" t="s">
        <v>5</v>
      </c>
      <c r="C14" s="29">
        <v>2083.5561269999998</v>
      </c>
      <c r="D14" s="29">
        <v>2726.1150170000001</v>
      </c>
      <c r="E14" s="19">
        <v>30.839528711193676</v>
      </c>
      <c r="F14" s="104"/>
      <c r="G14" s="12"/>
      <c r="H14" s="12"/>
      <c r="I14" s="12"/>
      <c r="J14" s="12"/>
      <c r="K14" s="12"/>
      <c r="L14" s="12"/>
      <c r="M14" s="12"/>
    </row>
    <row r="15" spans="1:15" ht="14" x14ac:dyDescent="0.3">
      <c r="A15" s="95"/>
      <c r="B15" s="20" t="s">
        <v>6</v>
      </c>
      <c r="C15" s="21">
        <v>6845.9863260000002</v>
      </c>
      <c r="D15" s="21">
        <v>7489.3380809999999</v>
      </c>
      <c r="E15" s="22">
        <v>9.3975027755555001</v>
      </c>
      <c r="F15" s="104"/>
      <c r="G15" s="12"/>
      <c r="H15" s="12"/>
      <c r="I15" s="12"/>
      <c r="J15" s="12"/>
      <c r="K15" s="44"/>
      <c r="L15" s="63"/>
      <c r="M15" s="12"/>
    </row>
    <row r="16" spans="1:15" ht="15.5" x14ac:dyDescent="0.35">
      <c r="A16" s="95" t="s">
        <v>10</v>
      </c>
      <c r="B16" s="28" t="s">
        <v>4</v>
      </c>
      <c r="C16" s="29">
        <v>3.207964</v>
      </c>
      <c r="D16" s="29">
        <v>7.9225209999999997</v>
      </c>
      <c r="E16" s="32">
        <v>146.9641492236197</v>
      </c>
      <c r="H16" s="105"/>
      <c r="I16" s="49"/>
      <c r="J16" s="106"/>
      <c r="L16" s="74"/>
    </row>
    <row r="17" spans="1:12" ht="15.5" x14ac:dyDescent="0.35">
      <c r="A17" s="95"/>
      <c r="B17" s="28" t="s">
        <v>5</v>
      </c>
      <c r="C17" s="29">
        <v>450.07124800000003</v>
      </c>
      <c r="D17" s="29">
        <v>1005.8470150000001</v>
      </c>
      <c r="E17" s="32">
        <v>123.48617457118701</v>
      </c>
      <c r="H17" s="105"/>
      <c r="I17" s="49"/>
      <c r="J17" s="106"/>
    </row>
    <row r="18" spans="1:12" ht="12.5" customHeight="1" x14ac:dyDescent="0.35">
      <c r="A18" s="95"/>
      <c r="B18" s="20" t="s">
        <v>6</v>
      </c>
      <c r="C18" s="21">
        <v>453.27921200000003</v>
      </c>
      <c r="D18" s="21">
        <v>1013.769536</v>
      </c>
      <c r="E18" s="22">
        <v>123.65233374082021</v>
      </c>
      <c r="H18" s="105"/>
      <c r="I18" s="106"/>
      <c r="J18" s="49"/>
    </row>
    <row r="19" spans="1:12" ht="15.5" x14ac:dyDescent="0.35">
      <c r="A19" s="95" t="s">
        <v>11</v>
      </c>
      <c r="B19" s="28" t="s">
        <v>4</v>
      </c>
      <c r="C19" s="29">
        <v>2897.6107539999998</v>
      </c>
      <c r="D19" s="29">
        <v>3065.12565</v>
      </c>
      <c r="E19" s="19">
        <v>5.7811386767099222</v>
      </c>
      <c r="H19" s="105"/>
      <c r="I19" s="49"/>
      <c r="J19" s="106"/>
    </row>
    <row r="20" spans="1:12" ht="15.5" x14ac:dyDescent="0.35">
      <c r="A20" s="95"/>
      <c r="B20" s="28" t="s">
        <v>5</v>
      </c>
      <c r="C20" s="29">
        <v>1612.222029</v>
      </c>
      <c r="D20" s="29">
        <v>2809.3508240000001</v>
      </c>
      <c r="E20" s="19">
        <v>74.253345597971617</v>
      </c>
      <c r="H20" s="105"/>
      <c r="I20" s="106"/>
      <c r="J20" s="49"/>
    </row>
    <row r="21" spans="1:12" ht="14" customHeight="1" x14ac:dyDescent="0.25">
      <c r="A21" s="95"/>
      <c r="B21" s="20" t="s">
        <v>6</v>
      </c>
      <c r="C21" s="21">
        <v>4509.8327829999998</v>
      </c>
      <c r="D21" s="21">
        <v>5874.4764740000001</v>
      </c>
      <c r="E21" s="22">
        <v>30.259296888879796</v>
      </c>
    </row>
    <row r="22" spans="1:12" ht="15.5" x14ac:dyDescent="0.25">
      <c r="A22" s="95" t="s">
        <v>12</v>
      </c>
      <c r="B22" s="28" t="s">
        <v>4</v>
      </c>
      <c r="C22" s="29">
        <v>557.03736900000001</v>
      </c>
      <c r="D22" s="29">
        <v>646.01000299999998</v>
      </c>
      <c r="E22" s="32">
        <v>15.972471319065132</v>
      </c>
      <c r="J22" s="105"/>
    </row>
    <row r="23" spans="1:12" ht="15.5" x14ac:dyDescent="0.35">
      <c r="A23" s="95"/>
      <c r="B23" s="28" t="s">
        <v>5</v>
      </c>
      <c r="C23" s="29">
        <v>912.992707</v>
      </c>
      <c r="D23" s="29">
        <v>1043.427508</v>
      </c>
      <c r="E23" s="32">
        <v>14.286510724559381</v>
      </c>
      <c r="K23" s="107"/>
      <c r="L23" s="108"/>
    </row>
    <row r="24" spans="1:12" x14ac:dyDescent="0.25">
      <c r="A24" s="95"/>
      <c r="B24" s="20" t="s">
        <v>6</v>
      </c>
      <c r="C24" s="21">
        <v>1470.030076</v>
      </c>
      <c r="D24" s="21">
        <v>1689.4375110000001</v>
      </c>
      <c r="E24" s="22">
        <v>14.925370479290793</v>
      </c>
    </row>
    <row r="25" spans="1:12" ht="34.4" customHeight="1" x14ac:dyDescent="0.25">
      <c r="A25" s="97" t="s">
        <v>0</v>
      </c>
      <c r="B25" s="97"/>
      <c r="C25" s="97"/>
      <c r="D25" s="97"/>
      <c r="E25" s="97"/>
    </row>
    <row r="26" spans="1:12" ht="104" customHeight="1" x14ac:dyDescent="0.25">
      <c r="A26" s="98" t="s">
        <v>35</v>
      </c>
      <c r="B26" s="98"/>
      <c r="C26" s="98"/>
      <c r="D26" s="98"/>
      <c r="E26" s="98"/>
    </row>
    <row r="27" spans="1:12" x14ac:dyDescent="0.25">
      <c r="A27" s="34"/>
      <c r="B27" s="34"/>
      <c r="C27" s="35"/>
      <c r="D27" s="35"/>
      <c r="E27" s="35"/>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Jahanmir, Sean (OST)</cp:lastModifiedBy>
  <dcterms:created xsi:type="dcterms:W3CDTF">2018-03-12T19:17:34Z</dcterms:created>
  <dcterms:modified xsi:type="dcterms:W3CDTF">2021-12-08T20:11:04Z</dcterms:modified>
</cp:coreProperties>
</file>