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TransBorder Press Release\2021 Monthly Press Release\Nov 2021\For Todd\"/>
    </mc:Choice>
  </mc:AlternateContent>
  <xr:revisionPtr revIDLastSave="0" documentId="14_{906E06D0-E861-4F41-BC99-D1EA271C9466}" xr6:coauthVersionLast="45" xr6:coauthVersionMax="45" xr10:uidLastSave="{00000000-0000-0000-0000-000000000000}"/>
  <bookViews>
    <workbookView xWindow="-110" yWindow="-110" windowWidth="19420" windowHeight="11020" activeTab="1" xr2:uid="{00000000-000D-0000-FFFF-FFFF0000000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5" i="11" l="1"/>
  <c r="E6" i="11"/>
  <c r="E7" i="11"/>
  <c r="E8" i="11"/>
  <c r="E9" i="11"/>
  <c r="E10" i="11"/>
  <c r="E11" i="11"/>
  <c r="E12" i="11"/>
  <c r="E13" i="11"/>
  <c r="E14" i="11"/>
  <c r="E15" i="11"/>
  <c r="E16" i="11"/>
  <c r="B8" i="15" l="1"/>
  <c r="B6" i="15"/>
  <c r="B7"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<sst xmlns="http://schemas.openxmlformats.org/spreadsheetml/2006/main" count="138" uniqueCount="42">
  <si>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</si>
  <si>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</si>
  <si>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</si>
  <si>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</si>
  <si>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</si>
  <si>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</si>
  <si>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</si>
  <si>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</si>
  <si>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</si>
  <si>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</si>
  <si>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</si>
  <si>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</si>
  <si>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</si>
  <si>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</si>
  <si>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</si>
  <si>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</si>
  <si>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</si>
  <si>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</si>
  <si>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</si>
  <si>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</si>
  <si>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</si>
  <si>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</si>
  <si>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</si>
  <si>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</si>
  <si>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</si>
  <si>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</si>
  <si>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</si>
  <si>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</si>
  <si>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</si>
  <si>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</si>
  <si>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</si>
  <si>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</si>
  <si>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</si>
  <si>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</si>
  <si>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</si>
  <si>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</si>
  <si>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</si>
  <si>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2019-2020</t>
  </si>
  <si>
    <t xml:space="preserve"> Percent Change       2020-2021</t>
  </si>
  <si>
    <t>November 2020</t>
  </si>
  <si>
    <t>November 2021</t>
  </si>
  <si>
    <t xml:space="preserve"> Percent Change November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</si>
</sst>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4"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10"/>
      <color rgb="FFFF0000"/>
      <name val="Arial"/>
      <family val="2"/>
    </font>
    <font>
      <sz val="9"/>
      <color theme="1"/>
      <name val="Arial"/>
      <family val="2"/>
    </font>
    <font>
      <sz val="12"/>
      <color theme="1"/>
      <name val="Courier New"/>
      <family val="3"/>
    </font>
    <font>
      <sz val="12"/>
      <color theme="1"/>
      <name val="Times New Roman"/>
      <family val="1"/>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8">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4" fontId="4" fillId="0" borderId="0" xfId="4" applyNumberFormat="1" applyFont="1" applyFill="1"/>
    <xf numFmtId="164" fontId="7" fillId="0" borderId="0" xfId="4" applyNumberFormat="1" applyFont="1" applyFill="1"/>
    <xf numFmtId="169" fontId="4" fillId="0" borderId="2" xfId="2" applyNumberFormat="1" applyFont="1" applyFill="1" applyBorder="1" applyAlignment="1">
      <alignment horizontal="right"/>
    </xf>
    <xf numFmtId="165" fontId="5" fillId="0" borderId="1" xfId="2" applyNumberFormat="1" applyFont="1" applyFill="1" applyBorder="1" applyAlignment="1">
      <alignment horizontal="right" wrapText="1"/>
    </xf>
    <xf numFmtId="165" fontId="4" fillId="0" borderId="0" xfId="1" applyNumberFormat="1" applyFont="1" applyFill="1"/>
    <xf numFmtId="169" fontId="4" fillId="0" borderId="2" xfId="2" applyNumberFormat="1" applyFont="1" applyFill="1" applyBorder="1" applyAlignment="1">
      <alignment horizontal="right" indent="3"/>
    </xf>
    <xf numFmtId="165" fontId="4" fillId="0" borderId="1" xfId="1" applyNumberFormat="1" applyFont="1" applyFill="1" applyBorder="1"/>
    <xf numFmtId="3" fontId="4" fillId="0" borderId="0" xfId="0" applyNumberFormat="1" applyFont="1" applyFill="1" applyBorder="1"/>
    <xf numFmtId="164" fontId="4" fillId="0" borderId="0" xfId="4" applyNumberFormat="1" applyFont="1" applyFill="1" applyBorder="1"/>
    <xf numFmtId="3" fontId="4" fillId="0" borderId="0" xfId="0" applyNumberFormat="1" applyFont="1"/>
    <xf numFmtId="164" fontId="4" fillId="0" borderId="0" xfId="4" applyNumberFormat="1" applyFont="1"/>
    <xf numFmtId="169" fontId="4" fillId="0" borderId="0" xfId="2" applyNumberFormat="1" applyFont="1"/>
    <xf numFmtId="0" fontId="10" fillId="0" borderId="0" xfId="1" applyFont="1" applyFill="1" applyAlignment="1">
      <alignment horizontal="center"/>
    </xf>
    <xf numFmtId="165" fontId="2" fillId="0" borderId="1" xfId="0" applyNumberFormat="1" applyFont="1" applyFill="1" applyBorder="1" applyAlignment="1">
      <alignment horizontal="right"/>
    </xf>
    <xf numFmtId="169" fontId="4" fillId="0" borderId="0" xfId="2" applyNumberFormat="1" applyFont="1" applyFill="1"/>
    <xf numFmtId="165" fontId="4" fillId="0" borderId="1" xfId="1" applyNumberFormat="1" applyFont="1" applyFill="1" applyBorder="1" applyAlignment="1">
      <alignment horizontal="right"/>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165" fontId="4" fillId="0" borderId="1" xfId="0" applyNumberFormat="1" applyFont="1" applyFill="1" applyBorder="1" applyAlignment="1">
      <alignment horizontal="right"/>
    </xf>
    <xf numFmtId="165" fontId="5" fillId="0" borderId="0" xfId="1" applyNumberFormat="1" applyFont="1" applyFill="1"/>
    <xf numFmtId="0" fontId="11" fillId="0" borderId="0" xfId="0" applyFont="1"/>
    <xf numFmtId="0" fontId="12" fillId="0" borderId="0" xfId="0" applyFont="1" applyAlignment="1">
      <alignment horizontal="left" vertical="center" indent="9"/>
    </xf>
    <xf numFmtId="165" fontId="4" fillId="0" borderId="0" xfId="0" applyNumberFormat="1" applyFont="1" applyFill="1" applyBorder="1"/>
    <xf numFmtId="168" fontId="13" fillId="0" borderId="0" xfId="0" applyNumberFormat="1" applyFont="1" applyAlignment="1">
      <alignment vertical="center"/>
    </xf>
    <xf numFmtId="0" fontId="13" fillId="0" borderId="0" xfId="0" applyFont="1" applyAlignment="1">
      <alignment vertical="center"/>
    </xf>
    <xf numFmtId="0" fontId="0" fillId="0" borderId="0" xfId="0" applyFont="1"/>
    <xf numFmtId="171" fontId="13" fillId="0" borderId="0" xfId="5" applyNumberFormat="1" applyFont="1" applyAlignment="1">
      <alignment vertical="center"/>
    </xf>
    <xf numFmtId="8" fontId="13" fillId="0" borderId="0" xfId="0" applyNumberFormat="1" applyFont="1" applyAlignment="1">
      <alignment vertical="center"/>
    </xf>
    <xf numFmtId="0" fontId="13" fillId="0" borderId="0" xfId="0" applyFont="1"/>
    <xf numFmtId="8" fontId="13" fillId="0" borderId="0" xfId="0" applyNumberFormat="1" applyFont="1"/>
  </cellXfs>
  <cellStyles count="6">
    <cellStyle name="Comma" xfId="2" builtinId="3"/>
    <cellStyle name="Currency" xfId="5" builtinId="4"/>
    <cellStyle name="Normal" xfId="0" builtinId="0"/>
    <cellStyle name="Normal 2" xfId="1"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zoomScale="110" zoomScaleNormal="11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73.464766016999988</v>
      </c>
    </row>
    <row r="5" spans="1:2" x14ac:dyDescent="0.35">
      <c r="A5" s="8" t="s">
        <v>9</v>
      </c>
      <c r="B5" s="9">
        <f>'Table 2'!D15/1000</f>
        <v>16.447852634</v>
      </c>
    </row>
    <row r="6" spans="1:2" x14ac:dyDescent="0.35">
      <c r="A6" s="8" t="s">
        <v>10</v>
      </c>
      <c r="B6" s="9">
        <f>'Table 2'!D18/1000</f>
        <v>10.286538377000001</v>
      </c>
    </row>
    <row r="7" spans="1:2" x14ac:dyDescent="0.35">
      <c r="A7" s="8" t="s">
        <v>11</v>
      </c>
      <c r="B7" s="9">
        <f>'Table 2'!D21/1000</f>
        <v>9.7098621830000003</v>
      </c>
    </row>
    <row r="8" spans="1:2" x14ac:dyDescent="0.35">
      <c r="A8" s="8" t="s">
        <v>12</v>
      </c>
      <c r="B8" s="9">
        <f>'Table 2'!D24/1000</f>
        <v>4.5781881269999998</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L19"/>
  <sheetViews>
    <sheetView tabSelected="1" zoomScale="110" zoomScaleNormal="110" zoomScaleSheetLayoutView="100" workbookViewId="0">
      <selection sqref="A1:F1"/>
    </sheetView>
  </sheetViews>
  <sheetFormatPr defaultColWidth="9.26953125" defaultRowHeight="12.5" x14ac:dyDescent="0.25"/>
  <cols>
    <col min="1" max="1" width="14.26953125" style="41" customWidth="1"/>
    <col min="2" max="6" width="13.81640625" style="41" customWidth="1"/>
    <col min="7" max="7" width="11" style="41" bestFit="1" customWidth="1"/>
    <col min="8" max="8" width="9.26953125" style="41"/>
    <col min="9" max="9" width="10.7265625" style="41" customWidth="1"/>
    <col min="10" max="16384" width="9.26953125" style="41"/>
  </cols>
  <sheetData>
    <row r="1" spans="1:12" ht="18.649999999999999" customHeight="1" x14ac:dyDescent="0.3">
      <c r="A1" s="68" t="s">
        <v>13</v>
      </c>
      <c r="B1" s="68"/>
      <c r="C1" s="68"/>
      <c r="D1" s="68"/>
      <c r="E1" s="68"/>
      <c r="F1" s="68"/>
    </row>
    <row r="2" spans="1:12" ht="13" x14ac:dyDescent="0.3">
      <c r="A2" s="69" t="s">
        <v>1</v>
      </c>
      <c r="B2" s="69"/>
      <c r="C2" s="69"/>
      <c r="D2" s="69"/>
      <c r="E2" s="69"/>
      <c r="F2" s="69"/>
    </row>
    <row r="3" spans="1:12" ht="37.5" customHeight="1" x14ac:dyDescent="0.3">
      <c r="A3" s="42" t="s">
        <v>14</v>
      </c>
      <c r="B3" s="42">
        <v>2019</v>
      </c>
      <c r="C3" s="42">
        <v>2020</v>
      </c>
      <c r="D3" s="42">
        <v>2021</v>
      </c>
      <c r="E3" s="43" t="s">
        <v>37</v>
      </c>
      <c r="F3" s="43" t="s">
        <v>38</v>
      </c>
    </row>
    <row r="4" spans="1:12" ht="12.75" customHeight="1" x14ac:dyDescent="0.25">
      <c r="A4" s="44" t="s">
        <v>15</v>
      </c>
      <c r="B4" s="54">
        <v>95623.079534999997</v>
      </c>
      <c r="C4" s="57">
        <v>97092.315188000008</v>
      </c>
      <c r="D4" s="57">
        <v>94283.500327999995</v>
      </c>
      <c r="E4" s="45">
        <f>((C4/B4)-1)*100</f>
        <v>1.536486442545737</v>
      </c>
      <c r="F4" s="58">
        <v>-2.9</v>
      </c>
      <c r="H4" s="56"/>
    </row>
    <row r="5" spans="1:12" s="46" customFormat="1" ht="12.75" customHeight="1" x14ac:dyDescent="0.3">
      <c r="A5" s="44" t="s">
        <v>16</v>
      </c>
      <c r="B5" s="54">
        <v>94188.982941999959</v>
      </c>
      <c r="C5" s="54">
        <v>95949.291513000004</v>
      </c>
      <c r="D5" s="54">
        <v>95860.111646000005</v>
      </c>
      <c r="E5" s="45">
        <f t="shared" ref="E5:E16" si="0">((C5/B5)-1)*100</f>
        <v>1.8689113270115909</v>
      </c>
      <c r="F5" s="45">
        <v>-9.2944789475508716E-2</v>
      </c>
    </row>
    <row r="6" spans="1:12" ht="12.75" customHeight="1" x14ac:dyDescent="0.25">
      <c r="A6" s="44" t="s">
        <v>17</v>
      </c>
      <c r="B6" s="54">
        <v>107229.859645</v>
      </c>
      <c r="C6" s="54">
        <v>98810.255420000001</v>
      </c>
      <c r="D6" s="54">
        <v>114587</v>
      </c>
      <c r="E6" s="45">
        <f t="shared" si="0"/>
        <v>-7.8519213331755928</v>
      </c>
      <c r="F6" s="45">
        <v>16</v>
      </c>
    </row>
    <row r="7" spans="1:12" s="46" customFormat="1" ht="12.75" customHeight="1" x14ac:dyDescent="0.3">
      <c r="A7" s="44" t="s">
        <v>31</v>
      </c>
      <c r="B7" s="40">
        <v>104548.78157200001</v>
      </c>
      <c r="C7" s="40">
        <v>58122.974268000005</v>
      </c>
      <c r="D7" s="40">
        <v>107369.334838</v>
      </c>
      <c r="E7" s="45">
        <f t="shared" si="0"/>
        <v>-44.405880782099558</v>
      </c>
      <c r="F7" s="45">
        <v>84.727874287591163</v>
      </c>
      <c r="H7" s="87"/>
    </row>
    <row r="8" spans="1:12" s="46" customFormat="1" ht="12.75" customHeight="1" x14ac:dyDescent="0.3">
      <c r="A8" s="44" t="s">
        <v>18</v>
      </c>
      <c r="B8" s="40">
        <v>109795.88839800005</v>
      </c>
      <c r="C8" s="40">
        <v>56068.942704000001</v>
      </c>
      <c r="D8" s="40">
        <v>108646.08351500001</v>
      </c>
      <c r="E8" s="45">
        <f t="shared" si="0"/>
        <v>-48.933476906935525</v>
      </c>
      <c r="F8" s="65">
        <v>93.772306513012069</v>
      </c>
      <c r="H8" s="87"/>
    </row>
    <row r="9" spans="1:12" ht="12.75" customHeight="1" x14ac:dyDescent="0.3">
      <c r="A9" s="44" t="s">
        <v>32</v>
      </c>
      <c r="B9" s="40">
        <v>103765.79686800003</v>
      </c>
      <c r="C9" s="40">
        <v>82051.488528000002</v>
      </c>
      <c r="D9" s="40">
        <v>115954.64916999999</v>
      </c>
      <c r="E9" s="45">
        <f t="shared" si="0"/>
        <v>-20.926267609762295</v>
      </c>
      <c r="F9" s="45">
        <v>41.319373054920966</v>
      </c>
      <c r="H9" s="87"/>
    </row>
    <row r="10" spans="1:12" ht="12.75" customHeight="1" x14ac:dyDescent="0.3">
      <c r="A10" s="44" t="s">
        <v>19</v>
      </c>
      <c r="B10" s="40">
        <v>102441.39063399998</v>
      </c>
      <c r="C10" s="40">
        <v>90959.108077000012</v>
      </c>
      <c r="D10" s="66">
        <v>111270.12396300001</v>
      </c>
      <c r="E10" s="45">
        <f t="shared" si="0"/>
        <v>-11.208635968271441</v>
      </c>
      <c r="F10" s="45">
        <v>22.329831850160655</v>
      </c>
      <c r="H10" s="87"/>
    </row>
    <row r="11" spans="1:12" s="46" customFormat="1" ht="12.75" customHeight="1" x14ac:dyDescent="0.3">
      <c r="A11" s="44" t="s">
        <v>36</v>
      </c>
      <c r="B11" s="40">
        <v>105102.97045399999</v>
      </c>
      <c r="C11" s="40">
        <v>93442.278128000005</v>
      </c>
      <c r="D11" s="40">
        <v>113075.064453</v>
      </c>
      <c r="E11" s="45">
        <f t="shared" si="0"/>
        <v>-11.09454116818085</v>
      </c>
      <c r="F11" s="67">
        <v>21.010603249747838</v>
      </c>
      <c r="G11" s="87"/>
      <c r="H11" s="87"/>
    </row>
    <row r="12" spans="1:12" ht="12.75" customHeight="1" x14ac:dyDescent="0.3">
      <c r="A12" s="44" t="s">
        <v>20</v>
      </c>
      <c r="B12" s="40">
        <v>101434.88213399997</v>
      </c>
      <c r="C12" s="40">
        <v>96422.775590999998</v>
      </c>
      <c r="D12" s="40">
        <v>109219.99249400001</v>
      </c>
      <c r="E12" s="45">
        <f t="shared" si="0"/>
        <v>-4.9412060600403258</v>
      </c>
      <c r="F12" s="45">
        <v>13.271985611866665</v>
      </c>
      <c r="G12" s="87"/>
      <c r="H12" s="87"/>
    </row>
    <row r="13" spans="1:12" ht="12.75" customHeight="1" x14ac:dyDescent="0.3">
      <c r="A13" s="44" t="s">
        <v>21</v>
      </c>
      <c r="B13" s="40">
        <v>107112.005584</v>
      </c>
      <c r="C13" s="40">
        <v>102050.513657</v>
      </c>
      <c r="D13" s="66">
        <v>117417.325343</v>
      </c>
      <c r="E13" s="45">
        <f t="shared" si="0"/>
        <v>-4.7254198064946573</v>
      </c>
      <c r="F13" s="86">
        <v>15.058044428516148</v>
      </c>
      <c r="G13" s="87"/>
      <c r="H13" s="87"/>
      <c r="I13" s="48"/>
      <c r="L13" s="64"/>
    </row>
    <row r="14" spans="1:12" ht="12.75" customHeight="1" x14ac:dyDescent="0.3">
      <c r="A14" s="47" t="s">
        <v>22</v>
      </c>
      <c r="B14" s="49">
        <v>99031.553698999967</v>
      </c>
      <c r="C14" s="49">
        <v>95871.345640999993</v>
      </c>
      <c r="D14" s="49">
        <v>120093.889175</v>
      </c>
      <c r="E14" s="55">
        <f t="shared" si="0"/>
        <v>-3.191112266707663</v>
      </c>
      <c r="F14" s="55">
        <v>25.265675966105448</v>
      </c>
      <c r="G14" s="87"/>
      <c r="H14" s="87"/>
      <c r="J14" s="52"/>
    </row>
    <row r="15" spans="1:12" ht="12.75" customHeight="1" x14ac:dyDescent="0.3">
      <c r="A15" s="44" t="s">
        <v>23</v>
      </c>
      <c r="B15" s="40">
        <v>96342.484232999996</v>
      </c>
      <c r="C15" s="40">
        <v>96755.868608999997</v>
      </c>
      <c r="D15" s="40"/>
      <c r="E15" s="45">
        <f t="shared" si="0"/>
        <v>0.42907797042086582</v>
      </c>
      <c r="F15" s="55"/>
      <c r="G15" s="87"/>
      <c r="J15" s="53"/>
      <c r="L15" s="53"/>
    </row>
    <row r="16" spans="1:12" s="46" customFormat="1" ht="12.75" customHeight="1" x14ac:dyDescent="0.3">
      <c r="A16" s="47" t="s">
        <v>24</v>
      </c>
      <c r="B16" s="49">
        <v>1226617.675698</v>
      </c>
      <c r="C16" s="49">
        <v>1063597.1573239998</v>
      </c>
      <c r="D16" s="49"/>
      <c r="E16" s="55">
        <f t="shared" si="0"/>
        <v>-13.290246961526487</v>
      </c>
      <c r="F16" s="50"/>
      <c r="G16" s="87"/>
    </row>
    <row r="17" spans="1:7" ht="33" customHeight="1" x14ac:dyDescent="0.3">
      <c r="A17" s="70" t="s">
        <v>0</v>
      </c>
      <c r="B17" s="70"/>
      <c r="C17" s="70"/>
      <c r="D17" s="70"/>
      <c r="E17" s="70"/>
      <c r="F17" s="70"/>
      <c r="G17" s="87"/>
    </row>
    <row r="18" spans="1:7" ht="25.5" customHeight="1" x14ac:dyDescent="0.25">
      <c r="A18" s="71" t="s">
        <v>25</v>
      </c>
      <c r="B18" s="71"/>
      <c r="C18" s="71"/>
      <c r="D18" s="71"/>
      <c r="E18" s="71"/>
      <c r="F18" s="71"/>
    </row>
    <row r="19" spans="1:7" x14ac:dyDescent="0.25">
      <c r="B19" s="51"/>
      <c r="C19" s="51"/>
      <c r="D19"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L26"/>
  <sheetViews>
    <sheetView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1.26953125" style="23" customWidth="1"/>
    <col min="4" max="4" width="11.36328125" style="23" customWidth="1"/>
    <col min="5" max="5" width="17.90625" style="23" customWidth="1"/>
    <col min="6" max="6" width="10.26953125" style="11" customWidth="1"/>
    <col min="7" max="16384" width="8.81640625" style="12"/>
  </cols>
  <sheetData>
    <row r="1" spans="1:12" ht="26.75" customHeight="1" x14ac:dyDescent="0.3">
      <c r="A1" s="72" t="s">
        <v>26</v>
      </c>
      <c r="B1" s="72"/>
      <c r="C1" s="72"/>
      <c r="D1" s="72"/>
      <c r="E1" s="72"/>
    </row>
    <row r="2" spans="1:12" s="13" customFormat="1" ht="13" x14ac:dyDescent="0.3">
      <c r="A2" s="73" t="s">
        <v>1</v>
      </c>
      <c r="B2" s="73"/>
      <c r="C2" s="73"/>
      <c r="D2" s="73"/>
      <c r="E2" s="73"/>
      <c r="H2" s="88"/>
    </row>
    <row r="3" spans="1:12" ht="42.75" customHeight="1" x14ac:dyDescent="0.3">
      <c r="A3" s="14" t="s">
        <v>2</v>
      </c>
      <c r="B3" s="15"/>
      <c r="C3" s="16" t="s">
        <v>39</v>
      </c>
      <c r="D3" s="16" t="s">
        <v>40</v>
      </c>
      <c r="E3" s="14" t="s">
        <v>41</v>
      </c>
      <c r="F3" s="12"/>
    </row>
    <row r="4" spans="1:12" x14ac:dyDescent="0.25">
      <c r="A4" s="74" t="s">
        <v>3</v>
      </c>
      <c r="B4" s="17" t="s">
        <v>4</v>
      </c>
      <c r="C4" s="38">
        <v>53992.489310999998</v>
      </c>
      <c r="D4" s="18">
        <v>68374.143905000004</v>
      </c>
      <c r="E4" s="19">
        <v>26.636398464906481</v>
      </c>
      <c r="F4" s="12"/>
    </row>
    <row r="5" spans="1:12" x14ac:dyDescent="0.25">
      <c r="A5" s="74"/>
      <c r="B5" s="17" t="s">
        <v>5</v>
      </c>
      <c r="C5" s="18">
        <v>41878.856330000002</v>
      </c>
      <c r="D5" s="18">
        <v>51719.745269999999</v>
      </c>
      <c r="E5" s="19">
        <v>23.498466296345491</v>
      </c>
      <c r="F5" s="12"/>
      <c r="G5" s="52"/>
    </row>
    <row r="6" spans="1:12" x14ac:dyDescent="0.25">
      <c r="A6" s="74"/>
      <c r="B6" s="20" t="s">
        <v>6</v>
      </c>
      <c r="C6" s="21">
        <v>95871.345640999993</v>
      </c>
      <c r="D6" s="21">
        <v>120093.889175</v>
      </c>
      <c r="E6" s="22">
        <v>25.265675966105427</v>
      </c>
      <c r="F6" s="12"/>
      <c r="G6" s="11"/>
    </row>
    <row r="7" spans="1:12" x14ac:dyDescent="0.25">
      <c r="A7" s="75" t="s">
        <v>7</v>
      </c>
      <c r="B7" s="17" t="s">
        <v>4</v>
      </c>
      <c r="C7" s="18">
        <v>47490.841055999997</v>
      </c>
      <c r="D7" s="18">
        <v>59654.582467</v>
      </c>
      <c r="E7" s="19">
        <v>25.612815314550492</v>
      </c>
      <c r="F7" s="12"/>
    </row>
    <row r="8" spans="1:12" x14ac:dyDescent="0.25">
      <c r="A8" s="75"/>
      <c r="B8" s="17" t="s">
        <v>5</v>
      </c>
      <c r="C8" s="18">
        <v>33745.649965999997</v>
      </c>
      <c r="D8" s="18">
        <v>40544.574561000001</v>
      </c>
      <c r="E8" s="19">
        <v>20.147558579698924</v>
      </c>
      <c r="F8" s="12"/>
    </row>
    <row r="9" spans="1:12" ht="16" x14ac:dyDescent="0.25">
      <c r="A9" s="75"/>
      <c r="B9" s="20" t="s">
        <v>6</v>
      </c>
      <c r="C9" s="21">
        <v>81236.491022000002</v>
      </c>
      <c r="D9" s="21">
        <v>100199.157028</v>
      </c>
      <c r="E9" s="22">
        <v>23.34254688679825</v>
      </c>
      <c r="F9" s="12"/>
      <c r="H9" s="89"/>
    </row>
    <row r="10" spans="1:12" ht="16" x14ac:dyDescent="0.25">
      <c r="A10" s="75" t="s">
        <v>8</v>
      </c>
      <c r="B10" s="17" t="s">
        <v>4</v>
      </c>
      <c r="C10" s="18">
        <v>34244.492985999997</v>
      </c>
      <c r="D10" s="18">
        <v>40380.429861999997</v>
      </c>
      <c r="E10" s="19">
        <v>17.918025180015146</v>
      </c>
      <c r="F10" s="12"/>
      <c r="H10" s="89"/>
    </row>
    <row r="11" spans="1:12" x14ac:dyDescent="0.25">
      <c r="A11" s="75"/>
      <c r="B11" s="17" t="s">
        <v>5</v>
      </c>
      <c r="C11" s="18">
        <v>28471.159529</v>
      </c>
      <c r="D11" s="18">
        <v>33084.336154999997</v>
      </c>
      <c r="E11" s="19">
        <v>16.202981200330584</v>
      </c>
      <c r="F11" s="12"/>
      <c r="H11" s="52"/>
    </row>
    <row r="12" spans="1:12" x14ac:dyDescent="0.25">
      <c r="A12" s="75"/>
      <c r="B12" s="20" t="s">
        <v>6</v>
      </c>
      <c r="C12" s="21">
        <v>62715.652514999994</v>
      </c>
      <c r="D12" s="21">
        <v>73464.766016999987</v>
      </c>
      <c r="E12" s="22">
        <v>17.139442979452511</v>
      </c>
      <c r="F12" s="90"/>
      <c r="H12" s="60"/>
      <c r="K12" s="59"/>
      <c r="L12" s="60"/>
    </row>
    <row r="13" spans="1:12" x14ac:dyDescent="0.25">
      <c r="A13" s="75" t="s">
        <v>9</v>
      </c>
      <c r="B13" s="17" t="s">
        <v>4</v>
      </c>
      <c r="C13" s="18">
        <v>9659.5052340000002</v>
      </c>
      <c r="D13" s="18">
        <v>10835.564695999999</v>
      </c>
      <c r="E13" s="19">
        <v>12.175152179228064</v>
      </c>
      <c r="F13" s="90"/>
    </row>
    <row r="14" spans="1:12" x14ac:dyDescent="0.25">
      <c r="A14" s="75"/>
      <c r="B14" s="17" t="s">
        <v>5</v>
      </c>
      <c r="C14" s="18">
        <v>4263.312594</v>
      </c>
      <c r="D14" s="18">
        <v>5612.2879380000004</v>
      </c>
      <c r="E14" s="19">
        <v>31.641483336185317</v>
      </c>
      <c r="F14" s="90"/>
    </row>
    <row r="15" spans="1:12" x14ac:dyDescent="0.25">
      <c r="A15" s="75"/>
      <c r="B15" s="20" t="s">
        <v>6</v>
      </c>
      <c r="C15" s="21">
        <v>13922.817827999999</v>
      </c>
      <c r="D15" s="21">
        <v>16447.852633999999</v>
      </c>
      <c r="E15" s="22">
        <v>18.135946596399005</v>
      </c>
      <c r="F15" s="90"/>
      <c r="H15" s="52"/>
      <c r="K15" s="59"/>
      <c r="L15" s="60"/>
    </row>
    <row r="16" spans="1:12" ht="15.5" x14ac:dyDescent="0.25">
      <c r="A16" s="75" t="s">
        <v>10</v>
      </c>
      <c r="B16" s="17" t="s">
        <v>4</v>
      </c>
      <c r="C16" s="18">
        <v>3586.8428359999998</v>
      </c>
      <c r="D16" s="18">
        <v>8438.5879089999999</v>
      </c>
      <c r="E16" s="19">
        <v>135.26505885076924</v>
      </c>
      <c r="F16" s="12"/>
      <c r="H16" s="60"/>
      <c r="I16" s="91"/>
      <c r="J16" s="5"/>
    </row>
    <row r="17" spans="1:10" ht="15.5" x14ac:dyDescent="0.25">
      <c r="A17" s="75"/>
      <c r="B17" s="17" t="s">
        <v>5</v>
      </c>
      <c r="C17" s="18">
        <v>1011.1778430000001</v>
      </c>
      <c r="D17" s="18">
        <v>1847.950468</v>
      </c>
      <c r="E17" s="19">
        <v>82.752270611214328</v>
      </c>
      <c r="F17" s="12"/>
      <c r="H17" s="92"/>
      <c r="I17" s="91"/>
      <c r="J17" s="5"/>
    </row>
    <row r="18" spans="1:10" ht="15.5" x14ac:dyDescent="0.35">
      <c r="A18" s="75"/>
      <c r="B18" s="20" t="s">
        <v>6</v>
      </c>
      <c r="C18" s="21">
        <v>4598.0206790000002</v>
      </c>
      <c r="D18" s="21">
        <v>10286.538377000001</v>
      </c>
      <c r="E18" s="22">
        <v>123.7166619102106</v>
      </c>
      <c r="F18" s="12"/>
      <c r="H18" s="92"/>
      <c r="I18" s="91"/>
      <c r="J18" s="93"/>
    </row>
    <row r="19" spans="1:10" ht="15.5" x14ac:dyDescent="0.25">
      <c r="A19" s="75" t="s">
        <v>11</v>
      </c>
      <c r="B19" s="17" t="s">
        <v>4</v>
      </c>
      <c r="C19" s="18">
        <v>3199.4028800000001</v>
      </c>
      <c r="D19" s="18">
        <v>5467.1660069999998</v>
      </c>
      <c r="E19" s="19">
        <v>70.880824080523425</v>
      </c>
      <c r="F19" s="12"/>
      <c r="H19" s="92"/>
      <c r="I19" s="91"/>
      <c r="J19" s="5"/>
    </row>
    <row r="20" spans="1:10" ht="15.5" x14ac:dyDescent="0.25">
      <c r="A20" s="75"/>
      <c r="B20" s="17" t="s">
        <v>5</v>
      </c>
      <c r="C20" s="18">
        <v>2416.308923</v>
      </c>
      <c r="D20" s="18">
        <v>4242.6961760000004</v>
      </c>
      <c r="E20" s="19">
        <v>75.585834063486587</v>
      </c>
      <c r="F20" s="12"/>
      <c r="H20" s="92"/>
      <c r="I20" s="91"/>
      <c r="J20" s="5"/>
    </row>
    <row r="21" spans="1:10" x14ac:dyDescent="0.25">
      <c r="A21" s="75"/>
      <c r="B21" s="20" t="s">
        <v>6</v>
      </c>
      <c r="C21" s="21">
        <v>5615.7118030000001</v>
      </c>
      <c r="D21" s="21">
        <v>9709.8621830000011</v>
      </c>
      <c r="E21" s="22">
        <v>72.905279395086509</v>
      </c>
      <c r="F21" s="12"/>
    </row>
    <row r="22" spans="1:10" x14ac:dyDescent="0.25">
      <c r="A22" s="75" t="s">
        <v>12</v>
      </c>
      <c r="B22" s="17" t="s">
        <v>4</v>
      </c>
      <c r="C22" s="18">
        <v>1729.756764</v>
      </c>
      <c r="D22" s="18">
        <v>1724.9639360000001</v>
      </c>
      <c r="E22" s="19">
        <v>-0.27708103819850127</v>
      </c>
      <c r="F22" s="12"/>
    </row>
    <row r="23" spans="1:10" x14ac:dyDescent="0.25">
      <c r="A23" s="75"/>
      <c r="B23" s="17" t="s">
        <v>5</v>
      </c>
      <c r="C23" s="18">
        <v>2408.0345200000002</v>
      </c>
      <c r="D23" s="18">
        <v>2853.2241909999998</v>
      </c>
      <c r="E23" s="19">
        <v>18.487678116840286</v>
      </c>
      <c r="F23" s="12"/>
    </row>
    <row r="24" spans="1:10" x14ac:dyDescent="0.25">
      <c r="A24" s="75"/>
      <c r="B24" s="20" t="s">
        <v>6</v>
      </c>
      <c r="C24" s="21">
        <v>4137.7912839999999</v>
      </c>
      <c r="D24" s="21">
        <v>4578.1881269999994</v>
      </c>
      <c r="E24" s="22">
        <v>10.643283161790333</v>
      </c>
      <c r="F24" s="12"/>
    </row>
    <row r="25" spans="1:10" ht="36" customHeight="1" x14ac:dyDescent="0.25">
      <c r="A25" s="76" t="s">
        <v>0</v>
      </c>
      <c r="B25" s="76"/>
      <c r="C25" s="76"/>
      <c r="D25" s="76"/>
      <c r="E25" s="76"/>
    </row>
    <row r="26" spans="1:10" ht="119.25" customHeight="1" x14ac:dyDescent="0.25">
      <c r="A26" s="77" t="s">
        <v>34</v>
      </c>
      <c r="B26" s="77"/>
      <c r="C26" s="77"/>
      <c r="D26" s="77"/>
      <c r="E26" s="77"/>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P27"/>
  <sheetViews>
    <sheetView zoomScale="110" zoomScaleNormal="110" workbookViewId="0">
      <selection sqref="A1:E1"/>
    </sheetView>
  </sheetViews>
  <sheetFormatPr defaultColWidth="9.1796875" defaultRowHeight="12.5" x14ac:dyDescent="0.25"/>
  <cols>
    <col min="1" max="1" width="7.54296875" style="5" customWidth="1"/>
    <col min="2" max="2" width="8.26953125" style="5" customWidth="1"/>
    <col min="3" max="3" width="11.7265625"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6" ht="26.75" customHeight="1" x14ac:dyDescent="0.3">
      <c r="A1" s="72" t="s">
        <v>27</v>
      </c>
      <c r="B1" s="72"/>
      <c r="C1" s="72"/>
      <c r="D1" s="72"/>
      <c r="E1" s="72"/>
    </row>
    <row r="2" spans="1:16" s="10" customFormat="1" ht="13" x14ac:dyDescent="0.3">
      <c r="A2" s="78" t="s">
        <v>1</v>
      </c>
      <c r="B2" s="78"/>
      <c r="C2" s="78"/>
      <c r="D2" s="78"/>
      <c r="E2" s="78"/>
      <c r="F2" s="25"/>
    </row>
    <row r="3" spans="1:16" ht="41.15" customHeight="1" x14ac:dyDescent="0.3">
      <c r="A3" s="26" t="s">
        <v>2</v>
      </c>
      <c r="B3" s="27"/>
      <c r="C3" s="16" t="s">
        <v>39</v>
      </c>
      <c r="D3" s="16" t="s">
        <v>40</v>
      </c>
      <c r="E3" s="14" t="s">
        <v>41</v>
      </c>
      <c r="F3" s="5"/>
    </row>
    <row r="4" spans="1:16" x14ac:dyDescent="0.25">
      <c r="A4" s="79" t="s">
        <v>3</v>
      </c>
      <c r="B4" s="28" t="s">
        <v>4</v>
      </c>
      <c r="C4" s="29">
        <v>24122.395125999999</v>
      </c>
      <c r="D4" s="29">
        <v>33752.542180999997</v>
      </c>
      <c r="E4" s="19">
        <v>39.922018542098563</v>
      </c>
      <c r="F4" s="5"/>
      <c r="G4" s="52"/>
    </row>
    <row r="5" spans="1:16" x14ac:dyDescent="0.25">
      <c r="A5" s="79"/>
      <c r="B5" s="28" t="s">
        <v>5</v>
      </c>
      <c r="C5" s="29">
        <v>22576.908961000001</v>
      </c>
      <c r="D5" s="29">
        <v>27630.502527000001</v>
      </c>
      <c r="E5" s="19">
        <v>22.383903725393598</v>
      </c>
      <c r="F5" s="5"/>
      <c r="G5" s="52"/>
    </row>
    <row r="6" spans="1:16" x14ac:dyDescent="0.25">
      <c r="A6" s="79"/>
      <c r="B6" s="20" t="s">
        <v>6</v>
      </c>
      <c r="C6" s="30">
        <v>46699.304086999997</v>
      </c>
      <c r="D6" s="30">
        <v>61383.044708000001</v>
      </c>
      <c r="E6" s="22">
        <v>31.443167961656226</v>
      </c>
      <c r="F6" s="5"/>
      <c r="G6" s="62"/>
      <c r="O6" s="61"/>
      <c r="P6" s="62"/>
    </row>
    <row r="7" spans="1:16" x14ac:dyDescent="0.25">
      <c r="A7" s="80" t="s">
        <v>7</v>
      </c>
      <c r="B7" s="28" t="s">
        <v>4</v>
      </c>
      <c r="C7" s="31">
        <v>21148.761804000002</v>
      </c>
      <c r="D7" s="31">
        <v>29845.627853999998</v>
      </c>
      <c r="E7" s="19">
        <v>41.12234149024794</v>
      </c>
      <c r="F7" s="5"/>
    </row>
    <row r="8" spans="1:16" x14ac:dyDescent="0.25">
      <c r="A8" s="80"/>
      <c r="B8" s="28" t="s">
        <v>5</v>
      </c>
      <c r="C8" s="31">
        <v>17607.523338999999</v>
      </c>
      <c r="D8" s="31">
        <v>21323.817672000001</v>
      </c>
      <c r="E8" s="19">
        <v>21.106286565405529</v>
      </c>
      <c r="F8" s="5"/>
    </row>
    <row r="9" spans="1:16" x14ac:dyDescent="0.25">
      <c r="A9" s="80"/>
      <c r="B9" s="20" t="s">
        <v>6</v>
      </c>
      <c r="C9" s="21">
        <v>38756.285143000001</v>
      </c>
      <c r="D9" s="21">
        <v>51169.445525999996</v>
      </c>
      <c r="E9" s="22">
        <v>32.028767301094163</v>
      </c>
      <c r="F9" s="5"/>
    </row>
    <row r="10" spans="1:16" x14ac:dyDescent="0.25">
      <c r="A10" s="80" t="s">
        <v>8</v>
      </c>
      <c r="B10" s="28" t="s">
        <v>4</v>
      </c>
      <c r="C10" s="29">
        <v>12556.072356999999</v>
      </c>
      <c r="D10" s="29">
        <v>15403.624992999999</v>
      </c>
      <c r="E10" s="32">
        <v>22.678689283058262</v>
      </c>
      <c r="F10" s="5"/>
    </row>
    <row r="11" spans="1:16" x14ac:dyDescent="0.25">
      <c r="A11" s="80"/>
      <c r="B11" s="28" t="s">
        <v>5</v>
      </c>
      <c r="C11" s="29">
        <v>14874.774197000001</v>
      </c>
      <c r="D11" s="29">
        <v>17519.755191</v>
      </c>
      <c r="E11" s="32">
        <v>17.781654759730401</v>
      </c>
      <c r="F11" s="5"/>
    </row>
    <row r="12" spans="1:16" ht="14" x14ac:dyDescent="0.3">
      <c r="A12" s="80"/>
      <c r="B12" s="20" t="s">
        <v>6</v>
      </c>
      <c r="C12" s="21">
        <v>27430.846554</v>
      </c>
      <c r="D12" s="21">
        <v>32923.380184000001</v>
      </c>
      <c r="E12" s="22">
        <v>20.023201322596705</v>
      </c>
      <c r="F12" s="90"/>
      <c r="G12" s="12"/>
      <c r="H12" s="12"/>
      <c r="I12" s="12"/>
      <c r="J12" s="12"/>
      <c r="K12" s="37"/>
      <c r="L12" s="52"/>
    </row>
    <row r="13" spans="1:16" x14ac:dyDescent="0.25">
      <c r="A13" s="80" t="s">
        <v>9</v>
      </c>
      <c r="B13" s="28" t="s">
        <v>4</v>
      </c>
      <c r="C13" s="29">
        <v>5010.3597390000004</v>
      </c>
      <c r="D13" s="29">
        <v>6010.962794</v>
      </c>
      <c r="E13" s="32">
        <v>19.970682887526692</v>
      </c>
      <c r="F13" s="90"/>
      <c r="G13" s="12"/>
      <c r="H13" s="12"/>
      <c r="I13" s="12"/>
      <c r="J13" s="12"/>
      <c r="K13" s="12"/>
      <c r="L13" s="60"/>
    </row>
    <row r="14" spans="1:16" x14ac:dyDescent="0.25">
      <c r="A14" s="80"/>
      <c r="B14" s="28" t="s">
        <v>5</v>
      </c>
      <c r="C14" s="29">
        <v>2225.6892910000001</v>
      </c>
      <c r="D14" s="29">
        <v>2896.1272439999998</v>
      </c>
      <c r="E14" s="32">
        <v>30.122711005127446</v>
      </c>
      <c r="F14" s="90"/>
      <c r="G14" s="12"/>
      <c r="H14" s="12"/>
      <c r="I14" s="12"/>
      <c r="J14" s="12"/>
      <c r="K14" s="12"/>
      <c r="L14" s="12"/>
    </row>
    <row r="15" spans="1:16" ht="14" x14ac:dyDescent="0.3">
      <c r="A15" s="80"/>
      <c r="B15" s="20" t="s">
        <v>6</v>
      </c>
      <c r="C15" s="21">
        <v>7236.0490300000001</v>
      </c>
      <c r="D15" s="21">
        <v>8907.0900380000003</v>
      </c>
      <c r="E15" s="22">
        <v>23.093279233902592</v>
      </c>
      <c r="F15" s="90"/>
      <c r="G15" s="12"/>
      <c r="H15" s="12"/>
      <c r="I15" s="12"/>
      <c r="J15" s="12"/>
      <c r="K15" s="37"/>
      <c r="L15" s="52"/>
    </row>
    <row r="16" spans="1:16" ht="15.5" x14ac:dyDescent="0.35">
      <c r="A16" s="80" t="s">
        <v>10</v>
      </c>
      <c r="B16" s="28" t="s">
        <v>4</v>
      </c>
      <c r="C16" s="29">
        <v>3582.3297080000002</v>
      </c>
      <c r="D16" s="29">
        <v>8431.0400669999999</v>
      </c>
      <c r="E16" s="32">
        <v>135.35075646923116</v>
      </c>
      <c r="F16" s="5"/>
      <c r="H16" s="92"/>
      <c r="I16" s="39"/>
      <c r="J16" s="94"/>
      <c r="K16" s="92"/>
      <c r="L16" s="60"/>
      <c r="M16" s="95"/>
    </row>
    <row r="17" spans="1:13" ht="15.5" x14ac:dyDescent="0.35">
      <c r="A17" s="80"/>
      <c r="B17" s="28" t="s">
        <v>5</v>
      </c>
      <c r="C17" s="29">
        <v>507.05985099999998</v>
      </c>
      <c r="D17" s="29">
        <v>907.93523700000003</v>
      </c>
      <c r="E17" s="32">
        <v>79.058790635742909</v>
      </c>
      <c r="F17" s="5"/>
      <c r="H17" s="92"/>
      <c r="I17" s="39"/>
      <c r="J17" s="94"/>
      <c r="K17" s="92"/>
      <c r="M17" s="95"/>
    </row>
    <row r="18" spans="1:13" ht="12.5" customHeight="1" x14ac:dyDescent="0.35">
      <c r="A18" s="80"/>
      <c r="B18" s="20" t="s">
        <v>6</v>
      </c>
      <c r="C18" s="21">
        <v>4089.3895590000002</v>
      </c>
      <c r="D18" s="21">
        <v>9338.9753039999996</v>
      </c>
      <c r="E18" s="22">
        <v>128.37088932861923</v>
      </c>
      <c r="F18" s="5"/>
      <c r="H18" s="92"/>
      <c r="I18" s="94"/>
      <c r="J18" s="39"/>
      <c r="K18" s="92"/>
      <c r="L18" s="95"/>
      <c r="M18" s="93"/>
    </row>
    <row r="19" spans="1:13" ht="15.5" x14ac:dyDescent="0.35">
      <c r="A19" s="80" t="s">
        <v>11</v>
      </c>
      <c r="B19" s="28" t="s">
        <v>4</v>
      </c>
      <c r="C19" s="29">
        <v>888.17320800000005</v>
      </c>
      <c r="D19" s="29">
        <v>2051.4753449999998</v>
      </c>
      <c r="E19" s="32">
        <v>130.97694532123288</v>
      </c>
      <c r="F19" s="5"/>
      <c r="H19" s="92"/>
      <c r="I19" s="39"/>
      <c r="J19" s="94"/>
      <c r="K19" s="92"/>
      <c r="L19" s="93"/>
      <c r="M19" s="95"/>
    </row>
    <row r="20" spans="1:13" ht="15.5" x14ac:dyDescent="0.35">
      <c r="A20" s="80"/>
      <c r="B20" s="28" t="s">
        <v>5</v>
      </c>
      <c r="C20" s="29">
        <v>660.288185</v>
      </c>
      <c r="D20" s="29">
        <v>1454.045345</v>
      </c>
      <c r="E20" s="32">
        <v>120.21374576011836</v>
      </c>
      <c r="F20" s="5"/>
      <c r="H20" s="92"/>
      <c r="I20" s="94"/>
      <c r="J20" s="39"/>
      <c r="K20" s="96"/>
      <c r="L20" s="97"/>
      <c r="M20" s="93"/>
    </row>
    <row r="21" spans="1:13" ht="14" customHeight="1" x14ac:dyDescent="0.35">
      <c r="A21" s="80"/>
      <c r="B21" s="20" t="s">
        <v>6</v>
      </c>
      <c r="C21" s="21">
        <v>1548.461393</v>
      </c>
      <c r="D21" s="21">
        <v>3505.5206899999998</v>
      </c>
      <c r="E21" s="22">
        <v>126.38734848974049</v>
      </c>
      <c r="F21" s="5"/>
      <c r="J21" s="93"/>
    </row>
    <row r="22" spans="1:13" x14ac:dyDescent="0.25">
      <c r="A22" s="80" t="s">
        <v>12</v>
      </c>
      <c r="B22" s="28" t="s">
        <v>4</v>
      </c>
      <c r="C22" s="29">
        <v>1243.7487470000001</v>
      </c>
      <c r="D22" s="29">
        <v>1054.763991</v>
      </c>
      <c r="E22" s="32">
        <v>-15.194769559032167</v>
      </c>
      <c r="F22" s="5"/>
    </row>
    <row r="23" spans="1:13" x14ac:dyDescent="0.25">
      <c r="A23" s="80"/>
      <c r="B23" s="28" t="s">
        <v>5</v>
      </c>
      <c r="C23" s="29">
        <v>1716.9081249999999</v>
      </c>
      <c r="D23" s="29">
        <v>1815.455017</v>
      </c>
      <c r="E23" s="32">
        <v>5.7397883186090697</v>
      </c>
      <c r="F23" s="5"/>
    </row>
    <row r="24" spans="1:13" x14ac:dyDescent="0.25">
      <c r="A24" s="80"/>
      <c r="B24" s="33" t="s">
        <v>6</v>
      </c>
      <c r="C24" s="21">
        <v>2960.656872</v>
      </c>
      <c r="D24" s="21">
        <v>2870.219008</v>
      </c>
      <c r="E24" s="22">
        <v>-3.0546553656826467</v>
      </c>
      <c r="F24" s="5"/>
    </row>
    <row r="25" spans="1:13" ht="32" customHeight="1" x14ac:dyDescent="0.25">
      <c r="A25" s="81" t="s">
        <v>0</v>
      </c>
      <c r="B25" s="81"/>
      <c r="C25" s="81"/>
      <c r="D25" s="81"/>
      <c r="E25" s="81"/>
    </row>
    <row r="26" spans="1:13" ht="105" customHeight="1" x14ac:dyDescent="0.25">
      <c r="A26" s="82" t="s">
        <v>34</v>
      </c>
      <c r="B26" s="82"/>
      <c r="C26" s="82"/>
      <c r="D26" s="82"/>
      <c r="E26" s="82"/>
    </row>
    <row r="27" spans="1:13" s="24" customFormat="1"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O27"/>
  <sheetViews>
    <sheetView zoomScale="110" zoomScaleNormal="110"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3" width="9.1796875" style="5"/>
    <col min="14" max="14" width="10.1796875" style="5" bestFit="1" customWidth="1"/>
    <col min="15" max="16384" width="9.1796875" style="5"/>
  </cols>
  <sheetData>
    <row r="1" spans="1:15" ht="27.65" customHeight="1" x14ac:dyDescent="0.3">
      <c r="A1" s="83" t="s">
        <v>28</v>
      </c>
      <c r="B1" s="84"/>
      <c r="C1" s="84"/>
      <c r="D1" s="84"/>
      <c r="E1" s="85"/>
    </row>
    <row r="2" spans="1:15" s="10" customFormat="1" ht="13" x14ac:dyDescent="0.3">
      <c r="A2" s="78" t="s">
        <v>1</v>
      </c>
      <c r="B2" s="78"/>
      <c r="C2" s="78"/>
      <c r="D2" s="78"/>
      <c r="E2" s="78"/>
    </row>
    <row r="3" spans="1:15" ht="38.15" customHeight="1" x14ac:dyDescent="0.3">
      <c r="A3" s="26" t="s">
        <v>2</v>
      </c>
      <c r="B3" s="27"/>
      <c r="C3" s="16" t="s">
        <v>39</v>
      </c>
      <c r="D3" s="16" t="s">
        <v>40</v>
      </c>
      <c r="E3" s="14" t="s">
        <v>41</v>
      </c>
    </row>
    <row r="4" spans="1:15" x14ac:dyDescent="0.25">
      <c r="A4" s="79" t="s">
        <v>3</v>
      </c>
      <c r="B4" s="28" t="s">
        <v>4</v>
      </c>
      <c r="C4" s="29">
        <v>29870.094185000002</v>
      </c>
      <c r="D4" s="29">
        <v>34621.601724</v>
      </c>
      <c r="E4" s="19">
        <v>15.907239895433895</v>
      </c>
    </row>
    <row r="5" spans="1:15" x14ac:dyDescent="0.25">
      <c r="A5" s="79"/>
      <c r="B5" s="28" t="s">
        <v>5</v>
      </c>
      <c r="C5" s="29">
        <v>19301.947369000001</v>
      </c>
      <c r="D5" s="29">
        <v>24089.242742999999</v>
      </c>
      <c r="E5" s="19">
        <v>24.802136709214441</v>
      </c>
      <c r="G5" s="52"/>
    </row>
    <row r="6" spans="1:15" x14ac:dyDescent="0.25">
      <c r="A6" s="79"/>
      <c r="B6" s="20" t="s">
        <v>6</v>
      </c>
      <c r="C6" s="30">
        <v>49172.041554000003</v>
      </c>
      <c r="D6" s="30">
        <v>58710.844467000003</v>
      </c>
      <c r="E6" s="22">
        <v>19.398834401709006</v>
      </c>
      <c r="G6" s="62"/>
      <c r="N6" s="63"/>
      <c r="O6" s="62"/>
    </row>
    <row r="7" spans="1:15" x14ac:dyDescent="0.25">
      <c r="A7" s="80" t="s">
        <v>7</v>
      </c>
      <c r="B7" s="28" t="s">
        <v>4</v>
      </c>
      <c r="C7" s="29">
        <v>26342.079252</v>
      </c>
      <c r="D7" s="29">
        <v>29808.954613000002</v>
      </c>
      <c r="E7" s="19">
        <v>13.160978402024892</v>
      </c>
    </row>
    <row r="8" spans="1:15" x14ac:dyDescent="0.25">
      <c r="A8" s="80"/>
      <c r="B8" s="28" t="s">
        <v>5</v>
      </c>
      <c r="C8" s="29">
        <v>16138.126627</v>
      </c>
      <c r="D8" s="29">
        <v>19220.756889</v>
      </c>
      <c r="E8" s="19">
        <v>19.101537205951679</v>
      </c>
    </row>
    <row r="9" spans="1:15" x14ac:dyDescent="0.25">
      <c r="A9" s="80"/>
      <c r="B9" s="20" t="s">
        <v>6</v>
      </c>
      <c r="C9" s="30">
        <v>42480.205879000001</v>
      </c>
      <c r="D9" s="30">
        <v>49029.711502000006</v>
      </c>
      <c r="E9" s="22">
        <v>15.417782205800783</v>
      </c>
    </row>
    <row r="10" spans="1:15" x14ac:dyDescent="0.25">
      <c r="A10" s="80" t="s">
        <v>8</v>
      </c>
      <c r="B10" s="28" t="s">
        <v>4</v>
      </c>
      <c r="C10" s="29">
        <v>21688.420629</v>
      </c>
      <c r="D10" s="29">
        <v>24976.804869</v>
      </c>
      <c r="E10" s="19">
        <v>15.161935007858704</v>
      </c>
    </row>
    <row r="11" spans="1:15" x14ac:dyDescent="0.25">
      <c r="A11" s="80"/>
      <c r="B11" s="28" t="s">
        <v>5</v>
      </c>
      <c r="C11" s="29">
        <v>13596.385332</v>
      </c>
      <c r="D11" s="29">
        <v>15564.580964000001</v>
      </c>
      <c r="E11" s="19">
        <v>14.475874167582765</v>
      </c>
    </row>
    <row r="12" spans="1:15" ht="14" x14ac:dyDescent="0.3">
      <c r="A12" s="80"/>
      <c r="B12" s="20" t="s">
        <v>6</v>
      </c>
      <c r="C12" s="21">
        <v>35284.805960999998</v>
      </c>
      <c r="D12" s="21">
        <v>40541.385833</v>
      </c>
      <c r="E12" s="22">
        <v>14.897573413922279</v>
      </c>
      <c r="F12" s="90"/>
      <c r="G12" s="12"/>
      <c r="H12" s="12"/>
      <c r="I12" s="12"/>
      <c r="J12" s="12"/>
      <c r="K12" s="37"/>
      <c r="L12" s="52"/>
      <c r="M12" s="12"/>
    </row>
    <row r="13" spans="1:15" x14ac:dyDescent="0.25">
      <c r="A13" s="80" t="s">
        <v>9</v>
      </c>
      <c r="B13" s="28" t="s">
        <v>4</v>
      </c>
      <c r="C13" s="29">
        <v>4649.1454949999998</v>
      </c>
      <c r="D13" s="29">
        <v>4824.6019020000003</v>
      </c>
      <c r="E13" s="19">
        <v>3.7739495825350593</v>
      </c>
      <c r="F13" s="90"/>
      <c r="G13" s="12"/>
      <c r="H13" s="12"/>
      <c r="I13" s="12"/>
      <c r="J13" s="12"/>
      <c r="K13" s="12"/>
      <c r="L13" s="60"/>
      <c r="M13" s="12"/>
    </row>
    <row r="14" spans="1:15" x14ac:dyDescent="0.25">
      <c r="A14" s="80"/>
      <c r="B14" s="28" t="s">
        <v>5</v>
      </c>
      <c r="C14" s="29">
        <v>2037.6233030000001</v>
      </c>
      <c r="D14" s="29">
        <v>2716.1606940000001</v>
      </c>
      <c r="E14" s="19">
        <v>33.300433402041833</v>
      </c>
      <c r="F14" s="90"/>
      <c r="G14" s="12"/>
      <c r="H14" s="12"/>
      <c r="I14" s="12"/>
      <c r="J14" s="12"/>
      <c r="K14" s="12"/>
      <c r="L14" s="12"/>
      <c r="M14" s="12"/>
    </row>
    <row r="15" spans="1:15" ht="14" x14ac:dyDescent="0.3">
      <c r="A15" s="80"/>
      <c r="B15" s="20" t="s">
        <v>6</v>
      </c>
      <c r="C15" s="21">
        <v>6686.7687980000001</v>
      </c>
      <c r="D15" s="21">
        <v>7540.7625960000005</v>
      </c>
      <c r="E15" s="22">
        <v>12.771397124653507</v>
      </c>
      <c r="F15" s="90"/>
      <c r="G15" s="12"/>
      <c r="H15" s="12"/>
      <c r="I15" s="12"/>
      <c r="J15" s="12"/>
      <c r="K15" s="37"/>
      <c r="L15" s="52"/>
      <c r="M15" s="12"/>
    </row>
    <row r="16" spans="1:15" ht="15.5" x14ac:dyDescent="0.35">
      <c r="A16" s="80" t="s">
        <v>10</v>
      </c>
      <c r="B16" s="28" t="s">
        <v>4</v>
      </c>
      <c r="C16" s="29">
        <v>4.513128</v>
      </c>
      <c r="D16" s="29">
        <v>7.5478420000000002</v>
      </c>
      <c r="E16" s="32">
        <v>67.241921789056278</v>
      </c>
      <c r="H16" s="92"/>
      <c r="I16" s="39"/>
      <c r="J16" s="94"/>
      <c r="L16" s="60"/>
    </row>
    <row r="17" spans="1:12" ht="15.5" x14ac:dyDescent="0.35">
      <c r="A17" s="80"/>
      <c r="B17" s="28" t="s">
        <v>5</v>
      </c>
      <c r="C17" s="29">
        <v>504.11799200000002</v>
      </c>
      <c r="D17" s="29">
        <v>940.01523099999997</v>
      </c>
      <c r="E17" s="32">
        <v>86.467304463912086</v>
      </c>
      <c r="H17" s="92"/>
      <c r="I17" s="39"/>
      <c r="J17" s="94"/>
    </row>
    <row r="18" spans="1:12" ht="12.5" customHeight="1" x14ac:dyDescent="0.35">
      <c r="A18" s="80"/>
      <c r="B18" s="20" t="s">
        <v>6</v>
      </c>
      <c r="C18" s="21">
        <v>508.63112000000001</v>
      </c>
      <c r="D18" s="21">
        <v>947.56307299999992</v>
      </c>
      <c r="E18" s="22">
        <v>86.296715977583133</v>
      </c>
      <c r="H18" s="92"/>
      <c r="I18" s="94"/>
      <c r="J18" s="39"/>
    </row>
    <row r="19" spans="1:12" ht="15.5" x14ac:dyDescent="0.35">
      <c r="A19" s="80" t="s">
        <v>11</v>
      </c>
      <c r="B19" s="28" t="s">
        <v>4</v>
      </c>
      <c r="C19" s="29">
        <v>2311.2296719999999</v>
      </c>
      <c r="D19" s="29">
        <v>3415.690662</v>
      </c>
      <c r="E19" s="19">
        <v>47.786725974501074</v>
      </c>
      <c r="H19" s="92"/>
      <c r="I19" s="39"/>
      <c r="J19" s="94"/>
    </row>
    <row r="20" spans="1:12" ht="15.5" x14ac:dyDescent="0.35">
      <c r="A20" s="80"/>
      <c r="B20" s="28" t="s">
        <v>5</v>
      </c>
      <c r="C20" s="29">
        <v>1756.0207379999999</v>
      </c>
      <c r="D20" s="29">
        <v>2788.6508309999999</v>
      </c>
      <c r="E20" s="19">
        <v>58.805119475758715</v>
      </c>
      <c r="H20" s="92"/>
      <c r="I20" s="94"/>
      <c r="J20" s="39"/>
    </row>
    <row r="21" spans="1:12" ht="14" customHeight="1" x14ac:dyDescent="0.25">
      <c r="A21" s="80"/>
      <c r="B21" s="20" t="s">
        <v>6</v>
      </c>
      <c r="C21" s="21">
        <v>4067.2504099999996</v>
      </c>
      <c r="D21" s="21">
        <v>6204.3414929999999</v>
      </c>
      <c r="E21" s="22">
        <v>52.543877744670262</v>
      </c>
    </row>
    <row r="22" spans="1:12" ht="15.5" x14ac:dyDescent="0.25">
      <c r="A22" s="80" t="s">
        <v>12</v>
      </c>
      <c r="B22" s="28" t="s">
        <v>4</v>
      </c>
      <c r="C22" s="29">
        <v>486.008017</v>
      </c>
      <c r="D22" s="29">
        <v>670.19994499999996</v>
      </c>
      <c r="E22" s="32">
        <v>37.898948485864175</v>
      </c>
      <c r="J22" s="92"/>
    </row>
    <row r="23" spans="1:12" ht="15.5" x14ac:dyDescent="0.35">
      <c r="A23" s="80"/>
      <c r="B23" s="28" t="s">
        <v>5</v>
      </c>
      <c r="C23" s="29">
        <v>691.126395</v>
      </c>
      <c r="D23" s="29">
        <v>1037.769174</v>
      </c>
      <c r="E23" s="32">
        <v>50.156206087310551</v>
      </c>
      <c r="K23" s="91"/>
      <c r="L23" s="93"/>
    </row>
    <row r="24" spans="1:12" x14ac:dyDescent="0.25">
      <c r="A24" s="80"/>
      <c r="B24" s="20" t="s">
        <v>6</v>
      </c>
      <c r="C24" s="21">
        <v>1177.1344119999999</v>
      </c>
      <c r="D24" s="21">
        <v>1707.9691189999999</v>
      </c>
      <c r="E24" s="22">
        <v>45.095504947314375</v>
      </c>
    </row>
    <row r="25" spans="1:12" ht="34.4" customHeight="1" x14ac:dyDescent="0.25">
      <c r="A25" s="81" t="s">
        <v>0</v>
      </c>
      <c r="B25" s="81"/>
      <c r="C25" s="81"/>
      <c r="D25" s="81"/>
      <c r="E25" s="81"/>
    </row>
    <row r="26" spans="1:12" ht="104" customHeight="1" x14ac:dyDescent="0.25">
      <c r="A26" s="82" t="s">
        <v>35</v>
      </c>
      <c r="B26" s="82"/>
      <c r="C26" s="82"/>
      <c r="D26" s="82"/>
      <c r="E26" s="82"/>
    </row>
    <row r="27" spans="1:12"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2022-01-06T17:26:40Z</dcterms:modified>
</cp:coreProperties>
</file>