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TransBorder Press Release\2022 Monthly Press Release\Jan 2022\Todd\"/>
    </mc:Choice>
  </mc:AlternateContent>
  <xr:revisionPtr revIDLastSave="0" documentId="13_ncr:1_{999DE60B-4048-4255-B27D-AA26DD29D3AF}" xr6:coauthVersionLast="45" xr6:coauthVersionMax="45" xr10:uidLastSave="{00000000-0000-0000-0000-000000000000}"/>
  <bookViews>
    <workbookView xWindow="-110" yWindow="-110" windowWidth="19420" windowHeight="11020" activeTab="1"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1" l="1"/>
  <c r="E14" i="11"/>
  <c r="E13" i="11"/>
  <c r="E12" i="11"/>
  <c r="E11" i="11"/>
  <c r="E10" i="11"/>
  <c r="E9" i="11"/>
  <c r="E8" i="11"/>
  <c r="E7" i="11"/>
  <c r="E6" i="11"/>
  <c r="E5" i="11"/>
  <c r="E4" i="11"/>
  <c r="B16" i="11"/>
  <c r="C16" i="11"/>
  <c r="E16" i="11" s="1"/>
  <c r="B8" i="15" l="1"/>
  <c r="B6" i="15"/>
  <c r="B7"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<sst xmlns="http://schemas.openxmlformats.org/spreadsheetml/2006/main" count="138" uniqueCount="42">
  <si>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</si>
  <si>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</si>
  <si>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</si>
  <si>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</si>
  <si>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</si>
  <si>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</si>
  <si>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</si>
  <si>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</si>
  <si>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</si>
  <si>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</si>
  <si>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</si>
  <si>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</si>
  <si>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</si>
  <si>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</si>
  <si>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</si>
  <si>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</si>
  <si>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</si>
  <si>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</si>
  <si>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</si>
  <si>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</si>
  <si>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</si>
  <si>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</si>
  <si>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</si>
  <si>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</si>
  <si>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</si>
  <si>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</si>
  <si>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</si>
  <si>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</si>
  <si>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</si>
  <si>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</si>
  <si>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</si>
  <si>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</si>
  <si>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</si>
  <si>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</si>
  <si>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</si>
  <si>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</si>
  <si>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</si>
  <si>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2020-2021</t>
  </si>
  <si>
    <t xml:space="preserve"> Percent Change       2021-2022</t>
  </si>
  <si>
    <t>January 2021</t>
  </si>
  <si>
    <t>January 2022</t>
  </si>
  <si>
    <t xml:space="preserve"> Percent Change January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</si>
</sst>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10"/>
      <color rgb="FFFF0000"/>
      <name val="Arial"/>
      <family val="2"/>
    </font>
    <font>
      <sz val="9"/>
      <color theme="1"/>
      <name val="Arial"/>
      <family val="2"/>
    </font>
    <font>
      <sz val="12"/>
      <color theme="1"/>
      <name val="Courier New"/>
      <family val="3"/>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4" fontId="7" fillId="0" borderId="0" xfId="4" applyNumberFormat="1" applyFont="1" applyFill="1"/>
    <xf numFmtId="165" fontId="5" fillId="0" borderId="1" xfId="2" applyNumberFormat="1" applyFont="1" applyFill="1" applyBorder="1" applyAlignment="1">
      <alignment horizontal="right" wrapText="1"/>
    </xf>
    <xf numFmtId="165" fontId="4" fillId="0" borderId="0" xfId="1" applyNumberFormat="1" applyFont="1" applyFill="1"/>
    <xf numFmtId="165" fontId="4" fillId="0" borderId="1" xfId="1" applyNumberFormat="1" applyFont="1" applyFill="1" applyBorder="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10" fillId="0" borderId="0" xfId="1" applyFont="1" applyFill="1" applyAlignment="1">
      <alignment horizontal="center"/>
    </xf>
    <xf numFmtId="165" fontId="2" fillId="0" borderId="1" xfId="0" applyNumberFormat="1" applyFont="1" applyFill="1" applyBorder="1" applyAlignment="1">
      <alignment horizontal="right"/>
    </xf>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0" xfId="1" applyNumberFormat="1" applyFont="1" applyFill="1"/>
    <xf numFmtId="0" fontId="5" fillId="0" borderId="1" xfId="1" applyFont="1" applyBorder="1" applyAlignment="1">
      <alignment horizontal="center" vertical="center"/>
    </xf>
    <xf numFmtId="169" fontId="4" fillId="0" borderId="1" xfId="2" applyNumberFormat="1" applyFont="1" applyFill="1" applyBorder="1" applyAlignment="1">
      <alignment horizontal="right" indent="3"/>
    </xf>
    <xf numFmtId="169" fontId="4" fillId="0" borderId="1" xfId="2" applyNumberFormat="1" applyFont="1" applyFill="1" applyBorder="1"/>
    <xf numFmtId="0" fontId="11" fillId="0" borderId="0" xfId="0" applyFont="1"/>
    <xf numFmtId="0" fontId="12" fillId="0" borderId="0" xfId="0" applyFont="1" applyAlignment="1">
      <alignment horizontal="left" vertical="center" indent="9"/>
    </xf>
    <xf numFmtId="165" fontId="4" fillId="0" borderId="0" xfId="0" applyNumberFormat="1" applyFont="1" applyFill="1" applyBorder="1"/>
    <xf numFmtId="168" fontId="13" fillId="0" borderId="0" xfId="0" applyNumberFormat="1" applyFont="1" applyAlignment="1">
      <alignment vertical="center"/>
    </xf>
    <xf numFmtId="0" fontId="13" fillId="0" borderId="0" xfId="0" applyFont="1" applyAlignment="1">
      <alignment vertical="center"/>
    </xf>
    <xf numFmtId="0" fontId="0" fillId="0" borderId="0" xfId="0" applyFont="1"/>
    <xf numFmtId="171" fontId="13" fillId="0" borderId="0" xfId="5" applyNumberFormat="1" applyFont="1" applyAlignment="1">
      <alignment vertical="center"/>
    </xf>
    <xf numFmtId="8" fontId="13" fillId="0" borderId="0" xfId="0" applyNumberFormat="1" applyFont="1" applyAlignment="1">
      <alignment vertical="center"/>
    </xf>
    <xf numFmtId="0" fontId="13" fillId="0" borderId="0" xfId="0" applyFont="1"/>
    <xf numFmtId="8" fontId="13" fillId="0" borderId="0" xfId="0" applyNumberFormat="1" applyFont="1"/>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5"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5" xfId="0"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zoomScale="110" zoomScaleNormal="110" workbookViewId="0"/>
  </sheetViews>
  <sheetFormatPr defaultRowHeight="14.5" x14ac:dyDescent="0.35"/>
  <cols>
    <col min="2" max="2" width="11.81640625" bestFit="1" customWidth="1"/>
  </cols>
  <sheetData>
    <row r="1" spans="1:2" x14ac:dyDescent="0.35">
      <c r="A1" s="3" t="s">
        <v>33</v>
      </c>
      <c r="B1" s="4"/>
    </row>
    <row r="2" spans="1:2" x14ac:dyDescent="0.35">
      <c r="A2" s="5" t="s">
        <v>30</v>
      </c>
      <c r="B2" s="4"/>
    </row>
    <row r="3" spans="1:2" x14ac:dyDescent="0.35">
      <c r="A3" s="6" t="s">
        <v>2</v>
      </c>
      <c r="B3" s="7" t="s">
        <v>29</v>
      </c>
    </row>
    <row r="4" spans="1:2" x14ac:dyDescent="0.35">
      <c r="A4" s="8" t="s">
        <v>8</v>
      </c>
      <c r="B4" s="9">
        <f>'Table 2'!D12/1000</f>
        <v>68.957224827000005</v>
      </c>
    </row>
    <row r="5" spans="1:2" x14ac:dyDescent="0.35">
      <c r="A5" s="8" t="s">
        <v>9</v>
      </c>
      <c r="B5" s="9">
        <f>'Table 2'!D15/1000</f>
        <v>15.510220385</v>
      </c>
    </row>
    <row r="6" spans="1:2" x14ac:dyDescent="0.35">
      <c r="A6" s="8" t="s">
        <v>10</v>
      </c>
      <c r="B6" s="9">
        <f>'Table 2'!D18/1000</f>
        <v>11.421002112</v>
      </c>
    </row>
    <row r="7" spans="1:2" x14ac:dyDescent="0.35">
      <c r="A7" s="8" t="s">
        <v>11</v>
      </c>
      <c r="B7" s="9">
        <f>'Table 2'!D21/1000</f>
        <v>8.9209491180000011</v>
      </c>
    </row>
    <row r="8" spans="1:2" x14ac:dyDescent="0.35">
      <c r="A8" s="8" t="s">
        <v>12</v>
      </c>
      <c r="B8" s="9">
        <f>'Table 2'!D24/1000</f>
        <v>4.2278629050000003</v>
      </c>
    </row>
    <row r="9" spans="1:2" x14ac:dyDescent="0.35">
      <c r="B9" s="2"/>
    </row>
    <row r="22" spans="1:1" x14ac:dyDescent="0.3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tabSelected="1" zoomScale="110" zoomScaleNormal="110" zoomScaleSheetLayoutView="100" workbookViewId="0">
      <selection activeCell="F5" sqref="F5"/>
    </sheetView>
  </sheetViews>
  <sheetFormatPr defaultColWidth="9.26953125" defaultRowHeight="12.5" x14ac:dyDescent="0.25"/>
  <cols>
    <col min="1" max="1" width="14.26953125" style="41" customWidth="1"/>
    <col min="2" max="6" width="13.81640625" style="41" customWidth="1"/>
    <col min="7" max="7" width="11" style="41" bestFit="1" customWidth="1"/>
    <col min="8" max="8" width="9.26953125" style="41"/>
    <col min="9" max="9" width="10.7265625" style="41" customWidth="1"/>
    <col min="10" max="16384" width="9.26953125" style="41"/>
  </cols>
  <sheetData>
    <row r="1" spans="1:12" ht="18.649999999999999" customHeight="1" x14ac:dyDescent="0.3">
      <c r="A1" s="80" t="s">
        <v>13</v>
      </c>
      <c r="B1" s="80"/>
      <c r="C1" s="80"/>
      <c r="D1" s="80"/>
      <c r="E1" s="80"/>
      <c r="F1" s="80"/>
    </row>
    <row r="2" spans="1:12" ht="13" x14ac:dyDescent="0.3">
      <c r="A2" s="81" t="s">
        <v>1</v>
      </c>
      <c r="B2" s="81"/>
      <c r="C2" s="81"/>
      <c r="D2" s="81"/>
      <c r="E2" s="81"/>
      <c r="F2" s="81"/>
    </row>
    <row r="3" spans="1:12" ht="37.5" customHeight="1" x14ac:dyDescent="0.3">
      <c r="A3" s="42" t="s">
        <v>14</v>
      </c>
      <c r="B3" s="67">
        <v>2020</v>
      </c>
      <c r="C3" s="67">
        <v>2021</v>
      </c>
      <c r="D3" s="42">
        <v>2022</v>
      </c>
      <c r="E3" s="43" t="s">
        <v>37</v>
      </c>
      <c r="F3" s="43" t="s">
        <v>38</v>
      </c>
    </row>
    <row r="4" spans="1:12" ht="12.75" customHeight="1" x14ac:dyDescent="0.3">
      <c r="A4" s="44" t="s">
        <v>15</v>
      </c>
      <c r="B4" s="68">
        <v>97092.315188000008</v>
      </c>
      <c r="C4" s="68">
        <v>94283.500327999995</v>
      </c>
      <c r="D4" s="68">
        <v>113706.68483799999</v>
      </c>
      <c r="E4" s="45">
        <f>((C4/B4)-1)*100</f>
        <v>-2.8929322105063604</v>
      </c>
      <c r="F4" s="56">
        <v>20.6</v>
      </c>
      <c r="G4" s="66"/>
      <c r="H4" s="55"/>
    </row>
    <row r="5" spans="1:12" s="46" customFormat="1" ht="12.75" customHeight="1" x14ac:dyDescent="0.3">
      <c r="A5" s="44" t="s">
        <v>16</v>
      </c>
      <c r="B5" s="40">
        <v>95949.291513000004</v>
      </c>
      <c r="C5" s="40">
        <v>95860.111646000005</v>
      </c>
      <c r="D5" s="40"/>
      <c r="E5" s="45">
        <f t="shared" ref="E5:E16" si="0">((C5/B5)-1)*100</f>
        <v>-9.2944789475513101E-2</v>
      </c>
      <c r="F5" s="45"/>
      <c r="G5" s="66"/>
    </row>
    <row r="6" spans="1:12" ht="12.75" customHeight="1" x14ac:dyDescent="0.3">
      <c r="A6" s="44" t="s">
        <v>17</v>
      </c>
      <c r="B6" s="40">
        <v>98810.255420000001</v>
      </c>
      <c r="C6" s="40">
        <v>114587</v>
      </c>
      <c r="D6" s="40"/>
      <c r="E6" s="45">
        <f t="shared" si="0"/>
        <v>15.966707618495501</v>
      </c>
      <c r="F6" s="45"/>
      <c r="G6" s="66"/>
    </row>
    <row r="7" spans="1:12" s="46" customFormat="1" ht="12.75" customHeight="1" x14ac:dyDescent="0.3">
      <c r="A7" s="44" t="s">
        <v>31</v>
      </c>
      <c r="B7" s="40">
        <v>58122.974268000005</v>
      </c>
      <c r="C7" s="40">
        <v>107369.334838</v>
      </c>
      <c r="D7" s="40"/>
      <c r="E7" s="45">
        <f t="shared" si="0"/>
        <v>84.727874287591149</v>
      </c>
      <c r="F7" s="45"/>
      <c r="G7" s="66"/>
      <c r="H7" s="66"/>
    </row>
    <row r="8" spans="1:12" s="46" customFormat="1" ht="12.75" customHeight="1" x14ac:dyDescent="0.3">
      <c r="A8" s="44" t="s">
        <v>18</v>
      </c>
      <c r="B8" s="40">
        <v>56068.942704000001</v>
      </c>
      <c r="C8" s="40">
        <v>108646.08351500001</v>
      </c>
      <c r="D8" s="40"/>
      <c r="E8" s="45">
        <f t="shared" si="0"/>
        <v>93.772306513012069</v>
      </c>
      <c r="F8" s="63"/>
      <c r="G8" s="66"/>
      <c r="H8" s="66"/>
    </row>
    <row r="9" spans="1:12" ht="12.75" customHeight="1" x14ac:dyDescent="0.3">
      <c r="A9" s="44" t="s">
        <v>32</v>
      </c>
      <c r="B9" s="40">
        <v>82051.488528000002</v>
      </c>
      <c r="C9" s="40">
        <v>115954.64916999999</v>
      </c>
      <c r="D9" s="40"/>
      <c r="E9" s="45">
        <f t="shared" si="0"/>
        <v>41.319373054920952</v>
      </c>
      <c r="F9" s="45"/>
      <c r="G9" s="66"/>
      <c r="H9" s="66"/>
    </row>
    <row r="10" spans="1:12" ht="12.75" customHeight="1" x14ac:dyDescent="0.3">
      <c r="A10" s="44" t="s">
        <v>19</v>
      </c>
      <c r="B10" s="40">
        <v>90959.108077000012</v>
      </c>
      <c r="C10" s="69">
        <v>111270.12396300001</v>
      </c>
      <c r="D10" s="69"/>
      <c r="E10" s="45">
        <f t="shared" si="0"/>
        <v>22.329831850160641</v>
      </c>
      <c r="F10" s="45"/>
      <c r="G10" s="66"/>
      <c r="H10" s="66"/>
    </row>
    <row r="11" spans="1:12" s="46" customFormat="1" ht="12.75" customHeight="1" x14ac:dyDescent="0.3">
      <c r="A11" s="44" t="s">
        <v>36</v>
      </c>
      <c r="B11" s="40">
        <v>93442.278128000005</v>
      </c>
      <c r="C11" s="40">
        <v>113075.064453</v>
      </c>
      <c r="D11" s="40"/>
      <c r="E11" s="45">
        <f t="shared" si="0"/>
        <v>21.010603249747838</v>
      </c>
      <c r="F11" s="64"/>
      <c r="G11" s="55"/>
      <c r="H11" s="66"/>
    </row>
    <row r="12" spans="1:12" ht="12.75" customHeight="1" x14ac:dyDescent="0.3">
      <c r="A12" s="44" t="s">
        <v>20</v>
      </c>
      <c r="B12" s="40">
        <v>96422.775590999998</v>
      </c>
      <c r="C12" s="40">
        <v>109219.99249400001</v>
      </c>
      <c r="D12" s="40"/>
      <c r="E12" s="45">
        <f t="shared" si="0"/>
        <v>13.271985611866665</v>
      </c>
      <c r="F12" s="45"/>
      <c r="G12" s="55"/>
      <c r="H12" s="66"/>
    </row>
    <row r="13" spans="1:12" ht="12.75" customHeight="1" x14ac:dyDescent="0.3">
      <c r="A13" s="44" t="s">
        <v>21</v>
      </c>
      <c r="B13" s="40">
        <v>102050.513657</v>
      </c>
      <c r="C13" s="69">
        <v>117417.325343</v>
      </c>
      <c r="D13" s="69"/>
      <c r="E13" s="45">
        <f t="shared" si="0"/>
        <v>15.058044428516148</v>
      </c>
      <c r="F13" s="65"/>
      <c r="G13" s="66"/>
      <c r="H13" s="66"/>
      <c r="I13" s="48"/>
      <c r="L13" s="62"/>
    </row>
    <row r="14" spans="1:12" ht="12.75" customHeight="1" x14ac:dyDescent="0.3">
      <c r="A14" s="44" t="s">
        <v>22</v>
      </c>
      <c r="B14" s="40">
        <v>95871.345640999993</v>
      </c>
      <c r="C14" s="40">
        <v>120093.889175</v>
      </c>
      <c r="D14" s="40"/>
      <c r="E14" s="45">
        <f t="shared" si="0"/>
        <v>25.265675966105448</v>
      </c>
      <c r="F14" s="45"/>
      <c r="G14" s="66"/>
      <c r="H14" s="55"/>
      <c r="J14" s="52"/>
    </row>
    <row r="15" spans="1:12" ht="12.75" customHeight="1" x14ac:dyDescent="0.3">
      <c r="A15" s="44" t="s">
        <v>23</v>
      </c>
      <c r="B15" s="40">
        <v>96755.868608999997</v>
      </c>
      <c r="C15" s="40">
        <v>117547.81639599999</v>
      </c>
      <c r="D15" s="40"/>
      <c r="E15" s="45">
        <f t="shared" si="0"/>
        <v>21.489081836495426</v>
      </c>
      <c r="F15" s="45"/>
      <c r="G15" s="66"/>
      <c r="J15" s="53"/>
      <c r="L15" s="53"/>
    </row>
    <row r="16" spans="1:12" s="46" customFormat="1" ht="12.75" customHeight="1" x14ac:dyDescent="0.3">
      <c r="A16" s="47" t="s">
        <v>24</v>
      </c>
      <c r="B16" s="49">
        <f>SUM(B4:B15)</f>
        <v>1063597.1573239998</v>
      </c>
      <c r="C16" s="49">
        <f>SUM(C4:C15)</f>
        <v>1325324.8913210002</v>
      </c>
      <c r="D16" s="49"/>
      <c r="E16" s="54">
        <f t="shared" si="0"/>
        <v>24.607788032783475</v>
      </c>
      <c r="F16" s="50"/>
      <c r="G16" s="66"/>
    </row>
    <row r="17" spans="1:6" ht="33" customHeight="1" x14ac:dyDescent="0.25">
      <c r="A17" s="82" t="s">
        <v>0</v>
      </c>
      <c r="B17" s="82"/>
      <c r="C17" s="82"/>
      <c r="D17" s="82"/>
      <c r="E17" s="82"/>
      <c r="F17" s="82"/>
    </row>
    <row r="18" spans="1:6" ht="25.5" customHeight="1" x14ac:dyDescent="0.25">
      <c r="A18" s="83" t="s">
        <v>25</v>
      </c>
      <c r="B18" s="83"/>
      <c r="C18" s="83"/>
      <c r="D18" s="83"/>
      <c r="E18" s="83"/>
      <c r="F18" s="83"/>
    </row>
    <row r="19" spans="1:6"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1.26953125" style="23" customWidth="1"/>
    <col min="4" max="4" width="11.36328125" style="23" customWidth="1"/>
    <col min="5" max="5" width="17.90625" style="23" customWidth="1"/>
    <col min="6" max="6" width="10.26953125" style="11" customWidth="1"/>
    <col min="7" max="16384" width="8.81640625" style="12"/>
  </cols>
  <sheetData>
    <row r="1" spans="1:12" ht="26.75" customHeight="1" x14ac:dyDescent="0.3">
      <c r="A1" s="85" t="s">
        <v>26</v>
      </c>
      <c r="B1" s="85"/>
      <c r="C1" s="85"/>
      <c r="D1" s="85"/>
      <c r="E1" s="85"/>
    </row>
    <row r="2" spans="1:12" s="13" customFormat="1" ht="13" x14ac:dyDescent="0.3">
      <c r="A2" s="86" t="s">
        <v>1</v>
      </c>
      <c r="B2" s="86"/>
      <c r="C2" s="86"/>
      <c r="D2" s="86"/>
      <c r="E2" s="86"/>
      <c r="H2" s="70"/>
    </row>
    <row r="3" spans="1:12" ht="42.75" customHeight="1" x14ac:dyDescent="0.3">
      <c r="A3" s="14" t="s">
        <v>2</v>
      </c>
      <c r="B3" s="15"/>
      <c r="C3" s="16" t="s">
        <v>39</v>
      </c>
      <c r="D3" s="16" t="s">
        <v>40</v>
      </c>
      <c r="E3" s="14" t="s">
        <v>41</v>
      </c>
      <c r="F3" s="12"/>
    </row>
    <row r="4" spans="1:12" x14ac:dyDescent="0.25">
      <c r="A4" s="87" t="s">
        <v>3</v>
      </c>
      <c r="B4" s="17" t="s">
        <v>4</v>
      </c>
      <c r="C4" s="38">
        <v>53583.273856</v>
      </c>
      <c r="D4" s="18">
        <v>65465.873226999996</v>
      </c>
      <c r="E4" s="19">
        <v>22.175948791283947</v>
      </c>
      <c r="F4" s="12"/>
    </row>
    <row r="5" spans="1:12" x14ac:dyDescent="0.25">
      <c r="A5" s="87"/>
      <c r="B5" s="17" t="s">
        <v>5</v>
      </c>
      <c r="C5" s="18">
        <v>40700.226472000002</v>
      </c>
      <c r="D5" s="18">
        <v>48240.811610999997</v>
      </c>
      <c r="E5" s="19">
        <v>18.527133120960883</v>
      </c>
      <c r="F5" s="12"/>
      <c r="G5" s="52"/>
    </row>
    <row r="6" spans="1:12" x14ac:dyDescent="0.25">
      <c r="A6" s="87"/>
      <c r="B6" s="20" t="s">
        <v>6</v>
      </c>
      <c r="C6" s="21">
        <v>94283.500327999995</v>
      </c>
      <c r="D6" s="21">
        <v>113706.68483799999</v>
      </c>
      <c r="E6" s="22">
        <v>20.600830943303201</v>
      </c>
      <c r="F6" s="12"/>
      <c r="G6" s="11"/>
    </row>
    <row r="7" spans="1:12" x14ac:dyDescent="0.25">
      <c r="A7" s="84" t="s">
        <v>7</v>
      </c>
      <c r="B7" s="17" t="s">
        <v>4</v>
      </c>
      <c r="C7" s="18">
        <v>46975.383950000003</v>
      </c>
      <c r="D7" s="18">
        <v>57425.227739000002</v>
      </c>
      <c r="E7" s="19">
        <v>22.245361102578066</v>
      </c>
      <c r="F7" s="12"/>
    </row>
    <row r="8" spans="1:12" x14ac:dyDescent="0.25">
      <c r="A8" s="84"/>
      <c r="B8" s="17" t="s">
        <v>5</v>
      </c>
      <c r="C8" s="18">
        <v>33243.281841999997</v>
      </c>
      <c r="D8" s="18">
        <v>38463.219584999999</v>
      </c>
      <c r="E8" s="19">
        <v>15.702233515359671</v>
      </c>
      <c r="F8" s="12"/>
    </row>
    <row r="9" spans="1:12" ht="16" x14ac:dyDescent="0.25">
      <c r="A9" s="84"/>
      <c r="B9" s="20" t="s">
        <v>6</v>
      </c>
      <c r="C9" s="21">
        <v>80218.665792</v>
      </c>
      <c r="D9" s="21">
        <v>95888.447324000008</v>
      </c>
      <c r="E9" s="22">
        <v>19.533834647200909</v>
      </c>
      <c r="F9" s="12"/>
      <c r="H9" s="71"/>
    </row>
    <row r="10" spans="1:12" ht="16" x14ac:dyDescent="0.25">
      <c r="A10" s="84" t="s">
        <v>8</v>
      </c>
      <c r="B10" s="17" t="s">
        <v>4</v>
      </c>
      <c r="C10" s="18">
        <v>33538.855003999997</v>
      </c>
      <c r="D10" s="18">
        <v>37672.600840999999</v>
      </c>
      <c r="E10" s="19">
        <v>12.325244366592091</v>
      </c>
      <c r="F10" s="12"/>
      <c r="H10" s="71"/>
    </row>
    <row r="11" spans="1:12" x14ac:dyDescent="0.25">
      <c r="A11" s="84"/>
      <c r="B11" s="17" t="s">
        <v>5</v>
      </c>
      <c r="C11" s="18">
        <v>27561.556146999999</v>
      </c>
      <c r="D11" s="18">
        <v>31284.623985999999</v>
      </c>
      <c r="E11" s="19">
        <v>13.508191696952663</v>
      </c>
      <c r="F11" s="12"/>
      <c r="H11" s="52"/>
    </row>
    <row r="12" spans="1:12" x14ac:dyDescent="0.25">
      <c r="A12" s="84"/>
      <c r="B12" s="20" t="s">
        <v>6</v>
      </c>
      <c r="C12" s="21">
        <v>61100.411150999993</v>
      </c>
      <c r="D12" s="21">
        <v>68957.224826999998</v>
      </c>
      <c r="E12" s="22">
        <v>12.858855657424511</v>
      </c>
      <c r="F12" s="72"/>
      <c r="H12" s="58"/>
      <c r="K12" s="57"/>
      <c r="L12" s="58"/>
    </row>
    <row r="13" spans="1:12" x14ac:dyDescent="0.25">
      <c r="A13" s="84" t="s">
        <v>9</v>
      </c>
      <c r="B13" s="17" t="s">
        <v>4</v>
      </c>
      <c r="C13" s="18">
        <v>9256.8720300000004</v>
      </c>
      <c r="D13" s="18">
        <v>10207.820011</v>
      </c>
      <c r="E13" s="19">
        <v>10.272886758271412</v>
      </c>
      <c r="F13" s="72"/>
    </row>
    <row r="14" spans="1:12" x14ac:dyDescent="0.25">
      <c r="A14" s="84"/>
      <c r="B14" s="17" t="s">
        <v>5</v>
      </c>
      <c r="C14" s="18">
        <v>4620.3059499999999</v>
      </c>
      <c r="D14" s="18">
        <v>5302.4003739999998</v>
      </c>
      <c r="E14" s="19">
        <v>14.762970924035884</v>
      </c>
      <c r="F14" s="72"/>
    </row>
    <row r="15" spans="1:12" x14ac:dyDescent="0.25">
      <c r="A15" s="84"/>
      <c r="B15" s="20" t="s">
        <v>6</v>
      </c>
      <c r="C15" s="21">
        <v>13877.17798</v>
      </c>
      <c r="D15" s="21">
        <v>15510.220385000001</v>
      </c>
      <c r="E15" s="22">
        <v>11.767827777042029</v>
      </c>
      <c r="F15" s="72"/>
      <c r="H15" s="52"/>
      <c r="K15" s="57"/>
      <c r="L15" s="58"/>
    </row>
    <row r="16" spans="1:12" ht="15.5" x14ac:dyDescent="0.25">
      <c r="A16" s="84" t="s">
        <v>10</v>
      </c>
      <c r="B16" s="17" t="s">
        <v>4</v>
      </c>
      <c r="C16" s="18">
        <v>4179.6569159999999</v>
      </c>
      <c r="D16" s="18">
        <v>9544.8068870000006</v>
      </c>
      <c r="E16" s="19">
        <v>128.36340586859785</v>
      </c>
      <c r="F16" s="12"/>
      <c r="H16" s="58"/>
      <c r="I16" s="73"/>
      <c r="J16" s="5"/>
    </row>
    <row r="17" spans="1:10" ht="15.5" x14ac:dyDescent="0.25">
      <c r="A17" s="84"/>
      <c r="B17" s="17" t="s">
        <v>5</v>
      </c>
      <c r="C17" s="18">
        <v>1061.4197449999999</v>
      </c>
      <c r="D17" s="18">
        <v>1876.1952249999999</v>
      </c>
      <c r="E17" s="19">
        <v>76.762796606916325</v>
      </c>
      <c r="F17" s="12"/>
      <c r="H17" s="74"/>
      <c r="I17" s="73"/>
      <c r="J17" s="5"/>
    </row>
    <row r="18" spans="1:10" ht="15.5" x14ac:dyDescent="0.35">
      <c r="A18" s="84"/>
      <c r="B18" s="20" t="s">
        <v>6</v>
      </c>
      <c r="C18" s="21">
        <v>5241.0766610000001</v>
      </c>
      <c r="D18" s="21">
        <v>11421.002112</v>
      </c>
      <c r="E18" s="22">
        <v>117.91328100552658</v>
      </c>
      <c r="F18" s="12"/>
      <c r="H18" s="74"/>
      <c r="I18" s="73"/>
      <c r="J18" s="75"/>
    </row>
    <row r="19" spans="1:10" ht="15.5" x14ac:dyDescent="0.25">
      <c r="A19" s="84" t="s">
        <v>11</v>
      </c>
      <c r="B19" s="17" t="s">
        <v>4</v>
      </c>
      <c r="C19" s="18">
        <v>3932.0361170000001</v>
      </c>
      <c r="D19" s="18">
        <v>5180.7599540000001</v>
      </c>
      <c r="E19" s="19">
        <v>31.757689905267977</v>
      </c>
      <c r="F19" s="12"/>
      <c r="H19" s="74"/>
      <c r="I19" s="73"/>
      <c r="J19" s="5"/>
    </row>
    <row r="20" spans="1:10" ht="15.5" x14ac:dyDescent="0.25">
      <c r="A20" s="84"/>
      <c r="B20" s="17" t="s">
        <v>5</v>
      </c>
      <c r="C20" s="18">
        <v>2374.4070590000001</v>
      </c>
      <c r="D20" s="18">
        <v>3740.1891639999999</v>
      </c>
      <c r="E20" s="19">
        <v>57.520975597807137</v>
      </c>
      <c r="F20" s="12"/>
      <c r="H20" s="74"/>
      <c r="I20" s="73"/>
      <c r="J20" s="5"/>
    </row>
    <row r="21" spans="1:10" x14ac:dyDescent="0.25">
      <c r="A21" s="84"/>
      <c r="B21" s="20" t="s">
        <v>6</v>
      </c>
      <c r="C21" s="21">
        <v>6306.4431760000007</v>
      </c>
      <c r="D21" s="21">
        <v>8920.9491180000005</v>
      </c>
      <c r="E21" s="22">
        <v>41.45769444097818</v>
      </c>
      <c r="F21" s="12"/>
    </row>
    <row r="22" spans="1:10" x14ac:dyDescent="0.25">
      <c r="A22" s="84" t="s">
        <v>12</v>
      </c>
      <c r="B22" s="17" t="s">
        <v>4</v>
      </c>
      <c r="C22" s="18">
        <v>1378.2407330000001</v>
      </c>
      <c r="D22" s="18">
        <v>1541.392552</v>
      </c>
      <c r="E22" s="19">
        <v>11.837686631483413</v>
      </c>
      <c r="F22" s="12"/>
    </row>
    <row r="23" spans="1:10" x14ac:dyDescent="0.25">
      <c r="A23" s="84"/>
      <c r="B23" s="17" t="s">
        <v>5</v>
      </c>
      <c r="C23" s="18">
        <v>2142.031383</v>
      </c>
      <c r="D23" s="18">
        <v>2686.4703530000002</v>
      </c>
      <c r="E23" s="19">
        <v>25.41694647057372</v>
      </c>
      <c r="F23" s="12"/>
    </row>
    <row r="24" spans="1:10" x14ac:dyDescent="0.25">
      <c r="A24" s="84"/>
      <c r="B24" s="20" t="s">
        <v>6</v>
      </c>
      <c r="C24" s="21">
        <v>3520.2721160000001</v>
      </c>
      <c r="D24" s="21">
        <v>4227.862905</v>
      </c>
      <c r="E24" s="22">
        <v>20.100457171589856</v>
      </c>
      <c r="F24" s="12"/>
    </row>
    <row r="25" spans="1:10" ht="36" customHeight="1" x14ac:dyDescent="0.25">
      <c r="A25" s="88" t="s">
        <v>0</v>
      </c>
      <c r="B25" s="88"/>
      <c r="C25" s="88"/>
      <c r="D25" s="88"/>
      <c r="E25" s="88"/>
    </row>
    <row r="26" spans="1:10" ht="119.25" customHeight="1" x14ac:dyDescent="0.25">
      <c r="A26" s="89" t="s">
        <v>34</v>
      </c>
      <c r="B26" s="89"/>
      <c r="C26" s="89"/>
      <c r="D26" s="89"/>
      <c r="E26" s="89"/>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P27"/>
  <sheetViews>
    <sheetView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08984375"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6" ht="26.75" customHeight="1" x14ac:dyDescent="0.3">
      <c r="A1" s="85" t="s">
        <v>27</v>
      </c>
      <c r="B1" s="85"/>
      <c r="C1" s="85"/>
      <c r="D1" s="85"/>
      <c r="E1" s="85"/>
    </row>
    <row r="2" spans="1:16" s="10" customFormat="1" ht="13" x14ac:dyDescent="0.3">
      <c r="A2" s="91" t="s">
        <v>1</v>
      </c>
      <c r="B2" s="91"/>
      <c r="C2" s="91"/>
      <c r="D2" s="91"/>
      <c r="E2" s="91"/>
      <c r="F2" s="25"/>
    </row>
    <row r="3" spans="1:16" ht="41.15" customHeight="1" x14ac:dyDescent="0.3">
      <c r="A3" s="26" t="s">
        <v>2</v>
      </c>
      <c r="B3" s="27"/>
      <c r="C3" s="16" t="s">
        <v>39</v>
      </c>
      <c r="D3" s="16" t="s">
        <v>40</v>
      </c>
      <c r="E3" s="14" t="s">
        <v>41</v>
      </c>
      <c r="F3" s="5"/>
    </row>
    <row r="4" spans="1:16" x14ac:dyDescent="0.25">
      <c r="A4" s="92" t="s">
        <v>3</v>
      </c>
      <c r="B4" s="28" t="s">
        <v>4</v>
      </c>
      <c r="C4" s="29">
        <v>24542.335708999999</v>
      </c>
      <c r="D4" s="29">
        <v>32208.622508</v>
      </c>
      <c r="E4" s="19">
        <v>31.236989379901075</v>
      </c>
      <c r="F4" s="5"/>
      <c r="G4" s="52"/>
    </row>
    <row r="5" spans="1:16" x14ac:dyDescent="0.25">
      <c r="A5" s="92"/>
      <c r="B5" s="28" t="s">
        <v>5</v>
      </c>
      <c r="C5" s="29">
        <v>21217.187629</v>
      </c>
      <c r="D5" s="29">
        <v>24562.685550999999</v>
      </c>
      <c r="E5" s="19">
        <v>15.767866978879514</v>
      </c>
      <c r="F5" s="5"/>
      <c r="G5" s="52"/>
    </row>
    <row r="6" spans="1:16" x14ac:dyDescent="0.25">
      <c r="A6" s="92"/>
      <c r="B6" s="20" t="s">
        <v>6</v>
      </c>
      <c r="C6" s="30">
        <v>45759.523337999999</v>
      </c>
      <c r="D6" s="30">
        <v>56771.308059000003</v>
      </c>
      <c r="E6" s="22">
        <v>24.064465531387</v>
      </c>
      <c r="F6" s="5"/>
      <c r="G6" s="60"/>
      <c r="O6" s="59"/>
      <c r="P6" s="60"/>
    </row>
    <row r="7" spans="1:16" x14ac:dyDescent="0.25">
      <c r="A7" s="90" t="s">
        <v>7</v>
      </c>
      <c r="B7" s="28" t="s">
        <v>4</v>
      </c>
      <c r="C7" s="31">
        <v>21985.719894000002</v>
      </c>
      <c r="D7" s="31">
        <v>29036.325402999999</v>
      </c>
      <c r="E7" s="19">
        <v>32.069022724719339</v>
      </c>
      <c r="F7" s="5"/>
    </row>
    <row r="8" spans="1:16" x14ac:dyDescent="0.25">
      <c r="A8" s="90"/>
      <c r="B8" s="28" t="s">
        <v>5</v>
      </c>
      <c r="C8" s="31">
        <v>16782.870352000002</v>
      </c>
      <c r="D8" s="31">
        <v>19175.375177000002</v>
      </c>
      <c r="E8" s="19">
        <v>14.255635507038802</v>
      </c>
      <c r="F8" s="5"/>
    </row>
    <row r="9" spans="1:16" x14ac:dyDescent="0.25">
      <c r="A9" s="90"/>
      <c r="B9" s="20" t="s">
        <v>6</v>
      </c>
      <c r="C9" s="21">
        <v>38768.590246000007</v>
      </c>
      <c r="D9" s="21">
        <v>48211.700580000004</v>
      </c>
      <c r="E9" s="22">
        <v>24.357631459076089</v>
      </c>
      <c r="F9" s="5"/>
    </row>
    <row r="10" spans="1:16" x14ac:dyDescent="0.25">
      <c r="A10" s="90" t="s">
        <v>8</v>
      </c>
      <c r="B10" s="28" t="s">
        <v>4</v>
      </c>
      <c r="C10" s="29">
        <v>12598.036255999999</v>
      </c>
      <c r="D10" s="29">
        <v>13912.68986</v>
      </c>
      <c r="E10" s="32">
        <v>10.435385144838561</v>
      </c>
      <c r="F10" s="5"/>
    </row>
    <row r="11" spans="1:16" x14ac:dyDescent="0.25">
      <c r="A11" s="90"/>
      <c r="B11" s="28" t="s">
        <v>5</v>
      </c>
      <c r="C11" s="29">
        <v>13992.514832000001</v>
      </c>
      <c r="D11" s="29">
        <v>15343.359533999999</v>
      </c>
      <c r="E11" s="32">
        <v>9.654052314532505</v>
      </c>
      <c r="F11" s="5"/>
    </row>
    <row r="12" spans="1:16" ht="14" x14ac:dyDescent="0.3">
      <c r="A12" s="90"/>
      <c r="B12" s="20" t="s">
        <v>6</v>
      </c>
      <c r="C12" s="21">
        <v>26590.551088</v>
      </c>
      <c r="D12" s="21">
        <v>29256.049394000001</v>
      </c>
      <c r="E12" s="22">
        <v>10.024231153309596</v>
      </c>
      <c r="F12" s="72"/>
      <c r="G12" s="12"/>
      <c r="H12" s="12"/>
      <c r="I12" s="12"/>
      <c r="J12" s="12"/>
      <c r="K12" s="37"/>
      <c r="L12" s="52"/>
    </row>
    <row r="13" spans="1:16" x14ac:dyDescent="0.25">
      <c r="A13" s="90" t="s">
        <v>9</v>
      </c>
      <c r="B13" s="28" t="s">
        <v>4</v>
      </c>
      <c r="C13" s="29">
        <v>5212.3592669999998</v>
      </c>
      <c r="D13" s="29">
        <v>5588.5593710000003</v>
      </c>
      <c r="E13" s="32">
        <v>7.2174630475255768</v>
      </c>
      <c r="F13" s="72"/>
      <c r="G13" s="12"/>
      <c r="H13" s="12"/>
      <c r="I13" s="12"/>
      <c r="J13" s="12"/>
      <c r="K13" s="12"/>
      <c r="L13" s="58"/>
    </row>
    <row r="14" spans="1:16" x14ac:dyDescent="0.25">
      <c r="A14" s="90"/>
      <c r="B14" s="28" t="s">
        <v>5</v>
      </c>
      <c r="C14" s="29">
        <v>2218.9935350000001</v>
      </c>
      <c r="D14" s="29">
        <v>2793.4111720000001</v>
      </c>
      <c r="E14" s="32">
        <v>25.886404261200337</v>
      </c>
      <c r="F14" s="72"/>
      <c r="G14" s="12"/>
      <c r="H14" s="12"/>
      <c r="I14" s="12"/>
      <c r="J14" s="12"/>
      <c r="K14" s="12"/>
      <c r="L14" s="12"/>
    </row>
    <row r="15" spans="1:16" ht="14" x14ac:dyDescent="0.3">
      <c r="A15" s="90"/>
      <c r="B15" s="20" t="s">
        <v>6</v>
      </c>
      <c r="C15" s="21">
        <v>7431.3528019999994</v>
      </c>
      <c r="D15" s="21">
        <v>8381.9705429999995</v>
      </c>
      <c r="E15" s="22">
        <v>12.79198776223032</v>
      </c>
      <c r="F15" s="72"/>
      <c r="G15" s="12"/>
      <c r="H15" s="12"/>
      <c r="I15" s="12"/>
      <c r="J15" s="12"/>
      <c r="K15" s="37"/>
      <c r="L15" s="52"/>
    </row>
    <row r="16" spans="1:16" ht="15.5" x14ac:dyDescent="0.35">
      <c r="A16" s="90" t="s">
        <v>10</v>
      </c>
      <c r="B16" s="28" t="s">
        <v>4</v>
      </c>
      <c r="C16" s="29">
        <v>4175.3243709999997</v>
      </c>
      <c r="D16" s="29">
        <v>9535.0761719999991</v>
      </c>
      <c r="E16" s="32">
        <v>128.36731532109269</v>
      </c>
      <c r="F16" s="5"/>
      <c r="H16" s="74"/>
      <c r="I16" s="39"/>
      <c r="J16" s="76"/>
      <c r="K16" s="74"/>
      <c r="L16" s="58"/>
      <c r="M16" s="77"/>
    </row>
    <row r="17" spans="1:13" ht="15.5" x14ac:dyDescent="0.35">
      <c r="A17" s="90"/>
      <c r="B17" s="28" t="s">
        <v>5</v>
      </c>
      <c r="C17" s="29">
        <v>571.361985</v>
      </c>
      <c r="D17" s="29">
        <v>1038.6044710000001</v>
      </c>
      <c r="E17" s="32">
        <v>81.776964212976125</v>
      </c>
      <c r="F17" s="5"/>
      <c r="H17" s="74"/>
      <c r="I17" s="39"/>
      <c r="J17" s="76"/>
      <c r="K17" s="74"/>
      <c r="M17" s="77"/>
    </row>
    <row r="18" spans="1:13" ht="12.5" customHeight="1" x14ac:dyDescent="0.35">
      <c r="A18" s="90"/>
      <c r="B18" s="20" t="s">
        <v>6</v>
      </c>
      <c r="C18" s="21">
        <v>4746.6863560000002</v>
      </c>
      <c r="D18" s="21">
        <v>10573.680643</v>
      </c>
      <c r="E18" s="22">
        <v>122.75920189322069</v>
      </c>
      <c r="F18" s="5"/>
      <c r="H18" s="74"/>
      <c r="I18" s="76"/>
      <c r="J18" s="39"/>
      <c r="K18" s="74"/>
      <c r="L18" s="77"/>
      <c r="M18" s="75"/>
    </row>
    <row r="19" spans="1:13" ht="15.5" x14ac:dyDescent="0.35">
      <c r="A19" s="90" t="s">
        <v>11</v>
      </c>
      <c r="B19" s="28" t="s">
        <v>4</v>
      </c>
      <c r="C19" s="29">
        <v>1083.848702</v>
      </c>
      <c r="D19" s="29">
        <v>1696.2566859999999</v>
      </c>
      <c r="E19" s="32">
        <v>56.503087826736177</v>
      </c>
      <c r="F19" s="5"/>
      <c r="H19" s="74"/>
      <c r="I19" s="39"/>
      <c r="J19" s="76"/>
      <c r="K19" s="74"/>
      <c r="L19" s="75"/>
      <c r="M19" s="77"/>
    </row>
    <row r="20" spans="1:13" ht="15.5" x14ac:dyDescent="0.35">
      <c r="A20" s="90"/>
      <c r="B20" s="28" t="s">
        <v>5</v>
      </c>
      <c r="C20" s="29">
        <v>693.35345900000004</v>
      </c>
      <c r="D20" s="29">
        <v>999.17524900000001</v>
      </c>
      <c r="E20" s="32">
        <v>44.107631689193028</v>
      </c>
      <c r="F20" s="5"/>
      <c r="H20" s="74"/>
      <c r="I20" s="76"/>
      <c r="J20" s="39"/>
      <c r="K20" s="78"/>
      <c r="L20" s="79"/>
      <c r="M20" s="75"/>
    </row>
    <row r="21" spans="1:13" ht="14" customHeight="1" x14ac:dyDescent="0.35">
      <c r="A21" s="90"/>
      <c r="B21" s="20" t="s">
        <v>6</v>
      </c>
      <c r="C21" s="21">
        <v>1777.2021610000002</v>
      </c>
      <c r="D21" s="21">
        <v>2695.4319350000001</v>
      </c>
      <c r="E21" s="22">
        <v>51.667153807832896</v>
      </c>
      <c r="F21" s="5"/>
      <c r="J21" s="75"/>
    </row>
    <row r="22" spans="1:13" x14ac:dyDescent="0.25">
      <c r="A22" s="90" t="s">
        <v>12</v>
      </c>
      <c r="B22" s="28" t="s">
        <v>4</v>
      </c>
      <c r="C22" s="29">
        <v>855.66783399999997</v>
      </c>
      <c r="D22" s="29">
        <v>910.22980399999994</v>
      </c>
      <c r="E22" s="32">
        <v>6.3765362950408635</v>
      </c>
      <c r="F22" s="5"/>
    </row>
    <row r="23" spans="1:13" x14ac:dyDescent="0.25">
      <c r="A23" s="90"/>
      <c r="B23" s="28" t="s">
        <v>5</v>
      </c>
      <c r="C23" s="29">
        <v>1483.9445020000001</v>
      </c>
      <c r="D23" s="29">
        <v>1814.7837469999999</v>
      </c>
      <c r="E23" s="32">
        <v>22.29458342640903</v>
      </c>
      <c r="F23" s="5"/>
    </row>
    <row r="24" spans="1:13" x14ac:dyDescent="0.25">
      <c r="A24" s="90"/>
      <c r="B24" s="33" t="s">
        <v>6</v>
      </c>
      <c r="C24" s="21">
        <v>2339.6123360000001</v>
      </c>
      <c r="D24" s="21">
        <v>2725.013551</v>
      </c>
      <c r="E24" s="22">
        <v>16.472866426192411</v>
      </c>
      <c r="F24" s="5"/>
    </row>
    <row r="25" spans="1:13" ht="32" customHeight="1" x14ac:dyDescent="0.25">
      <c r="A25" s="93" t="s">
        <v>0</v>
      </c>
      <c r="B25" s="93"/>
      <c r="C25" s="93"/>
      <c r="D25" s="93"/>
      <c r="E25" s="93"/>
    </row>
    <row r="26" spans="1:13" ht="105" customHeight="1" x14ac:dyDescent="0.25">
      <c r="A26" s="94" t="s">
        <v>34</v>
      </c>
      <c r="B26" s="94"/>
      <c r="C26" s="94"/>
      <c r="D26" s="94"/>
      <c r="E26" s="94"/>
    </row>
    <row r="27" spans="1:13" s="24" customFormat="1"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3" width="9.1796875" style="5"/>
    <col min="14" max="14" width="10.1796875" style="5" bestFit="1" customWidth="1"/>
    <col min="15" max="16384" width="9.1796875" style="5"/>
  </cols>
  <sheetData>
    <row r="1" spans="1:15" ht="27.65" customHeight="1" x14ac:dyDescent="0.3">
      <c r="A1" s="95" t="s">
        <v>28</v>
      </c>
      <c r="B1" s="96"/>
      <c r="C1" s="96"/>
      <c r="D1" s="96"/>
      <c r="E1" s="97"/>
    </row>
    <row r="2" spans="1:15" s="10" customFormat="1" ht="13" x14ac:dyDescent="0.3">
      <c r="A2" s="91" t="s">
        <v>1</v>
      </c>
      <c r="B2" s="91"/>
      <c r="C2" s="91"/>
      <c r="D2" s="91"/>
      <c r="E2" s="91"/>
    </row>
    <row r="3" spans="1:15" ht="38.15" customHeight="1" x14ac:dyDescent="0.3">
      <c r="A3" s="26" t="s">
        <v>2</v>
      </c>
      <c r="B3" s="27"/>
      <c r="C3" s="16" t="s">
        <v>39</v>
      </c>
      <c r="D3" s="16" t="s">
        <v>40</v>
      </c>
      <c r="E3" s="14" t="s">
        <v>41</v>
      </c>
    </row>
    <row r="4" spans="1:15" x14ac:dyDescent="0.25">
      <c r="A4" s="92" t="s">
        <v>3</v>
      </c>
      <c r="B4" s="28" t="s">
        <v>4</v>
      </c>
      <c r="C4" s="29">
        <v>29040.938147000001</v>
      </c>
      <c r="D4" s="29">
        <v>33257.250719000003</v>
      </c>
      <c r="E4" s="19">
        <v>14.518513660467114</v>
      </c>
    </row>
    <row r="5" spans="1:15" x14ac:dyDescent="0.25">
      <c r="A5" s="92"/>
      <c r="B5" s="28" t="s">
        <v>5</v>
      </c>
      <c r="C5" s="29">
        <v>19483.038842999998</v>
      </c>
      <c r="D5" s="29">
        <v>23678.126059999999</v>
      </c>
      <c r="E5" s="19">
        <v>21.531996372871987</v>
      </c>
      <c r="G5" s="52"/>
    </row>
    <row r="6" spans="1:15" x14ac:dyDescent="0.25">
      <c r="A6" s="92"/>
      <c r="B6" s="20" t="s">
        <v>6</v>
      </c>
      <c r="C6" s="30">
        <v>48523.976989999996</v>
      </c>
      <c r="D6" s="30">
        <v>56935.376778999998</v>
      </c>
      <c r="E6" s="22">
        <v>17.334522664400431</v>
      </c>
      <c r="G6" s="60"/>
      <c r="N6" s="61"/>
      <c r="O6" s="60"/>
    </row>
    <row r="7" spans="1:15" x14ac:dyDescent="0.25">
      <c r="A7" s="90" t="s">
        <v>7</v>
      </c>
      <c r="B7" s="28" t="s">
        <v>4</v>
      </c>
      <c r="C7" s="29">
        <v>24989.664056000001</v>
      </c>
      <c r="D7" s="29">
        <v>28388.902335999999</v>
      </c>
      <c r="E7" s="19">
        <v>13.602576938939864</v>
      </c>
    </row>
    <row r="8" spans="1:15" x14ac:dyDescent="0.25">
      <c r="A8" s="90"/>
      <c r="B8" s="28" t="s">
        <v>5</v>
      </c>
      <c r="C8" s="29">
        <v>16460.411489999999</v>
      </c>
      <c r="D8" s="29">
        <v>19287.844408000001</v>
      </c>
      <c r="E8" s="19">
        <v>17.17717032601352</v>
      </c>
    </row>
    <row r="9" spans="1:15" x14ac:dyDescent="0.25">
      <c r="A9" s="90"/>
      <c r="B9" s="20" t="s">
        <v>6</v>
      </c>
      <c r="C9" s="30">
        <v>41450.075546</v>
      </c>
      <c r="D9" s="30">
        <v>47676.746744000004</v>
      </c>
      <c r="E9" s="22">
        <v>15.022098551038429</v>
      </c>
    </row>
    <row r="10" spans="1:15" x14ac:dyDescent="0.25">
      <c r="A10" s="90" t="s">
        <v>8</v>
      </c>
      <c r="B10" s="28" t="s">
        <v>4</v>
      </c>
      <c r="C10" s="29">
        <v>20940.818748000002</v>
      </c>
      <c r="D10" s="29">
        <v>23759.910981000001</v>
      </c>
      <c r="E10" s="19">
        <v>13.462187256977446</v>
      </c>
    </row>
    <row r="11" spans="1:15" x14ac:dyDescent="0.25">
      <c r="A11" s="90"/>
      <c r="B11" s="28" t="s">
        <v>5</v>
      </c>
      <c r="C11" s="29">
        <v>13569.041315</v>
      </c>
      <c r="D11" s="29">
        <v>15941.264451999999</v>
      </c>
      <c r="E11" s="19">
        <v>17.482614150327684</v>
      </c>
    </row>
    <row r="12" spans="1:15" ht="14" x14ac:dyDescent="0.3">
      <c r="A12" s="90"/>
      <c r="B12" s="20" t="s">
        <v>6</v>
      </c>
      <c r="C12" s="21">
        <v>34509.860063</v>
      </c>
      <c r="D12" s="21">
        <v>39701.175432999997</v>
      </c>
      <c r="E12" s="22">
        <v>15.042991656653824</v>
      </c>
      <c r="F12" s="72"/>
      <c r="G12" s="12"/>
      <c r="H12" s="12"/>
      <c r="I12" s="12"/>
      <c r="J12" s="12"/>
      <c r="K12" s="37"/>
      <c r="L12" s="52"/>
      <c r="M12" s="12"/>
    </row>
    <row r="13" spans="1:15" x14ac:dyDescent="0.25">
      <c r="A13" s="90" t="s">
        <v>9</v>
      </c>
      <c r="B13" s="28" t="s">
        <v>4</v>
      </c>
      <c r="C13" s="29">
        <v>4044.5127630000002</v>
      </c>
      <c r="D13" s="29">
        <v>4619.2606400000004</v>
      </c>
      <c r="E13" s="19">
        <v>14.210559112531598</v>
      </c>
      <c r="F13" s="72"/>
      <c r="G13" s="12"/>
      <c r="H13" s="12"/>
      <c r="I13" s="12"/>
      <c r="J13" s="12"/>
      <c r="K13" s="12"/>
      <c r="L13" s="58"/>
      <c r="M13" s="12"/>
    </row>
    <row r="14" spans="1:15" x14ac:dyDescent="0.25">
      <c r="A14" s="90"/>
      <c r="B14" s="28" t="s">
        <v>5</v>
      </c>
      <c r="C14" s="29">
        <v>2401.3124149999999</v>
      </c>
      <c r="D14" s="29">
        <v>2508.9892020000002</v>
      </c>
      <c r="E14" s="19">
        <v>4.484080718834746</v>
      </c>
      <c r="F14" s="72"/>
      <c r="G14" s="12"/>
      <c r="H14" s="12"/>
      <c r="I14" s="12"/>
      <c r="J14" s="12"/>
      <c r="K14" s="12"/>
      <c r="L14" s="12"/>
      <c r="M14" s="12"/>
    </row>
    <row r="15" spans="1:15" ht="14" x14ac:dyDescent="0.3">
      <c r="A15" s="90"/>
      <c r="B15" s="20" t="s">
        <v>6</v>
      </c>
      <c r="C15" s="21">
        <v>6445.8251780000001</v>
      </c>
      <c r="D15" s="21">
        <v>7128.2498420000011</v>
      </c>
      <c r="E15" s="22">
        <v>10.587079933988244</v>
      </c>
      <c r="F15" s="72"/>
      <c r="G15" s="12"/>
      <c r="H15" s="12"/>
      <c r="I15" s="12"/>
      <c r="J15" s="12"/>
      <c r="K15" s="37"/>
      <c r="L15" s="52"/>
      <c r="M15" s="12"/>
    </row>
    <row r="16" spans="1:15" ht="15.5" x14ac:dyDescent="0.35">
      <c r="A16" s="90" t="s">
        <v>10</v>
      </c>
      <c r="B16" s="28" t="s">
        <v>4</v>
      </c>
      <c r="C16" s="29">
        <v>4.3325449999999996</v>
      </c>
      <c r="D16" s="29">
        <v>9.730715</v>
      </c>
      <c r="E16" s="32">
        <v>124.59582070122757</v>
      </c>
      <c r="H16" s="74"/>
      <c r="I16" s="39"/>
      <c r="J16" s="76"/>
      <c r="L16" s="58"/>
    </row>
    <row r="17" spans="1:12" ht="15.5" x14ac:dyDescent="0.35">
      <c r="A17" s="90"/>
      <c r="B17" s="28" t="s">
        <v>5</v>
      </c>
      <c r="C17" s="29">
        <v>490.05775999999997</v>
      </c>
      <c r="D17" s="29">
        <v>837.59075399999995</v>
      </c>
      <c r="E17" s="32">
        <v>70.91674132453285</v>
      </c>
      <c r="H17" s="74"/>
      <c r="I17" s="39"/>
      <c r="J17" s="76"/>
    </row>
    <row r="18" spans="1:12" ht="12.5" customHeight="1" x14ac:dyDescent="0.35">
      <c r="A18" s="90"/>
      <c r="B18" s="20" t="s">
        <v>6</v>
      </c>
      <c r="C18" s="21">
        <v>494.39030499999996</v>
      </c>
      <c r="D18" s="21">
        <v>847.32146899999998</v>
      </c>
      <c r="E18" s="22">
        <v>71.38715311175045</v>
      </c>
      <c r="H18" s="74"/>
      <c r="I18" s="76"/>
      <c r="J18" s="39"/>
    </row>
    <row r="19" spans="1:12" ht="15.5" x14ac:dyDescent="0.35">
      <c r="A19" s="90" t="s">
        <v>11</v>
      </c>
      <c r="B19" s="28" t="s">
        <v>4</v>
      </c>
      <c r="C19" s="29">
        <v>2848.1874149999999</v>
      </c>
      <c r="D19" s="29">
        <v>3484.5032679999999</v>
      </c>
      <c r="E19" s="19">
        <v>22.341080844920452</v>
      </c>
      <c r="H19" s="74"/>
      <c r="I19" s="39"/>
      <c r="J19" s="76"/>
    </row>
    <row r="20" spans="1:12" ht="15.5" x14ac:dyDescent="0.35">
      <c r="A20" s="90"/>
      <c r="B20" s="28" t="s">
        <v>5</v>
      </c>
      <c r="C20" s="29">
        <v>1681.0536</v>
      </c>
      <c r="D20" s="29">
        <v>2741.013915</v>
      </c>
      <c r="E20" s="19">
        <v>63.053332445794709</v>
      </c>
      <c r="H20" s="74"/>
      <c r="I20" s="76"/>
      <c r="J20" s="39"/>
    </row>
    <row r="21" spans="1:12" ht="14" customHeight="1" x14ac:dyDescent="0.25">
      <c r="A21" s="90"/>
      <c r="B21" s="20" t="s">
        <v>6</v>
      </c>
      <c r="C21" s="21">
        <v>4529.2410149999996</v>
      </c>
      <c r="D21" s="21">
        <v>6225.5171829999999</v>
      </c>
      <c r="E21" s="22">
        <v>37.451664912117735</v>
      </c>
    </row>
    <row r="22" spans="1:12" ht="15.5" x14ac:dyDescent="0.25">
      <c r="A22" s="90" t="s">
        <v>12</v>
      </c>
      <c r="B22" s="28" t="s">
        <v>4</v>
      </c>
      <c r="C22" s="29">
        <v>522.57289900000001</v>
      </c>
      <c r="D22" s="29">
        <v>631.16274799999997</v>
      </c>
      <c r="E22" s="32">
        <v>20.779847023792943</v>
      </c>
      <c r="J22" s="74"/>
    </row>
    <row r="23" spans="1:12" ht="15.5" x14ac:dyDescent="0.35">
      <c r="A23" s="90"/>
      <c r="B23" s="28" t="s">
        <v>5</v>
      </c>
      <c r="C23" s="29">
        <v>658.08688099999995</v>
      </c>
      <c r="D23" s="29">
        <v>871.68660599999998</v>
      </c>
      <c r="E23" s="32">
        <v>32.45767863893947</v>
      </c>
      <c r="K23" s="73"/>
      <c r="L23" s="75"/>
    </row>
    <row r="24" spans="1:12" x14ac:dyDescent="0.25">
      <c r="A24" s="90"/>
      <c r="B24" s="20" t="s">
        <v>6</v>
      </c>
      <c r="C24" s="21">
        <v>1180.65978</v>
      </c>
      <c r="D24" s="21">
        <v>1502.8493539999999</v>
      </c>
      <c r="E24" s="22">
        <v>27.288942967126395</v>
      </c>
    </row>
    <row r="25" spans="1:12" ht="34.4" customHeight="1" x14ac:dyDescent="0.25">
      <c r="A25" s="93" t="s">
        <v>0</v>
      </c>
      <c r="B25" s="93"/>
      <c r="C25" s="93"/>
      <c r="D25" s="93"/>
      <c r="E25" s="93"/>
    </row>
    <row r="26" spans="1:12" ht="104" customHeight="1" x14ac:dyDescent="0.25">
      <c r="A26" s="94" t="s">
        <v>35</v>
      </c>
      <c r="B26" s="94"/>
      <c r="C26" s="94"/>
      <c r="D26" s="94"/>
      <c r="E26" s="94"/>
    </row>
    <row r="27" spans="1:12"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2022-03-08T20:22:05Z</dcterms:modified>
</cp:coreProperties>
</file>