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TransBorder Press Release\2022 Monthly Press Release\April 2022\"/>
    </mc:Choice>
  </mc:AlternateContent>
  <xr:revisionPtr revIDLastSave="0" documentId="13_ncr:1_{C0D59152-55BD-4B4F-A41B-B9E9F32E3D30}" xr6:coauthVersionLast="47" xr6:coauthVersionMax="47" xr10:uidLastSave="{00000000-0000-0000-0000-000000000000}"/>
  <bookViews>
    <workbookView xWindow="-110" yWindow="-110" windowWidth="19420" windowHeight="11020" xr2:uid="{00000000-000D-0000-FFFF-FFFF00000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15" l="1"/>
  <c r="C8" i="15"/>
  <c r="C7" i="15"/>
  <c r="C6" i="15"/>
  <c r="C5" i="15"/>
  <c r="E4" i="11" l="1"/>
  <c r="E5" i="11"/>
  <c r="E6" i="11"/>
  <c r="E7" i="11"/>
  <c r="E8" i="11"/>
  <c r="E9" i="11"/>
  <c r="E10" i="11"/>
  <c r="E11" i="11"/>
  <c r="E12" i="11"/>
  <c r="E13" i="11"/>
  <c r="E14" i="11"/>
  <c r="E15" i="11"/>
  <c r="B16" i="11" l="1"/>
  <c r="C16" i="11"/>
  <c r="E16" i="11" s="1"/>
</calcChain>
</file>

<file path=xl/sharedStrings.xml><?xml version="1.0" encoding="utf-8"?>
<sst xmlns="http://schemas.openxmlformats.org/spreadsheetml/2006/main" count="139" uniqueCount="43">
  <si>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</si>
  <si>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</si>
  <si>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</si>
  <si>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</si>
  <si>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</si>
  <si>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</si>
  <si>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</si>
  <si>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</si>
  <si>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</si>
  <si>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</si>
  <si>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</si>
  <si>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</si>
  <si>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</si>
  <si>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</si>
  <si>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</si>
  <si>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</si>
  <si>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</si>
  <si>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</si>
  <si>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</si>
  <si>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</si>
  <si>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</si>
  <si>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</si>
  <si>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</si>
  <si>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</si>
  <si>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</si>
  <si>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</si>
  <si>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</si>
  <si>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</si>
  <si>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</si>
  <si>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</si>
  <si>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</si>
  <si>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</si>
  <si>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</si>
  <si>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</si>
  <si>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</si>
  <si>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</si>
  <si>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2020-2021</t>
  </si>
  <si>
    <t xml:space="preserve"> Percent Change       2021-2022</t>
  </si>
  <si>
    <t>2022</t>
  </si>
  <si>
    <t>2021</t>
  </si>
  <si>
    <t>April 2021</t>
  </si>
  <si>
    <t>April 2022</t>
  </si>
  <si>
    <t xml:space="preserve"> Percent Change April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</si>
</sst>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4"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theme="1"/>
      <name val="Arial"/>
      <family val="2"/>
    </font>
    <font>
      <sz val="9"/>
      <color theme="1"/>
      <name val="Trebuchet MS"/>
      <family val="2"/>
    </font>
    <font>
      <sz val="10"/>
      <color rgb="FFFF0000"/>
      <name val="Arial"/>
      <family val="2"/>
    </font>
    <font>
      <sz val="12"/>
      <color theme="1"/>
      <name val="Times New Roman"/>
      <family val="1"/>
    </font>
    <font>
      <sz val="9"/>
      <color theme="1"/>
      <name val="Arial"/>
      <family val="2"/>
    </font>
    <font>
      <sz val="12"/>
      <color theme="1"/>
      <name val="Courier New"/>
      <family val="3"/>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0">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8"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9"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4" fontId="4" fillId="0" borderId="0" xfId="4" applyNumberFormat="1" applyFont="1" applyFill="1"/>
    <xf numFmtId="164" fontId="7" fillId="0" borderId="0" xfId="4" applyNumberFormat="1" applyFont="1" applyFill="1"/>
    <xf numFmtId="165" fontId="5" fillId="0" borderId="1" xfId="2" applyNumberFormat="1" applyFont="1" applyFill="1" applyBorder="1" applyAlignment="1">
      <alignment horizontal="right" wrapText="1"/>
    </xf>
    <xf numFmtId="165" fontId="4" fillId="0" borderId="0" xfId="1" applyNumberFormat="1" applyFont="1" applyFill="1"/>
    <xf numFmtId="165" fontId="4" fillId="0" borderId="1" xfId="1" applyNumberFormat="1" applyFont="1" applyFill="1" applyBorder="1"/>
    <xf numFmtId="3" fontId="4" fillId="0" borderId="0" xfId="0" applyNumberFormat="1" applyFont="1" applyFill="1" applyBorder="1"/>
    <xf numFmtId="164" fontId="4" fillId="0" borderId="0" xfId="4" applyNumberFormat="1" applyFont="1" applyFill="1" applyBorder="1"/>
    <xf numFmtId="3" fontId="4" fillId="0" borderId="0" xfId="0" applyNumberFormat="1" applyFont="1"/>
    <xf numFmtId="164" fontId="4" fillId="0" borderId="0" xfId="4" applyNumberFormat="1" applyFont="1"/>
    <xf numFmtId="169" fontId="4" fillId="0" borderId="0" xfId="2" applyNumberFormat="1" applyFont="1"/>
    <xf numFmtId="0" fontId="10" fillId="0" borderId="0" xfId="1" applyFont="1" applyFill="1" applyAlignment="1">
      <alignment horizontal="center"/>
    </xf>
    <xf numFmtId="165" fontId="2" fillId="0" borderId="1" xfId="0" applyNumberFormat="1" applyFont="1" applyFill="1" applyBorder="1" applyAlignment="1">
      <alignment horizontal="right"/>
    </xf>
    <xf numFmtId="165" fontId="4" fillId="0" borderId="1" xfId="1"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0" xfId="1" applyNumberFormat="1" applyFont="1" applyFill="1"/>
    <xf numFmtId="0" fontId="5" fillId="0" borderId="1" xfId="1" applyFont="1" applyBorder="1" applyAlignment="1">
      <alignment horizontal="center" vertical="center"/>
    </xf>
    <xf numFmtId="169" fontId="4" fillId="0" borderId="1" xfId="2" applyNumberFormat="1" applyFont="1" applyFill="1" applyBorder="1" applyAlignment="1">
      <alignment horizontal="right" indent="3"/>
    </xf>
    <xf numFmtId="169" fontId="4" fillId="0" borderId="1" xfId="2" applyNumberFormat="1" applyFont="1" applyFill="1" applyBorder="1"/>
    <xf numFmtId="0" fontId="4" fillId="0" borderId="0" xfId="1" applyFont="1" applyFill="1" applyAlignment="1">
      <alignment horizontal="center" vertical="center"/>
    </xf>
    <xf numFmtId="49" fontId="4" fillId="0" borderId="0" xfId="0" applyNumberFormat="1" applyFont="1" applyBorder="1" applyAlignment="1">
      <alignment horizontal="center"/>
    </xf>
    <xf numFmtId="165" fontId="4" fillId="0" borderId="0" xfId="0" applyNumberFormat="1" applyFont="1" applyFill="1" applyBorder="1"/>
    <xf numFmtId="0" fontId="11" fillId="0" borderId="0" xfId="0" applyFont="1" applyAlignment="1">
      <alignment vertical="center"/>
    </xf>
    <xf numFmtId="171" fontId="11" fillId="0" borderId="0" xfId="5" applyNumberFormat="1" applyFont="1" applyAlignment="1">
      <alignment vertical="center"/>
    </xf>
    <xf numFmtId="168" fontId="11" fillId="0" borderId="0" xfId="0" applyNumberFormat="1" applyFont="1" applyAlignment="1">
      <alignment vertical="center"/>
    </xf>
    <xf numFmtId="0" fontId="0" fillId="0" borderId="0" xfId="0" applyFont="1"/>
    <xf numFmtId="8" fontId="11" fillId="0" borderId="0" xfId="0" applyNumberFormat="1" applyFont="1" applyAlignment="1">
      <alignment vertical="center"/>
    </xf>
    <xf numFmtId="0" fontId="11" fillId="0" borderId="0" xfId="0" applyFont="1"/>
    <xf numFmtId="8" fontId="11" fillId="0" borderId="0" xfId="0" applyNumberFormat="1" applyFont="1"/>
    <xf numFmtId="0" fontId="12" fillId="0" borderId="0" xfId="0" applyFont="1"/>
    <xf numFmtId="0" fontId="13" fillId="0" borderId="0" xfId="0" applyFont="1" applyAlignment="1">
      <alignment horizontal="left" vertical="center" indent="9"/>
    </xf>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5"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5" xfId="0" applyFont="1" applyFill="1" applyBorder="1" applyAlignment="1">
      <alignment horizontal="left" wrapText="1"/>
    </xf>
    <xf numFmtId="0" fontId="4" fillId="0" borderId="0" xfId="0" applyNumberFormat="1" applyFont="1" applyFill="1" applyBorder="1" applyAlignment="1">
      <alignment horizontal="left" wrapText="1"/>
    </xf>
    <xf numFmtId="0" fontId="4" fillId="0" borderId="1" xfId="0" applyFont="1" applyBorder="1" applyAlignment="1">
      <alignment horizontal="left" vertical="center" wrapText="1"/>
    </xf>
    <xf numFmtId="0" fontId="5" fillId="0" borderId="0" xfId="0" applyFont="1" applyBorder="1" applyAlignment="1">
      <alignment wrapText="1"/>
    </xf>
    <xf numFmtId="0" fontId="4" fillId="0" borderId="1" xfId="0" applyFont="1" applyBorder="1" applyAlignment="1">
      <alignmen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cellXfs>
  <cellStyles count="6">
    <cellStyle name="Comma" xfId="2" builtinId="3"/>
    <cellStyle name="Currency" xfId="5" builtinId="4"/>
    <cellStyle name="Normal" xfId="0" builtinId="0"/>
    <cellStyle name="Normal 2" xfId="1"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tabSelected="1" zoomScale="110" zoomScaleNormal="110" workbookViewId="0"/>
  </sheetViews>
  <sheetFormatPr defaultRowHeight="14.5" x14ac:dyDescent="0.35"/>
  <cols>
    <col min="2" max="2" width="10.81640625" customWidth="1"/>
    <col min="3" max="3" width="10.453125" customWidth="1"/>
  </cols>
  <sheetData>
    <row r="1" spans="1:3" x14ac:dyDescent="0.35">
      <c r="A1" s="3" t="s">
        <v>32</v>
      </c>
      <c r="B1" s="4"/>
    </row>
    <row r="2" spans="1:3" x14ac:dyDescent="0.35">
      <c r="A2" s="5" t="s">
        <v>29</v>
      </c>
      <c r="B2" s="4"/>
    </row>
    <row r="3" spans="1:3" x14ac:dyDescent="0.35">
      <c r="A3" s="5"/>
      <c r="B3" s="71"/>
    </row>
    <row r="4" spans="1:3" x14ac:dyDescent="0.35">
      <c r="A4" s="6" t="s">
        <v>2</v>
      </c>
      <c r="B4" s="7" t="s">
        <v>39</v>
      </c>
      <c r="C4" s="7" t="s">
        <v>38</v>
      </c>
    </row>
    <row r="5" spans="1:3" x14ac:dyDescent="0.35">
      <c r="A5" s="8" t="s">
        <v>8</v>
      </c>
      <c r="B5" s="9">
        <v>68.347644402</v>
      </c>
      <c r="C5" s="9">
        <f>'Table 2'!D12/1000</f>
        <v>79.616263574999991</v>
      </c>
    </row>
    <row r="6" spans="1:3" x14ac:dyDescent="0.35">
      <c r="A6" s="8" t="s">
        <v>9</v>
      </c>
      <c r="B6" s="9">
        <v>15.735838948000001</v>
      </c>
      <c r="C6" s="9">
        <f>'Table 2'!D15/1000</f>
        <v>19.297746654000001</v>
      </c>
    </row>
    <row r="7" spans="1:3" x14ac:dyDescent="0.35">
      <c r="A7" s="8" t="s">
        <v>10</v>
      </c>
      <c r="B7" s="9">
        <v>7.8776709350000003</v>
      </c>
      <c r="C7" s="9">
        <f>'Table 2'!D18/1000</f>
        <v>12.598707342999999</v>
      </c>
    </row>
    <row r="8" spans="1:3" x14ac:dyDescent="0.35">
      <c r="A8" s="8" t="s">
        <v>11</v>
      </c>
      <c r="B8" s="9">
        <v>6.5073701399999999</v>
      </c>
      <c r="C8" s="9">
        <f>'Table 2'!D21/1000</f>
        <v>13.189468411000002</v>
      </c>
    </row>
    <row r="9" spans="1:3" x14ac:dyDescent="0.35">
      <c r="A9" s="8" t="s">
        <v>12</v>
      </c>
      <c r="B9" s="9">
        <v>4.1101047770000001</v>
      </c>
      <c r="C9" s="9">
        <f>'Table 2'!D24/1000</f>
        <v>4.9661602890000003</v>
      </c>
    </row>
    <row r="10" spans="1:3" x14ac:dyDescent="0.35">
      <c r="B10" s="2"/>
    </row>
    <row r="23" spans="1:1" x14ac:dyDescent="0.35">
      <c r="A23"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L19"/>
  <sheetViews>
    <sheetView zoomScale="110" zoomScaleNormal="110" zoomScaleSheetLayoutView="100" workbookViewId="0">
      <selection sqref="A1:F1"/>
    </sheetView>
  </sheetViews>
  <sheetFormatPr defaultColWidth="9.26953125" defaultRowHeight="12.5" x14ac:dyDescent="0.25"/>
  <cols>
    <col min="1" max="1" width="14.26953125" style="41" customWidth="1"/>
    <col min="2" max="6" width="13.81640625" style="41" customWidth="1"/>
    <col min="7" max="7" width="11.26953125" style="41" customWidth="1"/>
    <col min="8" max="8" width="9.26953125" style="41"/>
    <col min="9" max="9" width="10.7265625" style="41" customWidth="1"/>
    <col min="10" max="16384" width="9.26953125" style="41"/>
  </cols>
  <sheetData>
    <row r="1" spans="1:12" ht="18.649999999999999" customHeight="1" x14ac:dyDescent="0.3">
      <c r="A1" s="82" t="s">
        <v>13</v>
      </c>
      <c r="B1" s="82"/>
      <c r="C1" s="82"/>
      <c r="D1" s="82"/>
      <c r="E1" s="82"/>
      <c r="F1" s="82"/>
    </row>
    <row r="2" spans="1:12" ht="13" x14ac:dyDescent="0.3">
      <c r="A2" s="83" t="s">
        <v>1</v>
      </c>
      <c r="B2" s="83"/>
      <c r="C2" s="83"/>
      <c r="D2" s="83"/>
      <c r="E2" s="83"/>
      <c r="F2" s="83"/>
      <c r="H2" s="55"/>
    </row>
    <row r="3" spans="1:12" ht="37.5" customHeight="1" x14ac:dyDescent="0.3">
      <c r="A3" s="42" t="s">
        <v>14</v>
      </c>
      <c r="B3" s="67">
        <v>2020</v>
      </c>
      <c r="C3" s="67">
        <v>2021</v>
      </c>
      <c r="D3" s="42">
        <v>2022</v>
      </c>
      <c r="E3" s="43" t="s">
        <v>36</v>
      </c>
      <c r="F3" s="43" t="s">
        <v>37</v>
      </c>
      <c r="G3" s="70"/>
      <c r="H3" s="70"/>
    </row>
    <row r="4" spans="1:12" ht="12.75" customHeight="1" x14ac:dyDescent="0.3">
      <c r="A4" s="44" t="s">
        <v>15</v>
      </c>
      <c r="B4" s="68">
        <v>97092.315188000008</v>
      </c>
      <c r="C4" s="68">
        <v>94283.500327999995</v>
      </c>
      <c r="D4" s="68">
        <v>113706.68483799999</v>
      </c>
      <c r="E4" s="45">
        <f>((C4/B4)-1)*100</f>
        <v>-2.8929322105063604</v>
      </c>
      <c r="F4" s="56">
        <v>20.6</v>
      </c>
      <c r="G4" s="66"/>
      <c r="H4" s="66"/>
    </row>
    <row r="5" spans="1:12" s="46" customFormat="1" ht="12.75" customHeight="1" x14ac:dyDescent="0.3">
      <c r="A5" s="44" t="s">
        <v>16</v>
      </c>
      <c r="B5" s="40">
        <v>95949.291513000004</v>
      </c>
      <c r="C5" s="40">
        <v>95860.111646000005</v>
      </c>
      <c r="D5" s="40">
        <v>112458.61218500001</v>
      </c>
      <c r="E5" s="45">
        <f t="shared" ref="E5:E16" si="0">((C5/B5)-1)*100</f>
        <v>-9.2944789475513101E-2</v>
      </c>
      <c r="F5" s="45">
        <v>17.315336122595284</v>
      </c>
      <c r="G5" s="66"/>
      <c r="H5" s="66"/>
    </row>
    <row r="6" spans="1:12" ht="12.75" customHeight="1" x14ac:dyDescent="0.3">
      <c r="A6" s="44" t="s">
        <v>17</v>
      </c>
      <c r="B6" s="40">
        <v>98810.255420000001</v>
      </c>
      <c r="C6" s="40">
        <v>114587</v>
      </c>
      <c r="D6" s="40">
        <v>141850.20976299999</v>
      </c>
      <c r="E6" s="45">
        <f t="shared" si="0"/>
        <v>15.966707618495501</v>
      </c>
      <c r="F6" s="45">
        <v>23.792585339523665</v>
      </c>
      <c r="G6" s="66"/>
      <c r="H6" s="66"/>
    </row>
    <row r="7" spans="1:12" s="46" customFormat="1" ht="12.75" customHeight="1" x14ac:dyDescent="0.3">
      <c r="A7" s="44" t="s">
        <v>30</v>
      </c>
      <c r="B7" s="40">
        <v>58122.974268000005</v>
      </c>
      <c r="C7" s="40">
        <v>107369.334838</v>
      </c>
      <c r="D7" s="40">
        <v>135255.28594199999</v>
      </c>
      <c r="E7" s="45">
        <f t="shared" si="0"/>
        <v>84.727874287591149</v>
      </c>
      <c r="F7" s="45">
        <v>25.971988320570876</v>
      </c>
      <c r="G7" s="66"/>
      <c r="H7" s="66"/>
    </row>
    <row r="8" spans="1:12" s="46" customFormat="1" ht="12.75" customHeight="1" x14ac:dyDescent="0.3">
      <c r="A8" s="44" t="s">
        <v>18</v>
      </c>
      <c r="B8" s="40">
        <v>56068.942704000001</v>
      </c>
      <c r="C8" s="40">
        <v>108646.08351500001</v>
      </c>
      <c r="D8" s="40"/>
      <c r="E8" s="45">
        <f t="shared" si="0"/>
        <v>93.772306513012069</v>
      </c>
      <c r="F8" s="63"/>
      <c r="G8" s="66"/>
      <c r="H8" s="66"/>
    </row>
    <row r="9" spans="1:12" ht="12.75" customHeight="1" x14ac:dyDescent="0.3">
      <c r="A9" s="44" t="s">
        <v>31</v>
      </c>
      <c r="B9" s="40">
        <v>82051.488528000002</v>
      </c>
      <c r="C9" s="40">
        <v>115954.64916999999</v>
      </c>
      <c r="D9" s="40"/>
      <c r="E9" s="45">
        <f t="shared" si="0"/>
        <v>41.319373054920952</v>
      </c>
      <c r="F9" s="45"/>
      <c r="G9" s="66"/>
      <c r="H9" s="66"/>
    </row>
    <row r="10" spans="1:12" ht="12.75" customHeight="1" x14ac:dyDescent="0.3">
      <c r="A10" s="44" t="s">
        <v>19</v>
      </c>
      <c r="B10" s="40">
        <v>90959.108077000012</v>
      </c>
      <c r="C10" s="69">
        <v>111270.12396300001</v>
      </c>
      <c r="D10" s="69"/>
      <c r="E10" s="45">
        <f t="shared" si="0"/>
        <v>22.329831850160641</v>
      </c>
      <c r="F10" s="45"/>
      <c r="G10" s="66"/>
      <c r="H10" s="66"/>
    </row>
    <row r="11" spans="1:12" s="46" customFormat="1" ht="12.75" customHeight="1" x14ac:dyDescent="0.3">
      <c r="A11" s="44" t="s">
        <v>35</v>
      </c>
      <c r="B11" s="40">
        <v>93442.278128000005</v>
      </c>
      <c r="C11" s="40">
        <v>113075.064453</v>
      </c>
      <c r="D11" s="40"/>
      <c r="E11" s="45">
        <f t="shared" si="0"/>
        <v>21.010603249747838</v>
      </c>
      <c r="F11" s="64"/>
      <c r="G11" s="66"/>
      <c r="H11" s="66"/>
    </row>
    <row r="12" spans="1:12" ht="12.75" customHeight="1" x14ac:dyDescent="0.3">
      <c r="A12" s="44" t="s">
        <v>20</v>
      </c>
      <c r="B12" s="40">
        <v>96422.775590999998</v>
      </c>
      <c r="C12" s="40">
        <v>109219.99249400001</v>
      </c>
      <c r="D12" s="40"/>
      <c r="E12" s="45">
        <f t="shared" si="0"/>
        <v>13.271985611866665</v>
      </c>
      <c r="F12" s="45"/>
      <c r="G12" s="66"/>
      <c r="H12" s="66"/>
    </row>
    <row r="13" spans="1:12" ht="12.75" customHeight="1" x14ac:dyDescent="0.3">
      <c r="A13" s="44" t="s">
        <v>21</v>
      </c>
      <c r="B13" s="40">
        <v>102050.513657</v>
      </c>
      <c r="C13" s="69">
        <v>117417.325343</v>
      </c>
      <c r="D13" s="69"/>
      <c r="E13" s="45">
        <f t="shared" si="0"/>
        <v>15.058044428516148</v>
      </c>
      <c r="F13" s="65"/>
      <c r="G13" s="66"/>
      <c r="H13" s="66"/>
      <c r="I13" s="48"/>
      <c r="L13" s="62"/>
    </row>
    <row r="14" spans="1:12" ht="12.75" customHeight="1" x14ac:dyDescent="0.3">
      <c r="A14" s="44" t="s">
        <v>22</v>
      </c>
      <c r="B14" s="40">
        <v>95871.345640999993</v>
      </c>
      <c r="C14" s="40">
        <v>120093.889175</v>
      </c>
      <c r="D14" s="40"/>
      <c r="E14" s="45">
        <f t="shared" si="0"/>
        <v>25.265675966105448</v>
      </c>
      <c r="F14" s="45"/>
      <c r="G14" s="66"/>
      <c r="H14" s="66"/>
      <c r="J14" s="52"/>
    </row>
    <row r="15" spans="1:12" ht="12.75" customHeight="1" x14ac:dyDescent="0.3">
      <c r="A15" s="44" t="s">
        <v>23</v>
      </c>
      <c r="B15" s="40">
        <v>96755.868608999997</v>
      </c>
      <c r="C15" s="40">
        <v>117547.81639599999</v>
      </c>
      <c r="D15" s="40"/>
      <c r="E15" s="45">
        <f t="shared" si="0"/>
        <v>21.489081836495426</v>
      </c>
      <c r="F15" s="45"/>
      <c r="G15" s="66"/>
      <c r="H15" s="66"/>
      <c r="J15" s="53"/>
      <c r="L15" s="53"/>
    </row>
    <row r="16" spans="1:12" s="46" customFormat="1" ht="12.75" customHeight="1" x14ac:dyDescent="0.3">
      <c r="A16" s="47" t="s">
        <v>24</v>
      </c>
      <c r="B16" s="49">
        <f>SUM(B4:B15)</f>
        <v>1063597.1573239998</v>
      </c>
      <c r="C16" s="49">
        <f>SUM(C4:C15)</f>
        <v>1325324.8913210002</v>
      </c>
      <c r="D16" s="49"/>
      <c r="E16" s="54">
        <f t="shared" si="0"/>
        <v>24.607788032783475</v>
      </c>
      <c r="F16" s="50"/>
      <c r="G16" s="66"/>
      <c r="H16" s="66"/>
    </row>
    <row r="17" spans="1:6" ht="33" customHeight="1" x14ac:dyDescent="0.25">
      <c r="A17" s="84" t="s">
        <v>0</v>
      </c>
      <c r="B17" s="84"/>
      <c r="C17" s="84"/>
      <c r="D17" s="84"/>
      <c r="E17" s="84"/>
      <c r="F17" s="84"/>
    </row>
    <row r="18" spans="1:6" ht="25.5" customHeight="1" x14ac:dyDescent="0.25">
      <c r="A18" s="85" t="s">
        <v>25</v>
      </c>
      <c r="B18" s="85"/>
      <c r="C18" s="85"/>
      <c r="D18" s="85"/>
      <c r="E18" s="85"/>
      <c r="F18" s="85"/>
    </row>
    <row r="19" spans="1:6" x14ac:dyDescent="0.25">
      <c r="B19" s="51"/>
      <c r="C19" s="51"/>
      <c r="D19" s="51"/>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L26"/>
  <sheetViews>
    <sheetView zoomScale="110" zoomScaleNormal="110" workbookViewId="0">
      <selection sqref="A1:E1"/>
    </sheetView>
  </sheetViews>
  <sheetFormatPr defaultColWidth="8.81640625" defaultRowHeight="12.5" x14ac:dyDescent="0.25"/>
  <cols>
    <col min="1" max="1" width="7.81640625" style="12" customWidth="1"/>
    <col min="2" max="2" width="8.1796875" style="12" customWidth="1"/>
    <col min="3" max="3" width="11.26953125" style="23" customWidth="1"/>
    <col min="4" max="4" width="11.36328125" style="23" customWidth="1"/>
    <col min="5" max="5" width="17.90625" style="23" customWidth="1"/>
    <col min="6" max="6" width="10.26953125" style="11" customWidth="1"/>
    <col min="7" max="16384" width="8.81640625" style="12"/>
  </cols>
  <sheetData>
    <row r="1" spans="1:12" ht="26.75" customHeight="1" x14ac:dyDescent="0.3">
      <c r="A1" s="87" t="s">
        <v>26</v>
      </c>
      <c r="B1" s="87"/>
      <c r="C1" s="87"/>
      <c r="D1" s="87"/>
      <c r="E1" s="87"/>
    </row>
    <row r="2" spans="1:12" s="13" customFormat="1" ht="13" x14ac:dyDescent="0.3">
      <c r="A2" s="88" t="s">
        <v>1</v>
      </c>
      <c r="B2" s="88"/>
      <c r="C2" s="88"/>
      <c r="D2" s="88"/>
      <c r="E2" s="88"/>
      <c r="H2" s="80"/>
    </row>
    <row r="3" spans="1:12" ht="42.75" customHeight="1" x14ac:dyDescent="0.3">
      <c r="A3" s="14" t="s">
        <v>2</v>
      </c>
      <c r="B3" s="15"/>
      <c r="C3" s="16" t="s">
        <v>40</v>
      </c>
      <c r="D3" s="16" t="s">
        <v>41</v>
      </c>
      <c r="E3" s="14" t="s">
        <v>42</v>
      </c>
      <c r="F3" s="12"/>
    </row>
    <row r="4" spans="1:12" x14ac:dyDescent="0.25">
      <c r="A4" s="89" t="s">
        <v>3</v>
      </c>
      <c r="B4" s="17" t="s">
        <v>4</v>
      </c>
      <c r="C4" s="38">
        <v>59647.537601999997</v>
      </c>
      <c r="D4" s="18">
        <v>76949.421501000004</v>
      </c>
      <c r="E4" s="19">
        <v>29.006870349698833</v>
      </c>
      <c r="F4" s="12"/>
    </row>
    <row r="5" spans="1:12" x14ac:dyDescent="0.25">
      <c r="A5" s="89"/>
      <c r="B5" s="17" t="s">
        <v>5</v>
      </c>
      <c r="C5" s="18">
        <v>47721.797235999999</v>
      </c>
      <c r="D5" s="18">
        <v>58305.864440999998</v>
      </c>
      <c r="E5" s="19">
        <v>22.178685250805419</v>
      </c>
      <c r="F5" s="12"/>
      <c r="G5" s="52"/>
    </row>
    <row r="6" spans="1:12" x14ac:dyDescent="0.25">
      <c r="A6" s="89"/>
      <c r="B6" s="20" t="s">
        <v>6</v>
      </c>
      <c r="C6" s="21">
        <v>107369.334838</v>
      </c>
      <c r="D6" s="21">
        <v>135255.28594199999</v>
      </c>
      <c r="E6" s="22">
        <v>25.971988320570876</v>
      </c>
      <c r="F6" s="12"/>
      <c r="G6" s="11"/>
    </row>
    <row r="7" spans="1:12" x14ac:dyDescent="0.25">
      <c r="A7" s="86" t="s">
        <v>7</v>
      </c>
      <c r="B7" s="17" t="s">
        <v>4</v>
      </c>
      <c r="C7" s="18">
        <v>52079.394885000002</v>
      </c>
      <c r="D7" s="18">
        <v>66613.280864</v>
      </c>
      <c r="E7" s="19">
        <v>27.907171369969348</v>
      </c>
      <c r="F7" s="12"/>
    </row>
    <row r="8" spans="1:12" x14ac:dyDescent="0.25">
      <c r="A8" s="86"/>
      <c r="B8" s="17" t="s">
        <v>5</v>
      </c>
      <c r="C8" s="18">
        <v>38511.458605</v>
      </c>
      <c r="D8" s="18">
        <v>44899.436708000001</v>
      </c>
      <c r="E8" s="19">
        <v>16.587214128967425</v>
      </c>
      <c r="F8" s="12"/>
    </row>
    <row r="9" spans="1:12" ht="16" x14ac:dyDescent="0.25">
      <c r="A9" s="86"/>
      <c r="B9" s="20" t="s">
        <v>6</v>
      </c>
      <c r="C9" s="21">
        <v>90590.853490000009</v>
      </c>
      <c r="D9" s="21">
        <v>111512.71757199999</v>
      </c>
      <c r="E9" s="22">
        <v>23.094896753908483</v>
      </c>
      <c r="F9" s="12"/>
      <c r="H9" s="81"/>
    </row>
    <row r="10" spans="1:12" ht="16" x14ac:dyDescent="0.25">
      <c r="A10" s="86" t="s">
        <v>8</v>
      </c>
      <c r="B10" s="17" t="s">
        <v>4</v>
      </c>
      <c r="C10" s="18">
        <v>36918.137472000002</v>
      </c>
      <c r="D10" s="18">
        <v>43824.553807999997</v>
      </c>
      <c r="E10" s="19">
        <v>18.707380190124884</v>
      </c>
      <c r="F10" s="12"/>
      <c r="H10" s="81"/>
    </row>
    <row r="11" spans="1:12" x14ac:dyDescent="0.25">
      <c r="A11" s="86"/>
      <c r="B11" s="17" t="s">
        <v>5</v>
      </c>
      <c r="C11" s="18">
        <v>31429.50693</v>
      </c>
      <c r="D11" s="18">
        <v>35791.709767</v>
      </c>
      <c r="E11" s="19">
        <v>13.879323168242907</v>
      </c>
      <c r="F11" s="12"/>
      <c r="H11" s="52"/>
    </row>
    <row r="12" spans="1:12" x14ac:dyDescent="0.25">
      <c r="A12" s="86"/>
      <c r="B12" s="20" t="s">
        <v>6</v>
      </c>
      <c r="C12" s="21">
        <v>68347.644402000005</v>
      </c>
      <c r="D12" s="21">
        <v>79616.26357499999</v>
      </c>
      <c r="E12" s="22">
        <v>16.487209283646148</v>
      </c>
      <c r="F12" s="72"/>
      <c r="H12" s="58"/>
      <c r="K12" s="57"/>
      <c r="L12" s="58"/>
    </row>
    <row r="13" spans="1:12" x14ac:dyDescent="0.25">
      <c r="A13" s="86" t="s">
        <v>9</v>
      </c>
      <c r="B13" s="17" t="s">
        <v>4</v>
      </c>
      <c r="C13" s="18">
        <v>10027.832796000001</v>
      </c>
      <c r="D13" s="18">
        <v>12598.179425</v>
      </c>
      <c r="E13" s="19">
        <v>25.632124919606607</v>
      </c>
      <c r="F13" s="72"/>
    </row>
    <row r="14" spans="1:12" x14ac:dyDescent="0.25">
      <c r="A14" s="86"/>
      <c r="B14" s="17" t="s">
        <v>5</v>
      </c>
      <c r="C14" s="18">
        <v>5708.0061519999999</v>
      </c>
      <c r="D14" s="18">
        <v>6699.5672290000002</v>
      </c>
      <c r="E14" s="19">
        <v>17.371408695005904</v>
      </c>
      <c r="F14" s="72"/>
    </row>
    <row r="15" spans="1:12" x14ac:dyDescent="0.25">
      <c r="A15" s="86"/>
      <c r="B15" s="20" t="s">
        <v>6</v>
      </c>
      <c r="C15" s="21">
        <v>15735.838948000001</v>
      </c>
      <c r="D15" s="21">
        <v>19297.746654000002</v>
      </c>
      <c r="E15" s="22">
        <v>22.635639051534096</v>
      </c>
      <c r="F15" s="72"/>
      <c r="H15" s="52"/>
      <c r="K15" s="57"/>
      <c r="L15" s="58"/>
    </row>
    <row r="16" spans="1:12" ht="15.5" x14ac:dyDescent="0.25">
      <c r="A16" s="86" t="s">
        <v>10</v>
      </c>
      <c r="B16" s="17" t="s">
        <v>4</v>
      </c>
      <c r="C16" s="18">
        <v>5133.4246169999997</v>
      </c>
      <c r="D16" s="18">
        <v>10190.547630999999</v>
      </c>
      <c r="E16" s="19">
        <v>98.513631567758537</v>
      </c>
      <c r="F16" s="12"/>
      <c r="H16" s="58"/>
      <c r="I16" s="75"/>
      <c r="J16" s="5"/>
    </row>
    <row r="17" spans="1:10" ht="15.5" x14ac:dyDescent="0.25">
      <c r="A17" s="86"/>
      <c r="B17" s="17" t="s">
        <v>5</v>
      </c>
      <c r="C17" s="18">
        <v>1373.9455230000001</v>
      </c>
      <c r="D17" s="18">
        <v>2408.1597120000001</v>
      </c>
      <c r="E17" s="19">
        <v>75.273303903767669</v>
      </c>
      <c r="F17" s="12"/>
      <c r="H17" s="73"/>
      <c r="I17" s="75"/>
      <c r="J17" s="5"/>
    </row>
    <row r="18" spans="1:10" ht="15.5" x14ac:dyDescent="0.35">
      <c r="A18" s="86"/>
      <c r="B18" s="20" t="s">
        <v>6</v>
      </c>
      <c r="C18" s="21">
        <v>6507.37014</v>
      </c>
      <c r="D18" s="21">
        <v>12598.707343</v>
      </c>
      <c r="E18" s="22">
        <v>93.606742385181121</v>
      </c>
      <c r="F18" s="12"/>
      <c r="H18" s="73"/>
      <c r="I18" s="75"/>
      <c r="J18" s="76"/>
    </row>
    <row r="19" spans="1:10" ht="15.5" x14ac:dyDescent="0.25">
      <c r="A19" s="86" t="s">
        <v>11</v>
      </c>
      <c r="B19" s="17" t="s">
        <v>4</v>
      </c>
      <c r="C19" s="18">
        <v>4649.7926170000001</v>
      </c>
      <c r="D19" s="18">
        <v>6934.1184890000004</v>
      </c>
      <c r="E19" s="19">
        <v>49.127478581481867</v>
      </c>
      <c r="F19" s="12"/>
      <c r="H19" s="73"/>
      <c r="I19" s="75"/>
      <c r="J19" s="5"/>
    </row>
    <row r="20" spans="1:10" ht="15.5" x14ac:dyDescent="0.25">
      <c r="A20" s="86"/>
      <c r="B20" s="17" t="s">
        <v>5</v>
      </c>
      <c r="C20" s="18">
        <v>3227.878318</v>
      </c>
      <c r="D20" s="18">
        <v>6255.3499220000003</v>
      </c>
      <c r="E20" s="19">
        <v>93.791379529939263</v>
      </c>
      <c r="F20" s="12"/>
      <c r="H20" s="73"/>
      <c r="I20" s="75"/>
      <c r="J20" s="5"/>
    </row>
    <row r="21" spans="1:10" x14ac:dyDescent="0.25">
      <c r="A21" s="86"/>
      <c r="B21" s="20" t="s">
        <v>6</v>
      </c>
      <c r="C21" s="21">
        <v>7877.6709350000001</v>
      </c>
      <c r="D21" s="21">
        <v>13189.468411000002</v>
      </c>
      <c r="E21" s="22">
        <v>67.428527033288674</v>
      </c>
      <c r="F21" s="12"/>
    </row>
    <row r="22" spans="1:10" x14ac:dyDescent="0.25">
      <c r="A22" s="86" t="s">
        <v>12</v>
      </c>
      <c r="B22" s="17" t="s">
        <v>4</v>
      </c>
      <c r="C22" s="18">
        <v>1629.9342059999999</v>
      </c>
      <c r="D22" s="18">
        <v>2031.6828410000001</v>
      </c>
      <c r="E22" s="19">
        <v>24.648150429699001</v>
      </c>
      <c r="F22" s="12"/>
    </row>
    <row r="23" spans="1:10" x14ac:dyDescent="0.25">
      <c r="A23" s="86"/>
      <c r="B23" s="17" t="s">
        <v>5</v>
      </c>
      <c r="C23" s="18">
        <v>2480.1705710000001</v>
      </c>
      <c r="D23" s="18">
        <v>2934.4774480000001</v>
      </c>
      <c r="E23" s="19">
        <v>18.317565828418982</v>
      </c>
      <c r="F23" s="12"/>
    </row>
    <row r="24" spans="1:10" x14ac:dyDescent="0.25">
      <c r="A24" s="86"/>
      <c r="B24" s="20" t="s">
        <v>6</v>
      </c>
      <c r="C24" s="21">
        <v>4110.1047770000005</v>
      </c>
      <c r="D24" s="21">
        <v>4966.1602890000004</v>
      </c>
      <c r="E24" s="22">
        <v>20.82807029130878</v>
      </c>
      <c r="F24" s="12"/>
    </row>
    <row r="25" spans="1:10" ht="36" customHeight="1" x14ac:dyDescent="0.25">
      <c r="A25" s="90" t="s">
        <v>0</v>
      </c>
      <c r="B25" s="90"/>
      <c r="C25" s="90"/>
      <c r="D25" s="90"/>
      <c r="E25" s="90"/>
    </row>
    <row r="26" spans="1:10" ht="119.25" customHeight="1" x14ac:dyDescent="0.25">
      <c r="A26" s="91" t="s">
        <v>33</v>
      </c>
      <c r="B26" s="91"/>
      <c r="C26" s="91"/>
      <c r="D26" s="91"/>
      <c r="E26" s="91"/>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P27"/>
  <sheetViews>
    <sheetView zoomScale="110" zoomScaleNormal="110" workbookViewId="0">
      <selection sqref="A1:E1"/>
    </sheetView>
  </sheetViews>
  <sheetFormatPr defaultColWidth="9.1796875" defaultRowHeight="12.5" x14ac:dyDescent="0.25"/>
  <cols>
    <col min="1" max="1" width="7.54296875" style="5" customWidth="1"/>
    <col min="2" max="2" width="8.26953125" style="5" customWidth="1"/>
    <col min="3" max="3" width="11.08984375" style="36" customWidth="1"/>
    <col min="4" max="4" width="11.54296875" style="36" customWidth="1"/>
    <col min="5" max="5" width="17.7265625" style="36" customWidth="1"/>
    <col min="6" max="6" width="8.81640625" style="24" customWidth="1"/>
    <col min="7" max="8" width="9.1796875" style="5"/>
    <col min="9" max="9" width="9.1796875" style="5" customWidth="1"/>
    <col min="10" max="10" width="9.54296875" style="5" customWidth="1"/>
    <col min="11" max="16384" width="9.1796875" style="5"/>
  </cols>
  <sheetData>
    <row r="1" spans="1:16" ht="26.75" customHeight="1" x14ac:dyDescent="0.3">
      <c r="A1" s="87" t="s">
        <v>27</v>
      </c>
      <c r="B1" s="87"/>
      <c r="C1" s="87"/>
      <c r="D1" s="87"/>
      <c r="E1" s="87"/>
    </row>
    <row r="2" spans="1:16" s="10" customFormat="1" ht="13" x14ac:dyDescent="0.3">
      <c r="A2" s="93" t="s">
        <v>1</v>
      </c>
      <c r="B2" s="93"/>
      <c r="C2" s="93"/>
      <c r="D2" s="93"/>
      <c r="E2" s="93"/>
      <c r="F2" s="25"/>
    </row>
    <row r="3" spans="1:16" ht="41.15" customHeight="1" x14ac:dyDescent="0.3">
      <c r="A3" s="26" t="s">
        <v>2</v>
      </c>
      <c r="B3" s="27"/>
      <c r="C3" s="16" t="s">
        <v>40</v>
      </c>
      <c r="D3" s="16" t="s">
        <v>41</v>
      </c>
      <c r="E3" s="14" t="s">
        <v>42</v>
      </c>
      <c r="F3" s="5"/>
    </row>
    <row r="4" spans="1:16" x14ac:dyDescent="0.25">
      <c r="A4" s="94" t="s">
        <v>3</v>
      </c>
      <c r="B4" s="28" t="s">
        <v>4</v>
      </c>
      <c r="C4" s="29">
        <v>27470.275199</v>
      </c>
      <c r="D4" s="29">
        <v>38075.108147999999</v>
      </c>
      <c r="E4" s="19">
        <v>38.604756858737431</v>
      </c>
      <c r="F4" s="5"/>
      <c r="G4" s="52"/>
    </row>
    <row r="5" spans="1:16" x14ac:dyDescent="0.25">
      <c r="A5" s="94"/>
      <c r="B5" s="28" t="s">
        <v>5</v>
      </c>
      <c r="C5" s="29">
        <v>25163.368414</v>
      </c>
      <c r="D5" s="29">
        <v>30989.451120999998</v>
      </c>
      <c r="E5" s="19">
        <v>23.153031864202152</v>
      </c>
      <c r="F5" s="5"/>
      <c r="G5" s="52"/>
    </row>
    <row r="6" spans="1:16" x14ac:dyDescent="0.25">
      <c r="A6" s="94"/>
      <c r="B6" s="20" t="s">
        <v>6</v>
      </c>
      <c r="C6" s="30">
        <v>52633.643613</v>
      </c>
      <c r="D6" s="30">
        <v>69064.55926899999</v>
      </c>
      <c r="E6" s="22">
        <v>31.217515125518926</v>
      </c>
      <c r="F6" s="5"/>
      <c r="G6" s="60"/>
      <c r="O6" s="59"/>
      <c r="P6" s="60"/>
    </row>
    <row r="7" spans="1:16" x14ac:dyDescent="0.25">
      <c r="A7" s="92" t="s">
        <v>7</v>
      </c>
      <c r="B7" s="28" t="s">
        <v>4</v>
      </c>
      <c r="C7" s="31">
        <v>24426.810860000001</v>
      </c>
      <c r="D7" s="31">
        <v>34048.791526000001</v>
      </c>
      <c r="E7" s="19">
        <v>39.391063864814321</v>
      </c>
      <c r="F7" s="5"/>
    </row>
    <row r="8" spans="1:16" x14ac:dyDescent="0.25">
      <c r="A8" s="92"/>
      <c r="B8" s="28" t="s">
        <v>5</v>
      </c>
      <c r="C8" s="31">
        <v>19846.415015999999</v>
      </c>
      <c r="D8" s="31">
        <v>24369.633441999998</v>
      </c>
      <c r="E8" s="19">
        <v>22.791110748986267</v>
      </c>
      <c r="F8" s="5"/>
    </row>
    <row r="9" spans="1:16" x14ac:dyDescent="0.25">
      <c r="A9" s="92"/>
      <c r="B9" s="20" t="s">
        <v>6</v>
      </c>
      <c r="C9" s="21">
        <v>44273.225875999997</v>
      </c>
      <c r="D9" s="21">
        <v>58418.424967999999</v>
      </c>
      <c r="E9" s="22">
        <v>31.949781865043512</v>
      </c>
      <c r="F9" s="5"/>
    </row>
    <row r="10" spans="1:16" x14ac:dyDescent="0.25">
      <c r="A10" s="92" t="s">
        <v>8</v>
      </c>
      <c r="B10" s="28" t="s">
        <v>4</v>
      </c>
      <c r="C10" s="29">
        <v>13685.263132</v>
      </c>
      <c r="D10" s="29">
        <v>16360.744901</v>
      </c>
      <c r="E10" s="32">
        <v>19.550093726323535</v>
      </c>
      <c r="F10" s="5"/>
    </row>
    <row r="11" spans="1:16" x14ac:dyDescent="0.25">
      <c r="A11" s="92"/>
      <c r="B11" s="28" t="s">
        <v>5</v>
      </c>
      <c r="C11" s="29">
        <v>16275.175438</v>
      </c>
      <c r="D11" s="29">
        <v>19274.158775</v>
      </c>
      <c r="E11" s="32">
        <v>18.426734313400033</v>
      </c>
      <c r="F11" s="5"/>
    </row>
    <row r="12" spans="1:16" ht="14" x14ac:dyDescent="0.3">
      <c r="A12" s="92"/>
      <c r="B12" s="20" t="s">
        <v>6</v>
      </c>
      <c r="C12" s="21">
        <v>29960.438569999998</v>
      </c>
      <c r="D12" s="21">
        <v>35634.903676000002</v>
      </c>
      <c r="E12" s="22">
        <v>18.939859951455979</v>
      </c>
      <c r="F12" s="72"/>
      <c r="G12" s="12"/>
      <c r="H12" s="12"/>
      <c r="I12" s="12"/>
      <c r="J12" s="12"/>
      <c r="K12" s="37"/>
      <c r="L12" s="52"/>
    </row>
    <row r="13" spans="1:16" x14ac:dyDescent="0.25">
      <c r="A13" s="92" t="s">
        <v>9</v>
      </c>
      <c r="B13" s="28" t="s">
        <v>4</v>
      </c>
      <c r="C13" s="29">
        <v>5615.981702</v>
      </c>
      <c r="D13" s="29">
        <v>7508.8991850000002</v>
      </c>
      <c r="E13" s="32">
        <v>33.705905457738261</v>
      </c>
      <c r="F13" s="72"/>
      <c r="G13" s="12"/>
      <c r="H13" s="12"/>
      <c r="I13" s="12"/>
      <c r="J13" s="12"/>
      <c r="K13" s="12"/>
      <c r="L13" s="58"/>
    </row>
    <row r="14" spans="1:16" x14ac:dyDescent="0.25">
      <c r="A14" s="92"/>
      <c r="B14" s="28" t="s">
        <v>5</v>
      </c>
      <c r="C14" s="29">
        <v>2791.9702849999999</v>
      </c>
      <c r="D14" s="29">
        <v>3852.8942480000001</v>
      </c>
      <c r="E14" s="32">
        <v>37.999113697587219</v>
      </c>
      <c r="F14" s="72"/>
      <c r="G14" s="12"/>
      <c r="H14" s="12"/>
      <c r="I14" s="12"/>
      <c r="J14" s="12"/>
      <c r="K14" s="12"/>
      <c r="L14" s="12"/>
    </row>
    <row r="15" spans="1:16" ht="14" x14ac:dyDescent="0.3">
      <c r="A15" s="92"/>
      <c r="B15" s="20" t="s">
        <v>6</v>
      </c>
      <c r="C15" s="21">
        <v>8407.9519870000004</v>
      </c>
      <c r="D15" s="21">
        <v>11361.793433000001</v>
      </c>
      <c r="E15" s="22">
        <v>35.131521333222381</v>
      </c>
      <c r="F15" s="72"/>
      <c r="G15" s="12"/>
      <c r="H15" s="12"/>
      <c r="I15" s="12"/>
      <c r="J15" s="12"/>
      <c r="K15" s="37"/>
      <c r="L15" s="52"/>
    </row>
    <row r="16" spans="1:16" ht="15.5" x14ac:dyDescent="0.35">
      <c r="A16" s="92" t="s">
        <v>10</v>
      </c>
      <c r="B16" s="28" t="s">
        <v>4</v>
      </c>
      <c r="C16" s="29">
        <v>5125.5660260000004</v>
      </c>
      <c r="D16" s="29">
        <v>10179.147440000001</v>
      </c>
      <c r="E16" s="32">
        <v>98.595577315074081</v>
      </c>
      <c r="F16" s="5"/>
      <c r="H16" s="73"/>
      <c r="I16" s="39"/>
      <c r="J16" s="74"/>
      <c r="K16" s="73"/>
      <c r="L16" s="58"/>
      <c r="M16" s="77"/>
    </row>
    <row r="17" spans="1:13" ht="15.5" x14ac:dyDescent="0.35">
      <c r="A17" s="92"/>
      <c r="B17" s="28" t="s">
        <v>5</v>
      </c>
      <c r="C17" s="29">
        <v>779.26929299999995</v>
      </c>
      <c r="D17" s="29">
        <v>1242.5804189999999</v>
      </c>
      <c r="E17" s="32">
        <v>59.454559567766772</v>
      </c>
      <c r="F17" s="5"/>
      <c r="H17" s="73"/>
      <c r="I17" s="39"/>
      <c r="J17" s="74"/>
      <c r="K17" s="73"/>
      <c r="M17" s="77"/>
    </row>
    <row r="18" spans="1:13" ht="12.5" customHeight="1" x14ac:dyDescent="0.35">
      <c r="A18" s="92"/>
      <c r="B18" s="20" t="s">
        <v>6</v>
      </c>
      <c r="C18" s="21">
        <v>5904.8353190000007</v>
      </c>
      <c r="D18" s="21">
        <v>11421.727859000001</v>
      </c>
      <c r="E18" s="22">
        <v>93.430083007535941</v>
      </c>
      <c r="F18" s="5"/>
      <c r="H18" s="73"/>
      <c r="I18" s="74"/>
      <c r="J18" s="39"/>
      <c r="K18" s="73"/>
      <c r="L18" s="77"/>
      <c r="M18" s="76"/>
    </row>
    <row r="19" spans="1:13" ht="15.5" x14ac:dyDescent="0.35">
      <c r="A19" s="92" t="s">
        <v>11</v>
      </c>
      <c r="B19" s="28" t="s">
        <v>4</v>
      </c>
      <c r="C19" s="29">
        <v>1467.292862</v>
      </c>
      <c r="D19" s="29">
        <v>2282.5580169999998</v>
      </c>
      <c r="E19" s="32">
        <v>55.562538066787106</v>
      </c>
      <c r="F19" s="5"/>
      <c r="H19" s="73"/>
      <c r="I19" s="74"/>
      <c r="J19" s="39"/>
      <c r="K19" s="73"/>
      <c r="L19" s="76"/>
      <c r="M19" s="77"/>
    </row>
    <row r="20" spans="1:13" ht="15.5" x14ac:dyDescent="0.35">
      <c r="A20" s="92"/>
      <c r="B20" s="28" t="s">
        <v>5</v>
      </c>
      <c r="C20" s="29">
        <v>945.84352100000001</v>
      </c>
      <c r="D20" s="29">
        <v>1536.5774429999999</v>
      </c>
      <c r="E20" s="32">
        <v>62.455777185579521</v>
      </c>
      <c r="F20" s="5"/>
      <c r="H20" s="73"/>
      <c r="I20" s="39"/>
      <c r="J20" s="74"/>
      <c r="K20" s="78"/>
      <c r="L20" s="79"/>
      <c r="M20" s="76"/>
    </row>
    <row r="21" spans="1:13" ht="14" customHeight="1" x14ac:dyDescent="0.25">
      <c r="A21" s="92"/>
      <c r="B21" s="20" t="s">
        <v>6</v>
      </c>
      <c r="C21" s="21">
        <v>2413.136383</v>
      </c>
      <c r="D21" s="21">
        <v>3819.1354599999995</v>
      </c>
      <c r="E21" s="22">
        <v>58.26438517544824</v>
      </c>
      <c r="F21" s="5"/>
    </row>
    <row r="22" spans="1:13" x14ac:dyDescent="0.25">
      <c r="A22" s="92" t="s">
        <v>12</v>
      </c>
      <c r="B22" s="28" t="s">
        <v>4</v>
      </c>
      <c r="C22" s="29">
        <v>1043.5892530000001</v>
      </c>
      <c r="D22" s="29">
        <v>1219.596483</v>
      </c>
      <c r="E22" s="32">
        <v>16.865565594321044</v>
      </c>
      <c r="F22" s="5"/>
    </row>
    <row r="23" spans="1:13" x14ac:dyDescent="0.25">
      <c r="A23" s="92"/>
      <c r="B23" s="28" t="s">
        <v>5</v>
      </c>
      <c r="C23" s="29">
        <v>1672.746478</v>
      </c>
      <c r="D23" s="29">
        <v>1952.031526</v>
      </c>
      <c r="E23" s="32">
        <v>16.696197043195927</v>
      </c>
      <c r="F23" s="5"/>
    </row>
    <row r="24" spans="1:13" x14ac:dyDescent="0.25">
      <c r="A24" s="92"/>
      <c r="B24" s="33" t="s">
        <v>6</v>
      </c>
      <c r="C24" s="21">
        <v>2716.3357310000001</v>
      </c>
      <c r="D24" s="21">
        <v>3171.628009</v>
      </c>
      <c r="E24" s="22">
        <v>16.761266761100526</v>
      </c>
      <c r="F24" s="5"/>
    </row>
    <row r="25" spans="1:13" ht="32" customHeight="1" x14ac:dyDescent="0.25">
      <c r="A25" s="95" t="s">
        <v>0</v>
      </c>
      <c r="B25" s="95"/>
      <c r="C25" s="95"/>
      <c r="D25" s="95"/>
      <c r="E25" s="95"/>
    </row>
    <row r="26" spans="1:13" ht="105" customHeight="1" x14ac:dyDescent="0.25">
      <c r="A26" s="96" t="s">
        <v>33</v>
      </c>
      <c r="B26" s="96"/>
      <c r="C26" s="96"/>
      <c r="D26" s="96"/>
      <c r="E26" s="96"/>
    </row>
    <row r="27" spans="1:13" s="24" customFormat="1"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27"/>
  <sheetViews>
    <sheetView zoomScale="110" zoomScaleNormal="110"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13" width="9.1796875" style="5"/>
    <col min="14" max="14" width="10.1796875" style="5" bestFit="1" customWidth="1"/>
    <col min="15" max="16384" width="9.1796875" style="5"/>
  </cols>
  <sheetData>
    <row r="1" spans="1:15" ht="27.65" customHeight="1" x14ac:dyDescent="0.3">
      <c r="A1" s="97" t="s">
        <v>28</v>
      </c>
      <c r="B1" s="98"/>
      <c r="C1" s="98"/>
      <c r="D1" s="98"/>
      <c r="E1" s="99"/>
    </row>
    <row r="2" spans="1:15" s="10" customFormat="1" ht="13" x14ac:dyDescent="0.3">
      <c r="A2" s="93" t="s">
        <v>1</v>
      </c>
      <c r="B2" s="93"/>
      <c r="C2" s="93"/>
      <c r="D2" s="93"/>
      <c r="E2" s="93"/>
    </row>
    <row r="3" spans="1:15" ht="38.15" customHeight="1" x14ac:dyDescent="0.3">
      <c r="A3" s="26" t="s">
        <v>2</v>
      </c>
      <c r="B3" s="27"/>
      <c r="C3" s="16" t="s">
        <v>40</v>
      </c>
      <c r="D3" s="16" t="s">
        <v>41</v>
      </c>
      <c r="E3" s="14" t="s">
        <v>42</v>
      </c>
    </row>
    <row r="4" spans="1:15" x14ac:dyDescent="0.25">
      <c r="A4" s="94" t="s">
        <v>3</v>
      </c>
      <c r="B4" s="28" t="s">
        <v>4</v>
      </c>
      <c r="C4" s="29">
        <v>32177.262403000001</v>
      </c>
      <c r="D4" s="29">
        <v>38874.313352999998</v>
      </c>
      <c r="E4" s="19">
        <v>20.812991689981715</v>
      </c>
    </row>
    <row r="5" spans="1:15" x14ac:dyDescent="0.25">
      <c r="A5" s="94"/>
      <c r="B5" s="28" t="s">
        <v>5</v>
      </c>
      <c r="C5" s="29">
        <v>22558.428822000002</v>
      </c>
      <c r="D5" s="29">
        <v>27316.41332</v>
      </c>
      <c r="E5" s="19">
        <v>21.09182574523895</v>
      </c>
      <c r="G5" s="52"/>
    </row>
    <row r="6" spans="1:15" x14ac:dyDescent="0.25">
      <c r="A6" s="94"/>
      <c r="B6" s="20" t="s">
        <v>6</v>
      </c>
      <c r="C6" s="30">
        <v>54735.691225000002</v>
      </c>
      <c r="D6" s="30">
        <v>66190.726672999997</v>
      </c>
      <c r="E6" s="22">
        <v>20.927908630791205</v>
      </c>
      <c r="G6" s="60"/>
      <c r="N6" s="61"/>
      <c r="O6" s="60"/>
    </row>
    <row r="7" spans="1:15" x14ac:dyDescent="0.25">
      <c r="A7" s="92" t="s">
        <v>7</v>
      </c>
      <c r="B7" s="28" t="s">
        <v>4</v>
      </c>
      <c r="C7" s="29">
        <v>27652.584025</v>
      </c>
      <c r="D7" s="29">
        <v>32564.489337999999</v>
      </c>
      <c r="E7" s="19">
        <v>17.762916147580533</v>
      </c>
    </row>
    <row r="8" spans="1:15" x14ac:dyDescent="0.25">
      <c r="A8" s="92"/>
      <c r="B8" s="28" t="s">
        <v>5</v>
      </c>
      <c r="C8" s="29">
        <v>18665.043589000001</v>
      </c>
      <c r="D8" s="29">
        <v>20529.803265999999</v>
      </c>
      <c r="E8" s="19">
        <v>9.9906526770661923</v>
      </c>
    </row>
    <row r="9" spans="1:15" x14ac:dyDescent="0.25">
      <c r="A9" s="92"/>
      <c r="B9" s="20" t="s">
        <v>6</v>
      </c>
      <c r="C9" s="30">
        <v>46317.627613999997</v>
      </c>
      <c r="D9" s="30">
        <v>53094.292604000002</v>
      </c>
      <c r="E9" s="22">
        <v>14.63085511735424</v>
      </c>
    </row>
    <row r="10" spans="1:15" x14ac:dyDescent="0.25">
      <c r="A10" s="92" t="s">
        <v>8</v>
      </c>
      <c r="B10" s="28" t="s">
        <v>4</v>
      </c>
      <c r="C10" s="29">
        <v>23232.874339999998</v>
      </c>
      <c r="D10" s="29">
        <v>27463.808906999999</v>
      </c>
      <c r="E10" s="19">
        <v>18.210982012310062</v>
      </c>
    </row>
    <row r="11" spans="1:15" x14ac:dyDescent="0.25">
      <c r="A11" s="92"/>
      <c r="B11" s="28" t="s">
        <v>5</v>
      </c>
      <c r="C11" s="29">
        <v>15154.331491999999</v>
      </c>
      <c r="D11" s="29">
        <v>16517.550992</v>
      </c>
      <c r="E11" s="19">
        <v>8.9955766159638664</v>
      </c>
    </row>
    <row r="12" spans="1:15" ht="14" x14ac:dyDescent="0.3">
      <c r="A12" s="92"/>
      <c r="B12" s="20" t="s">
        <v>6</v>
      </c>
      <c r="C12" s="21">
        <v>38387.205832</v>
      </c>
      <c r="D12" s="21">
        <v>43981.359899000003</v>
      </c>
      <c r="E12" s="22">
        <v>14.572964991207177</v>
      </c>
      <c r="F12" s="72"/>
      <c r="G12" s="12"/>
      <c r="H12" s="12"/>
      <c r="I12" s="12"/>
      <c r="J12" s="12"/>
      <c r="K12" s="37"/>
      <c r="L12" s="52"/>
      <c r="M12" s="12"/>
    </row>
    <row r="13" spans="1:15" x14ac:dyDescent="0.25">
      <c r="A13" s="92" t="s">
        <v>9</v>
      </c>
      <c r="B13" s="28" t="s">
        <v>4</v>
      </c>
      <c r="C13" s="29">
        <v>4411.8510939999996</v>
      </c>
      <c r="D13" s="29">
        <v>5089.28024</v>
      </c>
      <c r="E13" s="19">
        <v>15.354759976402777</v>
      </c>
      <c r="F13" s="72"/>
      <c r="G13" s="12"/>
      <c r="H13" s="12"/>
      <c r="I13" s="12"/>
      <c r="J13" s="12"/>
      <c r="K13" s="12"/>
      <c r="L13" s="58"/>
      <c r="M13" s="12"/>
    </row>
    <row r="14" spans="1:15" x14ac:dyDescent="0.25">
      <c r="A14" s="92"/>
      <c r="B14" s="28" t="s">
        <v>5</v>
      </c>
      <c r="C14" s="29">
        <v>2916.0358670000001</v>
      </c>
      <c r="D14" s="29">
        <v>2846.6729810000002</v>
      </c>
      <c r="E14" s="19">
        <v>-2.378670536427939</v>
      </c>
      <c r="F14" s="72"/>
      <c r="G14" s="12"/>
      <c r="H14" s="12"/>
      <c r="I14" s="12"/>
      <c r="J14" s="12"/>
      <c r="K14" s="12"/>
      <c r="L14" s="12"/>
      <c r="M14" s="12"/>
    </row>
    <row r="15" spans="1:15" ht="14" x14ac:dyDescent="0.3">
      <c r="A15" s="92"/>
      <c r="B15" s="20" t="s">
        <v>6</v>
      </c>
      <c r="C15" s="21">
        <v>7327.8869610000002</v>
      </c>
      <c r="D15" s="21">
        <v>7935.9532209999998</v>
      </c>
      <c r="E15" s="22">
        <v>8.2979754359777989</v>
      </c>
      <c r="F15" s="72"/>
      <c r="G15" s="12"/>
      <c r="H15" s="12"/>
      <c r="I15" s="12"/>
      <c r="J15" s="12"/>
      <c r="K15" s="37"/>
      <c r="L15" s="52"/>
      <c r="M15" s="12"/>
    </row>
    <row r="16" spans="1:15" ht="15.5" x14ac:dyDescent="0.35">
      <c r="A16" s="92" t="s">
        <v>10</v>
      </c>
      <c r="B16" s="28" t="s">
        <v>4</v>
      </c>
      <c r="C16" s="29">
        <v>7.8585909999999997</v>
      </c>
      <c r="D16" s="29">
        <v>11.400191</v>
      </c>
      <c r="E16" s="32">
        <v>45.066602906297071</v>
      </c>
      <c r="H16" s="73"/>
      <c r="I16" s="39"/>
      <c r="J16" s="74"/>
      <c r="L16" s="58"/>
    </row>
    <row r="17" spans="1:12" ht="15.5" x14ac:dyDescent="0.35">
      <c r="A17" s="92"/>
      <c r="B17" s="28" t="s">
        <v>5</v>
      </c>
      <c r="C17" s="29">
        <v>594.67623000000003</v>
      </c>
      <c r="D17" s="29">
        <v>1165.579293</v>
      </c>
      <c r="E17" s="32">
        <v>96.002334413130981</v>
      </c>
      <c r="H17" s="73"/>
      <c r="I17" s="39"/>
      <c r="J17" s="74"/>
    </row>
    <row r="18" spans="1:12" ht="12.5" customHeight="1" x14ac:dyDescent="0.35">
      <c r="A18" s="92"/>
      <c r="B18" s="20" t="s">
        <v>6</v>
      </c>
      <c r="C18" s="21">
        <v>602.53482100000008</v>
      </c>
      <c r="D18" s="21">
        <v>1176.979484</v>
      </c>
      <c r="E18" s="22">
        <v>95.33800254840375</v>
      </c>
      <c r="H18" s="73"/>
      <c r="I18" s="74"/>
      <c r="J18" s="39"/>
    </row>
    <row r="19" spans="1:12" ht="15.5" x14ac:dyDescent="0.35">
      <c r="A19" s="92" t="s">
        <v>11</v>
      </c>
      <c r="B19" s="28" t="s">
        <v>4</v>
      </c>
      <c r="C19" s="29">
        <v>3182.4997549999998</v>
      </c>
      <c r="D19" s="29">
        <v>4651.5604720000001</v>
      </c>
      <c r="E19" s="19">
        <v>46.160591676149245</v>
      </c>
      <c r="H19" s="73"/>
      <c r="I19" s="39"/>
      <c r="J19" s="74"/>
    </row>
    <row r="20" spans="1:12" ht="15.5" x14ac:dyDescent="0.35">
      <c r="A20" s="92"/>
      <c r="B20" s="28" t="s">
        <v>5</v>
      </c>
      <c r="C20" s="29">
        <v>2282.0347969999998</v>
      </c>
      <c r="D20" s="29">
        <v>4718.7724790000002</v>
      </c>
      <c r="E20" s="19">
        <v>106.7791641566279</v>
      </c>
      <c r="H20" s="73"/>
      <c r="I20" s="74"/>
      <c r="J20" s="39"/>
    </row>
    <row r="21" spans="1:12" ht="14" customHeight="1" x14ac:dyDescent="0.25">
      <c r="A21" s="92"/>
      <c r="B21" s="20" t="s">
        <v>6</v>
      </c>
      <c r="C21" s="21">
        <v>5464.5345519999992</v>
      </c>
      <c r="D21" s="21">
        <v>9370.3329510000003</v>
      </c>
      <c r="E21" s="22">
        <v>71.475408597617744</v>
      </c>
    </row>
    <row r="22" spans="1:12" ht="15.5" x14ac:dyDescent="0.25">
      <c r="A22" s="92" t="s">
        <v>12</v>
      </c>
      <c r="B22" s="28" t="s">
        <v>4</v>
      </c>
      <c r="C22" s="29">
        <v>586.34495300000003</v>
      </c>
      <c r="D22" s="29">
        <v>812.08635800000002</v>
      </c>
      <c r="E22" s="32">
        <v>38.499760907808138</v>
      </c>
      <c r="J22" s="73"/>
    </row>
    <row r="23" spans="1:12" ht="15.5" x14ac:dyDescent="0.35">
      <c r="A23" s="92"/>
      <c r="B23" s="28" t="s">
        <v>5</v>
      </c>
      <c r="C23" s="29">
        <v>807.42409299999997</v>
      </c>
      <c r="D23" s="29">
        <v>982.445922</v>
      </c>
      <c r="E23" s="32">
        <v>21.676567558159306</v>
      </c>
      <c r="K23" s="75"/>
      <c r="L23" s="76"/>
    </row>
    <row r="24" spans="1:12" x14ac:dyDescent="0.25">
      <c r="A24" s="92"/>
      <c r="B24" s="20" t="s">
        <v>6</v>
      </c>
      <c r="C24" s="21">
        <v>1393.7690459999999</v>
      </c>
      <c r="D24" s="21">
        <v>1794.5322799999999</v>
      </c>
      <c r="E24" s="22">
        <v>28.753919822667669</v>
      </c>
    </row>
    <row r="25" spans="1:12" ht="34.4" customHeight="1" x14ac:dyDescent="0.25">
      <c r="A25" s="95" t="s">
        <v>0</v>
      </c>
      <c r="B25" s="95"/>
      <c r="C25" s="95"/>
      <c r="D25" s="95"/>
      <c r="E25" s="95"/>
    </row>
    <row r="26" spans="1:12" ht="104" customHeight="1" x14ac:dyDescent="0.25">
      <c r="A26" s="96" t="s">
        <v>34</v>
      </c>
      <c r="B26" s="96"/>
      <c r="C26" s="96"/>
      <c r="D26" s="96"/>
      <c r="E26" s="96"/>
    </row>
    <row r="27" spans="1:12" x14ac:dyDescent="0.25">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2022-06-08T18:44:47Z</dcterms:modified>
</cp:coreProperties>
</file>