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M:\External Affairs\Press\Scheduled releases\Transborder releases\2022 Releases\07 Jul 2022\"/>
    </mc:Choice>
  </mc:AlternateContent>
  <xr:revisionPtr revIDLastSave="0" documentId="13_ncr:1_{EB23213F-89E8-40A6-87BC-09AC55E80E60}" xr6:coauthVersionLast="47" xr6:coauthVersionMax="47" xr10:uidLastSave="{00000000-0000-0000-0000-000000000000}"/>
  <bookViews>
    <workbookView xWindow="-110" yWindow="-110" windowWidth="19420" windowHeight="10420" activeTab="1" xr2:uid="{00000000-000D-0000-FFFF-FFFF00000000}"/>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15" l="1"/>
  <c r="C6" i="15"/>
  <c r="C5" i="15"/>
  <c r="E4" i="11" l="1"/>
  <c r="E5" i="11"/>
  <c r="E6" i="11"/>
  <c r="E7" i="11"/>
  <c r="E8" i="11"/>
  <c r="E9" i="11"/>
  <c r="E10" i="11"/>
  <c r="E11" i="11"/>
  <c r="E12" i="11"/>
  <c r="E13" i="11"/>
  <c r="E14" i="11"/>
  <c r="E15" i="11"/>
</calcChain>
</file>

<file path=xl/sharedStrings.xml><?xml version="1.0" encoding="utf-8"?>
<sst xmlns="http://schemas.openxmlformats.org/spreadsheetml/2006/main" count="139" uniqueCount="43">
  <si>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</si>
  <si>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</si>
  <si>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</si>
  <si>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</si>
  <si>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</si>
  <si>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</si>
  <si>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</si>
  <si>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</si>
  <si>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</si>
  <si>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</si>
  <si>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</si>
  <si>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</si>
  <si>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</si>
  <si>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</si>
  <si>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</si>
  <si>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</si>
  <si>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</si>
  <si>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</si>
  <si>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</si>
  <si>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</si>
  <si>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</si>
  <si>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</si>
  <si>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</si>
  <si>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</si>
  <si>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</si>
  <si>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</si>
  <si>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</si>
  <si>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</si>
  <si>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</si>
  <si>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</si>
  <si>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</si>
  <si>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</si>
  <si>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</si>
  <si>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</si>
  <si>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</si>
  <si>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</si>
  <si>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2020-2021</t>
  </si>
  <si>
    <t xml:space="preserve"> Percent Change       2021-2022</t>
  </si>
  <si>
    <t>2022</t>
  </si>
  <si>
    <t>2021</t>
  </si>
  <si>
    <t>May 2021</t>
  </si>
  <si>
    <t>May 2022</t>
  </si>
  <si>
    <t xml:space="preserve"> Percent Change May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</si>
</sst>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4"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9"/>
      <color theme="1"/>
      <name val="Trebuchet MS"/>
      <family val="2"/>
    </font>
    <font>
      <sz val="10"/>
      <color rgb="FFFF0000"/>
      <name val="Arial"/>
      <family val="2"/>
    </font>
    <font>
      <sz val="11"/>
      <color theme="1"/>
      <name val="Arial"/>
      <family val="2"/>
    </font>
    <font>
      <sz val="12"/>
      <color theme="1"/>
      <name val="Times New Roman"/>
      <family val="1"/>
    </font>
    <font>
      <sz val="9"/>
      <color theme="1"/>
      <name val="Arial"/>
      <family val="2"/>
    </font>
    <font>
      <sz val="12"/>
      <color theme="1"/>
      <name val="Courier New"/>
      <family val="3"/>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9">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169" fontId="4" fillId="0" borderId="0" xfId="2" applyNumberFormat="1" applyFont="1" applyFill="1" applyBorder="1" applyAlignment="1">
      <alignment horizontal="right" wrapText="1"/>
    </xf>
    <xf numFmtId="171" fontId="0" fillId="0" borderId="0" xfId="5" applyNumberFormat="1" applyFont="1"/>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70" fontId="8"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4" fontId="4" fillId="0" borderId="0" xfId="4" applyNumberFormat="1" applyFont="1" applyFill="1"/>
    <xf numFmtId="164" fontId="7" fillId="0" borderId="0" xfId="4" applyNumberFormat="1" applyFont="1" applyFill="1"/>
    <xf numFmtId="165" fontId="5" fillId="0" borderId="1" xfId="2" applyNumberFormat="1" applyFont="1" applyFill="1" applyBorder="1" applyAlignment="1">
      <alignment horizontal="right" wrapText="1"/>
    </xf>
    <xf numFmtId="165" fontId="4" fillId="0" borderId="0" xfId="1" applyNumberFormat="1" applyFont="1" applyFill="1"/>
    <xf numFmtId="165" fontId="4" fillId="0" borderId="1" xfId="1" applyNumberFormat="1" applyFont="1" applyFill="1" applyBorder="1"/>
    <xf numFmtId="3" fontId="4" fillId="0" borderId="0" xfId="0" applyNumberFormat="1" applyFont="1" applyFill="1" applyBorder="1"/>
    <xf numFmtId="164" fontId="4" fillId="0" borderId="0" xfId="4" applyNumberFormat="1" applyFont="1" applyFill="1" applyBorder="1"/>
    <xf numFmtId="3" fontId="4" fillId="0" borderId="0" xfId="0" applyNumberFormat="1" applyFont="1"/>
    <xf numFmtId="164" fontId="4" fillId="0" borderId="0" xfId="4" applyNumberFormat="1" applyFont="1"/>
    <xf numFmtId="169" fontId="4" fillId="0" borderId="0" xfId="2" applyNumberFormat="1" applyFont="1"/>
    <xf numFmtId="0" fontId="9" fillId="0" borderId="0" xfId="1" applyFont="1" applyFill="1" applyAlignment="1">
      <alignment horizontal="center"/>
    </xf>
    <xf numFmtId="165" fontId="4" fillId="0" borderId="1" xfId="1" applyNumberFormat="1" applyFont="1" applyFill="1" applyBorder="1" applyAlignment="1">
      <alignment horizontal="right"/>
    </xf>
    <xf numFmtId="165" fontId="4" fillId="0" borderId="1" xfId="0" applyNumberFormat="1" applyFont="1" applyFill="1" applyBorder="1" applyAlignment="1">
      <alignment horizontal="right"/>
    </xf>
    <xf numFmtId="165" fontId="5" fillId="0" borderId="0" xfId="1" applyNumberFormat="1" applyFont="1" applyFill="1"/>
    <xf numFmtId="0" fontId="5" fillId="0" borderId="1" xfId="1" applyFont="1" applyBorder="1" applyAlignment="1">
      <alignment horizontal="center" vertical="center"/>
    </xf>
    <xf numFmtId="169" fontId="4" fillId="0" borderId="1" xfId="2" applyNumberFormat="1" applyFont="1" applyFill="1" applyBorder="1" applyAlignment="1">
      <alignment horizontal="right" indent="3"/>
    </xf>
    <xf numFmtId="169" fontId="4" fillId="0" borderId="1" xfId="2" applyNumberFormat="1" applyFont="1" applyFill="1" applyBorder="1"/>
    <xf numFmtId="0" fontId="4" fillId="0" borderId="0" xfId="1" applyFont="1" applyFill="1" applyAlignment="1">
      <alignment horizontal="center" vertical="center"/>
    </xf>
    <xf numFmtId="49" fontId="4" fillId="0" borderId="0" xfId="0" applyNumberFormat="1" applyFont="1" applyBorder="1" applyAlignment="1">
      <alignment horizontal="center"/>
    </xf>
    <xf numFmtId="165" fontId="4" fillId="0" borderId="0" xfId="0" applyNumberFormat="1" applyFont="1" applyFill="1" applyBorder="1"/>
    <xf numFmtId="3" fontId="10" fillId="0" borderId="0" xfId="0" applyNumberFormat="1" applyFont="1"/>
    <xf numFmtId="0" fontId="11" fillId="0" borderId="0" xfId="0" applyFont="1" applyAlignment="1">
      <alignment vertical="center"/>
    </xf>
    <xf numFmtId="171" fontId="11" fillId="0" borderId="0" xfId="5" applyNumberFormat="1" applyFont="1" applyAlignment="1">
      <alignment vertical="center"/>
    </xf>
    <xf numFmtId="168" fontId="11" fillId="0" borderId="0" xfId="0" applyNumberFormat="1" applyFont="1" applyAlignment="1">
      <alignment vertical="center"/>
    </xf>
    <xf numFmtId="0" fontId="0" fillId="0" borderId="0" xfId="0" applyFont="1"/>
    <xf numFmtId="8" fontId="11" fillId="0" borderId="0" xfId="0" applyNumberFormat="1" applyFont="1" applyAlignment="1">
      <alignment vertical="center"/>
    </xf>
    <xf numFmtId="0" fontId="11" fillId="0" borderId="0" xfId="0" applyFont="1"/>
    <xf numFmtId="8" fontId="11" fillId="0" borderId="0" xfId="0" applyNumberFormat="1" applyFont="1"/>
    <xf numFmtId="0" fontId="12" fillId="0" borderId="0" xfId="0" applyFont="1"/>
    <xf numFmtId="0" fontId="13" fillId="0" borderId="0" xfId="0" applyFont="1" applyAlignment="1">
      <alignment horizontal="left" vertical="center" indent="9"/>
    </xf>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5" xfId="1" applyFont="1" applyFill="1" applyBorder="1" applyAlignment="1">
      <alignment wrapText="1"/>
    </xf>
    <xf numFmtId="49" fontId="4" fillId="0" borderId="0" xfId="1" applyNumberFormat="1" applyFont="1" applyFill="1" applyBorder="1" applyAlignment="1">
      <alignment horizontal="left" wrapText="1"/>
    </xf>
    <xf numFmtId="0" fontId="4" fillId="0" borderId="1" xfId="0" applyFont="1" applyFill="1" applyBorder="1" applyAlignment="1">
      <alignment horizontal="left" vertical="center" wrapText="1"/>
    </xf>
    <xf numFmtId="0" fontId="4" fillId="0" borderId="5" xfId="0" applyFont="1" applyFill="1" applyBorder="1" applyAlignment="1">
      <alignment horizontal="left" wrapText="1"/>
    </xf>
    <xf numFmtId="0" fontId="4" fillId="0" borderId="0" xfId="0" applyNumberFormat="1"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0" xfId="0" applyFont="1" applyBorder="1" applyAlignment="1">
      <alignment wrapText="1"/>
    </xf>
    <xf numFmtId="0" fontId="4" fillId="0" borderId="1" xfId="0" applyFont="1" applyBorder="1" applyAlignment="1">
      <alignment vertical="center" wrapText="1"/>
    </xf>
    <xf numFmtId="0" fontId="5" fillId="0" borderId="2" xfId="0" applyFont="1" applyFill="1" applyBorder="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cellXfs>
  <cellStyles count="6">
    <cellStyle name="Comma" xfId="2" builtinId="3"/>
    <cellStyle name="Currency" xfId="5" builtinId="4"/>
    <cellStyle name="Normal" xfId="0" builtinId="0"/>
    <cellStyle name="Normal 2" xfId="1"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zoomScale="110" zoomScaleNormal="110" workbookViewId="0">
      <selection activeCell="C1" sqref="C1"/>
    </sheetView>
  </sheetViews>
  <sheetFormatPr defaultRowHeight="14.5" x14ac:dyDescent="0.35"/>
  <cols>
    <col min="2" max="2" width="10.81640625" customWidth="1"/>
    <col min="3" max="3" width="10.453125" customWidth="1"/>
  </cols>
  <sheetData>
    <row r="1" spans="1:3" x14ac:dyDescent="0.35">
      <c r="A1" s="3" t="s">
        <v>32</v>
      </c>
      <c r="B1" s="4"/>
    </row>
    <row r="2" spans="1:3" x14ac:dyDescent="0.35">
      <c r="A2" s="5" t="s">
        <v>29</v>
      </c>
      <c r="B2" s="4"/>
    </row>
    <row r="3" spans="1:3" x14ac:dyDescent="0.35">
      <c r="A3" s="5"/>
      <c r="B3" s="69"/>
    </row>
    <row r="4" spans="1:3" x14ac:dyDescent="0.35">
      <c r="A4" s="6" t="s">
        <v>2</v>
      </c>
      <c r="B4" s="7" t="s">
        <v>39</v>
      </c>
      <c r="C4" s="7" t="s">
        <v>38</v>
      </c>
    </row>
    <row r="5" spans="1:3" x14ac:dyDescent="0.35">
      <c r="A5" s="8" t="s">
        <v>8</v>
      </c>
      <c r="B5" s="9">
        <v>67.971683523999999</v>
      </c>
      <c r="C5" s="9">
        <f>'Table 2'!D12/1000</f>
        <v>82.063999999999993</v>
      </c>
    </row>
    <row r="6" spans="1:3" x14ac:dyDescent="0.35">
      <c r="A6" s="8" t="s">
        <v>9</v>
      </c>
      <c r="B6" s="9">
        <v>15.905599006000001</v>
      </c>
      <c r="C6" s="9">
        <f>'Table 2'!D15/1000</f>
        <v>19.251000000000001</v>
      </c>
    </row>
    <row r="7" spans="1:3" x14ac:dyDescent="0.35">
      <c r="A7" s="8" t="s">
        <v>11</v>
      </c>
      <c r="B7" s="9">
        <v>8.3318088370000005</v>
      </c>
      <c r="C7" s="9">
        <v>14.16</v>
      </c>
    </row>
    <row r="8" spans="1:3" x14ac:dyDescent="0.35">
      <c r="A8" s="8" t="s">
        <v>10</v>
      </c>
      <c r="B8" s="9">
        <v>6.9060821859999999</v>
      </c>
      <c r="C8" s="9">
        <v>13.715999999999999</v>
      </c>
    </row>
    <row r="9" spans="1:3" x14ac:dyDescent="0.35">
      <c r="A9" s="8" t="s">
        <v>12</v>
      </c>
      <c r="B9" s="9">
        <v>4.4926834880000008</v>
      </c>
      <c r="C9" s="9">
        <f>'Table 2'!D24/1000</f>
        <v>4.6749999999999998</v>
      </c>
    </row>
    <row r="10" spans="1:3" x14ac:dyDescent="0.35">
      <c r="B10" s="2"/>
    </row>
    <row r="23" spans="1:1" x14ac:dyDescent="0.35">
      <c r="A23"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L19"/>
  <sheetViews>
    <sheetView tabSelected="1" zoomScale="110" zoomScaleNormal="110" zoomScaleSheetLayoutView="100" workbookViewId="0">
      <selection sqref="A1:F1"/>
    </sheetView>
  </sheetViews>
  <sheetFormatPr defaultColWidth="9.26953125" defaultRowHeight="12.5" x14ac:dyDescent="0.25"/>
  <cols>
    <col min="1" max="1" width="14.26953125" style="40" customWidth="1"/>
    <col min="2" max="6" width="13.81640625" style="40" customWidth="1"/>
    <col min="7" max="7" width="11.26953125" style="40" customWidth="1"/>
    <col min="8" max="8" width="9.26953125" style="40"/>
    <col min="9" max="9" width="10.7265625" style="40" customWidth="1"/>
    <col min="10" max="16384" width="9.26953125" style="40"/>
  </cols>
  <sheetData>
    <row r="1" spans="1:12" ht="18.649999999999999" customHeight="1" x14ac:dyDescent="0.3">
      <c r="A1" s="81" t="s">
        <v>13</v>
      </c>
      <c r="B1" s="81"/>
      <c r="C1" s="81"/>
      <c r="D1" s="81"/>
      <c r="E1" s="81"/>
      <c r="F1" s="81"/>
    </row>
    <row r="2" spans="1:12" ht="13" x14ac:dyDescent="0.3">
      <c r="A2" s="82" t="s">
        <v>1</v>
      </c>
      <c r="B2" s="82"/>
      <c r="C2" s="82"/>
      <c r="D2" s="82"/>
      <c r="E2" s="82"/>
      <c r="F2" s="82"/>
      <c r="H2" s="54"/>
    </row>
    <row r="3" spans="1:12" ht="37.5" customHeight="1" x14ac:dyDescent="0.3">
      <c r="A3" s="41" t="s">
        <v>14</v>
      </c>
      <c r="B3" s="65">
        <v>2020</v>
      </c>
      <c r="C3" s="65">
        <v>2021</v>
      </c>
      <c r="D3" s="41">
        <v>2022</v>
      </c>
      <c r="E3" s="42" t="s">
        <v>36</v>
      </c>
      <c r="F3" s="42" t="s">
        <v>37</v>
      </c>
      <c r="G3" s="68"/>
      <c r="H3" s="68"/>
    </row>
    <row r="4" spans="1:12" ht="12.75" customHeight="1" x14ac:dyDescent="0.3">
      <c r="A4" s="43" t="s">
        <v>15</v>
      </c>
      <c r="B4" s="66">
        <v>97092.315188000008</v>
      </c>
      <c r="C4" s="66">
        <v>94283.500327999995</v>
      </c>
      <c r="D4" s="66">
        <v>113706.68483799999</v>
      </c>
      <c r="E4" s="44">
        <f>((C4/B4)-1)*100</f>
        <v>-2.8929322105063604</v>
      </c>
      <c r="F4" s="55">
        <v>20.6</v>
      </c>
      <c r="G4" s="64"/>
      <c r="H4" s="64"/>
    </row>
    <row r="5" spans="1:12" s="45" customFormat="1" ht="12.75" customHeight="1" x14ac:dyDescent="0.3">
      <c r="A5" s="43" t="s">
        <v>16</v>
      </c>
      <c r="B5" s="39">
        <v>95949.291513000004</v>
      </c>
      <c r="C5" s="39">
        <v>95860.111646000005</v>
      </c>
      <c r="D5" s="39">
        <v>112458.61218500001</v>
      </c>
      <c r="E5" s="44">
        <f t="shared" ref="E5:E16" si="0">((C5/B5)-1)*100</f>
        <v>-9.2944789475513101E-2</v>
      </c>
      <c r="F5" s="44">
        <v>17.315336122595284</v>
      </c>
      <c r="G5" s="64"/>
      <c r="H5" s="64"/>
    </row>
    <row r="6" spans="1:12" ht="12.75" customHeight="1" x14ac:dyDescent="0.3">
      <c r="A6" s="43" t="s">
        <v>17</v>
      </c>
      <c r="B6" s="39">
        <v>98810.255420000001</v>
      </c>
      <c r="C6" s="39">
        <v>114587</v>
      </c>
      <c r="D6" s="39">
        <v>141850.20976299999</v>
      </c>
      <c r="E6" s="44">
        <f t="shared" si="0"/>
        <v>15.966707618495501</v>
      </c>
      <c r="F6" s="44">
        <v>23.792585339523665</v>
      </c>
      <c r="G6" s="64"/>
      <c r="H6" s="64"/>
    </row>
    <row r="7" spans="1:12" s="45" customFormat="1" ht="12.75" customHeight="1" x14ac:dyDescent="0.3">
      <c r="A7" s="43" t="s">
        <v>30</v>
      </c>
      <c r="B7" s="39">
        <v>58122.974268000005</v>
      </c>
      <c r="C7" s="39">
        <v>107369.334838</v>
      </c>
      <c r="D7" s="39">
        <v>135255.28594199999</v>
      </c>
      <c r="E7" s="44">
        <f t="shared" si="0"/>
        <v>84.727874287591149</v>
      </c>
      <c r="F7" s="44">
        <v>25.971988320570876</v>
      </c>
      <c r="G7" s="64"/>
      <c r="H7" s="64"/>
    </row>
    <row r="8" spans="1:12" s="45" customFormat="1" ht="12.75" customHeight="1" x14ac:dyDescent="0.3">
      <c r="A8" s="43" t="s">
        <v>18</v>
      </c>
      <c r="B8" s="39">
        <v>56068.942704000001</v>
      </c>
      <c r="C8" s="39">
        <v>108646.08351500001</v>
      </c>
      <c r="D8" s="39">
        <v>139439</v>
      </c>
      <c r="E8" s="44">
        <f t="shared" si="0"/>
        <v>93.772306513012069</v>
      </c>
      <c r="F8" s="55">
        <v>28.342408201717294</v>
      </c>
      <c r="G8" s="64"/>
      <c r="H8" s="64"/>
    </row>
    <row r="9" spans="1:12" ht="12.75" customHeight="1" x14ac:dyDescent="0.3">
      <c r="A9" s="43" t="s">
        <v>31</v>
      </c>
      <c r="B9" s="39">
        <v>82051.488528000002</v>
      </c>
      <c r="C9" s="39">
        <v>115954.64916999999</v>
      </c>
      <c r="D9" s="39"/>
      <c r="E9" s="44">
        <f t="shared" si="0"/>
        <v>41.319373054920952</v>
      </c>
      <c r="F9" s="44"/>
      <c r="G9" s="64"/>
      <c r="H9" s="64"/>
    </row>
    <row r="10" spans="1:12" ht="12.75" customHeight="1" x14ac:dyDescent="0.3">
      <c r="A10" s="43" t="s">
        <v>19</v>
      </c>
      <c r="B10" s="39">
        <v>90959.108077000012</v>
      </c>
      <c r="C10" s="67">
        <v>111270.12396300001</v>
      </c>
      <c r="D10" s="67"/>
      <c r="E10" s="44">
        <f t="shared" si="0"/>
        <v>22.329831850160641</v>
      </c>
      <c r="F10" s="44"/>
      <c r="G10" s="64"/>
      <c r="H10" s="64"/>
    </row>
    <row r="11" spans="1:12" s="45" customFormat="1" ht="12.75" customHeight="1" x14ac:dyDescent="0.3">
      <c r="A11" s="43" t="s">
        <v>35</v>
      </c>
      <c r="B11" s="39">
        <v>93442.278128000005</v>
      </c>
      <c r="C11" s="39">
        <v>113075.064453</v>
      </c>
      <c r="D11" s="39"/>
      <c r="E11" s="44">
        <f t="shared" si="0"/>
        <v>21.010603249747838</v>
      </c>
      <c r="F11" s="62"/>
      <c r="G11" s="64"/>
      <c r="H11" s="64"/>
    </row>
    <row r="12" spans="1:12" ht="12.75" customHeight="1" x14ac:dyDescent="0.3">
      <c r="A12" s="43" t="s">
        <v>20</v>
      </c>
      <c r="B12" s="39">
        <v>96422.775590999998</v>
      </c>
      <c r="C12" s="39">
        <v>109219.99249400001</v>
      </c>
      <c r="D12" s="39"/>
      <c r="E12" s="44">
        <f t="shared" si="0"/>
        <v>13.271985611866665</v>
      </c>
      <c r="F12" s="44"/>
      <c r="G12" s="64"/>
      <c r="H12" s="64"/>
    </row>
    <row r="13" spans="1:12" ht="12.75" customHeight="1" x14ac:dyDescent="0.3">
      <c r="A13" s="43" t="s">
        <v>21</v>
      </c>
      <c r="B13" s="39">
        <v>102050.513657</v>
      </c>
      <c r="C13" s="67">
        <v>117417.325343</v>
      </c>
      <c r="D13" s="67"/>
      <c r="E13" s="44">
        <f t="shared" si="0"/>
        <v>15.058044428516148</v>
      </c>
      <c r="F13" s="63"/>
      <c r="G13" s="64"/>
      <c r="H13" s="64"/>
      <c r="I13" s="47"/>
      <c r="L13" s="61"/>
    </row>
    <row r="14" spans="1:12" ht="12.75" customHeight="1" x14ac:dyDescent="0.3">
      <c r="A14" s="43" t="s">
        <v>22</v>
      </c>
      <c r="B14" s="39">
        <v>95871.345640999993</v>
      </c>
      <c r="C14" s="39">
        <v>120093.889175</v>
      </c>
      <c r="D14" s="39"/>
      <c r="E14" s="44">
        <f t="shared" si="0"/>
        <v>25.265675966105448</v>
      </c>
      <c r="F14" s="44"/>
      <c r="G14" s="64"/>
      <c r="H14" s="64"/>
      <c r="J14" s="51"/>
    </row>
    <row r="15" spans="1:12" ht="12.75" customHeight="1" x14ac:dyDescent="0.3">
      <c r="A15" s="43" t="s">
        <v>23</v>
      </c>
      <c r="B15" s="39">
        <v>96755.868608999997</v>
      </c>
      <c r="C15" s="39">
        <v>117547.81639599999</v>
      </c>
      <c r="D15" s="39"/>
      <c r="E15" s="44">
        <f t="shared" si="0"/>
        <v>21.489081836495426</v>
      </c>
      <c r="F15" s="44"/>
      <c r="G15" s="64"/>
      <c r="H15" s="64"/>
      <c r="J15" s="52"/>
      <c r="L15" s="52"/>
    </row>
    <row r="16" spans="1:12" s="45" customFormat="1" ht="12.75" customHeight="1" x14ac:dyDescent="0.3">
      <c r="A16" s="46" t="s">
        <v>24</v>
      </c>
      <c r="B16" s="48">
        <v>1063597.1573239998</v>
      </c>
      <c r="C16" s="48">
        <v>1325324.8913210002</v>
      </c>
      <c r="D16" s="48"/>
      <c r="E16" s="53">
        <v>24.607788032783475</v>
      </c>
      <c r="F16" s="49"/>
      <c r="G16" s="64"/>
      <c r="H16" s="64"/>
    </row>
    <row r="17" spans="1:6" ht="33" customHeight="1" x14ac:dyDescent="0.25">
      <c r="A17" s="83" t="s">
        <v>0</v>
      </c>
      <c r="B17" s="83"/>
      <c r="C17" s="83"/>
      <c r="D17" s="83"/>
      <c r="E17" s="83"/>
      <c r="F17" s="83"/>
    </row>
    <row r="18" spans="1:6" ht="25.5" customHeight="1" x14ac:dyDescent="0.25">
      <c r="A18" s="84" t="s">
        <v>25</v>
      </c>
      <c r="B18" s="84"/>
      <c r="C18" s="84"/>
      <c r="D18" s="84"/>
      <c r="E18" s="84"/>
      <c r="F18" s="84"/>
    </row>
    <row r="19" spans="1:6" x14ac:dyDescent="0.25">
      <c r="B19" s="50"/>
      <c r="C19" s="50"/>
      <c r="D19" s="50"/>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L26"/>
  <sheetViews>
    <sheetView topLeftCell="A12" zoomScale="110" zoomScaleNormal="110" workbookViewId="0">
      <selection sqref="A1:E1"/>
    </sheetView>
  </sheetViews>
  <sheetFormatPr defaultColWidth="8.81640625" defaultRowHeight="12.5" x14ac:dyDescent="0.25"/>
  <cols>
    <col min="1" max="1" width="7.81640625" style="12" customWidth="1"/>
    <col min="2" max="2" width="8.1796875" style="12" customWidth="1"/>
    <col min="3" max="3" width="11.26953125" style="23" customWidth="1"/>
    <col min="4" max="4" width="11.36328125" style="23" customWidth="1"/>
    <col min="5" max="5" width="17.90625" style="23" customWidth="1"/>
    <col min="6" max="6" width="10.26953125" style="11" customWidth="1"/>
    <col min="7" max="16384" width="8.81640625" style="12"/>
  </cols>
  <sheetData>
    <row r="1" spans="1:12" ht="26.75" customHeight="1" x14ac:dyDescent="0.3">
      <c r="A1" s="88" t="s">
        <v>26</v>
      </c>
      <c r="B1" s="88"/>
      <c r="C1" s="88"/>
      <c r="D1" s="88"/>
      <c r="E1" s="88"/>
    </row>
    <row r="2" spans="1:12" s="13" customFormat="1" ht="13" x14ac:dyDescent="0.3">
      <c r="A2" s="89" t="s">
        <v>1</v>
      </c>
      <c r="B2" s="89"/>
      <c r="C2" s="89"/>
      <c r="D2" s="89"/>
      <c r="E2" s="89"/>
      <c r="H2" s="79"/>
    </row>
    <row r="3" spans="1:12" ht="42.75" customHeight="1" x14ac:dyDescent="0.3">
      <c r="A3" s="14" t="s">
        <v>2</v>
      </c>
      <c r="B3" s="15"/>
      <c r="C3" s="16" t="s">
        <v>40</v>
      </c>
      <c r="D3" s="16" t="s">
        <v>41</v>
      </c>
      <c r="E3" s="14" t="s">
        <v>42</v>
      </c>
      <c r="F3" s="12"/>
    </row>
    <row r="4" spans="1:12" x14ac:dyDescent="0.25">
      <c r="A4" s="90" t="s">
        <v>3</v>
      </c>
      <c r="B4" s="17" t="s">
        <v>4</v>
      </c>
      <c r="C4" s="37">
        <v>60453</v>
      </c>
      <c r="D4" s="18">
        <v>79938</v>
      </c>
      <c r="E4" s="19">
        <v>32.200000000000003</v>
      </c>
      <c r="F4" s="12"/>
    </row>
    <row r="5" spans="1:12" x14ac:dyDescent="0.25">
      <c r="A5" s="90"/>
      <c r="B5" s="17" t="s">
        <v>5</v>
      </c>
      <c r="C5" s="18">
        <v>48193</v>
      </c>
      <c r="D5" s="18">
        <v>59501</v>
      </c>
      <c r="E5" s="19">
        <v>23.5</v>
      </c>
      <c r="F5" s="12"/>
      <c r="G5" s="51"/>
    </row>
    <row r="6" spans="1:12" x14ac:dyDescent="0.25">
      <c r="A6" s="90"/>
      <c r="B6" s="20" t="s">
        <v>6</v>
      </c>
      <c r="C6" s="21">
        <v>108646</v>
      </c>
      <c r="D6" s="21">
        <v>139439</v>
      </c>
      <c r="E6" s="22">
        <v>28.3</v>
      </c>
      <c r="F6" s="12"/>
      <c r="G6" s="11"/>
    </row>
    <row r="7" spans="1:12" x14ac:dyDescent="0.25">
      <c r="A7" s="85" t="s">
        <v>7</v>
      </c>
      <c r="B7" s="17" t="s">
        <v>4</v>
      </c>
      <c r="C7" s="18">
        <v>52524</v>
      </c>
      <c r="D7" s="18">
        <v>68615</v>
      </c>
      <c r="E7" s="19">
        <v>30.6</v>
      </c>
      <c r="F7" s="12"/>
    </row>
    <row r="8" spans="1:12" x14ac:dyDescent="0.25">
      <c r="A8" s="85"/>
      <c r="B8" s="17" t="s">
        <v>5</v>
      </c>
      <c r="C8" s="18">
        <v>38260</v>
      </c>
      <c r="D8" s="18">
        <v>46417</v>
      </c>
      <c r="E8" s="19">
        <v>21.3</v>
      </c>
      <c r="F8" s="12"/>
    </row>
    <row r="9" spans="1:12" ht="16" x14ac:dyDescent="0.25">
      <c r="A9" s="85"/>
      <c r="B9" s="20" t="s">
        <v>6</v>
      </c>
      <c r="C9" s="21">
        <v>90783</v>
      </c>
      <c r="D9" s="21">
        <v>115032</v>
      </c>
      <c r="E9" s="22">
        <v>26.7</v>
      </c>
      <c r="F9" s="12"/>
      <c r="H9" s="80"/>
    </row>
    <row r="10" spans="1:12" ht="16" x14ac:dyDescent="0.25">
      <c r="A10" s="85" t="s">
        <v>8</v>
      </c>
      <c r="B10" s="17" t="s">
        <v>4</v>
      </c>
      <c r="C10" s="18">
        <v>37157</v>
      </c>
      <c r="D10" s="18">
        <v>45451</v>
      </c>
      <c r="E10" s="19">
        <v>22.3</v>
      </c>
      <c r="F10" s="12"/>
      <c r="H10" s="80"/>
    </row>
    <row r="11" spans="1:12" x14ac:dyDescent="0.25">
      <c r="A11" s="85"/>
      <c r="B11" s="17" t="s">
        <v>5</v>
      </c>
      <c r="C11" s="18">
        <v>30815</v>
      </c>
      <c r="D11" s="18">
        <v>36613</v>
      </c>
      <c r="E11" s="19">
        <v>18.8</v>
      </c>
      <c r="F11" s="12"/>
      <c r="H11" s="51"/>
    </row>
    <row r="12" spans="1:12" x14ac:dyDescent="0.25">
      <c r="A12" s="85"/>
      <c r="B12" s="20" t="s">
        <v>6</v>
      </c>
      <c r="C12" s="21">
        <v>67972</v>
      </c>
      <c r="D12" s="21">
        <v>82064</v>
      </c>
      <c r="E12" s="22">
        <v>20.7</v>
      </c>
      <c r="F12" s="70"/>
      <c r="H12" s="57"/>
      <c r="K12" s="56"/>
      <c r="L12" s="57"/>
    </row>
    <row r="13" spans="1:12" x14ac:dyDescent="0.25">
      <c r="A13" s="85" t="s">
        <v>9</v>
      </c>
      <c r="B13" s="17" t="s">
        <v>4</v>
      </c>
      <c r="C13" s="18">
        <v>9917</v>
      </c>
      <c r="D13" s="18">
        <v>12109</v>
      </c>
      <c r="E13" s="19">
        <v>22.1</v>
      </c>
      <c r="F13" s="70"/>
    </row>
    <row r="14" spans="1:12" x14ac:dyDescent="0.25">
      <c r="A14" s="85"/>
      <c r="B14" s="17" t="s">
        <v>5</v>
      </c>
      <c r="C14" s="18">
        <v>5989</v>
      </c>
      <c r="D14" s="18">
        <v>7143</v>
      </c>
      <c r="E14" s="19">
        <v>19.3</v>
      </c>
      <c r="F14" s="70"/>
    </row>
    <row r="15" spans="1:12" x14ac:dyDescent="0.25">
      <c r="A15" s="85"/>
      <c r="B15" s="20" t="s">
        <v>6</v>
      </c>
      <c r="C15" s="21">
        <v>15906</v>
      </c>
      <c r="D15" s="21">
        <v>19251</v>
      </c>
      <c r="E15" s="22">
        <v>21</v>
      </c>
      <c r="F15" s="70"/>
      <c r="H15" s="51"/>
      <c r="K15" s="56"/>
      <c r="L15" s="57"/>
    </row>
    <row r="16" spans="1:12" ht="15.5" x14ac:dyDescent="0.25">
      <c r="A16" s="85" t="s">
        <v>10</v>
      </c>
      <c r="B16" s="17" t="s">
        <v>4</v>
      </c>
      <c r="C16" s="18">
        <v>5450</v>
      </c>
      <c r="D16" s="18">
        <v>11056</v>
      </c>
      <c r="E16" s="19">
        <v>102.8</v>
      </c>
      <c r="F16" s="12"/>
      <c r="H16" s="57"/>
      <c r="I16" s="74"/>
      <c r="J16" s="5"/>
    </row>
    <row r="17" spans="1:10" ht="15.5" x14ac:dyDescent="0.25">
      <c r="A17" s="85"/>
      <c r="B17" s="17" t="s">
        <v>5</v>
      </c>
      <c r="C17" s="18">
        <v>1456</v>
      </c>
      <c r="D17" s="18">
        <v>2661</v>
      </c>
      <c r="E17" s="19">
        <v>82.8</v>
      </c>
      <c r="F17" s="12"/>
      <c r="H17" s="72"/>
      <c r="I17" s="74"/>
      <c r="J17" s="5"/>
    </row>
    <row r="18" spans="1:10" ht="15.5" x14ac:dyDescent="0.35">
      <c r="A18" s="85"/>
      <c r="B18" s="20" t="s">
        <v>6</v>
      </c>
      <c r="C18" s="21">
        <v>6906</v>
      </c>
      <c r="D18" s="21">
        <v>13716</v>
      </c>
      <c r="E18" s="22">
        <v>98.6</v>
      </c>
      <c r="F18" s="12"/>
      <c r="H18" s="72"/>
      <c r="I18" s="74"/>
      <c r="J18" s="75"/>
    </row>
    <row r="19" spans="1:10" ht="15.5" x14ac:dyDescent="0.25">
      <c r="A19" s="85" t="s">
        <v>11</v>
      </c>
      <c r="B19" s="17" t="s">
        <v>4</v>
      </c>
      <c r="C19" s="18">
        <v>4793</v>
      </c>
      <c r="D19" s="18">
        <v>7793</v>
      </c>
      <c r="E19" s="19">
        <v>62.6</v>
      </c>
      <c r="F19" s="12"/>
      <c r="H19" s="72"/>
      <c r="I19" s="74"/>
      <c r="J19" s="5"/>
    </row>
    <row r="20" spans="1:10" ht="15.5" x14ac:dyDescent="0.25">
      <c r="A20" s="85"/>
      <c r="B20" s="17" t="s">
        <v>5</v>
      </c>
      <c r="C20" s="18">
        <v>3539</v>
      </c>
      <c r="D20" s="18">
        <v>6366</v>
      </c>
      <c r="E20" s="19">
        <v>79.900000000000006</v>
      </c>
      <c r="F20" s="12"/>
      <c r="H20" s="72"/>
      <c r="I20" s="74"/>
      <c r="J20" s="5"/>
    </row>
    <row r="21" spans="1:10" x14ac:dyDescent="0.25">
      <c r="A21" s="85"/>
      <c r="B21" s="20" t="s">
        <v>6</v>
      </c>
      <c r="C21" s="21">
        <v>8332</v>
      </c>
      <c r="D21" s="21">
        <v>14160</v>
      </c>
      <c r="E21" s="22">
        <v>69.900000000000006</v>
      </c>
      <c r="F21" s="12"/>
    </row>
    <row r="22" spans="1:10" x14ac:dyDescent="0.25">
      <c r="A22" s="85" t="s">
        <v>12</v>
      </c>
      <c r="B22" s="17" t="s">
        <v>4</v>
      </c>
      <c r="C22" s="18">
        <v>1564</v>
      </c>
      <c r="D22" s="18">
        <v>1822</v>
      </c>
      <c r="E22" s="19">
        <v>16.5</v>
      </c>
      <c r="F22" s="12"/>
    </row>
    <row r="23" spans="1:10" x14ac:dyDescent="0.25">
      <c r="A23" s="85"/>
      <c r="B23" s="17" t="s">
        <v>5</v>
      </c>
      <c r="C23" s="18">
        <v>2929</v>
      </c>
      <c r="D23" s="18">
        <v>2854</v>
      </c>
      <c r="E23" s="19">
        <v>-2.6</v>
      </c>
      <c r="F23" s="12"/>
    </row>
    <row r="24" spans="1:10" x14ac:dyDescent="0.25">
      <c r="A24" s="85"/>
      <c r="B24" s="20" t="s">
        <v>6</v>
      </c>
      <c r="C24" s="21">
        <v>4493</v>
      </c>
      <c r="D24" s="21">
        <v>4675</v>
      </c>
      <c r="E24" s="22">
        <v>4.0999999999999996</v>
      </c>
      <c r="F24" s="12"/>
    </row>
    <row r="25" spans="1:10" ht="36" customHeight="1" x14ac:dyDescent="0.25">
      <c r="A25" s="86" t="s">
        <v>0</v>
      </c>
      <c r="B25" s="86"/>
      <c r="C25" s="86"/>
      <c r="D25" s="86"/>
      <c r="E25" s="86"/>
    </row>
    <row r="26" spans="1:10" ht="119.25" customHeight="1" x14ac:dyDescent="0.25">
      <c r="A26" s="87" t="s">
        <v>33</v>
      </c>
      <c r="B26" s="87"/>
      <c r="C26" s="87"/>
      <c r="D26" s="87"/>
      <c r="E26" s="87"/>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P27"/>
  <sheetViews>
    <sheetView topLeftCell="A10" zoomScale="110" zoomScaleNormal="110" workbookViewId="0">
      <selection sqref="A1:E1"/>
    </sheetView>
  </sheetViews>
  <sheetFormatPr defaultColWidth="9.1796875" defaultRowHeight="12.5" x14ac:dyDescent="0.25"/>
  <cols>
    <col min="1" max="1" width="7.54296875" style="5" customWidth="1"/>
    <col min="2" max="2" width="8.26953125" style="5" customWidth="1"/>
    <col min="3" max="3" width="11.08984375" style="36" customWidth="1"/>
    <col min="4" max="4" width="11.54296875" style="36" customWidth="1"/>
    <col min="5" max="5" width="17.7265625" style="36" customWidth="1"/>
    <col min="6" max="6" width="8.81640625" style="24" customWidth="1"/>
    <col min="7" max="8" width="9.1796875" style="5"/>
    <col min="9" max="9" width="9.1796875" style="5" customWidth="1"/>
    <col min="10" max="10" width="9.54296875" style="5" customWidth="1"/>
    <col min="11" max="16384" width="9.1796875" style="5"/>
  </cols>
  <sheetData>
    <row r="1" spans="1:16" ht="26.75" customHeight="1" x14ac:dyDescent="0.3">
      <c r="A1" s="88" t="s">
        <v>27</v>
      </c>
      <c r="B1" s="88"/>
      <c r="C1" s="88"/>
      <c r="D1" s="88"/>
      <c r="E1" s="88"/>
    </row>
    <row r="2" spans="1:16" s="10" customFormat="1" ht="13" x14ac:dyDescent="0.3">
      <c r="A2" s="94" t="s">
        <v>1</v>
      </c>
      <c r="B2" s="94"/>
      <c r="C2" s="94"/>
      <c r="D2" s="94"/>
      <c r="E2" s="94"/>
      <c r="F2" s="25"/>
    </row>
    <row r="3" spans="1:16" ht="41.15" customHeight="1" x14ac:dyDescent="0.3">
      <c r="A3" s="26" t="s">
        <v>2</v>
      </c>
      <c r="B3" s="27"/>
      <c r="C3" s="16" t="s">
        <v>40</v>
      </c>
      <c r="D3" s="16" t="s">
        <v>41</v>
      </c>
      <c r="E3" s="14" t="s">
        <v>42</v>
      </c>
      <c r="F3" s="5"/>
    </row>
    <row r="4" spans="1:16" x14ac:dyDescent="0.25">
      <c r="A4" s="95" t="s">
        <v>3</v>
      </c>
      <c r="B4" s="28" t="s">
        <v>4</v>
      </c>
      <c r="C4" s="29">
        <v>29083</v>
      </c>
      <c r="D4" s="29">
        <v>40431</v>
      </c>
      <c r="E4" s="19">
        <v>39</v>
      </c>
      <c r="F4" s="5"/>
      <c r="G4" s="51"/>
    </row>
    <row r="5" spans="1:16" x14ac:dyDescent="0.25">
      <c r="A5" s="95"/>
      <c r="B5" s="28" t="s">
        <v>5</v>
      </c>
      <c r="C5" s="29">
        <v>25393</v>
      </c>
      <c r="D5" s="29">
        <v>30589</v>
      </c>
      <c r="E5" s="19">
        <v>20.5</v>
      </c>
      <c r="F5" s="5"/>
      <c r="G5" s="51"/>
    </row>
    <row r="6" spans="1:16" x14ac:dyDescent="0.25">
      <c r="A6" s="95"/>
      <c r="B6" s="20" t="s">
        <v>6</v>
      </c>
      <c r="C6" s="30">
        <v>54476</v>
      </c>
      <c r="D6" s="30">
        <v>71019</v>
      </c>
      <c r="E6" s="22">
        <v>30.4</v>
      </c>
      <c r="F6" s="5"/>
      <c r="G6" s="59"/>
      <c r="O6" s="58"/>
      <c r="P6" s="59"/>
    </row>
    <row r="7" spans="1:16" x14ac:dyDescent="0.25">
      <c r="A7" s="91" t="s">
        <v>7</v>
      </c>
      <c r="B7" s="28" t="s">
        <v>4</v>
      </c>
      <c r="C7" s="31">
        <v>25633</v>
      </c>
      <c r="D7" s="31">
        <v>35726</v>
      </c>
      <c r="E7" s="19">
        <v>39.4</v>
      </c>
      <c r="F7" s="5"/>
    </row>
    <row r="8" spans="1:16" x14ac:dyDescent="0.25">
      <c r="A8" s="91"/>
      <c r="B8" s="28" t="s">
        <v>5</v>
      </c>
      <c r="C8" s="31">
        <v>19965</v>
      </c>
      <c r="D8" s="31">
        <v>24430</v>
      </c>
      <c r="E8" s="19">
        <v>22.4</v>
      </c>
      <c r="F8" s="5"/>
    </row>
    <row r="9" spans="1:16" x14ac:dyDescent="0.25">
      <c r="A9" s="91"/>
      <c r="B9" s="20" t="s">
        <v>6</v>
      </c>
      <c r="C9" s="21">
        <v>45597</v>
      </c>
      <c r="D9" s="21">
        <v>60156</v>
      </c>
      <c r="E9" s="22">
        <v>31.9</v>
      </c>
      <c r="F9" s="5"/>
    </row>
    <row r="10" spans="1:16" x14ac:dyDescent="0.25">
      <c r="A10" s="91" t="s">
        <v>8</v>
      </c>
      <c r="B10" s="28" t="s">
        <v>4</v>
      </c>
      <c r="C10" s="29">
        <v>14595</v>
      </c>
      <c r="D10" s="29">
        <v>17372</v>
      </c>
      <c r="E10" s="32">
        <v>19</v>
      </c>
      <c r="F10" s="5"/>
    </row>
    <row r="11" spans="1:16" x14ac:dyDescent="0.25">
      <c r="A11" s="91"/>
      <c r="B11" s="28" t="s">
        <v>5</v>
      </c>
      <c r="C11" s="29">
        <v>16314</v>
      </c>
      <c r="D11" s="29">
        <v>19290</v>
      </c>
      <c r="E11" s="32">
        <v>18.2</v>
      </c>
      <c r="F11" s="5"/>
    </row>
    <row r="12" spans="1:16" ht="14" x14ac:dyDescent="0.3">
      <c r="A12" s="91"/>
      <c r="B12" s="20" t="s">
        <v>6</v>
      </c>
      <c r="C12" s="21">
        <v>30909</v>
      </c>
      <c r="D12" s="21">
        <v>36662</v>
      </c>
      <c r="E12" s="22">
        <v>18.600000000000001</v>
      </c>
      <c r="F12" s="70"/>
      <c r="G12" s="12"/>
      <c r="H12" s="12"/>
      <c r="I12" s="12"/>
      <c r="J12" s="12"/>
      <c r="K12" s="71"/>
      <c r="L12" s="51"/>
    </row>
    <row r="13" spans="1:16" x14ac:dyDescent="0.25">
      <c r="A13" s="91" t="s">
        <v>9</v>
      </c>
      <c r="B13" s="28" t="s">
        <v>4</v>
      </c>
      <c r="C13" s="29">
        <v>5596</v>
      </c>
      <c r="D13" s="29">
        <v>7307</v>
      </c>
      <c r="E13" s="32">
        <v>30.6</v>
      </c>
      <c r="F13" s="70"/>
      <c r="G13" s="12"/>
      <c r="H13" s="12"/>
      <c r="I13" s="12"/>
      <c r="J13" s="12"/>
      <c r="K13" s="12"/>
      <c r="L13" s="57"/>
    </row>
    <row r="14" spans="1:16" x14ac:dyDescent="0.25">
      <c r="A14" s="91"/>
      <c r="B14" s="28" t="s">
        <v>5</v>
      </c>
      <c r="C14" s="29">
        <v>2859</v>
      </c>
      <c r="D14" s="29">
        <v>4078</v>
      </c>
      <c r="E14" s="32">
        <v>42.6</v>
      </c>
      <c r="F14" s="70"/>
      <c r="G14" s="12"/>
      <c r="H14" s="12"/>
      <c r="I14" s="12"/>
      <c r="J14" s="12"/>
      <c r="K14" s="12"/>
      <c r="L14" s="12"/>
    </row>
    <row r="15" spans="1:16" ht="14" x14ac:dyDescent="0.3">
      <c r="A15" s="91"/>
      <c r="B15" s="20" t="s">
        <v>6</v>
      </c>
      <c r="C15" s="21">
        <v>8455</v>
      </c>
      <c r="D15" s="21">
        <v>11384</v>
      </c>
      <c r="E15" s="22">
        <v>34.6</v>
      </c>
      <c r="F15" s="70"/>
      <c r="G15" s="12"/>
      <c r="H15" s="12"/>
      <c r="I15" s="12"/>
      <c r="J15" s="12"/>
      <c r="K15" s="71"/>
      <c r="L15" s="51"/>
    </row>
    <row r="16" spans="1:16" ht="15.5" x14ac:dyDescent="0.35">
      <c r="A16" s="91" t="s">
        <v>10</v>
      </c>
      <c r="B16" s="28" t="s">
        <v>4</v>
      </c>
      <c r="C16" s="29">
        <v>5442</v>
      </c>
      <c r="D16" s="29">
        <v>11047</v>
      </c>
      <c r="E16" s="32">
        <v>103</v>
      </c>
      <c r="F16" s="5"/>
      <c r="H16" s="72"/>
      <c r="I16" s="38"/>
      <c r="J16" s="73"/>
      <c r="K16" s="72"/>
      <c r="L16" s="57"/>
      <c r="M16" s="76"/>
    </row>
    <row r="17" spans="1:13" ht="15.5" x14ac:dyDescent="0.35">
      <c r="A17" s="91"/>
      <c r="B17" s="28" t="s">
        <v>5</v>
      </c>
      <c r="C17" s="29">
        <v>792</v>
      </c>
      <c r="D17" s="29">
        <v>1062</v>
      </c>
      <c r="E17" s="32">
        <v>34.200000000000003</v>
      </c>
      <c r="F17" s="5"/>
      <c r="H17" s="72"/>
      <c r="I17" s="38"/>
      <c r="J17" s="73"/>
      <c r="K17" s="72"/>
      <c r="M17" s="76"/>
    </row>
    <row r="18" spans="1:13" ht="12.5" customHeight="1" x14ac:dyDescent="0.35">
      <c r="A18" s="91"/>
      <c r="B18" s="20" t="s">
        <v>6</v>
      </c>
      <c r="C18" s="21">
        <v>6233</v>
      </c>
      <c r="D18" s="21">
        <v>12109</v>
      </c>
      <c r="E18" s="22">
        <v>94.3</v>
      </c>
      <c r="F18" s="5"/>
      <c r="H18" s="72"/>
      <c r="I18" s="73"/>
      <c r="J18" s="38"/>
      <c r="K18" s="72"/>
      <c r="L18" s="76"/>
      <c r="M18" s="75"/>
    </row>
    <row r="19" spans="1:13" ht="15.5" x14ac:dyDescent="0.35">
      <c r="A19" s="91" t="s">
        <v>11</v>
      </c>
      <c r="B19" s="28" t="s">
        <v>4</v>
      </c>
      <c r="C19" s="29">
        <v>1564</v>
      </c>
      <c r="D19" s="29">
        <v>2691</v>
      </c>
      <c r="E19" s="32">
        <v>72</v>
      </c>
      <c r="F19" s="5"/>
      <c r="H19" s="72"/>
      <c r="I19" s="73"/>
      <c r="J19" s="38"/>
      <c r="K19" s="72"/>
      <c r="L19" s="75"/>
      <c r="M19" s="76"/>
    </row>
    <row r="20" spans="1:13" ht="15.5" x14ac:dyDescent="0.35">
      <c r="A20" s="91"/>
      <c r="B20" s="28" t="s">
        <v>5</v>
      </c>
      <c r="C20" s="29">
        <v>745</v>
      </c>
      <c r="D20" s="29">
        <v>1492</v>
      </c>
      <c r="E20" s="32">
        <v>100.3</v>
      </c>
      <c r="F20" s="5"/>
      <c r="H20" s="72"/>
      <c r="I20" s="38"/>
      <c r="J20" s="73"/>
      <c r="K20" s="77"/>
      <c r="L20" s="78"/>
      <c r="M20" s="75"/>
    </row>
    <row r="21" spans="1:13" ht="14" customHeight="1" x14ac:dyDescent="0.25">
      <c r="A21" s="91"/>
      <c r="B21" s="20" t="s">
        <v>6</v>
      </c>
      <c r="C21" s="21">
        <v>2309</v>
      </c>
      <c r="D21" s="21">
        <v>4183</v>
      </c>
      <c r="E21" s="22">
        <v>81.099999999999994</v>
      </c>
      <c r="F21" s="5"/>
    </row>
    <row r="22" spans="1:13" x14ac:dyDescent="0.25">
      <c r="A22" s="91" t="s">
        <v>12</v>
      </c>
      <c r="B22" s="28" t="s">
        <v>4</v>
      </c>
      <c r="C22" s="29">
        <v>992</v>
      </c>
      <c r="D22" s="29">
        <v>1114</v>
      </c>
      <c r="E22" s="32">
        <v>12.3</v>
      </c>
      <c r="F22" s="5"/>
    </row>
    <row r="23" spans="1:13" x14ac:dyDescent="0.25">
      <c r="A23" s="91"/>
      <c r="B23" s="28" t="s">
        <v>5</v>
      </c>
      <c r="C23" s="29">
        <v>2082</v>
      </c>
      <c r="D23" s="29">
        <v>1852</v>
      </c>
      <c r="E23" s="32">
        <v>-11</v>
      </c>
      <c r="F23" s="5"/>
    </row>
    <row r="24" spans="1:13" x14ac:dyDescent="0.25">
      <c r="A24" s="91"/>
      <c r="B24" s="33" t="s">
        <v>6</v>
      </c>
      <c r="C24" s="21">
        <v>3074</v>
      </c>
      <c r="D24" s="21">
        <v>2966</v>
      </c>
      <c r="E24" s="22">
        <v>-3.5</v>
      </c>
      <c r="F24" s="5"/>
    </row>
    <row r="25" spans="1:13" ht="32" customHeight="1" x14ac:dyDescent="0.25">
      <c r="A25" s="92" t="s">
        <v>0</v>
      </c>
      <c r="B25" s="92"/>
      <c r="C25" s="92"/>
      <c r="D25" s="92"/>
      <c r="E25" s="92"/>
    </row>
    <row r="26" spans="1:13" ht="105" customHeight="1" x14ac:dyDescent="0.25">
      <c r="A26" s="93" t="s">
        <v>33</v>
      </c>
      <c r="B26" s="93"/>
      <c r="C26" s="93"/>
      <c r="D26" s="93"/>
      <c r="E26" s="93"/>
    </row>
    <row r="27" spans="1:13" s="24" customFormat="1" x14ac:dyDescent="0.25">
      <c r="A27" s="34"/>
      <c r="B27" s="34"/>
      <c r="C27" s="35"/>
      <c r="D27" s="35"/>
      <c r="E27" s="3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O27"/>
  <sheetViews>
    <sheetView topLeftCell="A15" zoomScale="110" zoomScaleNormal="110" workbookViewId="0">
      <selection sqref="A1:E1"/>
    </sheetView>
  </sheetViews>
  <sheetFormatPr defaultColWidth="9.1796875" defaultRowHeight="12.5" x14ac:dyDescent="0.25"/>
  <cols>
    <col min="1" max="1" width="8.1796875" style="5" customWidth="1"/>
    <col min="2" max="2" width="8.7265625" style="5" customWidth="1"/>
    <col min="3" max="3" width="11.1796875" style="36" customWidth="1"/>
    <col min="4" max="4" width="11.26953125" style="36" customWidth="1"/>
    <col min="5" max="5" width="17.81640625" style="36" customWidth="1"/>
    <col min="6" max="13" width="9.1796875" style="5"/>
    <col min="14" max="14" width="10.1796875" style="5" bestFit="1" customWidth="1"/>
    <col min="15" max="16384" width="9.1796875" style="5"/>
  </cols>
  <sheetData>
    <row r="1" spans="1:15" ht="27.65" customHeight="1" x14ac:dyDescent="0.3">
      <c r="A1" s="96" t="s">
        <v>28</v>
      </c>
      <c r="B1" s="97"/>
      <c r="C1" s="97"/>
      <c r="D1" s="97"/>
      <c r="E1" s="98"/>
    </row>
    <row r="2" spans="1:15" s="10" customFormat="1" ht="13" x14ac:dyDescent="0.3">
      <c r="A2" s="94" t="s">
        <v>1</v>
      </c>
      <c r="B2" s="94"/>
      <c r="C2" s="94"/>
      <c r="D2" s="94"/>
      <c r="E2" s="94"/>
    </row>
    <row r="3" spans="1:15" ht="38.15" customHeight="1" x14ac:dyDescent="0.3">
      <c r="A3" s="26" t="s">
        <v>2</v>
      </c>
      <c r="B3" s="27"/>
      <c r="C3" s="16" t="s">
        <v>40</v>
      </c>
      <c r="D3" s="16" t="s">
        <v>41</v>
      </c>
      <c r="E3" s="14" t="s">
        <v>42</v>
      </c>
    </row>
    <row r="4" spans="1:15" x14ac:dyDescent="0.25">
      <c r="A4" s="95" t="s">
        <v>3</v>
      </c>
      <c r="B4" s="28" t="s">
        <v>4</v>
      </c>
      <c r="C4" s="29">
        <v>31371</v>
      </c>
      <c r="D4" s="29">
        <v>39507</v>
      </c>
      <c r="E4" s="19">
        <v>25.9</v>
      </c>
    </row>
    <row r="5" spans="1:15" x14ac:dyDescent="0.25">
      <c r="A5" s="95"/>
      <c r="B5" s="28" t="s">
        <v>5</v>
      </c>
      <c r="C5" s="29">
        <v>22800</v>
      </c>
      <c r="D5" s="29">
        <v>28912</v>
      </c>
      <c r="E5" s="19">
        <v>26.8</v>
      </c>
      <c r="G5" s="51"/>
    </row>
    <row r="6" spans="1:15" x14ac:dyDescent="0.25">
      <c r="A6" s="95"/>
      <c r="B6" s="20" t="s">
        <v>6</v>
      </c>
      <c r="C6" s="30">
        <v>54170</v>
      </c>
      <c r="D6" s="30">
        <v>68419</v>
      </c>
      <c r="E6" s="22">
        <v>26.3</v>
      </c>
      <c r="G6" s="59"/>
      <c r="N6" s="60"/>
      <c r="O6" s="59"/>
    </row>
    <row r="7" spans="1:15" x14ac:dyDescent="0.25">
      <c r="A7" s="91" t="s">
        <v>7</v>
      </c>
      <c r="B7" s="28" t="s">
        <v>4</v>
      </c>
      <c r="C7" s="29">
        <v>26891</v>
      </c>
      <c r="D7" s="29">
        <v>32889</v>
      </c>
      <c r="E7" s="19">
        <v>22.3</v>
      </c>
    </row>
    <row r="8" spans="1:15" x14ac:dyDescent="0.25">
      <c r="A8" s="91"/>
      <c r="B8" s="28" t="s">
        <v>5</v>
      </c>
      <c r="C8" s="29">
        <v>18295</v>
      </c>
      <c r="D8" s="29">
        <v>21987</v>
      </c>
      <c r="E8" s="19">
        <v>20.2</v>
      </c>
    </row>
    <row r="9" spans="1:15" x14ac:dyDescent="0.25">
      <c r="A9" s="91"/>
      <c r="B9" s="20" t="s">
        <v>6</v>
      </c>
      <c r="C9" s="30">
        <v>45186</v>
      </c>
      <c r="D9" s="30">
        <v>54876</v>
      </c>
      <c r="E9" s="22">
        <v>21.4</v>
      </c>
    </row>
    <row r="10" spans="1:15" x14ac:dyDescent="0.25">
      <c r="A10" s="91" t="s">
        <v>8</v>
      </c>
      <c r="B10" s="28" t="s">
        <v>4</v>
      </c>
      <c r="C10" s="29">
        <v>22562</v>
      </c>
      <c r="D10" s="29">
        <v>28079</v>
      </c>
      <c r="E10" s="19">
        <v>24.5</v>
      </c>
    </row>
    <row r="11" spans="1:15" x14ac:dyDescent="0.25">
      <c r="A11" s="91"/>
      <c r="B11" s="28" t="s">
        <v>5</v>
      </c>
      <c r="C11" s="29">
        <v>14501</v>
      </c>
      <c r="D11" s="29">
        <v>17323</v>
      </c>
      <c r="E11" s="19">
        <v>19.5</v>
      </c>
    </row>
    <row r="12" spans="1:15" ht="14" x14ac:dyDescent="0.3">
      <c r="A12" s="91"/>
      <c r="B12" s="20" t="s">
        <v>6</v>
      </c>
      <c r="C12" s="21">
        <v>37063</v>
      </c>
      <c r="D12" s="21">
        <v>45402</v>
      </c>
      <c r="E12" s="22">
        <v>22.5</v>
      </c>
      <c r="F12" s="70"/>
      <c r="G12" s="12"/>
      <c r="H12" s="12"/>
      <c r="I12" s="12"/>
      <c r="J12" s="12"/>
      <c r="K12" s="71"/>
      <c r="L12" s="51"/>
      <c r="M12" s="12"/>
    </row>
    <row r="13" spans="1:15" x14ac:dyDescent="0.25">
      <c r="A13" s="91" t="s">
        <v>9</v>
      </c>
      <c r="B13" s="28" t="s">
        <v>4</v>
      </c>
      <c r="C13" s="29">
        <v>4321</v>
      </c>
      <c r="D13" s="29">
        <v>4802</v>
      </c>
      <c r="E13" s="19">
        <v>11.1</v>
      </c>
      <c r="F13" s="70"/>
      <c r="G13" s="12"/>
      <c r="H13" s="12"/>
      <c r="I13" s="12"/>
      <c r="J13" s="12"/>
      <c r="K13" s="12"/>
      <c r="L13" s="57"/>
      <c r="M13" s="12"/>
    </row>
    <row r="14" spans="1:15" x14ac:dyDescent="0.25">
      <c r="A14" s="91"/>
      <c r="B14" s="28" t="s">
        <v>5</v>
      </c>
      <c r="C14" s="29">
        <v>3130</v>
      </c>
      <c r="D14" s="29">
        <v>3065</v>
      </c>
      <c r="E14" s="19">
        <v>-2.1</v>
      </c>
      <c r="F14" s="70"/>
      <c r="G14" s="12"/>
      <c r="H14" s="12"/>
      <c r="I14" s="12"/>
      <c r="J14" s="12"/>
      <c r="K14" s="12"/>
      <c r="L14" s="12"/>
      <c r="M14" s="12"/>
    </row>
    <row r="15" spans="1:15" ht="14" x14ac:dyDescent="0.3">
      <c r="A15" s="91"/>
      <c r="B15" s="20" t="s">
        <v>6</v>
      </c>
      <c r="C15" s="21">
        <v>7450</v>
      </c>
      <c r="D15" s="21">
        <v>7867</v>
      </c>
      <c r="E15" s="22">
        <v>5.6</v>
      </c>
      <c r="F15" s="70"/>
      <c r="G15" s="12"/>
      <c r="H15" s="12"/>
      <c r="I15" s="12"/>
      <c r="J15" s="12"/>
      <c r="K15" s="71"/>
      <c r="L15" s="51"/>
      <c r="M15" s="12"/>
    </row>
    <row r="16" spans="1:15" ht="15.5" x14ac:dyDescent="0.35">
      <c r="A16" s="91" t="s">
        <v>10</v>
      </c>
      <c r="B16" s="28" t="s">
        <v>4</v>
      </c>
      <c r="C16" s="29">
        <v>9</v>
      </c>
      <c r="D16" s="29">
        <v>9</v>
      </c>
      <c r="E16" s="32">
        <v>0.9</v>
      </c>
      <c r="H16" s="72"/>
      <c r="I16" s="38"/>
      <c r="J16" s="73"/>
      <c r="L16" s="57"/>
    </row>
    <row r="17" spans="1:12" ht="15.5" x14ac:dyDescent="0.35">
      <c r="A17" s="91"/>
      <c r="B17" s="28" t="s">
        <v>5</v>
      </c>
      <c r="C17" s="29">
        <v>664</v>
      </c>
      <c r="D17" s="29">
        <v>1598</v>
      </c>
      <c r="E17" s="32">
        <v>140.69999999999999</v>
      </c>
      <c r="H17" s="72"/>
      <c r="I17" s="38"/>
      <c r="J17" s="73"/>
    </row>
    <row r="18" spans="1:12" ht="12.5" customHeight="1" x14ac:dyDescent="0.35">
      <c r="A18" s="91"/>
      <c r="B18" s="20" t="s">
        <v>6</v>
      </c>
      <c r="C18" s="21">
        <v>673</v>
      </c>
      <c r="D18" s="21">
        <v>1607</v>
      </c>
      <c r="E18" s="22">
        <v>138.9</v>
      </c>
      <c r="H18" s="72"/>
      <c r="I18" s="73"/>
      <c r="J18" s="38"/>
    </row>
    <row r="19" spans="1:12" ht="15.5" x14ac:dyDescent="0.35">
      <c r="A19" s="91" t="s">
        <v>11</v>
      </c>
      <c r="B19" s="28" t="s">
        <v>4</v>
      </c>
      <c r="C19" s="29">
        <v>3229</v>
      </c>
      <c r="D19" s="29">
        <v>5102</v>
      </c>
      <c r="E19" s="19">
        <v>58</v>
      </c>
      <c r="H19" s="72"/>
      <c r="I19" s="38"/>
      <c r="J19" s="73"/>
    </row>
    <row r="20" spans="1:12" ht="15.5" x14ac:dyDescent="0.35">
      <c r="A20" s="91"/>
      <c r="B20" s="28" t="s">
        <v>5</v>
      </c>
      <c r="C20" s="29">
        <v>2794</v>
      </c>
      <c r="D20" s="29">
        <v>4875</v>
      </c>
      <c r="E20" s="19">
        <v>74.5</v>
      </c>
      <c r="H20" s="72"/>
      <c r="I20" s="73"/>
      <c r="J20" s="38"/>
    </row>
    <row r="21" spans="1:12" ht="14" customHeight="1" x14ac:dyDescent="0.25">
      <c r="A21" s="91"/>
      <c r="B21" s="20" t="s">
        <v>6</v>
      </c>
      <c r="C21" s="21">
        <v>6023</v>
      </c>
      <c r="D21" s="21">
        <v>9977</v>
      </c>
      <c r="E21" s="22">
        <v>65.7</v>
      </c>
    </row>
    <row r="22" spans="1:12" ht="15.5" x14ac:dyDescent="0.25">
      <c r="A22" s="91" t="s">
        <v>12</v>
      </c>
      <c r="B22" s="28" t="s">
        <v>4</v>
      </c>
      <c r="C22" s="29">
        <v>572</v>
      </c>
      <c r="D22" s="29">
        <v>708</v>
      </c>
      <c r="E22" s="32">
        <v>23.8</v>
      </c>
      <c r="J22" s="72"/>
    </row>
    <row r="23" spans="1:12" ht="15.5" x14ac:dyDescent="0.35">
      <c r="A23" s="91"/>
      <c r="B23" s="28" t="s">
        <v>5</v>
      </c>
      <c r="C23" s="29">
        <v>847</v>
      </c>
      <c r="D23" s="29">
        <v>1001</v>
      </c>
      <c r="E23" s="32">
        <v>18.3</v>
      </c>
      <c r="K23" s="74"/>
      <c r="L23" s="75"/>
    </row>
    <row r="24" spans="1:12" x14ac:dyDescent="0.25">
      <c r="A24" s="91"/>
      <c r="B24" s="20" t="s">
        <v>6</v>
      </c>
      <c r="C24" s="21">
        <v>1419</v>
      </c>
      <c r="D24" s="21">
        <v>1709</v>
      </c>
      <c r="E24" s="22">
        <v>20.5</v>
      </c>
    </row>
    <row r="25" spans="1:12" ht="34.4" customHeight="1" x14ac:dyDescent="0.25">
      <c r="A25" s="92" t="s">
        <v>0</v>
      </c>
      <c r="B25" s="92"/>
      <c r="C25" s="92"/>
      <c r="D25" s="92"/>
      <c r="E25" s="92"/>
    </row>
    <row r="26" spans="1:12" ht="104" customHeight="1" x14ac:dyDescent="0.25">
      <c r="A26" s="93" t="s">
        <v>34</v>
      </c>
      <c r="B26" s="93"/>
      <c r="C26" s="93"/>
      <c r="D26" s="93"/>
      <c r="E26" s="93"/>
    </row>
    <row r="27" spans="1:12" x14ac:dyDescent="0.25">
      <c r="A27" s="34"/>
      <c r="B27" s="34"/>
      <c r="C27" s="35"/>
      <c r="D27" s="35"/>
      <c r="E27" s="3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Parker, Kiara CTR (OST)</cp:lastModifiedBy>
  <dcterms:created xsi:type="dcterms:W3CDTF">2018-03-12T19:17:34Z</dcterms:created>
  <dcterms:modified xsi:type="dcterms:W3CDTF">2022-07-26T17:54:16Z</dcterms:modified>
</cp:coreProperties>
</file>