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TransBorder Press Release\2022 Monthly Press Release\June 2022\"/>
    </mc:Choice>
  </mc:AlternateContent>
  <xr:revisionPtr revIDLastSave="0" documentId="13_ncr:1_{5E632ED1-B68A-4F04-8174-3BCFC527E40C}" xr6:coauthVersionLast="47" xr6:coauthVersionMax="47" xr10:uidLastSave="{00000000-0000-0000-0000-000000000000}"/>
  <bookViews>
    <workbookView xWindow="-110" yWindow="-110" windowWidth="19420" windowHeight="11020" activeTab="1"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5" l="1"/>
  <c r="C8" i="15"/>
  <c r="C7" i="15"/>
  <c r="C6" i="15"/>
  <c r="C5" i="15"/>
  <c r="E4" i="11" l="1"/>
  <c r="E5" i="11"/>
  <c r="E6" i="11"/>
  <c r="E7" i="11"/>
  <c r="E8" i="11"/>
  <c r="E9" i="11"/>
  <c r="E10" i="11"/>
  <c r="E11" i="11"/>
  <c r="E12" i="11"/>
  <c r="E13" i="11"/>
  <c r="E14" i="11"/>
  <c r="E15" i="11"/>
  <c r="B16" i="11" l="1"/>
  <c r="C16" i="11"/>
  <c r="E16" i="11" s="1"/>
</calcChain>
</file>

<file path=xl/sharedStrings.xml><?xml version="1.0" encoding="utf-8"?>
<sst xmlns="http://schemas.openxmlformats.org/spreadsheetml/2006/main" count="139" uniqueCount="43">
  <si>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</si>
  <si>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</si>
  <si>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</si>
  <si>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</si>
  <si>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</si>
  <si>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</si>
  <si>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</si>
  <si>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</si>
  <si>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</si>
  <si>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</si>
  <si>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</si>
  <si>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</si>
  <si>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</si>
  <si>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</si>
  <si>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</si>
  <si>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</si>
  <si>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</si>
  <si>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</si>
  <si>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</si>
  <si>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</si>
  <si>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</si>
  <si>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</si>
  <si>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</si>
  <si>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</si>
  <si>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</si>
  <si>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</si>
  <si>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</si>
  <si>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</si>
  <si>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</si>
  <si>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</si>
  <si>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</si>
  <si>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</si>
  <si>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</si>
  <si>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</si>
  <si>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</si>
  <si>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</si>
  <si>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2020-2021</t>
  </si>
  <si>
    <t xml:space="preserve"> Percent Change       2021-2022</t>
  </si>
  <si>
    <t>2022</t>
  </si>
  <si>
    <t>2021</t>
  </si>
  <si>
    <t>June 2021</t>
  </si>
  <si>
    <t>June 2022</t>
  </si>
  <si>
    <t xml:space="preserve"> Percent Change June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</si>
</sst>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9"/>
      <color theme="1"/>
      <name val="Trebuchet MS"/>
      <family val="2"/>
    </font>
    <font>
      <sz val="10"/>
      <color rgb="FFFF0000"/>
      <name val="Arial"/>
      <family val="2"/>
    </font>
    <font>
      <sz val="11"/>
      <color theme="1"/>
      <name val="Arial"/>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8"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xf numFmtId="165" fontId="5" fillId="0" borderId="1" xfId="2" applyNumberFormat="1" applyFont="1" applyFill="1" applyBorder="1" applyAlignment="1">
      <alignment horizontal="right" wrapText="1"/>
    </xf>
    <xf numFmtId="165" fontId="4" fillId="0" borderId="0" xfId="1" applyNumberFormat="1" applyFont="1" applyFill="1"/>
    <xf numFmtId="165" fontId="4" fillId="0" borderId="1" xfId="1" applyNumberFormat="1" applyFont="1" applyFill="1" applyBorder="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9" fillId="0" borderId="0" xfId="1" applyFont="1" applyFill="1" applyAlignment="1">
      <alignment horizontal="center"/>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0" xfId="1" applyNumberFormat="1" applyFont="1" applyFill="1"/>
    <xf numFmtId="0" fontId="5" fillId="0" borderId="1" xfId="1" applyFont="1" applyBorder="1" applyAlignment="1">
      <alignment horizontal="center" vertical="center"/>
    </xf>
    <xf numFmtId="169" fontId="4" fillId="0" borderId="1" xfId="2" applyNumberFormat="1" applyFont="1" applyFill="1" applyBorder="1" applyAlignment="1">
      <alignment horizontal="right" indent="3"/>
    </xf>
    <xf numFmtId="169" fontId="4" fillId="0" borderId="1" xfId="2" applyNumberFormat="1" applyFont="1" applyFill="1" applyBorder="1"/>
    <xf numFmtId="0" fontId="4" fillId="0" borderId="0" xfId="1" applyFont="1" applyFill="1" applyAlignment="1">
      <alignment horizontal="center" vertical="center"/>
    </xf>
    <xf numFmtId="49" fontId="4" fillId="0" borderId="0" xfId="0" applyNumberFormat="1" applyFont="1" applyBorder="1" applyAlignment="1">
      <alignment horizontal="center"/>
    </xf>
    <xf numFmtId="165" fontId="4" fillId="0" borderId="0" xfId="0" applyNumberFormat="1" applyFont="1" applyFill="1" applyBorder="1"/>
    <xf numFmtId="3" fontId="10" fillId="0" borderId="0" xfId="0" applyNumberFormat="1" applyFont="1"/>
    <xf numFmtId="0" fontId="11" fillId="0" borderId="0" xfId="0" applyFont="1" applyAlignment="1">
      <alignment vertical="center"/>
    </xf>
    <xf numFmtId="171" fontId="11" fillId="0" borderId="0" xfId="5" applyNumberFormat="1" applyFont="1" applyAlignment="1">
      <alignment vertical="center"/>
    </xf>
    <xf numFmtId="168" fontId="11" fillId="0" borderId="0" xfId="0" applyNumberFormat="1" applyFont="1" applyAlignment="1">
      <alignment vertical="center"/>
    </xf>
    <xf numFmtId="0" fontId="0" fillId="0" borderId="0" xfId="0" applyFont="1"/>
    <xf numFmtId="8" fontId="11" fillId="0" borderId="0" xfId="0" applyNumberFormat="1" applyFont="1" applyAlignment="1">
      <alignment vertical="center"/>
    </xf>
    <xf numFmtId="0" fontId="11" fillId="0" borderId="0" xfId="0" applyFont="1"/>
    <xf numFmtId="8" fontId="11" fillId="0" borderId="0" xfId="0" applyNumberFormat="1" applyFont="1"/>
    <xf numFmtId="0" fontId="12" fillId="0" borderId="0" xfId="0" applyFont="1"/>
    <xf numFmtId="0" fontId="13" fillId="0" borderId="0" xfId="0" applyFont="1" applyAlignment="1">
      <alignment horizontal="left" vertical="center" indent="9"/>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5"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0" xfId="0" applyFont="1" applyBorder="1" applyAlignment="1">
      <alignment wrapText="1"/>
    </xf>
    <xf numFmtId="0" fontId="4" fillId="0" borderId="1" xfId="0" applyFont="1" applyBorder="1" applyAlignment="1">
      <alignmen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zoomScale="110" zoomScaleNormal="110" workbookViewId="0"/>
  </sheetViews>
  <sheetFormatPr defaultRowHeight="14.5" x14ac:dyDescent="0.35"/>
  <cols>
    <col min="2" max="2" width="10.81640625" customWidth="1"/>
    <col min="3" max="3" width="10.453125" customWidth="1"/>
  </cols>
  <sheetData>
    <row r="1" spans="1:3" x14ac:dyDescent="0.35">
      <c r="A1" s="3" t="s">
        <v>32</v>
      </c>
      <c r="B1" s="4"/>
    </row>
    <row r="2" spans="1:3" x14ac:dyDescent="0.35">
      <c r="A2" s="5" t="s">
        <v>29</v>
      </c>
      <c r="B2" s="4"/>
    </row>
    <row r="3" spans="1:3" x14ac:dyDescent="0.35">
      <c r="A3" s="5"/>
      <c r="B3" s="69"/>
    </row>
    <row r="4" spans="1:3" x14ac:dyDescent="0.35">
      <c r="A4" s="6" t="s">
        <v>2</v>
      </c>
      <c r="B4" s="7" t="s">
        <v>39</v>
      </c>
      <c r="C4" s="7" t="s">
        <v>38</v>
      </c>
    </row>
    <row r="5" spans="1:3" x14ac:dyDescent="0.35">
      <c r="A5" s="8" t="s">
        <v>8</v>
      </c>
      <c r="B5" s="9">
        <v>72.220471692000004</v>
      </c>
      <c r="C5" s="9">
        <f>'Table 2'!D12/1000</f>
        <v>83.380412293000006</v>
      </c>
    </row>
    <row r="6" spans="1:3" x14ac:dyDescent="0.35">
      <c r="A6" s="8" t="s">
        <v>9</v>
      </c>
      <c r="B6" s="9">
        <v>16.358652457000002</v>
      </c>
      <c r="C6" s="9">
        <f>'Table 2'!D15/1000</f>
        <v>18.875536412999999</v>
      </c>
    </row>
    <row r="7" spans="1:3" x14ac:dyDescent="0.35">
      <c r="A7" s="8" t="s">
        <v>10</v>
      </c>
      <c r="B7" s="9">
        <v>8.4767122219999997</v>
      </c>
      <c r="C7" s="9">
        <f>'Table 2'!D18/1000</f>
        <v>14.892271409999999</v>
      </c>
    </row>
    <row r="8" spans="1:3" x14ac:dyDescent="0.35">
      <c r="A8" s="8" t="s">
        <v>11</v>
      </c>
      <c r="B8" s="9">
        <v>8.3088198059999989</v>
      </c>
      <c r="C8" s="9">
        <f>'Table 2'!D21/1000</f>
        <v>13.297853781000001</v>
      </c>
    </row>
    <row r="9" spans="1:3" x14ac:dyDescent="0.35">
      <c r="A9" s="8" t="s">
        <v>12</v>
      </c>
      <c r="B9" s="9">
        <v>4.8543307630000001</v>
      </c>
      <c r="C9" s="9">
        <f>'Table 2'!D24/1000</f>
        <v>4.8970211639999999</v>
      </c>
    </row>
    <row r="10" spans="1:3" x14ac:dyDescent="0.35">
      <c r="B10" s="2"/>
    </row>
    <row r="23" spans="1:1" x14ac:dyDescent="0.35">
      <c r="A23"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tabSelected="1" zoomScale="110" zoomScaleNormal="110" zoomScaleSheetLayoutView="100" workbookViewId="0">
      <selection activeCell="A9" sqref="A9"/>
    </sheetView>
  </sheetViews>
  <sheetFormatPr defaultColWidth="9.26953125" defaultRowHeight="12.5" x14ac:dyDescent="0.25"/>
  <cols>
    <col min="1" max="1" width="14.26953125" style="40" customWidth="1"/>
    <col min="2" max="6" width="13.81640625" style="40" customWidth="1"/>
    <col min="7" max="7" width="11.26953125" style="40" customWidth="1"/>
    <col min="8" max="8" width="9.26953125" style="40"/>
    <col min="9" max="9" width="10.7265625" style="40" customWidth="1"/>
    <col min="10" max="16384" width="9.26953125" style="40"/>
  </cols>
  <sheetData>
    <row r="1" spans="1:12" ht="18.649999999999999" customHeight="1" x14ac:dyDescent="0.3">
      <c r="A1" s="81" t="s">
        <v>13</v>
      </c>
      <c r="B1" s="81"/>
      <c r="C1" s="81"/>
      <c r="D1" s="81"/>
      <c r="E1" s="81"/>
      <c r="F1" s="81"/>
    </row>
    <row r="2" spans="1:12" ht="13" x14ac:dyDescent="0.3">
      <c r="A2" s="82" t="s">
        <v>1</v>
      </c>
      <c r="B2" s="82"/>
      <c r="C2" s="82"/>
      <c r="D2" s="82"/>
      <c r="E2" s="82"/>
      <c r="F2" s="82"/>
      <c r="H2" s="54"/>
    </row>
    <row r="3" spans="1:12" ht="37.5" customHeight="1" x14ac:dyDescent="0.3">
      <c r="A3" s="41" t="s">
        <v>14</v>
      </c>
      <c r="B3" s="65">
        <v>2020</v>
      </c>
      <c r="C3" s="65">
        <v>2021</v>
      </c>
      <c r="D3" s="41">
        <v>2022</v>
      </c>
      <c r="E3" s="42" t="s">
        <v>36</v>
      </c>
      <c r="F3" s="42" t="s">
        <v>37</v>
      </c>
      <c r="G3" s="68"/>
      <c r="H3" s="68"/>
    </row>
    <row r="4" spans="1:12" ht="12.75" customHeight="1" x14ac:dyDescent="0.3">
      <c r="A4" s="43" t="s">
        <v>15</v>
      </c>
      <c r="B4" s="66">
        <v>97092.315188000008</v>
      </c>
      <c r="C4" s="66">
        <v>94283.500327999995</v>
      </c>
      <c r="D4" s="66">
        <v>113706.68483799999</v>
      </c>
      <c r="E4" s="44">
        <f>((C4/B4)-1)*100</f>
        <v>-2.8929322105063604</v>
      </c>
      <c r="F4" s="55">
        <v>20.6</v>
      </c>
      <c r="G4" s="64"/>
      <c r="H4" s="64"/>
    </row>
    <row r="5" spans="1:12" s="45" customFormat="1" ht="12.75" customHeight="1" x14ac:dyDescent="0.3">
      <c r="A5" s="43" t="s">
        <v>16</v>
      </c>
      <c r="B5" s="39">
        <v>95949.291513000004</v>
      </c>
      <c r="C5" s="39">
        <v>95860.111646000005</v>
      </c>
      <c r="D5" s="39">
        <v>112458.61218500001</v>
      </c>
      <c r="E5" s="44">
        <f t="shared" ref="E5:E16" si="0">((C5/B5)-1)*100</f>
        <v>-9.2944789475513101E-2</v>
      </c>
      <c r="F5" s="44">
        <v>17.315336122595284</v>
      </c>
      <c r="G5" s="64"/>
      <c r="H5" s="64"/>
    </row>
    <row r="6" spans="1:12" ht="12.75" customHeight="1" x14ac:dyDescent="0.3">
      <c r="A6" s="43" t="s">
        <v>17</v>
      </c>
      <c r="B6" s="39">
        <v>98810.255420000001</v>
      </c>
      <c r="C6" s="39">
        <v>114587</v>
      </c>
      <c r="D6" s="39">
        <v>141850.20976299999</v>
      </c>
      <c r="E6" s="44">
        <f t="shared" si="0"/>
        <v>15.966707618495501</v>
      </c>
      <c r="F6" s="44">
        <v>23.792585339523665</v>
      </c>
      <c r="G6" s="64"/>
      <c r="H6" s="64"/>
    </row>
    <row r="7" spans="1:12" s="45" customFormat="1" ht="12.75" customHeight="1" x14ac:dyDescent="0.3">
      <c r="A7" s="43" t="s">
        <v>30</v>
      </c>
      <c r="B7" s="39">
        <v>58122.974268000005</v>
      </c>
      <c r="C7" s="39">
        <v>107369.334838</v>
      </c>
      <c r="D7" s="39">
        <v>135255.28594199999</v>
      </c>
      <c r="E7" s="44">
        <f t="shared" si="0"/>
        <v>84.727874287591149</v>
      </c>
      <c r="F7" s="44">
        <v>25.971988320570876</v>
      </c>
      <c r="G7" s="64"/>
      <c r="H7" s="64"/>
    </row>
    <row r="8" spans="1:12" s="45" customFormat="1" ht="12.75" customHeight="1" x14ac:dyDescent="0.3">
      <c r="A8" s="43" t="s">
        <v>18</v>
      </c>
      <c r="B8" s="39">
        <v>56068.942704000001</v>
      </c>
      <c r="C8" s="39">
        <v>108646.08351500001</v>
      </c>
      <c r="D8" s="39">
        <v>139439</v>
      </c>
      <c r="E8" s="44">
        <f t="shared" si="0"/>
        <v>93.772306513012069</v>
      </c>
      <c r="F8" s="55">
        <v>28.342408201717294</v>
      </c>
      <c r="G8" s="64"/>
      <c r="H8" s="64"/>
    </row>
    <row r="9" spans="1:12" ht="12.75" customHeight="1" x14ac:dyDescent="0.3">
      <c r="A9" s="43" t="s">
        <v>31</v>
      </c>
      <c r="B9" s="39">
        <v>82051.488528000002</v>
      </c>
      <c r="C9" s="39">
        <v>115954.64916999999</v>
      </c>
      <c r="D9" s="39">
        <v>141238.048706</v>
      </c>
      <c r="E9" s="44">
        <f t="shared" si="0"/>
        <v>41.319373054920952</v>
      </c>
      <c r="F9" s="44">
        <v>21.80455869340112</v>
      </c>
      <c r="G9" s="64"/>
      <c r="H9" s="64"/>
    </row>
    <row r="10" spans="1:12" ht="12.75" customHeight="1" x14ac:dyDescent="0.3">
      <c r="A10" s="43" t="s">
        <v>19</v>
      </c>
      <c r="B10" s="39">
        <v>90959.108077000012</v>
      </c>
      <c r="C10" s="67">
        <v>111270.12396300001</v>
      </c>
      <c r="D10" s="67"/>
      <c r="E10" s="44">
        <f t="shared" si="0"/>
        <v>22.329831850160641</v>
      </c>
      <c r="F10" s="44"/>
      <c r="G10" s="64"/>
      <c r="H10" s="64"/>
    </row>
    <row r="11" spans="1:12" s="45" customFormat="1" ht="12.75" customHeight="1" x14ac:dyDescent="0.3">
      <c r="A11" s="43" t="s">
        <v>35</v>
      </c>
      <c r="B11" s="39">
        <v>93442.278128000005</v>
      </c>
      <c r="C11" s="39">
        <v>113075.064453</v>
      </c>
      <c r="D11" s="39"/>
      <c r="E11" s="44">
        <f t="shared" si="0"/>
        <v>21.010603249747838</v>
      </c>
      <c r="F11" s="62"/>
      <c r="G11" s="64"/>
      <c r="H11" s="64"/>
    </row>
    <row r="12" spans="1:12" ht="12.75" customHeight="1" x14ac:dyDescent="0.3">
      <c r="A12" s="43" t="s">
        <v>20</v>
      </c>
      <c r="B12" s="39">
        <v>96422.775590999998</v>
      </c>
      <c r="C12" s="39">
        <v>109219.99249400001</v>
      </c>
      <c r="D12" s="39"/>
      <c r="E12" s="44">
        <f t="shared" si="0"/>
        <v>13.271985611866665</v>
      </c>
      <c r="F12" s="44"/>
      <c r="G12" s="64"/>
      <c r="H12" s="64"/>
    </row>
    <row r="13" spans="1:12" ht="12.75" customHeight="1" x14ac:dyDescent="0.3">
      <c r="A13" s="43" t="s">
        <v>21</v>
      </c>
      <c r="B13" s="39">
        <v>102050.513657</v>
      </c>
      <c r="C13" s="67">
        <v>117417.325343</v>
      </c>
      <c r="D13" s="67"/>
      <c r="E13" s="44">
        <f t="shared" si="0"/>
        <v>15.058044428516148</v>
      </c>
      <c r="F13" s="63"/>
      <c r="G13" s="64"/>
      <c r="H13" s="64"/>
      <c r="I13" s="47"/>
      <c r="L13" s="61"/>
    </row>
    <row r="14" spans="1:12" ht="12.75" customHeight="1" x14ac:dyDescent="0.3">
      <c r="A14" s="43" t="s">
        <v>22</v>
      </c>
      <c r="B14" s="39">
        <v>95871.345640999993</v>
      </c>
      <c r="C14" s="39">
        <v>120093.889175</v>
      </c>
      <c r="D14" s="39"/>
      <c r="E14" s="44">
        <f t="shared" si="0"/>
        <v>25.265675966105448</v>
      </c>
      <c r="F14" s="44"/>
      <c r="G14" s="64"/>
      <c r="H14" s="64"/>
      <c r="J14" s="51"/>
    </row>
    <row r="15" spans="1:12" ht="12.75" customHeight="1" x14ac:dyDescent="0.3">
      <c r="A15" s="43" t="s">
        <v>23</v>
      </c>
      <c r="B15" s="39">
        <v>96755.868608999997</v>
      </c>
      <c r="C15" s="39">
        <v>117547.81639599999</v>
      </c>
      <c r="D15" s="39"/>
      <c r="E15" s="44">
        <f t="shared" si="0"/>
        <v>21.489081836495426</v>
      </c>
      <c r="F15" s="44"/>
      <c r="G15" s="64"/>
      <c r="H15" s="64"/>
      <c r="J15" s="52"/>
      <c r="L15" s="52"/>
    </row>
    <row r="16" spans="1:12" s="45" customFormat="1" ht="12.75" customHeight="1" x14ac:dyDescent="0.3">
      <c r="A16" s="46" t="s">
        <v>24</v>
      </c>
      <c r="B16" s="48">
        <f>SUM(B4:B15)</f>
        <v>1063597.1573239998</v>
      </c>
      <c r="C16" s="48">
        <f>SUM(C4:C15)</f>
        <v>1325324.8913210002</v>
      </c>
      <c r="D16" s="48"/>
      <c r="E16" s="53">
        <f t="shared" si="0"/>
        <v>24.607788032783475</v>
      </c>
      <c r="F16" s="49"/>
      <c r="G16" s="64"/>
      <c r="H16" s="64"/>
    </row>
    <row r="17" spans="1:6" ht="33" customHeight="1" x14ac:dyDescent="0.25">
      <c r="A17" s="83" t="s">
        <v>0</v>
      </c>
      <c r="B17" s="83"/>
      <c r="C17" s="83"/>
      <c r="D17" s="83"/>
      <c r="E17" s="83"/>
      <c r="F17" s="83"/>
    </row>
    <row r="18" spans="1:6" ht="25.5" customHeight="1" x14ac:dyDescent="0.25">
      <c r="A18" s="84" t="s">
        <v>25</v>
      </c>
      <c r="B18" s="84"/>
      <c r="C18" s="84"/>
      <c r="D18" s="84"/>
      <c r="E18" s="84"/>
      <c r="F18" s="84"/>
    </row>
    <row r="19" spans="1:6" x14ac:dyDescent="0.25">
      <c r="B19" s="50"/>
      <c r="C19" s="50"/>
      <c r="D19" s="50"/>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1.269531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88" t="s">
        <v>26</v>
      </c>
      <c r="B1" s="88"/>
      <c r="C1" s="88"/>
      <c r="D1" s="88"/>
      <c r="E1" s="88"/>
    </row>
    <row r="2" spans="1:12" s="13" customFormat="1" ht="13" x14ac:dyDescent="0.3">
      <c r="A2" s="89" t="s">
        <v>1</v>
      </c>
      <c r="B2" s="89"/>
      <c r="C2" s="89"/>
      <c r="D2" s="89"/>
      <c r="E2" s="89"/>
      <c r="H2" s="79"/>
    </row>
    <row r="3" spans="1:12" ht="42.75" customHeight="1" x14ac:dyDescent="0.3">
      <c r="A3" s="14" t="s">
        <v>2</v>
      </c>
      <c r="B3" s="15"/>
      <c r="C3" s="16" t="s">
        <v>40</v>
      </c>
      <c r="D3" s="16" t="s">
        <v>41</v>
      </c>
      <c r="E3" s="14" t="s">
        <v>42</v>
      </c>
      <c r="F3" s="12"/>
    </row>
    <row r="4" spans="1:12" x14ac:dyDescent="0.25">
      <c r="A4" s="90" t="s">
        <v>3</v>
      </c>
      <c r="B4" s="17" t="s">
        <v>4</v>
      </c>
      <c r="C4" s="37">
        <v>65151.058112999999</v>
      </c>
      <c r="D4" s="18">
        <v>80037.957473000002</v>
      </c>
      <c r="E4" s="19">
        <v>22.849819774499601</v>
      </c>
      <c r="F4" s="12"/>
    </row>
    <row r="5" spans="1:12" x14ac:dyDescent="0.25">
      <c r="A5" s="90"/>
      <c r="B5" s="17" t="s">
        <v>5</v>
      </c>
      <c r="C5" s="18">
        <v>50803.591056999998</v>
      </c>
      <c r="D5" s="18">
        <v>61200.091232999999</v>
      </c>
      <c r="E5" s="19">
        <v>20.464104917968221</v>
      </c>
      <c r="F5" s="12"/>
      <c r="G5" s="51"/>
    </row>
    <row r="6" spans="1:12" x14ac:dyDescent="0.25">
      <c r="A6" s="90"/>
      <c r="B6" s="20" t="s">
        <v>6</v>
      </c>
      <c r="C6" s="21">
        <v>115954.64916999999</v>
      </c>
      <c r="D6" s="21">
        <v>141238.048706</v>
      </c>
      <c r="E6" s="22">
        <v>21.804558693401116</v>
      </c>
      <c r="F6" s="12"/>
      <c r="G6" s="11"/>
    </row>
    <row r="7" spans="1:12" x14ac:dyDescent="0.25">
      <c r="A7" s="85" t="s">
        <v>7</v>
      </c>
      <c r="B7" s="17" t="s">
        <v>4</v>
      </c>
      <c r="C7" s="18">
        <v>56801.465432999998</v>
      </c>
      <c r="D7" s="18">
        <v>69188.163803000003</v>
      </c>
      <c r="E7" s="19">
        <v>21.807004934777066</v>
      </c>
      <c r="F7" s="12"/>
    </row>
    <row r="8" spans="1:12" x14ac:dyDescent="0.25">
      <c r="A8" s="85"/>
      <c r="B8" s="17" t="s">
        <v>5</v>
      </c>
      <c r="C8" s="18">
        <v>40086.478521999998</v>
      </c>
      <c r="D8" s="18">
        <v>47960.056313000001</v>
      </c>
      <c r="E8" s="19">
        <v>19.641480322794816</v>
      </c>
      <c r="F8" s="12"/>
    </row>
    <row r="9" spans="1:12" ht="16" x14ac:dyDescent="0.25">
      <c r="A9" s="85"/>
      <c r="B9" s="20" t="s">
        <v>6</v>
      </c>
      <c r="C9" s="21">
        <v>96887.943954999995</v>
      </c>
      <c r="D9" s="21">
        <v>117148.22011600001</v>
      </c>
      <c r="E9" s="22">
        <v>20.911039427578284</v>
      </c>
      <c r="F9" s="12"/>
      <c r="H9" s="80"/>
    </row>
    <row r="10" spans="1:12" ht="16" x14ac:dyDescent="0.25">
      <c r="A10" s="85" t="s">
        <v>8</v>
      </c>
      <c r="B10" s="17" t="s">
        <v>4</v>
      </c>
      <c r="C10" s="18">
        <v>39322.486702000002</v>
      </c>
      <c r="D10" s="18">
        <v>45636.543254999997</v>
      </c>
      <c r="E10" s="19">
        <v>16.057114090597064</v>
      </c>
      <c r="F10" s="12"/>
      <c r="H10" s="80"/>
    </row>
    <row r="11" spans="1:12" x14ac:dyDescent="0.25">
      <c r="A11" s="85"/>
      <c r="B11" s="17" t="s">
        <v>5</v>
      </c>
      <c r="C11" s="18">
        <v>32897.984989999997</v>
      </c>
      <c r="D11" s="18">
        <v>37743.869037999997</v>
      </c>
      <c r="E11" s="19">
        <v>14.730033008018587</v>
      </c>
      <c r="F11" s="12"/>
      <c r="H11" s="51"/>
    </row>
    <row r="12" spans="1:12" x14ac:dyDescent="0.25">
      <c r="A12" s="85"/>
      <c r="B12" s="20" t="s">
        <v>6</v>
      </c>
      <c r="C12" s="21">
        <v>72220.471691999992</v>
      </c>
      <c r="D12" s="21">
        <v>83380.412293000001</v>
      </c>
      <c r="E12" s="22">
        <v>15.452599989368675</v>
      </c>
      <c r="F12" s="70"/>
      <c r="H12" s="57"/>
      <c r="K12" s="56"/>
      <c r="L12" s="57"/>
    </row>
    <row r="13" spans="1:12" x14ac:dyDescent="0.25">
      <c r="A13" s="85" t="s">
        <v>9</v>
      </c>
      <c r="B13" s="17" t="s">
        <v>4</v>
      </c>
      <c r="C13" s="18">
        <v>10693.919518999999</v>
      </c>
      <c r="D13" s="18">
        <v>11845.584258999999</v>
      </c>
      <c r="E13" s="19">
        <v>10.769341754946117</v>
      </c>
      <c r="F13" s="70"/>
    </row>
    <row r="14" spans="1:12" x14ac:dyDescent="0.25">
      <c r="A14" s="85"/>
      <c r="B14" s="17" t="s">
        <v>5</v>
      </c>
      <c r="C14" s="18">
        <v>5664.7329380000001</v>
      </c>
      <c r="D14" s="18">
        <v>7029.9521539999996</v>
      </c>
      <c r="E14" s="19">
        <v>24.100327957949709</v>
      </c>
      <c r="F14" s="70"/>
    </row>
    <row r="15" spans="1:12" x14ac:dyDescent="0.25">
      <c r="A15" s="85"/>
      <c r="B15" s="20" t="s">
        <v>6</v>
      </c>
      <c r="C15" s="21">
        <v>16358.652457</v>
      </c>
      <c r="D15" s="21">
        <v>18875.536412999998</v>
      </c>
      <c r="E15" s="22">
        <v>15.385643546226236</v>
      </c>
      <c r="F15" s="70"/>
      <c r="H15" s="51"/>
      <c r="K15" s="56"/>
      <c r="L15" s="57"/>
    </row>
    <row r="16" spans="1:12" ht="15.5" x14ac:dyDescent="0.25">
      <c r="A16" s="85" t="s">
        <v>10</v>
      </c>
      <c r="B16" s="17" t="s">
        <v>4</v>
      </c>
      <c r="C16" s="18">
        <v>6785.0592120000001</v>
      </c>
      <c r="D16" s="18">
        <v>11706.036289</v>
      </c>
      <c r="E16" s="19">
        <v>72.526663706881152</v>
      </c>
      <c r="F16" s="12"/>
      <c r="H16" s="57"/>
      <c r="I16" s="74"/>
      <c r="J16" s="5"/>
    </row>
    <row r="17" spans="1:10" ht="15.5" x14ac:dyDescent="0.25">
      <c r="A17" s="85"/>
      <c r="B17" s="17" t="s">
        <v>5</v>
      </c>
      <c r="C17" s="18">
        <v>1523.7605940000001</v>
      </c>
      <c r="D17" s="18">
        <v>3186.2351210000002</v>
      </c>
      <c r="E17" s="19">
        <v>109.10339416481851</v>
      </c>
      <c r="F17" s="12"/>
      <c r="H17" s="72"/>
      <c r="I17" s="74"/>
      <c r="J17" s="5"/>
    </row>
    <row r="18" spans="1:10" ht="15.5" x14ac:dyDescent="0.35">
      <c r="A18" s="85"/>
      <c r="B18" s="20" t="s">
        <v>6</v>
      </c>
      <c r="C18" s="21">
        <v>8308.8198059999995</v>
      </c>
      <c r="D18" s="21">
        <v>14892.271409999999</v>
      </c>
      <c r="E18" s="22">
        <v>79.234497289806797</v>
      </c>
      <c r="F18" s="12"/>
      <c r="H18" s="72"/>
      <c r="I18" s="74"/>
      <c r="J18" s="75"/>
    </row>
    <row r="19" spans="1:10" ht="15.5" x14ac:dyDescent="0.25">
      <c r="A19" s="85" t="s">
        <v>11</v>
      </c>
      <c r="B19" s="17" t="s">
        <v>4</v>
      </c>
      <c r="C19" s="18">
        <v>5026.2034270000004</v>
      </c>
      <c r="D19" s="18">
        <v>7097.4418999999998</v>
      </c>
      <c r="E19" s="19">
        <v>41.208807066455414</v>
      </c>
      <c r="F19" s="12"/>
      <c r="H19" s="72"/>
      <c r="I19" s="74"/>
      <c r="J19" s="5"/>
    </row>
    <row r="20" spans="1:10" ht="15.5" x14ac:dyDescent="0.25">
      <c r="A20" s="85"/>
      <c r="B20" s="17" t="s">
        <v>5</v>
      </c>
      <c r="C20" s="18">
        <v>3450.5087950000002</v>
      </c>
      <c r="D20" s="18">
        <v>6200.411881</v>
      </c>
      <c r="E20" s="19">
        <v>79.695582575670556</v>
      </c>
      <c r="F20" s="12"/>
      <c r="H20" s="72"/>
      <c r="I20" s="74"/>
      <c r="J20" s="5"/>
    </row>
    <row r="21" spans="1:10" x14ac:dyDescent="0.25">
      <c r="A21" s="85"/>
      <c r="B21" s="20" t="s">
        <v>6</v>
      </c>
      <c r="C21" s="21">
        <v>8476.7122220000001</v>
      </c>
      <c r="D21" s="21">
        <v>13297.853781</v>
      </c>
      <c r="E21" s="22">
        <v>56.875135462160323</v>
      </c>
      <c r="F21" s="12"/>
    </row>
    <row r="22" spans="1:10" x14ac:dyDescent="0.25">
      <c r="A22" s="85" t="s">
        <v>12</v>
      </c>
      <c r="B22" s="17" t="s">
        <v>4</v>
      </c>
      <c r="C22" s="18">
        <v>1782.6519060000001</v>
      </c>
      <c r="D22" s="18">
        <v>1970.2348019999999</v>
      </c>
      <c r="E22" s="19">
        <v>10.522687876900628</v>
      </c>
      <c r="F22" s="12"/>
    </row>
    <row r="23" spans="1:10" x14ac:dyDescent="0.25">
      <c r="A23" s="85"/>
      <c r="B23" s="17" t="s">
        <v>5</v>
      </c>
      <c r="C23" s="18">
        <v>3071.6788569999999</v>
      </c>
      <c r="D23" s="18">
        <v>2926.7863619999998</v>
      </c>
      <c r="E23" s="19">
        <v>-4.7170456856128311</v>
      </c>
      <c r="F23" s="12"/>
    </row>
    <row r="24" spans="1:10" x14ac:dyDescent="0.25">
      <c r="A24" s="85"/>
      <c r="B24" s="20" t="s">
        <v>6</v>
      </c>
      <c r="C24" s="21">
        <v>4854.3307629999999</v>
      </c>
      <c r="D24" s="21">
        <v>4897.0211639999998</v>
      </c>
      <c r="E24" s="22">
        <v>0.87942917539506771</v>
      </c>
      <c r="F24" s="12"/>
    </row>
    <row r="25" spans="1:10" ht="36" customHeight="1" x14ac:dyDescent="0.25">
      <c r="A25" s="86" t="s">
        <v>0</v>
      </c>
      <c r="B25" s="86"/>
      <c r="C25" s="86"/>
      <c r="D25" s="86"/>
      <c r="E25" s="86"/>
    </row>
    <row r="26" spans="1:10" ht="119.25" customHeight="1" x14ac:dyDescent="0.25">
      <c r="A26" s="87" t="s">
        <v>33</v>
      </c>
      <c r="B26" s="87"/>
      <c r="C26" s="87"/>
      <c r="D26" s="87"/>
      <c r="E26" s="87"/>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08984375" style="36" customWidth="1"/>
    <col min="4" max="4" width="11.54296875" style="36" customWidth="1"/>
    <col min="5" max="5" width="17.7265625" style="36" customWidth="1"/>
    <col min="6" max="6" width="8.81640625" style="24" customWidth="1"/>
    <col min="7" max="7" width="2.1796875" style="5" customWidth="1"/>
    <col min="8" max="8" width="9.1796875" style="5"/>
    <col min="9" max="9" width="9.1796875" style="5" customWidth="1"/>
    <col min="10" max="10" width="9.54296875" style="5" customWidth="1"/>
    <col min="11" max="11" width="2.453125" style="5" customWidth="1"/>
    <col min="12" max="16384" width="9.1796875" style="5"/>
  </cols>
  <sheetData>
    <row r="1" spans="1:15" ht="26.75" customHeight="1" x14ac:dyDescent="0.3">
      <c r="A1" s="88" t="s">
        <v>27</v>
      </c>
      <c r="B1" s="88"/>
      <c r="C1" s="88"/>
      <c r="D1" s="88"/>
      <c r="E1" s="88"/>
    </row>
    <row r="2" spans="1:15" s="10" customFormat="1" ht="13" x14ac:dyDescent="0.3">
      <c r="A2" s="94" t="s">
        <v>1</v>
      </c>
      <c r="B2" s="94"/>
      <c r="C2" s="94"/>
      <c r="D2" s="94"/>
      <c r="E2" s="94"/>
      <c r="F2" s="25"/>
    </row>
    <row r="3" spans="1:15" ht="41.15" customHeight="1" x14ac:dyDescent="0.3">
      <c r="A3" s="26" t="s">
        <v>2</v>
      </c>
      <c r="B3" s="27"/>
      <c r="C3" s="16" t="s">
        <v>40</v>
      </c>
      <c r="D3" s="16" t="s">
        <v>41</v>
      </c>
      <c r="E3" s="14" t="s">
        <v>42</v>
      </c>
      <c r="F3" s="5"/>
    </row>
    <row r="4" spans="1:15" x14ac:dyDescent="0.25">
      <c r="A4" s="95" t="s">
        <v>3</v>
      </c>
      <c r="B4" s="28" t="s">
        <v>4</v>
      </c>
      <c r="C4" s="29">
        <v>32127.104317000001</v>
      </c>
      <c r="D4" s="29">
        <v>40605.824044000001</v>
      </c>
      <c r="E4" s="19">
        <v>26.391173145702712</v>
      </c>
      <c r="F4" s="5"/>
      <c r="G4" s="51"/>
    </row>
    <row r="5" spans="1:15" x14ac:dyDescent="0.25">
      <c r="A5" s="95"/>
      <c r="B5" s="28" t="s">
        <v>5</v>
      </c>
      <c r="C5" s="29">
        <v>26670.087765</v>
      </c>
      <c r="D5" s="29">
        <v>32741.511884</v>
      </c>
      <c r="E5" s="19">
        <v>22.764919907641705</v>
      </c>
      <c r="F5" s="5"/>
      <c r="G5" s="51"/>
    </row>
    <row r="6" spans="1:15" x14ac:dyDescent="0.25">
      <c r="A6" s="95"/>
      <c r="B6" s="20" t="s">
        <v>6</v>
      </c>
      <c r="C6" s="30">
        <v>58797.192082000001</v>
      </c>
      <c r="D6" s="30">
        <v>73347.335928</v>
      </c>
      <c r="E6" s="22">
        <v>24.746324323971141</v>
      </c>
      <c r="F6" s="5"/>
      <c r="G6" s="59"/>
      <c r="N6" s="58"/>
      <c r="O6" s="59"/>
    </row>
    <row r="7" spans="1:15" x14ac:dyDescent="0.25">
      <c r="A7" s="91" t="s">
        <v>7</v>
      </c>
      <c r="B7" s="28" t="s">
        <v>4</v>
      </c>
      <c r="C7" s="31">
        <v>28523.798319000001</v>
      </c>
      <c r="D7" s="31">
        <v>36003.180116000003</v>
      </c>
      <c r="E7" s="19">
        <v>26.221549154685707</v>
      </c>
      <c r="F7" s="5"/>
    </row>
    <row r="8" spans="1:15" x14ac:dyDescent="0.25">
      <c r="A8" s="91"/>
      <c r="B8" s="28" t="s">
        <v>5</v>
      </c>
      <c r="C8" s="31">
        <v>20749.502372999999</v>
      </c>
      <c r="D8" s="31">
        <v>25614.320701000001</v>
      </c>
      <c r="E8" s="19">
        <v>23.445469874642765</v>
      </c>
      <c r="F8" s="5"/>
    </row>
    <row r="9" spans="1:15" x14ac:dyDescent="0.25">
      <c r="A9" s="91"/>
      <c r="B9" s="20" t="s">
        <v>6</v>
      </c>
      <c r="C9" s="21">
        <v>49273.300692000004</v>
      </c>
      <c r="D9" s="21">
        <v>61617.500817000007</v>
      </c>
      <c r="E9" s="22">
        <v>25.05251312909143</v>
      </c>
      <c r="F9" s="5"/>
    </row>
    <row r="10" spans="1:15" x14ac:dyDescent="0.25">
      <c r="A10" s="91" t="s">
        <v>8</v>
      </c>
      <c r="B10" s="28" t="s">
        <v>4</v>
      </c>
      <c r="C10" s="29">
        <v>15351.648676000001</v>
      </c>
      <c r="D10" s="29">
        <v>17084.313225000002</v>
      </c>
      <c r="E10" s="32">
        <v>11.286504697757714</v>
      </c>
      <c r="F10" s="5"/>
    </row>
    <row r="11" spans="1:15" x14ac:dyDescent="0.25">
      <c r="A11" s="91"/>
      <c r="B11" s="28" t="s">
        <v>5</v>
      </c>
      <c r="C11" s="29">
        <v>17182.313285</v>
      </c>
      <c r="D11" s="29">
        <v>20163.734885999998</v>
      </c>
      <c r="E11" s="32">
        <v>17.351689214063821</v>
      </c>
      <c r="F11" s="5"/>
    </row>
    <row r="12" spans="1:15" ht="14" x14ac:dyDescent="0.3">
      <c r="A12" s="91"/>
      <c r="B12" s="20" t="s">
        <v>6</v>
      </c>
      <c r="C12" s="21">
        <v>32533.961961000001</v>
      </c>
      <c r="D12" s="21">
        <v>37248.048110999996</v>
      </c>
      <c r="E12" s="22">
        <v>14.489738924668929</v>
      </c>
      <c r="F12" s="70"/>
      <c r="G12" s="12"/>
      <c r="H12" s="12"/>
      <c r="I12" s="12"/>
      <c r="J12" s="12"/>
      <c r="K12" s="71"/>
      <c r="L12" s="51"/>
    </row>
    <row r="13" spans="1:15" x14ac:dyDescent="0.25">
      <c r="A13" s="91" t="s">
        <v>9</v>
      </c>
      <c r="B13" s="28" t="s">
        <v>4</v>
      </c>
      <c r="C13" s="29">
        <v>6396.2927570000002</v>
      </c>
      <c r="D13" s="29">
        <v>7226.6084080000001</v>
      </c>
      <c r="E13" s="32">
        <v>12.981201495058462</v>
      </c>
      <c r="F13" s="70"/>
      <c r="G13" s="12"/>
      <c r="H13" s="12"/>
      <c r="I13" s="12"/>
      <c r="J13" s="12"/>
      <c r="K13" s="12"/>
      <c r="L13" s="57"/>
    </row>
    <row r="14" spans="1:15" x14ac:dyDescent="0.25">
      <c r="A14" s="91"/>
      <c r="B14" s="28" t="s">
        <v>5</v>
      </c>
      <c r="C14" s="29">
        <v>2765.4431760000002</v>
      </c>
      <c r="D14" s="29">
        <v>3911.607246</v>
      </c>
      <c r="E14" s="32">
        <v>41.445945443646316</v>
      </c>
      <c r="F14" s="70"/>
      <c r="G14" s="12"/>
      <c r="H14" s="12"/>
      <c r="I14" s="12"/>
      <c r="J14" s="12"/>
      <c r="K14" s="12"/>
      <c r="L14" s="12"/>
    </row>
    <row r="15" spans="1:15" ht="14" x14ac:dyDescent="0.3">
      <c r="A15" s="91"/>
      <c r="B15" s="20" t="s">
        <v>6</v>
      </c>
      <c r="C15" s="21">
        <v>9161.7359329999999</v>
      </c>
      <c r="D15" s="21">
        <v>11138.215654</v>
      </c>
      <c r="E15" s="22">
        <v>21.573201142818839</v>
      </c>
      <c r="F15" s="70"/>
      <c r="G15" s="12"/>
      <c r="H15" s="12"/>
      <c r="I15" s="12"/>
      <c r="J15" s="12"/>
      <c r="K15" s="71"/>
      <c r="L15" s="51"/>
    </row>
    <row r="16" spans="1:15" ht="15.5" x14ac:dyDescent="0.35">
      <c r="A16" s="91" t="s">
        <v>10</v>
      </c>
      <c r="B16" s="28" t="s">
        <v>4</v>
      </c>
      <c r="C16" s="29">
        <v>6775.8568859999996</v>
      </c>
      <c r="D16" s="29">
        <v>11692.258483</v>
      </c>
      <c r="E16" s="32">
        <v>72.557636321364299</v>
      </c>
      <c r="F16" s="5"/>
      <c r="H16" s="72"/>
      <c r="I16" s="38"/>
      <c r="J16" s="73"/>
      <c r="K16" s="72"/>
      <c r="L16" s="57"/>
      <c r="M16" s="76"/>
    </row>
    <row r="17" spans="1:13" ht="15.5" x14ac:dyDescent="0.35">
      <c r="A17" s="91"/>
      <c r="B17" s="28" t="s">
        <v>5</v>
      </c>
      <c r="C17" s="29">
        <v>801.74591199999998</v>
      </c>
      <c r="D17" s="29">
        <v>1538.9785690000001</v>
      </c>
      <c r="E17" s="32">
        <v>91.953403935784578</v>
      </c>
      <c r="F17" s="5"/>
      <c r="H17" s="72"/>
      <c r="I17" s="38"/>
      <c r="J17" s="73"/>
      <c r="K17" s="72"/>
      <c r="M17" s="76"/>
    </row>
    <row r="18" spans="1:13" ht="12.5" customHeight="1" x14ac:dyDescent="0.35">
      <c r="A18" s="91"/>
      <c r="B18" s="20" t="s">
        <v>6</v>
      </c>
      <c r="C18" s="21">
        <v>7577.6027979999999</v>
      </c>
      <c r="D18" s="21">
        <v>13231.237052</v>
      </c>
      <c r="E18" s="22">
        <v>74.609799493478278</v>
      </c>
      <c r="F18" s="5"/>
      <c r="H18" s="72"/>
      <c r="I18" s="73"/>
      <c r="J18" s="38"/>
      <c r="K18" s="72"/>
      <c r="L18" s="76"/>
      <c r="M18" s="75"/>
    </row>
    <row r="19" spans="1:13" ht="15.5" x14ac:dyDescent="0.35">
      <c r="A19" s="91" t="s">
        <v>11</v>
      </c>
      <c r="B19" s="28" t="s">
        <v>4</v>
      </c>
      <c r="C19" s="29">
        <v>1663.682155</v>
      </c>
      <c r="D19" s="29">
        <v>2413.158641</v>
      </c>
      <c r="E19" s="32">
        <v>45.04925918376518</v>
      </c>
      <c r="F19" s="5"/>
      <c r="H19" s="72"/>
      <c r="I19" s="73"/>
      <c r="J19" s="38"/>
      <c r="K19" s="72"/>
      <c r="L19" s="75"/>
      <c r="M19" s="76"/>
    </row>
    <row r="20" spans="1:13" ht="15.5" x14ac:dyDescent="0.35">
      <c r="A20" s="91"/>
      <c r="B20" s="28" t="s">
        <v>5</v>
      </c>
      <c r="C20" s="29">
        <v>900.68241899999998</v>
      </c>
      <c r="D20" s="29">
        <v>2073.1581679999999</v>
      </c>
      <c r="E20" s="32">
        <v>130.17637785155881</v>
      </c>
      <c r="F20" s="5"/>
      <c r="H20" s="72"/>
      <c r="I20" s="38"/>
      <c r="J20" s="73"/>
      <c r="K20" s="77"/>
      <c r="L20" s="78"/>
      <c r="M20" s="75"/>
    </row>
    <row r="21" spans="1:13" ht="14" customHeight="1" x14ac:dyDescent="0.25">
      <c r="A21" s="91"/>
      <c r="B21" s="20" t="s">
        <v>6</v>
      </c>
      <c r="C21" s="21">
        <v>2564.3645740000002</v>
      </c>
      <c r="D21" s="21">
        <v>4486.3168089999999</v>
      </c>
      <c r="E21" s="22">
        <v>74.948478640151421</v>
      </c>
      <c r="F21" s="5"/>
    </row>
    <row r="22" spans="1:13" x14ac:dyDescent="0.25">
      <c r="A22" s="91" t="s">
        <v>12</v>
      </c>
      <c r="B22" s="28" t="s">
        <v>4</v>
      </c>
      <c r="C22" s="29">
        <v>1096.6096030000001</v>
      </c>
      <c r="D22" s="29">
        <v>1228.3312840000001</v>
      </c>
      <c r="E22" s="32">
        <v>12.011720546641975</v>
      </c>
      <c r="F22" s="5"/>
    </row>
    <row r="23" spans="1:13" x14ac:dyDescent="0.25">
      <c r="A23" s="91"/>
      <c r="B23" s="28" t="s">
        <v>5</v>
      </c>
      <c r="C23" s="29">
        <v>2054.873517</v>
      </c>
      <c r="D23" s="29">
        <v>1994.2441389999999</v>
      </c>
      <c r="E23" s="32">
        <v>-2.9505162969113297</v>
      </c>
      <c r="F23" s="5"/>
    </row>
    <row r="24" spans="1:13" x14ac:dyDescent="0.25">
      <c r="A24" s="91"/>
      <c r="B24" s="33" t="s">
        <v>6</v>
      </c>
      <c r="C24" s="21">
        <v>3151.4831199999999</v>
      </c>
      <c r="D24" s="21">
        <v>3222.5754230000002</v>
      </c>
      <c r="E24" s="22">
        <v>2.2558363885509247</v>
      </c>
      <c r="F24" s="5"/>
    </row>
    <row r="25" spans="1:13" ht="32" customHeight="1" x14ac:dyDescent="0.25">
      <c r="A25" s="92" t="s">
        <v>0</v>
      </c>
      <c r="B25" s="92"/>
      <c r="C25" s="92"/>
      <c r="D25" s="92"/>
      <c r="E25" s="92"/>
    </row>
    <row r="26" spans="1:13" ht="105" customHeight="1" x14ac:dyDescent="0.25">
      <c r="A26" s="93" t="s">
        <v>33</v>
      </c>
      <c r="B26" s="93"/>
      <c r="C26" s="93"/>
      <c r="D26" s="93"/>
      <c r="E26" s="93"/>
    </row>
    <row r="27" spans="1:13" s="24" customFormat="1"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6" width="9.1796875" style="5"/>
    <col min="7" max="7" width="6.08984375" style="5" customWidth="1"/>
    <col min="8" max="10" width="9.1796875" style="5"/>
    <col min="11" max="11" width="4.453125" style="5" customWidth="1"/>
    <col min="12" max="12" width="9.1796875" style="5" customWidth="1"/>
    <col min="13" max="13" width="2.453125" style="5" customWidth="1"/>
    <col min="14" max="14" width="10.1796875" style="5" bestFit="1" customWidth="1"/>
    <col min="15" max="16384" width="9.1796875" style="5"/>
  </cols>
  <sheetData>
    <row r="1" spans="1:15" ht="27.65" customHeight="1" x14ac:dyDescent="0.3">
      <c r="A1" s="96" t="s">
        <v>28</v>
      </c>
      <c r="B1" s="97"/>
      <c r="C1" s="97"/>
      <c r="D1" s="97"/>
      <c r="E1" s="98"/>
    </row>
    <row r="2" spans="1:15" s="10" customFormat="1" ht="13" x14ac:dyDescent="0.3">
      <c r="A2" s="94" t="s">
        <v>1</v>
      </c>
      <c r="B2" s="94"/>
      <c r="C2" s="94"/>
      <c r="D2" s="94"/>
      <c r="E2" s="94"/>
    </row>
    <row r="3" spans="1:15" ht="38.15" customHeight="1" x14ac:dyDescent="0.3">
      <c r="A3" s="26" t="s">
        <v>2</v>
      </c>
      <c r="B3" s="27"/>
      <c r="C3" s="16" t="s">
        <v>40</v>
      </c>
      <c r="D3" s="16" t="s">
        <v>41</v>
      </c>
      <c r="E3" s="14" t="s">
        <v>42</v>
      </c>
    </row>
    <row r="4" spans="1:15" x14ac:dyDescent="0.25">
      <c r="A4" s="95" t="s">
        <v>3</v>
      </c>
      <c r="B4" s="28" t="s">
        <v>4</v>
      </c>
      <c r="C4" s="29">
        <v>33023.953796000002</v>
      </c>
      <c r="D4" s="29">
        <v>39432.133429000001</v>
      </c>
      <c r="E4" s="19">
        <v>19.404640863372894</v>
      </c>
    </row>
    <row r="5" spans="1:15" x14ac:dyDescent="0.25">
      <c r="A5" s="95"/>
      <c r="B5" s="28" t="s">
        <v>5</v>
      </c>
      <c r="C5" s="29">
        <v>24133.503292000001</v>
      </c>
      <c r="D5" s="29">
        <v>28458.579349</v>
      </c>
      <c r="E5" s="19">
        <v>17.921459659914841</v>
      </c>
      <c r="G5" s="51"/>
    </row>
    <row r="6" spans="1:15" x14ac:dyDescent="0.25">
      <c r="A6" s="95"/>
      <c r="B6" s="20" t="s">
        <v>6</v>
      </c>
      <c r="C6" s="30">
        <v>57157.457088000003</v>
      </c>
      <c r="D6" s="30">
        <v>67890.712778000001</v>
      </c>
      <c r="E6" s="22">
        <v>18.778399594430887</v>
      </c>
      <c r="G6" s="59"/>
      <c r="N6" s="60"/>
      <c r="O6" s="59"/>
    </row>
    <row r="7" spans="1:15" x14ac:dyDescent="0.25">
      <c r="A7" s="91" t="s">
        <v>7</v>
      </c>
      <c r="B7" s="28" t="s">
        <v>4</v>
      </c>
      <c r="C7" s="29">
        <v>28277.667114</v>
      </c>
      <c r="D7" s="29">
        <v>33184.983687</v>
      </c>
      <c r="E7" s="19">
        <v>17.354036148796855</v>
      </c>
    </row>
    <row r="8" spans="1:15" x14ac:dyDescent="0.25">
      <c r="A8" s="91"/>
      <c r="B8" s="28" t="s">
        <v>5</v>
      </c>
      <c r="C8" s="29">
        <v>19336.976148999998</v>
      </c>
      <c r="D8" s="29">
        <v>22345.735612</v>
      </c>
      <c r="E8" s="19">
        <v>15.559617180143215</v>
      </c>
    </row>
    <row r="9" spans="1:15" x14ac:dyDescent="0.25">
      <c r="A9" s="91"/>
      <c r="B9" s="20" t="s">
        <v>6</v>
      </c>
      <c r="C9" s="30">
        <v>47614.643262999998</v>
      </c>
      <c r="D9" s="30">
        <v>55530.719299000004</v>
      </c>
      <c r="E9" s="22">
        <v>16.625297373909678</v>
      </c>
    </row>
    <row r="10" spans="1:15" x14ac:dyDescent="0.25">
      <c r="A10" s="91" t="s">
        <v>8</v>
      </c>
      <c r="B10" s="28" t="s">
        <v>4</v>
      </c>
      <c r="C10" s="29">
        <v>23970.838026000001</v>
      </c>
      <c r="D10" s="29">
        <v>28552.230029999999</v>
      </c>
      <c r="E10" s="19">
        <v>19.112356435059915</v>
      </c>
    </row>
    <row r="11" spans="1:15" x14ac:dyDescent="0.25">
      <c r="A11" s="91"/>
      <c r="B11" s="28" t="s">
        <v>5</v>
      </c>
      <c r="C11" s="29">
        <v>15715.671705000001</v>
      </c>
      <c r="D11" s="29">
        <v>17580.134151999999</v>
      </c>
      <c r="E11" s="19">
        <v>11.863714653741553</v>
      </c>
    </row>
    <row r="12" spans="1:15" ht="14" x14ac:dyDescent="0.3">
      <c r="A12" s="91"/>
      <c r="B12" s="20" t="s">
        <v>6</v>
      </c>
      <c r="C12" s="21">
        <v>39686.509730999998</v>
      </c>
      <c r="D12" s="21">
        <v>46132.364181999998</v>
      </c>
      <c r="E12" s="22">
        <v>16.241928289211589</v>
      </c>
      <c r="F12" s="70"/>
      <c r="G12" s="12"/>
      <c r="H12" s="12"/>
      <c r="I12" s="12"/>
      <c r="J12" s="12"/>
      <c r="K12" s="71"/>
      <c r="L12" s="51"/>
      <c r="M12" s="12"/>
    </row>
    <row r="13" spans="1:15" x14ac:dyDescent="0.25">
      <c r="A13" s="91" t="s">
        <v>9</v>
      </c>
      <c r="B13" s="28" t="s">
        <v>4</v>
      </c>
      <c r="C13" s="29">
        <v>4297.6267619999999</v>
      </c>
      <c r="D13" s="29">
        <v>4618.9758510000001</v>
      </c>
      <c r="E13" s="19">
        <v>7.4773615019665591</v>
      </c>
      <c r="F13" s="70"/>
      <c r="G13" s="12"/>
      <c r="H13" s="12"/>
      <c r="I13" s="12"/>
      <c r="J13" s="12"/>
      <c r="K13" s="12"/>
      <c r="L13" s="57"/>
      <c r="M13" s="12"/>
    </row>
    <row r="14" spans="1:15" x14ac:dyDescent="0.25">
      <c r="A14" s="91"/>
      <c r="B14" s="28" t="s">
        <v>5</v>
      </c>
      <c r="C14" s="29">
        <v>2899.2897619999999</v>
      </c>
      <c r="D14" s="29">
        <v>3118.344908</v>
      </c>
      <c r="E14" s="19">
        <v>7.555476133192375</v>
      </c>
      <c r="F14" s="70"/>
      <c r="G14" s="12"/>
      <c r="H14" s="12"/>
      <c r="I14" s="12"/>
      <c r="J14" s="12"/>
      <c r="K14" s="12"/>
      <c r="L14" s="12"/>
      <c r="M14" s="12"/>
    </row>
    <row r="15" spans="1:15" ht="14" x14ac:dyDescent="0.3">
      <c r="A15" s="91"/>
      <c r="B15" s="20" t="s">
        <v>6</v>
      </c>
      <c r="C15" s="21">
        <v>7196.9165240000002</v>
      </c>
      <c r="D15" s="21">
        <v>7737.3207590000002</v>
      </c>
      <c r="E15" s="22">
        <v>7.5088301107548032</v>
      </c>
      <c r="F15" s="70"/>
      <c r="G15" s="12"/>
      <c r="H15" s="12"/>
      <c r="I15" s="12"/>
      <c r="J15" s="12"/>
      <c r="K15" s="71"/>
      <c r="L15" s="51"/>
      <c r="M15" s="12"/>
    </row>
    <row r="16" spans="1:15" ht="15.5" x14ac:dyDescent="0.35">
      <c r="A16" s="91" t="s">
        <v>10</v>
      </c>
      <c r="B16" s="28" t="s">
        <v>4</v>
      </c>
      <c r="C16" s="29">
        <v>9.2023259999999993</v>
      </c>
      <c r="D16" s="29">
        <v>13.777806</v>
      </c>
      <c r="E16" s="32">
        <v>49.720907518381772</v>
      </c>
      <c r="H16" s="72"/>
      <c r="I16" s="38"/>
      <c r="J16" s="73"/>
      <c r="L16" s="57"/>
    </row>
    <row r="17" spans="1:12" ht="15.5" x14ac:dyDescent="0.35">
      <c r="A17" s="91"/>
      <c r="B17" s="28" t="s">
        <v>5</v>
      </c>
      <c r="C17" s="29">
        <v>722.01468199999999</v>
      </c>
      <c r="D17" s="29">
        <v>1647.2565520000001</v>
      </c>
      <c r="E17" s="32">
        <v>128.14723759315464</v>
      </c>
      <c r="H17" s="72"/>
      <c r="I17" s="38"/>
      <c r="J17" s="73"/>
    </row>
    <row r="18" spans="1:12" ht="12.5" customHeight="1" x14ac:dyDescent="0.35">
      <c r="A18" s="91"/>
      <c r="B18" s="20" t="s">
        <v>6</v>
      </c>
      <c r="C18" s="21">
        <v>731.21700799999996</v>
      </c>
      <c r="D18" s="21">
        <v>1661.0343580000001</v>
      </c>
      <c r="E18" s="22">
        <v>127.16024652424387</v>
      </c>
      <c r="H18" s="72"/>
      <c r="I18" s="73"/>
      <c r="J18" s="38"/>
    </row>
    <row r="19" spans="1:12" ht="15.5" x14ac:dyDescent="0.35">
      <c r="A19" s="91" t="s">
        <v>11</v>
      </c>
      <c r="B19" s="28" t="s">
        <v>4</v>
      </c>
      <c r="C19" s="29">
        <v>3362.521272</v>
      </c>
      <c r="D19" s="29">
        <v>4684.2832589999998</v>
      </c>
      <c r="E19" s="19">
        <v>39.308658000364908</v>
      </c>
      <c r="H19" s="72"/>
      <c r="I19" s="38"/>
      <c r="J19" s="73"/>
    </row>
    <row r="20" spans="1:12" ht="15.5" x14ac:dyDescent="0.35">
      <c r="A20" s="91"/>
      <c r="B20" s="28" t="s">
        <v>5</v>
      </c>
      <c r="C20" s="29">
        <v>2549.826376</v>
      </c>
      <c r="D20" s="29">
        <v>4127.2537130000001</v>
      </c>
      <c r="E20" s="19">
        <v>61.864107762292598</v>
      </c>
      <c r="H20" s="72"/>
      <c r="I20" s="73"/>
      <c r="J20" s="38"/>
    </row>
    <row r="21" spans="1:12" ht="14" customHeight="1" x14ac:dyDescent="0.25">
      <c r="A21" s="91"/>
      <c r="B21" s="20" t="s">
        <v>6</v>
      </c>
      <c r="C21" s="21">
        <v>5912.3476479999999</v>
      </c>
      <c r="D21" s="21">
        <v>8811.5369719999999</v>
      </c>
      <c r="E21" s="22">
        <v>49.036178124280696</v>
      </c>
    </row>
    <row r="22" spans="1:12" ht="15.5" x14ac:dyDescent="0.25">
      <c r="A22" s="91" t="s">
        <v>12</v>
      </c>
      <c r="B22" s="28" t="s">
        <v>4</v>
      </c>
      <c r="C22" s="29">
        <v>686.04230299999995</v>
      </c>
      <c r="D22" s="29">
        <v>741.90351799999996</v>
      </c>
      <c r="E22" s="32">
        <v>8.142532137701135</v>
      </c>
      <c r="J22" s="72"/>
    </row>
    <row r="23" spans="1:12" ht="15.5" x14ac:dyDescent="0.35">
      <c r="A23" s="91"/>
      <c r="B23" s="28" t="s">
        <v>5</v>
      </c>
      <c r="C23" s="29">
        <v>1016.80534</v>
      </c>
      <c r="D23" s="29">
        <v>932.54222300000004</v>
      </c>
      <c r="E23" s="32">
        <v>-8.2870450896727199</v>
      </c>
      <c r="K23" s="74"/>
      <c r="L23" s="75"/>
    </row>
    <row r="24" spans="1:12" x14ac:dyDescent="0.25">
      <c r="A24" s="91"/>
      <c r="B24" s="20" t="s">
        <v>6</v>
      </c>
      <c r="C24" s="21">
        <v>1702.8476430000001</v>
      </c>
      <c r="D24" s="21">
        <v>1674.445741</v>
      </c>
      <c r="E24" s="22">
        <v>-1.6679062344040838</v>
      </c>
    </row>
    <row r="25" spans="1:12" ht="34.4" customHeight="1" x14ac:dyDescent="0.25">
      <c r="A25" s="92" t="s">
        <v>0</v>
      </c>
      <c r="B25" s="92"/>
      <c r="C25" s="92"/>
      <c r="D25" s="92"/>
      <c r="E25" s="92"/>
    </row>
    <row r="26" spans="1:12" ht="104" customHeight="1" x14ac:dyDescent="0.25">
      <c r="A26" s="93" t="s">
        <v>34</v>
      </c>
      <c r="B26" s="93"/>
      <c r="C26" s="93"/>
      <c r="D26" s="93"/>
      <c r="E26" s="93"/>
    </row>
    <row r="27" spans="1:12"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2022-08-04T18:44:29Z</dcterms:modified>
</cp:coreProperties>
</file>