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M:\External Affairs\Press\Scheduled releases\Air Fare\2022\Q2\Excel Tables for 2Q2022 Press Release\"/>
    </mc:Choice>
  </mc:AlternateContent>
  <xr:revisionPtr revIDLastSave="0" documentId="8_{D1BC83B4-9091-4557-B404-19AC35EB1FD5}" xr6:coauthVersionLast="47" xr6:coauthVersionMax="47" xr10:uidLastSave="{00000000-0000-0000-0000-000000000000}"/>
  <bookViews>
    <workbookView xWindow="2460" yWindow="2460" windowWidth="14400" windowHeight="7330" xr2:uid="{00000000-000D-0000-FFFF-FFFF00000000}"/>
  </bookViews>
  <sheets>
    <sheet name="Table 1" sheetId="2" r:id="rId1"/>
    <sheet name="Table 2" sheetId="7" r:id="rId2"/>
    <sheet name="Table 3" sheetId="6" r:id="rId3"/>
    <sheet name="Table 4" sheetId="5" r:id="rId4"/>
    <sheet name="Table 5" sheetId="4" r:id="rId5"/>
    <sheet name="Table 6 Airports Grouped"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6" l="1"/>
  <c r="C8" i="6"/>
  <c r="C9" i="6"/>
  <c r="C10" i="6"/>
  <c r="C11" i="6"/>
  <c r="C12" i="6"/>
  <c r="C13" i="6"/>
  <c r="C14" i="6"/>
  <c r="C15" i="6"/>
  <c r="C16" i="6"/>
  <c r="C17" i="6"/>
  <c r="C18" i="6"/>
  <c r="C19" i="6"/>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7" i="4"/>
  <c r="C8" i="4"/>
  <c r="C9" i="4"/>
  <c r="C10" i="4"/>
  <c r="C11" i="4"/>
  <c r="C12" i="4"/>
  <c r="C13" i="4"/>
  <c r="C14" i="4"/>
  <c r="C15" i="4"/>
  <c r="C16" i="4"/>
  <c r="C17" i="4"/>
  <c r="C18" i="4"/>
  <c r="C19" i="4"/>
  <c r="E31" i="2"/>
  <c r="E30" i="2"/>
  <c r="E29" i="2"/>
  <c r="E28" i="2"/>
  <c r="E27" i="2"/>
  <c r="E26" i="2"/>
  <c r="E25" i="2"/>
  <c r="E24" i="2"/>
  <c r="E23" i="2"/>
  <c r="E22" i="2"/>
  <c r="E21" i="2"/>
  <c r="E20" i="2"/>
  <c r="E19" i="2"/>
  <c r="E18" i="2"/>
  <c r="E17" i="2"/>
  <c r="E16" i="2"/>
  <c r="E15" i="2"/>
  <c r="E14" i="2"/>
  <c r="E13" i="2"/>
  <c r="E12" i="2"/>
  <c r="E11" i="2"/>
  <c r="E10" i="2"/>
  <c r="E9" i="2"/>
  <c r="E8" i="2"/>
  <c r="E7" i="2"/>
  <c r="E6" i="2"/>
  <c r="E5" i="2"/>
  <c r="E4" i="2"/>
  <c r="D31" i="2" l="1"/>
  <c r="C31" i="2"/>
  <c r="D30" i="2" l="1"/>
  <c r="C30" i="2"/>
  <c r="D29" i="2" l="1"/>
  <c r="C29" i="2"/>
  <c r="C5" i="2" l="1"/>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alcChain>
</file>

<file path=xl/sharedStrings.xml><?xml version="1.0" encoding="utf-8"?>
<sst xmlns="http://schemas.openxmlformats.org/spreadsheetml/2006/main" count="87" uniqueCount="56">
  <si>
    <t>Note: Percent change based on unrounded numbers</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</si>
  <si>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</si>
  <si>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</si>
  <si>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 and http://www.transtats.bts.gov/databases.asp?Mode_ID=1&amp;Mode_Desc=Aviation&amp;Subject_ID2=0</t>
  </si>
  <si>
    <t>Table 1. 2nd Quarter Average Fare 1995-2022, Adjusted for Inflation</t>
  </si>
  <si>
    <t>Percent Change in Average Fare to 2nd Quarter 2022 (%)</t>
  </si>
  <si>
    <t>2Q Average Fare in constant 2022 dollars ($)</t>
  </si>
  <si>
    <t>Year-to-Year Percent Change in Average Fare (2Q to 2Q) (%)</t>
  </si>
  <si>
    <t xml:space="preserve"> Cumulative Percent Change in Average Fare (2Q 1995 to 2Q of each year) (%)</t>
  </si>
  <si>
    <t>** Remaining 10% of passengers boarded fights at airports not included in the top 100 airports for this report.</t>
  </si>
  <si>
    <t>* Not including Alaska, Hawaii or Puerto Rico</t>
  </si>
  <si>
    <t>Source: Bureau of Transportation Statistics, https://www.bts.gov/explore-topics-and-geography/topics/air-fares</t>
  </si>
  <si>
    <t>Average Fare at All Airports</t>
  </si>
  <si>
    <t>Average Fare at Top 100 Airports</t>
  </si>
  <si>
    <t>100-499,000</t>
  </si>
  <si>
    <t>500-999,000</t>
  </si>
  <si>
    <t>1.0-1.49 million</t>
  </si>
  <si>
    <t>1.5-1.99 million</t>
  </si>
  <si>
    <t>2 million+</t>
  </si>
  <si>
    <t>Standard Error</t>
  </si>
  <si>
    <t>Percent of Total Passengers</t>
  </si>
  <si>
    <t>Average Fare 2nd Quarter 2022 ($)</t>
  </si>
  <si>
    <t>Airport Groups based on 2Q 2022 Originating Passengers</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</si>
  <si>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</si>
  <si>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Top 100 Airports* Based on 2Q2022 U.S. Originating Domestic Passengers </t>
  </si>
  <si>
    <t>Table 6. Fares at Airports Grouped by Originating Passengers</t>
  </si>
  <si>
    <t>2Q 2022</t>
  </si>
  <si>
    <t>1Q 2022</t>
  </si>
  <si>
    <t>4Q 2021</t>
  </si>
  <si>
    <t>3Q 2021</t>
  </si>
  <si>
    <t>2Q 2021</t>
  </si>
  <si>
    <t>1Q 2021</t>
  </si>
  <si>
    <t>4Q 2020</t>
  </si>
  <si>
    <t>3Q 2020</t>
  </si>
  <si>
    <t>2Q 2020</t>
  </si>
  <si>
    <t>1Q 2020</t>
  </si>
  <si>
    <t>4Q 2019</t>
  </si>
  <si>
    <t>3Q 2019</t>
  </si>
  <si>
    <t>2Q 2019</t>
  </si>
  <si>
    <t>1Q 2019</t>
  </si>
  <si>
    <t>Quarter-to-Quarter Percent Change in Average Fare (%)</t>
  </si>
  <si>
    <t>Average Fare in current dollars ($)</t>
  </si>
  <si>
    <t>Average Domestic Fare (current$)</t>
  </si>
  <si>
    <t>Quarter/Year</t>
  </si>
  <si>
    <t xml:space="preserve">Average Fare and Percent Change by Quarter </t>
  </si>
  <si>
    <t>Table 5. Unadjusted Average Domestic Airline Fares by Quarter</t>
  </si>
  <si>
    <t>* Rate calculated using Bureau of Labor Statistics General Consumer Price Index</t>
  </si>
  <si>
    <t>Inflation Rate from 1995 (Jun 1995 to Jun of each year)*</t>
  </si>
  <si>
    <t>Table 4. Unadjusted 2nd Quarter Average Fares, 1995-2022</t>
  </si>
  <si>
    <t>Average Fare in constant 2022 dollars ($)</t>
  </si>
  <si>
    <t>Average Domestic Fare (2022$)</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</si>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</sst>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00000%"/>
  </numFmts>
  <fonts count="1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5" fillId="0" borderId="0" applyFont="0" applyFill="0" applyBorder="0" applyAlignment="0" applyProtection="0"/>
  </cellStyleXfs>
  <cellXfs count="71">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5" fontId="7" fillId="0" borderId="0" xfId="1" applyNumberFormat="1" applyFont="1" applyBorder="1" applyAlignment="1"/>
    <xf numFmtId="165" fontId="0" fillId="0" borderId="0" xfId="0" applyNumberFormat="1" applyBorder="1" applyAlignment="1"/>
    <xf numFmtId="166" fontId="4" fillId="0" borderId="1" xfId="0" applyNumberFormat="1" applyFont="1" applyBorder="1" applyAlignment="1">
      <alignment horizontal="center" wrapText="1"/>
    </xf>
    <xf numFmtId="1" fontId="0" fillId="0" borderId="0" xfId="0" applyNumberFormat="1" applyAlignment="1">
      <alignment horizontal="center"/>
    </xf>
    <xf numFmtId="0" fontId="5" fillId="0" borderId="0" xfId="0" applyFont="1" applyAlignment="1">
      <alignment horizontal="left"/>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4" fontId="0" fillId="0" borderId="0" xfId="0" applyNumberFormat="1" applyAlignment="1">
      <alignment horizontal="center"/>
    </xf>
    <xf numFmtId="0" fontId="0" fillId="0" borderId="0" xfId="0" applyAlignment="1">
      <alignment wrapText="1"/>
    </xf>
    <xf numFmtId="0" fontId="4" fillId="0" borderId="0" xfId="0" applyFont="1"/>
    <xf numFmtId="165" fontId="0" fillId="0" borderId="1" xfId="0" applyNumberFormat="1" applyBorder="1" applyAlignment="1">
      <alignment horizontal="right" indent="6"/>
    </xf>
    <xf numFmtId="9" fontId="5" fillId="0" borderId="1" xfId="5" applyFont="1" applyBorder="1" applyAlignment="1">
      <alignment horizontal="center"/>
    </xf>
    <xf numFmtId="1" fontId="0" fillId="0" borderId="1" xfId="0" applyNumberFormat="1" applyBorder="1" applyAlignment="1">
      <alignment horizontal="center"/>
    </xf>
    <xf numFmtId="165" fontId="0" fillId="0" borderId="0" xfId="0" applyNumberFormat="1" applyAlignment="1">
      <alignment horizontal="right" indent="6"/>
    </xf>
    <xf numFmtId="9" fontId="0" fillId="0" borderId="0" xfId="5" applyFont="1" applyFill="1" applyAlignment="1">
      <alignment horizontal="center"/>
    </xf>
    <xf numFmtId="0" fontId="4" fillId="0" borderId="0" xfId="0" applyFont="1" applyAlignment="1">
      <alignment horizontal="center" wrapText="1"/>
    </xf>
    <xf numFmtId="38" fontId="5" fillId="0" borderId="0" xfId="0" applyNumberFormat="1" applyFont="1" applyAlignment="1">
      <alignment horizontal="right"/>
    </xf>
    <xf numFmtId="9" fontId="5" fillId="0" borderId="0" xfId="5" applyFont="1" applyFill="1" applyAlignment="1">
      <alignment horizontal="center"/>
    </xf>
    <xf numFmtId="9" fontId="0" fillId="0" borderId="0" xfId="5" applyFont="1" applyAlignment="1">
      <alignment horizontal="center"/>
    </xf>
    <xf numFmtId="49" fontId="5" fillId="0" borderId="0" xfId="0" applyNumberFormat="1" applyFont="1" applyAlignment="1">
      <alignment horizontal="right"/>
    </xf>
    <xf numFmtId="0" fontId="4" fillId="0" borderId="1" xfId="0" applyFont="1" applyBorder="1" applyAlignment="1">
      <alignment horizontal="center"/>
    </xf>
    <xf numFmtId="4" fontId="4" fillId="0" borderId="1" xfId="0" applyNumberFormat="1" applyFont="1" applyBorder="1" applyAlignment="1">
      <alignment horizontal="center" wrapText="1"/>
    </xf>
    <xf numFmtId="0" fontId="8" fillId="0" borderId="0" xfId="0" applyFont="1"/>
    <xf numFmtId="2" fontId="7" fillId="0" borderId="0" xfId="0" applyNumberFormat="1" applyFont="1"/>
    <xf numFmtId="165" fontId="0" fillId="0" borderId="1" xfId="0" applyNumberFormat="1" applyBorder="1"/>
    <xf numFmtId="1" fontId="0" fillId="0" borderId="1" xfId="0" applyNumberFormat="1" applyBorder="1"/>
    <xf numFmtId="0" fontId="5" fillId="0" borderId="1" xfId="0" applyFont="1" applyBorder="1" applyAlignment="1">
      <alignment horizontal="left"/>
    </xf>
    <xf numFmtId="0" fontId="4" fillId="0" borderId="1" xfId="0" applyFont="1" applyBorder="1" applyAlignment="1">
      <alignment wrapText="1"/>
    </xf>
    <xf numFmtId="0" fontId="4"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wrapText="1"/>
    </xf>
    <xf numFmtId="0" fontId="6" fillId="0" borderId="0" xfId="0" applyFont="1" applyAlignment="1">
      <alignment wrapText="1"/>
    </xf>
    <xf numFmtId="2" fontId="0" fillId="0" borderId="0" xfId="0" applyNumberFormat="1"/>
    <xf numFmtId="0" fontId="0" fillId="0" borderId="0" xfId="0"/>
    <xf numFmtId="165" fontId="7" fillId="0" borderId="1" xfId="1" applyNumberFormat="1" applyBorder="1"/>
    <xf numFmtId="1" fontId="0" fillId="0" borderId="1" xfId="0" applyNumberFormat="1" applyBorder="1" applyAlignment="1">
      <alignment horizontal="right"/>
    </xf>
    <xf numFmtId="1" fontId="4" fillId="0" borderId="1" xfId="0" applyNumberFormat="1" applyFont="1" applyBorder="1" applyAlignment="1">
      <alignment horizontal="center"/>
    </xf>
    <xf numFmtId="165" fontId="7" fillId="0" borderId="0" xfId="1" applyNumberFormat="1"/>
    <xf numFmtId="1" fontId="0" fillId="0" borderId="0" xfId="0" applyNumberFormat="1" applyAlignment="1">
      <alignment horizontal="right"/>
    </xf>
    <xf numFmtId="2" fontId="7" fillId="0" borderId="0" xfId="0" applyNumberFormat="1" applyFont="1" applyAlignment="1">
      <alignment horizontal="right"/>
    </xf>
    <xf numFmtId="0" fontId="10" fillId="0" borderId="0" xfId="0" applyFont="1"/>
    <xf numFmtId="165" fontId="5" fillId="0" borderId="0" xfId="0" applyNumberFormat="1" applyFont="1" applyAlignment="1">
      <alignment horizontal="right"/>
    </xf>
    <xf numFmtId="165" fontId="0" fillId="0" borderId="1" xfId="0" applyNumberFormat="1" applyBorder="1"/>
    <xf numFmtId="0" fontId="4" fillId="0" borderId="1" xfId="0" applyFont="1" applyBorder="1" applyAlignment="1">
      <alignment horizontal="center" wrapText="1"/>
    </xf>
    <xf numFmtId="0" fontId="6" fillId="0" borderId="1" xfId="0" applyFont="1" applyBorder="1" applyAlignment="1">
      <alignment horizontal="center" wrapText="1"/>
    </xf>
    <xf numFmtId="165" fontId="4" fillId="0" borderId="0" xfId="0" applyNumberFormat="1" applyFont="1" applyAlignment="1">
      <alignment horizontal="center" wrapText="1"/>
    </xf>
    <xf numFmtId="0" fontId="6" fillId="0" borderId="0" xfId="0" applyFont="1" applyAlignment="1">
      <alignment horizontal="center" wrapText="1"/>
    </xf>
    <xf numFmtId="0" fontId="7" fillId="0" borderId="0" xfId="0" applyFont="1"/>
    <xf numFmtId="167" fontId="0" fillId="0" borderId="0" xfId="0" applyNumberFormat="1"/>
    <xf numFmtId="0" fontId="5" fillId="0" borderId="1" xfId="0" applyFont="1" applyBorder="1"/>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Border="1" applyAlignment="1">
      <alignment horizontal="left"/>
    </xf>
    <xf numFmtId="165" fontId="0" fillId="0" borderId="0" xfId="0" applyNumberFormat="1" applyAlignment="1">
      <alignment horizontal="center"/>
    </xf>
    <xf numFmtId="0" fontId="4" fillId="0" borderId="0" xfId="0" applyFont="1" applyAlignment="1">
      <alignment horizontal="left"/>
    </xf>
    <xf numFmtId="165" fontId="5" fillId="0" borderId="0" xfId="0" applyNumberFormat="1" applyFont="1" applyAlignment="1">
      <alignment horizontal="center"/>
    </xf>
  </cellXfs>
  <cellStyles count="6">
    <cellStyle name="Normal" xfId="0" builtinId="0"/>
    <cellStyle name="Normal 2" xfId="1" xr:uid="{00000000-0005-0000-0000-000001000000}"/>
    <cellStyle name="Normal 2 2" xfId="2" xr:uid="{00000000-0005-0000-0000-000002000000}"/>
    <cellStyle name="Normal 2 3" xfId="3" xr:uid="{00000000-0005-0000-0000-000003000000}"/>
    <cellStyle name="Percent 2" xfId="4" xr:uid="{00000000-0005-0000-0000-000005000000}"/>
    <cellStyle name="Percent 3" xfId="5" xr:uid="{EC652B74-C8F0-4603-9085-AA4755246D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2" ht="12.75" customHeight="1" x14ac:dyDescent="0.3">
      <c r="A1" s="17" t="s">
        <v>4</v>
      </c>
      <c r="B1" s="17"/>
      <c r="C1" s="17"/>
      <c r="D1" s="17"/>
      <c r="E1" s="17"/>
    </row>
    <row r="2" spans="1:12" ht="101.15" customHeight="1" x14ac:dyDescent="0.25">
      <c r="A2" s="18" t="s">
        <v>2</v>
      </c>
      <c r="B2" s="18"/>
      <c r="C2" s="18"/>
      <c r="D2" s="18"/>
      <c r="E2" s="18"/>
    </row>
    <row r="3" spans="1:12" ht="75.650000000000006" customHeight="1" x14ac:dyDescent="0.3">
      <c r="A3" s="1" t="s">
        <v>1</v>
      </c>
      <c r="B3" s="2" t="s">
        <v>6</v>
      </c>
      <c r="C3" s="1" t="s">
        <v>7</v>
      </c>
      <c r="D3" s="1" t="s">
        <v>8</v>
      </c>
      <c r="E3" s="14" t="s">
        <v>5</v>
      </c>
      <c r="L3" s="7"/>
    </row>
    <row r="4" spans="1:12" ht="12.75" customHeight="1" x14ac:dyDescent="0.3">
      <c r="A4" s="5">
        <v>1995</v>
      </c>
      <c r="B4" s="15">
        <v>569.88628118298629</v>
      </c>
      <c r="C4" s="8"/>
      <c r="D4" s="9"/>
      <c r="E4" s="4">
        <f>(($B$31-B4)/B4)*100</f>
        <v>-30.30879898468638</v>
      </c>
      <c r="G4" s="3"/>
      <c r="H4" s="3"/>
      <c r="I4" s="3"/>
      <c r="J4" s="3"/>
    </row>
    <row r="5" spans="1:12" ht="12.75" customHeight="1" x14ac:dyDescent="0.3">
      <c r="A5" s="5">
        <v>1996</v>
      </c>
      <c r="B5" s="15">
        <v>514.83199802246384</v>
      </c>
      <c r="C5" s="10">
        <f>((B5-B4)/B4)*100</f>
        <v>-9.6605735176216552</v>
      </c>
      <c r="D5" s="11">
        <f>((B5-$B$4)/$B$4)*100</f>
        <v>-9.6605735176216552</v>
      </c>
      <c r="E5" s="4">
        <f t="shared" ref="E5:E31" si="0">(($B$31-B5)/B5)*100</f>
        <v>-22.856272472675457</v>
      </c>
      <c r="G5" s="3"/>
      <c r="H5" s="3"/>
      <c r="I5" s="3"/>
      <c r="J5" s="3"/>
      <c r="K5" s="4"/>
    </row>
    <row r="6" spans="1:12" ht="12.75" customHeight="1" x14ac:dyDescent="0.3">
      <c r="A6" s="5">
        <v>1997</v>
      </c>
      <c r="B6" s="15">
        <v>528.13825818135092</v>
      </c>
      <c r="C6" s="10">
        <f t="shared" ref="C6:C23" si="1">((B6-B5)/B5)*100</f>
        <v>2.5845829726975298</v>
      </c>
      <c r="D6" s="11">
        <f t="shared" ref="D6:D25" si="2">((B6-$B$4)/$B$4)*100</f>
        <v>-7.3256760831255017</v>
      </c>
      <c r="E6" s="4">
        <f t="shared" si="0"/>
        <v>-24.799881920019079</v>
      </c>
      <c r="G6" s="3"/>
      <c r="H6" s="3"/>
      <c r="I6" s="3"/>
      <c r="J6" s="3"/>
      <c r="K6" s="4"/>
    </row>
    <row r="7" spans="1:12" ht="12.75" customHeight="1" x14ac:dyDescent="0.3">
      <c r="A7" s="5">
        <v>1998</v>
      </c>
      <c r="B7" s="15">
        <v>540.70726540741498</v>
      </c>
      <c r="C7" s="10">
        <f t="shared" si="1"/>
        <v>2.3798706174677733</v>
      </c>
      <c r="D7" s="11">
        <f t="shared" si="2"/>
        <v>-5.1201470782908967</v>
      </c>
      <c r="E7" s="4">
        <f t="shared" si="0"/>
        <v>-26.547945776412728</v>
      </c>
      <c r="G7" s="3"/>
      <c r="H7" s="3"/>
      <c r="I7" s="3"/>
      <c r="J7" s="3"/>
      <c r="K7" s="4"/>
    </row>
    <row r="8" spans="1:12" ht="12.75" customHeight="1" x14ac:dyDescent="0.3">
      <c r="A8" s="5">
        <v>1999</v>
      </c>
      <c r="B8" s="15">
        <v>579.74712356405644</v>
      </c>
      <c r="C8" s="10">
        <f t="shared" si="1"/>
        <v>7.2201467696620458</v>
      </c>
      <c r="D8" s="11">
        <f t="shared" si="2"/>
        <v>1.7303175574959837</v>
      </c>
      <c r="E8" s="4">
        <f t="shared" si="0"/>
        <v>-31.494167433493441</v>
      </c>
      <c r="G8" s="3"/>
      <c r="H8" s="3"/>
      <c r="I8" s="3"/>
      <c r="J8" s="3"/>
      <c r="K8" s="4"/>
    </row>
    <row r="9" spans="1:12" ht="12.75" customHeight="1" x14ac:dyDescent="0.3">
      <c r="A9" s="5">
        <v>2000</v>
      </c>
      <c r="B9" s="15">
        <v>577.70538176924606</v>
      </c>
      <c r="C9" s="10">
        <f t="shared" si="1"/>
        <v>-0.35217799482273493</v>
      </c>
      <c r="D9" s="11">
        <f t="shared" si="2"/>
        <v>1.3720457649951936</v>
      </c>
      <c r="E9" s="4">
        <f t="shared" si="0"/>
        <v>-31.252052289765757</v>
      </c>
      <c r="G9" s="3"/>
      <c r="H9" s="3"/>
      <c r="I9" s="3"/>
      <c r="J9" s="3"/>
      <c r="K9" s="4"/>
    </row>
    <row r="10" spans="1:12" ht="12.75" customHeight="1" x14ac:dyDescent="0.3">
      <c r="A10" s="5">
        <v>2001</v>
      </c>
      <c r="B10" s="15">
        <v>541.40734636567606</v>
      </c>
      <c r="C10" s="10">
        <f t="shared" si="1"/>
        <v>-6.2831395637004102</v>
      </c>
      <c r="D10" s="11">
        <f t="shared" si="2"/>
        <v>-4.9973013489977056</v>
      </c>
      <c r="E10" s="4">
        <f t="shared" si="0"/>
        <v>-26.64292488013616</v>
      </c>
      <c r="G10" s="3"/>
      <c r="H10" s="3"/>
      <c r="I10" s="3"/>
      <c r="J10" s="3"/>
      <c r="K10" s="4"/>
    </row>
    <row r="11" spans="1:12" ht="12.75" customHeight="1" x14ac:dyDescent="0.3">
      <c r="A11" s="5">
        <v>2002</v>
      </c>
      <c r="B11" s="15">
        <v>517.00783987213299</v>
      </c>
      <c r="C11" s="10">
        <f t="shared" si="1"/>
        <v>-4.5066818278936349</v>
      </c>
      <c r="D11" s="11">
        <f t="shared" si="2"/>
        <v>-9.2787707051109773</v>
      </c>
      <c r="E11" s="4">
        <f t="shared" si="0"/>
        <v>-23.180933991995822</v>
      </c>
      <c r="G11" s="3"/>
      <c r="H11" s="3"/>
      <c r="I11" s="3"/>
      <c r="J11" s="3"/>
      <c r="K11" s="4"/>
    </row>
    <row r="12" spans="1:12" ht="12.75" customHeight="1" x14ac:dyDescent="0.3">
      <c r="A12" s="5">
        <v>2003</v>
      </c>
      <c r="B12" s="15">
        <v>500.77478243676279</v>
      </c>
      <c r="C12" s="10">
        <f t="shared" si="1"/>
        <v>-3.1398087579068394</v>
      </c>
      <c r="D12" s="11">
        <f t="shared" si="2"/>
        <v>-12.127243807792649</v>
      </c>
      <c r="E12" s="4">
        <f t="shared" si="0"/>
        <v>-20.690776032021276</v>
      </c>
      <c r="G12" s="3"/>
      <c r="H12" s="3"/>
      <c r="I12" s="3"/>
      <c r="J12" s="3"/>
      <c r="K12" s="4"/>
    </row>
    <row r="13" spans="1:12" ht="12.75" customHeight="1" x14ac:dyDescent="0.3">
      <c r="A13" s="5">
        <v>2004</v>
      </c>
      <c r="B13" s="15">
        <v>478.99597227852382</v>
      </c>
      <c r="C13" s="10">
        <f t="shared" si="1"/>
        <v>-4.3490229384681864</v>
      </c>
      <c r="D13" s="11">
        <f t="shared" si="2"/>
        <v>-15.94885013125597</v>
      </c>
      <c r="E13" s="4">
        <f t="shared" si="0"/>
        <v>-17.084773826241754</v>
      </c>
      <c r="G13" s="3"/>
      <c r="H13" s="3"/>
      <c r="I13" s="3"/>
      <c r="J13" s="3"/>
      <c r="K13" s="4"/>
    </row>
    <row r="14" spans="1:12" ht="12.75" customHeight="1" x14ac:dyDescent="0.3">
      <c r="A14" s="5">
        <v>2005</v>
      </c>
      <c r="B14" s="15">
        <v>461.19186320044957</v>
      </c>
      <c r="C14" s="10">
        <f t="shared" si="1"/>
        <v>-3.7169642561674023</v>
      </c>
      <c r="D14" s="11">
        <f t="shared" si="2"/>
        <v>-19.073001328774879</v>
      </c>
      <c r="E14" s="4">
        <f t="shared" si="0"/>
        <v>-13.883867980274628</v>
      </c>
      <c r="G14" s="3"/>
      <c r="H14" s="3"/>
      <c r="I14" s="3"/>
      <c r="J14" s="3"/>
      <c r="K14" s="4"/>
    </row>
    <row r="15" spans="1:12" ht="12.75" customHeight="1" x14ac:dyDescent="0.3">
      <c r="A15" s="5">
        <v>2006</v>
      </c>
      <c r="B15" s="15">
        <v>493.94146263022901</v>
      </c>
      <c r="C15" s="10">
        <f t="shared" si="1"/>
        <v>7.1010791913181155</v>
      </c>
      <c r="D15" s="11">
        <f t="shared" si="2"/>
        <v>-13.326311065974226</v>
      </c>
      <c r="E15" s="4">
        <f t="shared" si="0"/>
        <v>-19.593590774287769</v>
      </c>
      <c r="G15" s="3"/>
      <c r="H15" s="3"/>
      <c r="I15" s="3"/>
      <c r="J15" s="3"/>
      <c r="K15" s="4"/>
    </row>
    <row r="16" spans="1:12" ht="12.75" customHeight="1" x14ac:dyDescent="0.3">
      <c r="A16" s="5">
        <v>2007</v>
      </c>
      <c r="B16" s="15">
        <v>458.37515326506946</v>
      </c>
      <c r="C16" s="10">
        <f t="shared" si="1"/>
        <v>-7.2005110030183781</v>
      </c>
      <c r="D16" s="11">
        <f t="shared" si="2"/>
        <v>-19.567259574390672</v>
      </c>
      <c r="E16" s="4">
        <f t="shared" si="0"/>
        <v>-13.354685360037365</v>
      </c>
      <c r="G16" s="3"/>
      <c r="H16" s="3"/>
      <c r="I16" s="3"/>
      <c r="J16" s="3"/>
      <c r="K16" s="4"/>
    </row>
    <row r="17" spans="1:11" ht="12.75" customHeight="1" x14ac:dyDescent="0.3">
      <c r="A17" s="5">
        <v>2008</v>
      </c>
      <c r="B17" s="15">
        <v>468.2806144436671</v>
      </c>
      <c r="C17" s="10">
        <f t="shared" si="1"/>
        <v>2.1609943532147589</v>
      </c>
      <c r="D17" s="11">
        <f t="shared" si="2"/>
        <v>-17.829112595657371</v>
      </c>
      <c r="E17" s="4">
        <f t="shared" si="0"/>
        <v>-15.187479146500579</v>
      </c>
      <c r="G17" s="3"/>
      <c r="H17" s="3"/>
      <c r="I17" s="3"/>
      <c r="J17" s="3"/>
      <c r="K17" s="4"/>
    </row>
    <row r="18" spans="1:11" ht="12.75" customHeight="1" x14ac:dyDescent="0.3">
      <c r="A18" s="5">
        <v>2009</v>
      </c>
      <c r="B18" s="15">
        <v>412.07716072592302</v>
      </c>
      <c r="C18" s="10">
        <f t="shared" si="1"/>
        <v>-12.002088488013889</v>
      </c>
      <c r="D18" s="11">
        <f t="shared" si="2"/>
        <v>-27.691335213312833</v>
      </c>
      <c r="E18" s="4">
        <f t="shared" si="0"/>
        <v>-3.6198480211121931</v>
      </c>
      <c r="G18" s="3"/>
      <c r="H18" s="3"/>
      <c r="I18" s="3"/>
      <c r="J18" s="3"/>
      <c r="K18" s="4"/>
    </row>
    <row r="19" spans="1:11" ht="12.75" customHeight="1" x14ac:dyDescent="0.3">
      <c r="A19" s="5">
        <v>2010</v>
      </c>
      <c r="B19" s="15">
        <v>457.23141177774153</v>
      </c>
      <c r="C19" s="10">
        <f t="shared" si="1"/>
        <v>10.957717475114105</v>
      </c>
      <c r="D19" s="11">
        <f t="shared" si="2"/>
        <v>-19.767956015960333</v>
      </c>
      <c r="E19" s="4">
        <f t="shared" si="0"/>
        <v>-13.137946442973464</v>
      </c>
      <c r="G19" s="3"/>
      <c r="H19" s="3"/>
      <c r="I19" s="3"/>
      <c r="J19" s="3"/>
      <c r="K19" s="4"/>
    </row>
    <row r="20" spans="1:11" ht="12.75" customHeight="1" x14ac:dyDescent="0.3">
      <c r="A20" s="6">
        <v>2011</v>
      </c>
      <c r="B20" s="15">
        <v>479.69106201014006</v>
      </c>
      <c r="C20" s="10">
        <f t="shared" si="1"/>
        <v>4.9120969500048437</v>
      </c>
      <c r="D20" s="11">
        <f t="shared" si="2"/>
        <v>-15.826880230493778</v>
      </c>
      <c r="E20" s="4">
        <f t="shared" si="0"/>
        <v>-17.204920993600894</v>
      </c>
      <c r="G20" s="3"/>
      <c r="H20" s="3"/>
      <c r="I20" s="3"/>
      <c r="J20" s="3"/>
      <c r="K20" s="4"/>
    </row>
    <row r="21" spans="1:11" ht="12.75" customHeight="1" x14ac:dyDescent="0.3">
      <c r="A21" s="6">
        <v>2012</v>
      </c>
      <c r="B21" s="15">
        <v>490.60427366626857</v>
      </c>
      <c r="C21" s="10">
        <f t="shared" si="1"/>
        <v>2.2750500312423623</v>
      </c>
      <c r="D21" s="11">
        <f t="shared" si="2"/>
        <v>-13.911899642879956</v>
      </c>
      <c r="E21" s="4">
        <f t="shared" si="0"/>
        <v>-19.046650203439288</v>
      </c>
      <c r="G21" s="3"/>
      <c r="H21" s="3"/>
      <c r="I21" s="3"/>
      <c r="J21" s="3"/>
      <c r="K21" s="4"/>
    </row>
    <row r="22" spans="1:11" ht="12.75" customHeight="1" x14ac:dyDescent="0.3">
      <c r="A22" s="6">
        <v>2013</v>
      </c>
      <c r="B22" s="15">
        <v>475.29936095133058</v>
      </c>
      <c r="C22" s="10">
        <f t="shared" si="1"/>
        <v>-3.1196044422044893</v>
      </c>
      <c r="D22" s="11">
        <f t="shared" si="2"/>
        <v>-16.59750784583013</v>
      </c>
      <c r="E22" s="4">
        <f t="shared" si="0"/>
        <v>-16.439905792636107</v>
      </c>
      <c r="G22" s="3"/>
      <c r="H22" s="3"/>
      <c r="I22" s="3"/>
      <c r="J22" s="3"/>
      <c r="K22" s="4"/>
    </row>
    <row r="23" spans="1:11" ht="12.75" customHeight="1" x14ac:dyDescent="0.3">
      <c r="A23" s="6">
        <v>2014</v>
      </c>
      <c r="B23" s="15">
        <v>495.03655161012659</v>
      </c>
      <c r="C23" s="10">
        <f t="shared" si="1"/>
        <v>4.1525809374730143</v>
      </c>
      <c r="D23" s="11">
        <f t="shared" si="2"/>
        <v>-13.134151855258647</v>
      </c>
      <c r="E23" s="4">
        <f t="shared" si="0"/>
        <v>-19.771460817155955</v>
      </c>
      <c r="G23" s="3"/>
      <c r="H23" s="3"/>
      <c r="I23" s="3"/>
      <c r="J23" s="3"/>
      <c r="K23" s="4"/>
    </row>
    <row r="24" spans="1:11" ht="12.75" customHeight="1" x14ac:dyDescent="0.3">
      <c r="A24" s="6">
        <v>2015</v>
      </c>
      <c r="B24" s="15">
        <v>478.66174343767011</v>
      </c>
      <c r="C24" s="12">
        <f t="shared" ref="C24:C29" si="3">((B24-B23)/B23)*100</f>
        <v>-3.30779780183842</v>
      </c>
      <c r="D24" s="13">
        <f t="shared" ref="D24" si="4">((B24-$B$4)/$B$4)*100</f>
        <v>-16.007498470738703</v>
      </c>
      <c r="E24" s="4">
        <f t="shared" si="0"/>
        <v>-17.026877701654584</v>
      </c>
      <c r="G24" s="3"/>
      <c r="H24" s="3"/>
      <c r="I24" s="3"/>
      <c r="J24" s="3"/>
      <c r="K24" s="4"/>
    </row>
    <row r="25" spans="1:11" ht="12.75" customHeight="1" x14ac:dyDescent="0.3">
      <c r="A25" s="6">
        <v>2016</v>
      </c>
      <c r="B25" s="15">
        <v>432.75494373119784</v>
      </c>
      <c r="C25" s="12">
        <f t="shared" si="3"/>
        <v>-9.5906556844875812</v>
      </c>
      <c r="D25" s="13">
        <f t="shared" si="2"/>
        <v>-24.062930093198119</v>
      </c>
      <c r="E25" s="4">
        <f t="shared" si="0"/>
        <v>-8.2250591169159666</v>
      </c>
      <c r="G25" s="3"/>
      <c r="H25" s="3"/>
      <c r="I25" s="3"/>
      <c r="J25" s="3"/>
      <c r="K25" s="4"/>
    </row>
    <row r="26" spans="1:11" ht="12.75" customHeight="1" x14ac:dyDescent="0.3">
      <c r="A26" s="6">
        <v>2017</v>
      </c>
      <c r="B26" s="15">
        <v>425.42889231647149</v>
      </c>
      <c r="C26" s="12">
        <f t="shared" si="3"/>
        <v>-1.6928868221727047</v>
      </c>
      <c r="D26" s="13">
        <f t="shared" ref="D26" si="5">((B26-$B$4)/$B$4)*100</f>
        <v>-25.348458742794445</v>
      </c>
      <c r="E26" s="4">
        <f t="shared" si="0"/>
        <v>-6.6446588487724654</v>
      </c>
      <c r="G26" s="3"/>
      <c r="H26" s="3"/>
      <c r="I26" s="3"/>
      <c r="J26" s="3"/>
      <c r="K26" s="4"/>
    </row>
    <row r="27" spans="1:11" ht="12.75" customHeight="1" x14ac:dyDescent="0.3">
      <c r="A27" s="6">
        <v>2018</v>
      </c>
      <c r="B27" s="15">
        <v>406.17263139288912</v>
      </c>
      <c r="C27" s="12">
        <f t="shared" si="3"/>
        <v>-4.5263171522581667</v>
      </c>
      <c r="D27" s="13">
        <f t="shared" ref="D27" si="6">((B27-$B$4)/$B$4)*100</f>
        <v>-28.727424259144417</v>
      </c>
      <c r="E27" s="4">
        <f t="shared" si="0"/>
        <v>-2.2187702760901735</v>
      </c>
      <c r="G27" s="3"/>
      <c r="H27" s="3"/>
      <c r="I27" s="3"/>
      <c r="J27" s="3"/>
      <c r="K27" s="4"/>
    </row>
    <row r="28" spans="1:11" ht="12.75" customHeight="1" x14ac:dyDescent="0.3">
      <c r="A28" s="6">
        <v>2019</v>
      </c>
      <c r="B28" s="15">
        <v>408.19497087740632</v>
      </c>
      <c r="C28" s="12">
        <f t="shared" si="3"/>
        <v>0.4979014655866863</v>
      </c>
      <c r="D28" s="13">
        <f t="shared" ref="D28" si="7">((B28-$B$4)/$B$4)*100</f>
        <v>-28.372557059969317</v>
      </c>
      <c r="E28" s="4">
        <f t="shared" si="0"/>
        <v>-2.7032124074820851</v>
      </c>
      <c r="G28" s="3"/>
      <c r="H28" s="3"/>
      <c r="I28" s="3"/>
      <c r="J28" s="3"/>
      <c r="K28" s="4"/>
    </row>
    <row r="29" spans="1:11" ht="12.75" customHeight="1" x14ac:dyDescent="0.3">
      <c r="A29" s="6">
        <v>2020</v>
      </c>
      <c r="B29" s="15">
        <v>295.14750520852323</v>
      </c>
      <c r="C29" s="12">
        <f t="shared" si="3"/>
        <v>-27.694477819236724</v>
      </c>
      <c r="D29" s="13">
        <f t="shared" ref="D29" si="8">((B29-$B$4)/$B$4)*100</f>
        <v>-48.209403357482557</v>
      </c>
      <c r="E29" s="4">
        <f t="shared" si="0"/>
        <v>34.563425666544049</v>
      </c>
      <c r="G29" s="3"/>
      <c r="H29" s="3"/>
      <c r="I29" s="3"/>
      <c r="J29" s="3"/>
      <c r="K29" s="4"/>
    </row>
    <row r="30" spans="1:11" ht="12.75" customHeight="1" x14ac:dyDescent="0.3">
      <c r="A30" s="6">
        <v>2021</v>
      </c>
      <c r="B30" s="15">
        <v>325.67490314524383</v>
      </c>
      <c r="C30" s="12">
        <f t="shared" ref="C30" si="9">((B30-B29)/B29)*100</f>
        <v>10.343098755028555</v>
      </c>
      <c r="D30" s="13">
        <f t="shared" ref="D30" si="10">((B30-$B$4)/$B$4)*100</f>
        <v>-42.852650800928473</v>
      </c>
      <c r="E30" s="4">
        <f t="shared" si="0"/>
        <v>21.95001516613809</v>
      </c>
      <c r="G30" s="4"/>
      <c r="H30" s="3"/>
      <c r="I30" s="3"/>
      <c r="J30" s="3"/>
      <c r="K30" s="4"/>
    </row>
    <row r="31" spans="1:11" ht="12.75" customHeight="1" x14ac:dyDescent="0.3">
      <c r="A31" s="6">
        <v>2022</v>
      </c>
      <c r="B31" s="15">
        <v>397.16059377793039</v>
      </c>
      <c r="C31" s="12">
        <f t="shared" ref="C31" si="11">((B31-B30)/B30)*100</f>
        <v>21.95001516613809</v>
      </c>
      <c r="D31" s="13">
        <f t="shared" ref="D31" si="12">((B31-$B$4)/$B$4)*100</f>
        <v>-30.30879898468638</v>
      </c>
      <c r="E31" s="4">
        <f t="shared" si="0"/>
        <v>0</v>
      </c>
      <c r="G31" s="4"/>
      <c r="H31" s="3"/>
      <c r="I31" s="3"/>
      <c r="J31" s="3"/>
      <c r="K31" s="4"/>
    </row>
    <row r="32" spans="1:11" ht="51" customHeight="1" x14ac:dyDescent="0.25">
      <c r="A32" s="19" t="s">
        <v>3</v>
      </c>
      <c r="B32" s="19"/>
      <c r="C32" s="19"/>
      <c r="D32" s="19"/>
      <c r="E32" s="19"/>
    </row>
    <row r="33" spans="1:5" x14ac:dyDescent="0.25">
      <c r="A33" s="20" t="s">
        <v>0</v>
      </c>
      <c r="B33" s="20"/>
      <c r="C33" s="20"/>
      <c r="D33" s="20"/>
      <c r="E33" s="20"/>
    </row>
  </sheetData>
  <mergeCells count="4">
    <mergeCell ref="A1:E1"/>
    <mergeCell ref="A2:E2"/>
    <mergeCell ref="A32:E32"/>
    <mergeCell ref="A33:E33"/>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6C9A1-374E-45A9-80A3-30D5081E3B30}">
  <dimension ref="A1:B31"/>
  <sheetViews>
    <sheetView workbookViewId="0">
      <selection activeCell="B6" sqref="B6"/>
    </sheetView>
  </sheetViews>
  <sheetFormatPr defaultRowHeight="12.5" x14ac:dyDescent="0.25"/>
  <cols>
    <col min="1" max="1" width="20.54296875" customWidth="1"/>
    <col min="2" max="2" width="43" customWidth="1"/>
  </cols>
  <sheetData>
    <row r="1" spans="1:2" ht="25.5" customHeight="1" x14ac:dyDescent="0.3">
      <c r="A1" s="17" t="s">
        <v>55</v>
      </c>
      <c r="B1" s="17"/>
    </row>
    <row r="2" spans="1:2" ht="51" customHeight="1" x14ac:dyDescent="0.3">
      <c r="A2" s="34" t="s">
        <v>1</v>
      </c>
      <c r="B2" s="1" t="s">
        <v>54</v>
      </c>
    </row>
    <row r="3" spans="1:2" ht="13" x14ac:dyDescent="0.3">
      <c r="A3" s="69">
        <v>1990</v>
      </c>
      <c r="B3" s="70">
        <v>88.527547695603275</v>
      </c>
    </row>
    <row r="4" spans="1:2" ht="13" x14ac:dyDescent="0.3">
      <c r="A4" s="69">
        <v>1995</v>
      </c>
      <c r="B4" s="70">
        <v>87.552675874674037</v>
      </c>
    </row>
    <row r="5" spans="1:2" ht="13" x14ac:dyDescent="0.3">
      <c r="A5" s="69">
        <v>2000</v>
      </c>
      <c r="B5" s="70">
        <v>88.870422640625833</v>
      </c>
    </row>
    <row r="6" spans="1:2" ht="13" x14ac:dyDescent="0.3">
      <c r="A6" s="69">
        <v>2001</v>
      </c>
      <c r="B6" s="70">
        <v>87.782594490792789</v>
      </c>
    </row>
    <row r="7" spans="1:2" ht="13" x14ac:dyDescent="0.3">
      <c r="A7" s="69">
        <v>2002</v>
      </c>
      <c r="B7" s="70">
        <v>87.064759018572147</v>
      </c>
    </row>
    <row r="8" spans="1:2" ht="13" x14ac:dyDescent="0.3">
      <c r="A8" s="69">
        <v>2003</v>
      </c>
      <c r="B8" s="70">
        <v>84.944701490097657</v>
      </c>
    </row>
    <row r="9" spans="1:2" ht="13" x14ac:dyDescent="0.3">
      <c r="A9" s="69">
        <v>2004</v>
      </c>
      <c r="B9" s="70">
        <v>80.616387544965278</v>
      </c>
    </row>
    <row r="10" spans="1:2" ht="13" x14ac:dyDescent="0.3">
      <c r="A10" s="69">
        <v>2005</v>
      </c>
      <c r="B10" s="70">
        <v>78.437415407326455</v>
      </c>
    </row>
    <row r="11" spans="1:2" ht="13" x14ac:dyDescent="0.3">
      <c r="A11" s="69">
        <v>2006</v>
      </c>
      <c r="B11" s="70">
        <v>77.563577116362552</v>
      </c>
    </row>
    <row r="12" spans="1:2" ht="13" x14ac:dyDescent="0.3">
      <c r="A12" s="69">
        <v>2007</v>
      </c>
      <c r="B12" s="70">
        <v>77.692387037735031</v>
      </c>
    </row>
    <row r="13" spans="1:2" ht="13" x14ac:dyDescent="0.3">
      <c r="A13" s="69">
        <v>2008</v>
      </c>
      <c r="B13" s="70">
        <v>75.946809494986169</v>
      </c>
    </row>
    <row r="14" spans="1:2" ht="13" x14ac:dyDescent="0.3">
      <c r="A14" s="69">
        <v>2009</v>
      </c>
      <c r="B14" s="70">
        <v>73.704194575355075</v>
      </c>
    </row>
    <row r="15" spans="1:2" ht="13" x14ac:dyDescent="0.3">
      <c r="A15" s="69">
        <v>2010</v>
      </c>
      <c r="B15" s="70">
        <v>74.752715559742839</v>
      </c>
    </row>
    <row r="16" spans="1:2" ht="13" x14ac:dyDescent="0.3">
      <c r="A16" s="69">
        <v>2011</v>
      </c>
      <c r="B16" s="70">
        <v>74.586700470951669</v>
      </c>
    </row>
    <row r="17" spans="1:2" ht="13" x14ac:dyDescent="0.3">
      <c r="A17" s="69">
        <v>2012</v>
      </c>
      <c r="B17" s="70">
        <v>74.117882913991735</v>
      </c>
    </row>
    <row r="18" spans="1:2" ht="13" x14ac:dyDescent="0.3">
      <c r="A18" s="69">
        <v>2013</v>
      </c>
      <c r="B18" s="70">
        <v>74.642837654136059</v>
      </c>
    </row>
    <row r="19" spans="1:2" ht="13" x14ac:dyDescent="0.3">
      <c r="A19" s="69">
        <v>2014</v>
      </c>
      <c r="B19" s="70">
        <v>74.82772616521936</v>
      </c>
    </row>
    <row r="20" spans="1:2" ht="13" x14ac:dyDescent="0.3">
      <c r="A20" s="69">
        <v>2015</v>
      </c>
      <c r="B20" s="70">
        <v>74.712353132952273</v>
      </c>
    </row>
    <row r="21" spans="1:2" ht="13" x14ac:dyDescent="0.3">
      <c r="A21" s="69">
        <v>2016</v>
      </c>
      <c r="B21" s="68">
        <v>74.089651565922878</v>
      </c>
    </row>
    <row r="22" spans="1:2" ht="13" x14ac:dyDescent="0.3">
      <c r="A22" s="69">
        <v>2017</v>
      </c>
      <c r="B22" s="68">
        <v>73.7</v>
      </c>
    </row>
    <row r="23" spans="1:2" ht="12.75" customHeight="1" x14ac:dyDescent="0.3">
      <c r="A23" s="69">
        <v>2018</v>
      </c>
      <c r="B23" s="68">
        <v>73.97</v>
      </c>
    </row>
    <row r="24" spans="1:2" ht="12.75" customHeight="1" x14ac:dyDescent="0.3">
      <c r="A24" s="69">
        <v>2019</v>
      </c>
      <c r="B24" s="68">
        <v>73.77</v>
      </c>
    </row>
    <row r="25" spans="1:2" ht="12.75" customHeight="1" x14ac:dyDescent="0.3">
      <c r="A25" s="69">
        <v>2020</v>
      </c>
      <c r="B25" s="68">
        <v>63.7</v>
      </c>
    </row>
    <row r="26" spans="1:2" ht="12.75" customHeight="1" x14ac:dyDescent="0.3">
      <c r="A26" s="69">
        <v>2021</v>
      </c>
      <c r="B26" s="68">
        <v>58.53</v>
      </c>
    </row>
    <row r="27" spans="1:2" ht="12.75" customHeight="1" x14ac:dyDescent="0.3">
      <c r="A27" s="67">
        <v>2022</v>
      </c>
      <c r="B27" s="66">
        <v>71.09</v>
      </c>
    </row>
    <row r="28" spans="1:2" ht="30" customHeight="1" x14ac:dyDescent="0.25">
      <c r="A28" s="18" t="s">
        <v>53</v>
      </c>
      <c r="B28" s="18"/>
    </row>
    <row r="29" spans="1:2" ht="31.5" customHeight="1" x14ac:dyDescent="0.25">
      <c r="A29" s="18" t="s">
        <v>52</v>
      </c>
      <c r="B29" s="18"/>
    </row>
    <row r="30" spans="1:2" x14ac:dyDescent="0.25">
      <c r="B30" s="65"/>
    </row>
    <row r="31" spans="1:2" x14ac:dyDescent="0.25">
      <c r="B31" s="64"/>
    </row>
  </sheetData>
  <mergeCells count="3">
    <mergeCell ref="A1:B1"/>
    <mergeCell ref="A28:B28"/>
    <mergeCell ref="A29:B29"/>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2790-18AA-417D-A187-0F9F109E8F43}">
  <dimension ref="A1:K24"/>
  <sheetViews>
    <sheetView workbookViewId="0">
      <selection sqref="A1:C1"/>
    </sheetView>
  </sheetViews>
  <sheetFormatPr defaultRowHeight="12.5" x14ac:dyDescent="0.25"/>
  <cols>
    <col min="1" max="1" width="13.453125" style="7" customWidth="1"/>
    <col min="2" max="2" width="26" style="7" customWidth="1"/>
    <col min="3" max="3" width="25.6328125" style="7" customWidth="1"/>
    <col min="5" max="5" width="12.453125" customWidth="1"/>
  </cols>
  <sheetData>
    <row r="1" spans="1:11" ht="25.5" customHeight="1" x14ac:dyDescent="0.3">
      <c r="A1" s="45" t="s">
        <v>51</v>
      </c>
      <c r="B1" s="45"/>
      <c r="C1" s="45"/>
    </row>
    <row r="2" spans="1:11" ht="15" customHeight="1" x14ac:dyDescent="0.25">
      <c r="A2" s="44" t="s">
        <v>44</v>
      </c>
      <c r="B2" s="44"/>
      <c r="C2" s="44"/>
    </row>
    <row r="3" spans="1:11" ht="107.4" customHeight="1" x14ac:dyDescent="0.25">
      <c r="A3" s="43" t="s">
        <v>23</v>
      </c>
      <c r="B3" s="43"/>
      <c r="C3" s="43"/>
    </row>
    <row r="4" spans="1:11" ht="28.5" customHeight="1" x14ac:dyDescent="0.3">
      <c r="A4" s="17" t="s">
        <v>43</v>
      </c>
      <c r="B4" s="42" t="s">
        <v>50</v>
      </c>
      <c r="C4" s="42"/>
    </row>
    <row r="5" spans="1:11" ht="38.25" customHeight="1" x14ac:dyDescent="0.3">
      <c r="A5" s="41"/>
      <c r="B5" s="1" t="s">
        <v>49</v>
      </c>
      <c r="C5" s="1" t="s">
        <v>40</v>
      </c>
    </row>
    <row r="6" spans="1:11" ht="12" customHeight="1" x14ac:dyDescent="0.25">
      <c r="A6" s="7" t="s">
        <v>39</v>
      </c>
      <c r="B6" s="3">
        <v>405.05108322743934</v>
      </c>
      <c r="C6" s="4">
        <v>-2.8786828726274059</v>
      </c>
      <c r="E6" s="37"/>
      <c r="F6" s="3"/>
      <c r="G6" s="62"/>
      <c r="H6" s="61"/>
      <c r="I6" s="61"/>
      <c r="J6" s="37"/>
      <c r="K6" s="37"/>
    </row>
    <row r="7" spans="1:11" ht="12" customHeight="1" x14ac:dyDescent="0.25">
      <c r="A7" s="7" t="s">
        <v>38</v>
      </c>
      <c r="B7" s="3">
        <v>408.19497087740632</v>
      </c>
      <c r="C7" s="4">
        <f>((B7-B6)/B6)*100</f>
        <v>0.77617065603591218</v>
      </c>
      <c r="E7" s="37"/>
      <c r="F7" s="3"/>
      <c r="G7" s="62"/>
      <c r="H7" s="61"/>
      <c r="I7" s="61"/>
      <c r="J7" s="37"/>
      <c r="K7" s="37"/>
    </row>
    <row r="8" spans="1:11" ht="12" customHeight="1" x14ac:dyDescent="0.25">
      <c r="A8" s="7" t="s">
        <v>37</v>
      </c>
      <c r="B8" s="3">
        <v>393.42219210898298</v>
      </c>
      <c r="C8" s="4">
        <f>((B8-B7)/B7)*100</f>
        <v>-3.6190496753719348</v>
      </c>
      <c r="E8" s="37"/>
      <c r="F8" s="3"/>
      <c r="G8" s="62"/>
      <c r="H8" s="61"/>
      <c r="I8" s="61"/>
      <c r="J8" s="37"/>
      <c r="K8" s="37"/>
    </row>
    <row r="9" spans="1:11" ht="12" customHeight="1" x14ac:dyDescent="0.25">
      <c r="A9" s="7" t="s">
        <v>36</v>
      </c>
      <c r="B9" s="3">
        <v>405.58054601343412</v>
      </c>
      <c r="C9" s="4">
        <f>((B9-B8)/B8)*100</f>
        <v>3.0904087639985272</v>
      </c>
      <c r="E9" s="37"/>
      <c r="F9" s="3"/>
      <c r="G9" s="62"/>
      <c r="H9" s="61"/>
      <c r="I9" s="61"/>
      <c r="J9" s="37"/>
      <c r="K9" s="37"/>
    </row>
    <row r="10" spans="1:11" ht="12" customHeight="1" x14ac:dyDescent="0.25">
      <c r="A10" s="7" t="s">
        <v>35</v>
      </c>
      <c r="B10" s="3">
        <v>380.64932879580596</v>
      </c>
      <c r="C10" s="4">
        <f>((B10-B9)/B9)*100</f>
        <v>-6.1470446407462447</v>
      </c>
      <c r="E10" s="37"/>
      <c r="F10" s="3"/>
      <c r="G10" s="62"/>
      <c r="H10" s="61"/>
      <c r="I10" s="61"/>
      <c r="J10" s="37"/>
      <c r="K10" s="37"/>
    </row>
    <row r="11" spans="1:11" ht="12" customHeight="1" x14ac:dyDescent="0.25">
      <c r="A11" s="7" t="s">
        <v>34</v>
      </c>
      <c r="B11" s="3">
        <v>295.14750520852323</v>
      </c>
      <c r="C11" s="4">
        <f>((B11-B10)/B10)*100</f>
        <v>-22.462097557815213</v>
      </c>
      <c r="E11" s="37"/>
      <c r="F11" s="3"/>
      <c r="G11" s="62"/>
      <c r="H11" s="61"/>
      <c r="I11" s="61"/>
      <c r="J11" s="37"/>
      <c r="K11" s="37"/>
    </row>
    <row r="12" spans="1:11" ht="12" customHeight="1" x14ac:dyDescent="0.25">
      <c r="A12" s="7" t="s">
        <v>33</v>
      </c>
      <c r="B12" s="3">
        <v>275.6147800616971</v>
      </c>
      <c r="C12" s="4">
        <f>((B12-B11)/B11)*100</f>
        <v>-6.6179536679553337</v>
      </c>
      <c r="E12" s="37"/>
      <c r="F12" s="3"/>
      <c r="G12" s="62"/>
      <c r="H12" s="61"/>
      <c r="I12" s="61"/>
      <c r="J12" s="37"/>
      <c r="K12" s="37"/>
    </row>
    <row r="13" spans="1:11" ht="12" customHeight="1" x14ac:dyDescent="0.25">
      <c r="A13" s="7" t="s">
        <v>32</v>
      </c>
      <c r="B13" s="3">
        <v>292.91900046131894</v>
      </c>
      <c r="C13" s="4">
        <f>((B13-B12)/B12)*100</f>
        <v>6.2784079996538082</v>
      </c>
      <c r="E13" s="37"/>
      <c r="F13" s="3"/>
      <c r="G13" s="62"/>
      <c r="H13" s="61"/>
      <c r="I13" s="61"/>
      <c r="J13" s="37"/>
      <c r="K13" s="37"/>
    </row>
    <row r="14" spans="1:11" ht="12" customHeight="1" x14ac:dyDescent="0.25">
      <c r="A14" s="7" t="s">
        <v>31</v>
      </c>
      <c r="B14" s="3">
        <v>289.28508823931185</v>
      </c>
      <c r="C14" s="4">
        <f>((B14-B13)/B13)*100</f>
        <v>-1.2405860378753304</v>
      </c>
      <c r="E14" s="37"/>
      <c r="F14" s="3"/>
      <c r="G14" s="62"/>
      <c r="H14" s="61"/>
      <c r="I14" s="61"/>
      <c r="J14" s="37"/>
      <c r="K14" s="37"/>
    </row>
    <row r="15" spans="1:11" ht="12" customHeight="1" x14ac:dyDescent="0.25">
      <c r="A15" s="7" t="s">
        <v>30</v>
      </c>
      <c r="B15" s="3">
        <v>325.67490314524383</v>
      </c>
      <c r="C15" s="4">
        <f>((B15-B14)/B14)*100</f>
        <v>12.579222498958679</v>
      </c>
      <c r="E15" s="37"/>
      <c r="F15" s="3"/>
      <c r="G15" s="62"/>
      <c r="H15" s="61"/>
      <c r="I15" s="61"/>
      <c r="J15" s="37"/>
      <c r="K15" s="37"/>
    </row>
    <row r="16" spans="1:11" ht="12" customHeight="1" x14ac:dyDescent="0.25">
      <c r="A16" s="7" t="s">
        <v>29</v>
      </c>
      <c r="B16" s="3">
        <v>335.81872474882204</v>
      </c>
      <c r="C16" s="4">
        <f>((B16-B15)/B15)*100</f>
        <v>3.1147077977495496</v>
      </c>
      <c r="E16" s="37"/>
      <c r="F16" s="3"/>
      <c r="G16" s="62"/>
      <c r="H16" s="61"/>
      <c r="I16" s="61"/>
      <c r="J16" s="37"/>
      <c r="K16" s="37"/>
    </row>
    <row r="17" spans="1:11" ht="12" customHeight="1" x14ac:dyDescent="0.25">
      <c r="A17" s="7" t="s">
        <v>28</v>
      </c>
      <c r="B17" s="3">
        <v>344.55785159734211</v>
      </c>
      <c r="C17" s="4">
        <f>((B17-B16)/B16)*100</f>
        <v>2.6023345943727718</v>
      </c>
      <c r="E17" s="37"/>
      <c r="F17" s="3"/>
      <c r="G17" s="62"/>
      <c r="H17" s="61"/>
      <c r="I17" s="61"/>
      <c r="J17" s="37"/>
      <c r="K17" s="37"/>
    </row>
    <row r="18" spans="1:11" ht="12" customHeight="1" x14ac:dyDescent="0.25">
      <c r="A18" s="7" t="s">
        <v>27</v>
      </c>
      <c r="B18" s="3">
        <v>338.26195749272142</v>
      </c>
      <c r="C18" s="4">
        <f>((B18-B17)/B17)*100</f>
        <v>-1.8272386118712531</v>
      </c>
      <c r="E18" s="37"/>
      <c r="F18" s="3"/>
      <c r="G18" s="62"/>
      <c r="H18" s="61"/>
      <c r="I18" s="61"/>
      <c r="J18" s="37"/>
      <c r="K18" s="37"/>
    </row>
    <row r="19" spans="1:11" ht="12" customHeight="1" x14ac:dyDescent="0.25">
      <c r="A19" s="63" t="s">
        <v>26</v>
      </c>
      <c r="B19" s="39">
        <v>397.16059377793039</v>
      </c>
      <c r="C19" s="38">
        <f>((B19-B18)/B18)*100</f>
        <v>17.412137244690403</v>
      </c>
      <c r="E19" s="37"/>
      <c r="F19" s="3"/>
      <c r="G19" s="62"/>
      <c r="H19" s="61"/>
      <c r="I19" s="61"/>
      <c r="J19" s="37"/>
      <c r="K19" s="37"/>
    </row>
    <row r="20" spans="1:11" ht="32.4" customHeight="1" x14ac:dyDescent="0.25">
      <c r="A20" s="18" t="s">
        <v>11</v>
      </c>
      <c r="B20" s="18"/>
      <c r="C20" s="18"/>
    </row>
    <row r="21" spans="1:11" ht="15.65" customHeight="1" x14ac:dyDescent="0.25">
      <c r="A21" s="18" t="s">
        <v>0</v>
      </c>
      <c r="B21" s="18"/>
      <c r="C21" s="18"/>
    </row>
    <row r="22" spans="1:11" ht="15.5" x14ac:dyDescent="0.35">
      <c r="A22" s="36"/>
      <c r="B22" s="36"/>
      <c r="C22" s="36"/>
    </row>
    <row r="23" spans="1:11" ht="15.5" x14ac:dyDescent="0.35">
      <c r="A23" s="36"/>
      <c r="B23" s="36"/>
      <c r="C23" s="36"/>
    </row>
    <row r="24" spans="1:11" ht="15.5" x14ac:dyDescent="0.35">
      <c r="A24" s="36"/>
      <c r="B24" s="36"/>
      <c r="C24" s="36"/>
    </row>
  </sheetData>
  <mergeCells count="7">
    <mergeCell ref="A20:C20"/>
    <mergeCell ref="A21:C21"/>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99B8-5B67-4F0F-AEDB-832DD1D2B836}">
  <dimension ref="A1:G35"/>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4" customWidth="1"/>
    <col min="7" max="7" width="8.7265625" style="46"/>
  </cols>
  <sheetData>
    <row r="1" spans="1:7" ht="12.75" customHeight="1" x14ac:dyDescent="0.3">
      <c r="A1" s="17" t="s">
        <v>48</v>
      </c>
      <c r="B1" s="17"/>
      <c r="C1" s="17"/>
      <c r="D1" s="17"/>
    </row>
    <row r="2" spans="1:7" ht="89.25" customHeight="1" x14ac:dyDescent="0.25">
      <c r="A2" s="18" t="s">
        <v>23</v>
      </c>
      <c r="B2" s="18"/>
      <c r="C2" s="18"/>
      <c r="D2" s="18"/>
      <c r="E2" s="47"/>
    </row>
    <row r="3" spans="1:7" ht="30.65" customHeight="1" x14ac:dyDescent="0.25">
      <c r="A3" s="42" t="s">
        <v>1</v>
      </c>
      <c r="B3" s="60" t="s">
        <v>41</v>
      </c>
      <c r="C3" s="42" t="s">
        <v>7</v>
      </c>
      <c r="D3" s="57" t="s">
        <v>8</v>
      </c>
      <c r="E3" s="59" t="s">
        <v>47</v>
      </c>
    </row>
    <row r="4" spans="1:7" ht="38.25" customHeight="1" x14ac:dyDescent="0.25">
      <c r="A4" s="57"/>
      <c r="B4" s="58"/>
      <c r="C4" s="57"/>
      <c r="D4" s="57"/>
      <c r="E4" s="56"/>
    </row>
    <row r="5" spans="1:7" ht="12.75" customHeight="1" x14ac:dyDescent="0.3">
      <c r="A5" s="5">
        <v>1995</v>
      </c>
      <c r="B5" s="52">
        <v>296.46272369211863</v>
      </c>
      <c r="C5" s="55"/>
      <c r="D5" s="55"/>
      <c r="E5" s="55"/>
      <c r="F5" s="54"/>
      <c r="G5" s="37"/>
    </row>
    <row r="6" spans="1:7" ht="12.75" customHeight="1" x14ac:dyDescent="0.3">
      <c r="A6" s="5">
        <v>1996</v>
      </c>
      <c r="B6" s="52">
        <v>275.44798804094836</v>
      </c>
      <c r="C6" s="51">
        <f>((B6-B5)/B5)*100</f>
        <v>-7.0884917299061225</v>
      </c>
      <c r="D6" s="4">
        <f>((B6-$B$5)/$B$5)*100</f>
        <v>-7.0884917299061225</v>
      </c>
      <c r="E6" s="4">
        <v>2.847130968024516</v>
      </c>
      <c r="G6" s="37"/>
    </row>
    <row r="7" spans="1:7" ht="12.75" customHeight="1" x14ac:dyDescent="0.3">
      <c r="A7" s="5">
        <v>1997</v>
      </c>
      <c r="B7" s="52">
        <v>289.18607713879805</v>
      </c>
      <c r="C7" s="51">
        <f>((B7-B6)/B6)*100</f>
        <v>4.9875438174583353</v>
      </c>
      <c r="D7" s="4">
        <f>((B7-$B$5)/$B$5)*100</f>
        <v>-2.4544895434737661</v>
      </c>
      <c r="E7" s="4">
        <v>5.2562417871221889</v>
      </c>
      <c r="G7" s="37"/>
    </row>
    <row r="8" spans="1:7" ht="12.75" customHeight="1" x14ac:dyDescent="0.3">
      <c r="A8" s="5">
        <v>1998</v>
      </c>
      <c r="B8" s="52">
        <v>300.81183172967201</v>
      </c>
      <c r="C8" s="51">
        <f>((B8-B7)/B7)*100</f>
        <v>4.0201640085508137</v>
      </c>
      <c r="D8" s="4">
        <f>((B8-$B$5)/$B$5)*100</f>
        <v>1.4669999598566725</v>
      </c>
      <c r="E8" s="4">
        <v>6.9426193604905793</v>
      </c>
      <c r="G8" s="37"/>
    </row>
    <row r="9" spans="1:7" ht="12.75" customHeight="1" x14ac:dyDescent="0.3">
      <c r="A9" s="5">
        <v>1999</v>
      </c>
      <c r="B9" s="52">
        <v>329.33422178590632</v>
      </c>
      <c r="C9" s="51">
        <f>((B9-B8)/B8)*100</f>
        <v>9.4818045860198357</v>
      </c>
      <c r="D9" s="4">
        <f>((B9-$B$5)/$B$5)*100</f>
        <v>11.087902615347108</v>
      </c>
      <c r="E9" s="4">
        <v>9.1984231274638439</v>
      </c>
      <c r="G9" s="37"/>
    </row>
    <row r="10" spans="1:7" ht="12.75" customHeight="1" x14ac:dyDescent="0.3">
      <c r="A10" s="5">
        <v>2000</v>
      </c>
      <c r="B10" s="52">
        <v>339.10036126436756</v>
      </c>
      <c r="C10" s="51">
        <f>((B10-B9)/B9)*100</f>
        <v>2.9654189672429538</v>
      </c>
      <c r="D10" s="4">
        <f>((B10-$B$5)/$B$5)*100</f>
        <v>14.382124349814992</v>
      </c>
      <c r="E10" s="4">
        <v>12.833990363556721</v>
      </c>
      <c r="G10" s="37"/>
    </row>
    <row r="11" spans="1:7" ht="12.75" customHeight="1" x14ac:dyDescent="0.3">
      <c r="A11" s="5">
        <v>2001</v>
      </c>
      <c r="B11" s="52">
        <v>328.52716900951918</v>
      </c>
      <c r="C11" s="51">
        <f>((B11-B10)/B10)*100</f>
        <v>-3.118012677847124</v>
      </c>
      <c r="D11" s="4">
        <f>((B11-$B$5)/$B$5)*100</f>
        <v>10.815675211396899</v>
      </c>
      <c r="E11" s="4">
        <v>16.644765659220308</v>
      </c>
      <c r="G11" s="37"/>
    </row>
    <row r="12" spans="1:7" ht="12.75" customHeight="1" x14ac:dyDescent="0.3">
      <c r="A12" s="5">
        <v>2002</v>
      </c>
      <c r="B12" s="52">
        <v>317.78585511830232</v>
      </c>
      <c r="C12" s="51">
        <f>((B12-B11)/B11)*100</f>
        <v>-3.2695359484577753</v>
      </c>
      <c r="D12" s="4">
        <f>((B12-$B$5)/$B$5)*100</f>
        <v>7.192516873834065</v>
      </c>
      <c r="E12" s="4">
        <v>18.155935173017951</v>
      </c>
      <c r="G12" s="37"/>
    </row>
    <row r="13" spans="1:7" ht="12.75" customHeight="1" x14ac:dyDescent="0.3">
      <c r="A13" s="5">
        <v>2003</v>
      </c>
      <c r="B13" s="52">
        <v>314.36923232874454</v>
      </c>
      <c r="C13" s="51">
        <f>((B13-B12)/B12)*100</f>
        <v>-1.0751336897250727</v>
      </c>
      <c r="D13" s="4">
        <f>((B13-$B$5)/$B$5)*100</f>
        <v>6.0400540120592412</v>
      </c>
      <c r="E13" s="4">
        <v>20.674551029347331</v>
      </c>
      <c r="G13" s="37"/>
    </row>
    <row r="14" spans="1:7" ht="12.75" customHeight="1" x14ac:dyDescent="0.3">
      <c r="A14" s="5">
        <v>2004</v>
      </c>
      <c r="B14" s="52">
        <v>309.31977665607934</v>
      </c>
      <c r="C14" s="51">
        <f>((B14-B13)/B13)*100</f>
        <v>-1.6062181515857916</v>
      </c>
      <c r="D14" s="4">
        <f>((B14-$B$5)/$B$5)*100</f>
        <v>4.3368194165661684</v>
      </c>
      <c r="E14" s="4">
        <v>24.134910205869438</v>
      </c>
      <c r="G14" s="37"/>
    </row>
    <row r="15" spans="1:7" ht="12.75" customHeight="1" x14ac:dyDescent="0.3">
      <c r="A15" s="5">
        <v>2005</v>
      </c>
      <c r="B15" s="52">
        <v>306.5974098426625</v>
      </c>
      <c r="C15" s="51">
        <f>((B15-B14)/B14)*100</f>
        <v>-0.88011404988299036</v>
      </c>
      <c r="D15" s="4">
        <f>((B15-$B$5)/$B$5)*100</f>
        <v>3.418536409679926</v>
      </c>
      <c r="E15" s="4">
        <v>27.792378449408663</v>
      </c>
      <c r="G15" s="37"/>
    </row>
    <row r="16" spans="1:7" ht="12.75" customHeight="1" x14ac:dyDescent="0.3">
      <c r="A16" s="5">
        <v>2006</v>
      </c>
      <c r="B16" s="52">
        <v>341.53766556640875</v>
      </c>
      <c r="C16" s="51">
        <f>((B16-B15)/B15)*100</f>
        <v>11.396135323412105</v>
      </c>
      <c r="D16" s="4">
        <f>((B16-$B$5)/$B$5)*100</f>
        <v>15.204252768419272</v>
      </c>
      <c r="E16" s="4">
        <v>32.9172141918528</v>
      </c>
      <c r="G16" s="37"/>
    </row>
    <row r="17" spans="1:7" ht="12.75" customHeight="1" x14ac:dyDescent="0.3">
      <c r="A17" s="5">
        <v>2007</v>
      </c>
      <c r="B17" s="52">
        <v>325.34642368049106</v>
      </c>
      <c r="C17" s="51">
        <f>((B17-B16)/B16)*100</f>
        <v>-4.7406899789708437</v>
      </c>
      <c r="D17" s="4">
        <f>((B17-$B$5)/$B$5)*100</f>
        <v>9.7427763020785783</v>
      </c>
      <c r="E17" s="4">
        <v>36.440429259745926</v>
      </c>
      <c r="G17" s="37"/>
    </row>
    <row r="18" spans="1:7" ht="12.75" customHeight="1" x14ac:dyDescent="0.3">
      <c r="A18" s="5">
        <v>2008</v>
      </c>
      <c r="B18" s="52">
        <v>346.93321661480877</v>
      </c>
      <c r="C18" s="51">
        <f>((B18-B17)/B17)*100</f>
        <v>6.6350177420475314</v>
      </c>
      <c r="D18" s="4">
        <f>((B18-$B$5)/$B$5)*100</f>
        <v>17.024228980337025</v>
      </c>
      <c r="E18" s="4">
        <v>42.415681121331559</v>
      </c>
      <c r="G18" s="37"/>
    </row>
    <row r="19" spans="1:7" ht="12.75" customHeight="1" x14ac:dyDescent="0.3">
      <c r="A19" s="5">
        <v>2009</v>
      </c>
      <c r="B19" s="52">
        <v>301.78174496745578</v>
      </c>
      <c r="C19" s="51">
        <f>((B19-B18)/B18)*100</f>
        <v>-13.014456236827717</v>
      </c>
      <c r="D19" s="4">
        <f>((B19-$B$5)/$B$5)*100</f>
        <v>1.7941619132060056</v>
      </c>
      <c r="E19" s="4">
        <v>40.777266754270684</v>
      </c>
      <c r="G19" s="37"/>
    </row>
    <row r="20" spans="1:7" ht="12.75" customHeight="1" x14ac:dyDescent="0.3">
      <c r="A20" s="5">
        <v>2010</v>
      </c>
      <c r="B20" s="52">
        <v>340.76950001735554</v>
      </c>
      <c r="C20" s="51">
        <f>((B20-B19)/B19)*100</f>
        <v>12.919189347952178</v>
      </c>
      <c r="D20" s="4">
        <f>((B20-$B$5)/$B$5)*100</f>
        <v>14.945142435934111</v>
      </c>
      <c r="E20" s="4">
        <v>43.265878230398584</v>
      </c>
      <c r="G20" s="37"/>
    </row>
    <row r="21" spans="1:7" ht="12.75" customHeight="1" x14ac:dyDescent="0.3">
      <c r="A21" s="5">
        <v>2011</v>
      </c>
      <c r="B21" s="52">
        <v>369.77238084706755</v>
      </c>
      <c r="C21" s="51">
        <f>((B21-B20)/B20)*100</f>
        <v>8.510996679055749</v>
      </c>
      <c r="D21" s="4">
        <f>((B21-$B$5)/$B$5)*100</f>
        <v>24.728119691392365</v>
      </c>
      <c r="E21" s="4">
        <v>48.180464301357844</v>
      </c>
      <c r="G21" s="37"/>
    </row>
    <row r="22" spans="1:7" ht="12.75" customHeight="1" x14ac:dyDescent="0.3">
      <c r="A22" s="5">
        <v>2012</v>
      </c>
      <c r="B22" s="52">
        <v>384.78335837450652</v>
      </c>
      <c r="C22" s="51">
        <f>((B22-B21)/B21)*100</f>
        <v>4.0595183158493624</v>
      </c>
      <c r="D22" s="4">
        <f>((B22-$B$5)/$B$5)*100</f>
        <v>29.791480555278955</v>
      </c>
      <c r="E22" s="4">
        <v>50.98072711344718</v>
      </c>
      <c r="G22" s="37"/>
    </row>
    <row r="23" spans="1:7" ht="12.75" customHeight="1" x14ac:dyDescent="0.3">
      <c r="A23" s="5">
        <v>2013</v>
      </c>
      <c r="B23" s="52">
        <v>378.51052882454132</v>
      </c>
      <c r="C23" s="51">
        <f>((B23-B22)/B22)*100</f>
        <v>-1.6302237124974361</v>
      </c>
      <c r="D23" s="4">
        <f>((B23-$B$5)/$B$5)*100</f>
        <v>27.675589062465296</v>
      </c>
      <c r="E23" s="4">
        <v>53.083661848445018</v>
      </c>
      <c r="G23" s="37"/>
    </row>
    <row r="24" spans="1:7" ht="12.75" customHeight="1" x14ac:dyDescent="0.3">
      <c r="A24" s="5">
        <v>2014</v>
      </c>
      <c r="B24" s="52">
        <v>402.31350210293249</v>
      </c>
      <c r="C24" s="51">
        <f>((B24-B23)/B23)*100</f>
        <v>6.2885894752547395</v>
      </c>
      <c r="D24" s="4">
        <f>((B24-$B$5)/$B$5)*100</f>
        <v>35.704582718716985</v>
      </c>
      <c r="E24" s="4">
        <v>56.2231712658782</v>
      </c>
      <c r="G24" s="37"/>
    </row>
    <row r="25" spans="1:7" ht="12.75" customHeight="1" x14ac:dyDescent="0.3">
      <c r="A25" s="5">
        <v>2015</v>
      </c>
      <c r="B25" s="52">
        <v>388.85690458449341</v>
      </c>
      <c r="C25" s="51">
        <f>((B25-B24)/B24)*100</f>
        <v>-3.3448038527417339</v>
      </c>
      <c r="D25" s="4">
        <f>((B25-$B$5)/$B$5)*100</f>
        <v>31.165530607594246</v>
      </c>
      <c r="E25" s="4">
        <v>56.163381515549695</v>
      </c>
      <c r="G25" s="37"/>
    </row>
    <row r="26" spans="1:7" ht="12.75" customHeight="1" x14ac:dyDescent="0.3">
      <c r="A26" s="5">
        <v>2016</v>
      </c>
      <c r="B26" s="52">
        <v>355.24406413677997</v>
      </c>
      <c r="C26" s="51">
        <f>((B26-B25)/B25)*100</f>
        <v>-8.6440127593027771</v>
      </c>
      <c r="D26" s="4">
        <f>((B26-$B$5)/$B$5)*100</f>
        <v>19.827565406066604</v>
      </c>
      <c r="E26" s="4">
        <v>57.79851073149365</v>
      </c>
      <c r="G26" s="37"/>
    </row>
    <row r="27" spans="1:7" ht="12.75" customHeight="1" x14ac:dyDescent="0.3">
      <c r="A27" s="5">
        <v>2017</v>
      </c>
      <c r="B27" s="52">
        <v>355.87251216277389</v>
      </c>
      <c r="C27" s="51">
        <f>((B27-B26)/B26)*100</f>
        <v>0.17690598927275722</v>
      </c>
      <c r="D27" s="4">
        <f>((B27-$B$5)/$B$5)*100</f>
        <v>20.039547546069667</v>
      </c>
      <c r="E27" s="4">
        <v>60.799824791940416</v>
      </c>
      <c r="G27" s="37"/>
    </row>
    <row r="28" spans="1:7" ht="12.75" customHeight="1" x14ac:dyDescent="0.3">
      <c r="A28" s="5">
        <v>2018</v>
      </c>
      <c r="B28" s="52">
        <v>349.11745381571905</v>
      </c>
      <c r="C28" s="51">
        <f>((B28-B27)/B27)*100</f>
        <v>-1.8981680563080745</v>
      </c>
      <c r="D28" s="4">
        <f>((B28-$B$5)/$B$5)*100</f>
        <v>17.760995199613429</v>
      </c>
      <c r="E28" s="4">
        <v>65.226237406920688</v>
      </c>
      <c r="G28" s="53"/>
    </row>
    <row r="29" spans="1:7" ht="12.75" customHeight="1" x14ac:dyDescent="0.3">
      <c r="A29" s="5">
        <v>2019</v>
      </c>
      <c r="B29" s="52">
        <v>357.06898282037434</v>
      </c>
      <c r="C29" s="51">
        <f>((B29-B28)/B28)*100</f>
        <v>2.2776085577355576</v>
      </c>
      <c r="D29" s="4">
        <f>((B29-$B$5)/$B$5)*100</f>
        <v>20.443129703954384</v>
      </c>
      <c r="E29" s="4">
        <v>68.152212001752034</v>
      </c>
      <c r="G29" s="37"/>
    </row>
    <row r="30" spans="1:7" ht="12.75" customHeight="1" x14ac:dyDescent="0.3">
      <c r="A30" s="5">
        <v>2020</v>
      </c>
      <c r="B30" s="52">
        <v>259.1211332180157</v>
      </c>
      <c r="C30" s="51">
        <f>((B30-B29)/B29)*100</f>
        <v>-27.431071953856012</v>
      </c>
      <c r="D30" s="4">
        <f>((B30-$B$5)/$B$5)*100</f>
        <v>-12.595711868613465</v>
      </c>
      <c r="E30" s="4">
        <v>68.764783180026271</v>
      </c>
      <c r="G30" s="37"/>
    </row>
    <row r="31" spans="1:7" ht="12.75" customHeight="1" x14ac:dyDescent="0.3">
      <c r="A31" s="5">
        <v>2021</v>
      </c>
      <c r="B31" s="52">
        <v>299.78650226460962</v>
      </c>
      <c r="C31" s="51">
        <f>((B31-B30)/B30)*100</f>
        <v>15.693574870398342</v>
      </c>
      <c r="D31" s="4">
        <f>((B31-$B$5)/$B$5)*100</f>
        <v>1.121145529224373</v>
      </c>
      <c r="E31" s="4">
        <v>76.948094612352151</v>
      </c>
      <c r="G31" s="37"/>
    </row>
    <row r="32" spans="1:7" ht="12.75" customHeight="1" x14ac:dyDescent="0.3">
      <c r="A32" s="50">
        <v>2022</v>
      </c>
      <c r="B32" s="49">
        <v>397.16059377793039</v>
      </c>
      <c r="C32" s="48">
        <f>((B32-B31)/B31)*100</f>
        <v>32.481146008159008</v>
      </c>
      <c r="D32" s="38">
        <f>((B32-$B$5)/$B$5)*100</f>
        <v>33.966452453694693</v>
      </c>
      <c r="E32" s="38">
        <v>92.228646517739747</v>
      </c>
      <c r="G32" s="37"/>
    </row>
    <row r="33" spans="1:5" ht="25.75" customHeight="1" x14ac:dyDescent="0.25">
      <c r="A33" s="18" t="s">
        <v>11</v>
      </c>
      <c r="B33" s="18"/>
      <c r="C33" s="18"/>
      <c r="D33" s="18"/>
      <c r="E33" s="18"/>
    </row>
    <row r="34" spans="1:5" x14ac:dyDescent="0.25">
      <c r="A34" s="20" t="s">
        <v>0</v>
      </c>
      <c r="B34" s="20"/>
      <c r="C34" s="20"/>
      <c r="D34" s="20"/>
      <c r="E34" s="20"/>
    </row>
    <row r="35" spans="1:5" ht="15.65" customHeight="1" x14ac:dyDescent="0.25">
      <c r="A35" s="47" t="s">
        <v>46</v>
      </c>
      <c r="B35" s="47"/>
      <c r="C35" s="47"/>
      <c r="D35" s="47"/>
      <c r="E35" s="47"/>
    </row>
  </sheetData>
  <mergeCells count="10">
    <mergeCell ref="A1:D1"/>
    <mergeCell ref="B3:B4"/>
    <mergeCell ref="C3:C4"/>
    <mergeCell ref="D3:D4"/>
    <mergeCell ref="A2:E2"/>
    <mergeCell ref="A35:E35"/>
    <mergeCell ref="A33:E33"/>
    <mergeCell ref="A34:E34"/>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C0BA-E41E-4A68-9FCD-B80C11650505}">
  <dimension ref="A1:E25"/>
  <sheetViews>
    <sheetView workbookViewId="0">
      <selection sqref="A1:C1"/>
    </sheetView>
  </sheetViews>
  <sheetFormatPr defaultRowHeight="12.5" x14ac:dyDescent="0.25"/>
  <cols>
    <col min="1" max="1" width="13.453125" style="7" customWidth="1"/>
    <col min="2" max="2" width="26" style="7" customWidth="1"/>
    <col min="3" max="3" width="27.54296875" style="7" customWidth="1"/>
    <col min="5" max="5" width="8.7265625" style="3"/>
  </cols>
  <sheetData>
    <row r="1" spans="1:5" ht="25.5" customHeight="1" x14ac:dyDescent="0.3">
      <c r="A1" s="45" t="s">
        <v>45</v>
      </c>
      <c r="B1" s="45"/>
      <c r="C1" s="45"/>
    </row>
    <row r="2" spans="1:5" ht="15" customHeight="1" x14ac:dyDescent="0.25">
      <c r="A2" s="44" t="s">
        <v>44</v>
      </c>
      <c r="B2" s="44"/>
      <c r="C2" s="44"/>
    </row>
    <row r="3" spans="1:5" ht="107.4" customHeight="1" x14ac:dyDescent="0.25">
      <c r="A3" s="43" t="s">
        <v>23</v>
      </c>
      <c r="B3" s="43"/>
      <c r="C3" s="43"/>
    </row>
    <row r="4" spans="1:5" ht="28.5" customHeight="1" x14ac:dyDescent="0.3">
      <c r="A4" s="17" t="s">
        <v>43</v>
      </c>
      <c r="B4" s="42" t="s">
        <v>42</v>
      </c>
      <c r="C4" s="42"/>
    </row>
    <row r="5" spans="1:5" ht="38.25" customHeight="1" x14ac:dyDescent="0.3">
      <c r="A5" s="41"/>
      <c r="B5" s="1" t="s">
        <v>41</v>
      </c>
      <c r="C5" s="1" t="s">
        <v>40</v>
      </c>
      <c r="E5"/>
    </row>
    <row r="6" spans="1:5" ht="12.75" customHeight="1" x14ac:dyDescent="0.25">
      <c r="A6" s="16" t="s">
        <v>39</v>
      </c>
      <c r="B6" s="3">
        <v>350.07950508170921</v>
      </c>
      <c r="C6" s="4">
        <v>-2.5499999999999998</v>
      </c>
      <c r="E6" s="37"/>
    </row>
    <row r="7" spans="1:5" ht="12.75" customHeight="1" x14ac:dyDescent="0.25">
      <c r="A7" s="16" t="s">
        <v>38</v>
      </c>
      <c r="B7" s="3">
        <v>357.06898282037434</v>
      </c>
      <c r="C7" s="4">
        <f>((B7-B6)/B6)*100</f>
        <v>1.9965401108053362</v>
      </c>
      <c r="E7" s="37"/>
    </row>
    <row r="8" spans="1:5" ht="12.75" customHeight="1" x14ac:dyDescent="0.25">
      <c r="A8" s="16" t="s">
        <v>37</v>
      </c>
      <c r="B8" s="3">
        <v>345.05878882230667</v>
      </c>
      <c r="C8" s="4">
        <f>((B8-B7)/B7)*100</f>
        <v>-3.3635500634087498</v>
      </c>
      <c r="E8" s="37"/>
    </row>
    <row r="9" spans="1:5" ht="12.75" customHeight="1" x14ac:dyDescent="0.25">
      <c r="A9" s="16" t="s">
        <v>36</v>
      </c>
      <c r="B9" s="3">
        <v>356.52126842750931</v>
      </c>
      <c r="C9" s="4">
        <f>((B9-B8)/B8)*100</f>
        <v>3.3218917983003258</v>
      </c>
      <c r="E9" s="37"/>
    </row>
    <row r="10" spans="1:5" ht="12.75" customHeight="1" x14ac:dyDescent="0.25">
      <c r="A10" s="16" t="s">
        <v>35</v>
      </c>
      <c r="B10" s="3">
        <v>336.00093489825167</v>
      </c>
      <c r="C10" s="4">
        <f>((B10-B9)/B9)*100</f>
        <v>-5.7557109060465486</v>
      </c>
      <c r="E10" s="37"/>
    </row>
    <row r="11" spans="1:5" ht="12.75" customHeight="1" x14ac:dyDescent="0.25">
      <c r="A11" s="16" t="s">
        <v>34</v>
      </c>
      <c r="B11" s="3">
        <v>259.1211332180157</v>
      </c>
      <c r="C11" s="4">
        <f>((B11-B10)/B10)*100</f>
        <v>-22.880829692785479</v>
      </c>
      <c r="E11" s="37"/>
    </row>
    <row r="12" spans="1:5" ht="12.75" customHeight="1" x14ac:dyDescent="0.25">
      <c r="A12" s="16" t="s">
        <v>33</v>
      </c>
      <c r="B12" s="3">
        <v>244.71050144614031</v>
      </c>
      <c r="C12" s="4">
        <f>((B12-B11)/B11)*100</f>
        <v>-5.5613494711567091</v>
      </c>
      <c r="E12" s="37"/>
    </row>
    <row r="13" spans="1:5" ht="12.75" customHeight="1" x14ac:dyDescent="0.25">
      <c r="A13" s="16" t="s">
        <v>32</v>
      </c>
      <c r="B13" s="3">
        <v>260.6724669361526</v>
      </c>
      <c r="C13" s="4">
        <f>((B13-B12)/B12)*100</f>
        <v>6.5227954647158635</v>
      </c>
      <c r="E13" s="37"/>
    </row>
    <row r="14" spans="1:5" ht="12.75" customHeight="1" x14ac:dyDescent="0.25">
      <c r="A14" s="16" t="s">
        <v>31</v>
      </c>
      <c r="B14" s="3">
        <v>260.20121140272516</v>
      </c>
      <c r="C14" s="4">
        <f>((B14-B13)/B13)*100</f>
        <v>-0.18078454505241809</v>
      </c>
      <c r="E14" s="37"/>
    </row>
    <row r="15" spans="1:5" ht="12.75" customHeight="1" x14ac:dyDescent="0.25">
      <c r="A15" s="16" t="s">
        <v>30</v>
      </c>
      <c r="B15" s="3">
        <v>299.78650226460962</v>
      </c>
      <c r="C15" s="4">
        <f>((B15-B14)/B14)*100</f>
        <v>15.213338419326771</v>
      </c>
      <c r="E15" s="37"/>
    </row>
    <row r="16" spans="1:5" ht="12.75" customHeight="1" x14ac:dyDescent="0.25">
      <c r="A16" s="16" t="s">
        <v>29</v>
      </c>
      <c r="B16" s="3">
        <v>314.0729743696287</v>
      </c>
      <c r="C16" s="4">
        <f>((B16-B15)/B15)*100</f>
        <v>4.7655488146057259</v>
      </c>
      <c r="E16" s="37"/>
    </row>
    <row r="17" spans="1:5" ht="12.75" customHeight="1" x14ac:dyDescent="0.25">
      <c r="A17" s="16" t="s">
        <v>28</v>
      </c>
      <c r="B17" s="3">
        <v>327.13713261724473</v>
      </c>
      <c r="C17" s="4">
        <f>((B17-B16)/B16)*100</f>
        <v>4.1595932518029981</v>
      </c>
      <c r="E17" s="37"/>
    </row>
    <row r="18" spans="1:5" ht="12.75" customHeight="1" x14ac:dyDescent="0.25">
      <c r="A18" s="16" t="s">
        <v>27</v>
      </c>
      <c r="B18" s="3">
        <v>328.49312099147795</v>
      </c>
      <c r="C18" s="4">
        <f>((B18-B17)/B17)*100</f>
        <v>0.41450151604151486</v>
      </c>
      <c r="E18" s="37"/>
    </row>
    <row r="19" spans="1:5" ht="12.75" customHeight="1" x14ac:dyDescent="0.25">
      <c r="A19" s="40" t="s">
        <v>26</v>
      </c>
      <c r="B19" s="39">
        <v>397.16059377793039</v>
      </c>
      <c r="C19" s="38">
        <f>((B19-B18)/B18)*100</f>
        <v>20.90377800886548</v>
      </c>
      <c r="E19" s="37"/>
    </row>
    <row r="20" spans="1:5" ht="27.65" customHeight="1" x14ac:dyDescent="0.25">
      <c r="A20" s="18" t="s">
        <v>11</v>
      </c>
      <c r="B20" s="18"/>
      <c r="C20" s="18"/>
      <c r="E20"/>
    </row>
    <row r="21" spans="1:5" ht="12.75" customHeight="1" x14ac:dyDescent="0.25">
      <c r="A21" s="18" t="s">
        <v>0</v>
      </c>
      <c r="B21" s="18"/>
      <c r="C21" s="18"/>
      <c r="E21"/>
    </row>
    <row r="22" spans="1:5" ht="15.5" x14ac:dyDescent="0.35">
      <c r="A22" s="36"/>
      <c r="B22" s="36"/>
      <c r="C22" s="36"/>
    </row>
    <row r="23" spans="1:5" ht="15.5" x14ac:dyDescent="0.35">
      <c r="A23" s="36"/>
      <c r="B23" s="36"/>
      <c r="C23" s="36"/>
    </row>
    <row r="24" spans="1:5" ht="15.5" x14ac:dyDescent="0.35">
      <c r="A24" s="36"/>
      <c r="B24" s="36"/>
      <c r="C24" s="36"/>
    </row>
    <row r="25" spans="1:5" ht="15.5" x14ac:dyDescent="0.35">
      <c r="A25" s="36"/>
      <c r="B25" s="36"/>
      <c r="C25" s="36"/>
    </row>
  </sheetData>
  <mergeCells count="7">
    <mergeCell ref="A21:C21"/>
    <mergeCell ref="A4:A5"/>
    <mergeCell ref="A1:C1"/>
    <mergeCell ref="A2:C2"/>
    <mergeCell ref="A3:C3"/>
    <mergeCell ref="B4:C4"/>
    <mergeCell ref="A20:C20"/>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58C-781E-4E5F-A882-58C65A136743}">
  <dimension ref="A1:F14"/>
  <sheetViews>
    <sheetView workbookViewId="0">
      <selection sqref="A1:D1"/>
    </sheetView>
  </sheetViews>
  <sheetFormatPr defaultRowHeight="12.5" x14ac:dyDescent="0.25"/>
  <cols>
    <col min="1" max="1" width="22.453125" customWidth="1"/>
    <col min="2" max="2" width="23.54296875" customWidth="1"/>
    <col min="3" max="3" width="22" style="21" customWidth="1"/>
    <col min="4" max="4" width="20.90625" customWidth="1"/>
  </cols>
  <sheetData>
    <row r="1" spans="1:6" ht="26.25" customHeight="1" x14ac:dyDescent="0.3">
      <c r="A1" s="17" t="s">
        <v>25</v>
      </c>
      <c r="B1" s="17"/>
      <c r="C1" s="17"/>
      <c r="D1" s="17"/>
    </row>
    <row r="2" spans="1:6" ht="15.75" customHeight="1" x14ac:dyDescent="0.25">
      <c r="A2" s="18" t="s">
        <v>24</v>
      </c>
      <c r="B2" s="18"/>
      <c r="C2" s="18"/>
      <c r="D2" s="18"/>
    </row>
    <row r="3" spans="1:6" ht="89.25" customHeight="1" x14ac:dyDescent="0.25">
      <c r="A3" s="18" t="s">
        <v>23</v>
      </c>
      <c r="B3" s="18"/>
      <c r="C3" s="18"/>
      <c r="D3" s="18"/>
    </row>
    <row r="4" spans="1:6" ht="63.75" customHeight="1" x14ac:dyDescent="0.3">
      <c r="A4" s="1" t="s">
        <v>22</v>
      </c>
      <c r="B4" s="35" t="s">
        <v>21</v>
      </c>
      <c r="C4" s="35" t="s">
        <v>20</v>
      </c>
      <c r="D4" s="34" t="s">
        <v>19</v>
      </c>
    </row>
    <row r="5" spans="1:6" x14ac:dyDescent="0.25">
      <c r="A5" s="33" t="s">
        <v>18</v>
      </c>
      <c r="B5" s="15">
        <v>409.53222941979618</v>
      </c>
      <c r="C5" s="32">
        <v>0.30735566614156684</v>
      </c>
      <c r="D5" s="27">
        <v>15.843920761128976</v>
      </c>
    </row>
    <row r="6" spans="1:6" x14ac:dyDescent="0.25">
      <c r="A6" s="30" t="s">
        <v>17</v>
      </c>
      <c r="B6" s="15">
        <v>371.39046360853376</v>
      </c>
      <c r="C6" s="28">
        <v>0.1007434184867509</v>
      </c>
      <c r="D6" s="27">
        <v>28.708193962401626</v>
      </c>
    </row>
    <row r="7" spans="1:6" x14ac:dyDescent="0.25">
      <c r="A7" s="30" t="s">
        <v>16</v>
      </c>
      <c r="B7" s="15">
        <v>389.20393630449036</v>
      </c>
      <c r="C7" s="31">
        <v>0.19007746571196527</v>
      </c>
      <c r="D7" s="27">
        <v>13.946446240463903</v>
      </c>
    </row>
    <row r="8" spans="1:6" x14ac:dyDescent="0.25">
      <c r="A8" s="30" t="s">
        <v>15</v>
      </c>
      <c r="B8" s="15">
        <v>383.7425229592676</v>
      </c>
      <c r="C8" s="31">
        <v>0.15810430279334822</v>
      </c>
      <c r="D8" s="27">
        <v>11.159159810763564</v>
      </c>
    </row>
    <row r="9" spans="1:6" x14ac:dyDescent="0.25">
      <c r="A9" s="30" t="s">
        <v>14</v>
      </c>
      <c r="B9" s="15">
        <v>397.01140813381608</v>
      </c>
      <c r="C9" s="28">
        <v>0.14416042773474649</v>
      </c>
      <c r="D9" s="27">
        <v>11.552769448282547</v>
      </c>
    </row>
    <row r="10" spans="1:6" ht="26" x14ac:dyDescent="0.3">
      <c r="A10" s="29" t="s">
        <v>13</v>
      </c>
      <c r="B10" s="15">
        <v>394.47732578014325</v>
      </c>
      <c r="C10" s="28">
        <v>0.90044128086837771</v>
      </c>
      <c r="D10" s="27">
        <v>6.944265613777409</v>
      </c>
      <c r="F10" s="23"/>
    </row>
    <row r="11" spans="1:6" ht="26" x14ac:dyDescent="0.3">
      <c r="A11" s="1" t="s">
        <v>12</v>
      </c>
      <c r="B11" s="26">
        <v>397.16059377793039</v>
      </c>
      <c r="C11" s="25">
        <v>1</v>
      </c>
      <c r="D11" s="24">
        <v>8.3774023583509596</v>
      </c>
      <c r="F11" s="23"/>
    </row>
    <row r="12" spans="1:6" ht="30" customHeight="1" x14ac:dyDescent="0.25">
      <c r="A12" s="18" t="s">
        <v>11</v>
      </c>
      <c r="B12" s="18"/>
      <c r="C12" s="18"/>
      <c r="D12" s="18"/>
    </row>
    <row r="13" spans="1:6" ht="12.75" customHeight="1" x14ac:dyDescent="0.25">
      <c r="A13" s="22" t="s">
        <v>10</v>
      </c>
      <c r="B13" s="22"/>
      <c r="C13" s="22"/>
      <c r="D13" s="22"/>
    </row>
    <row r="14" spans="1:6" ht="12.5" customHeight="1" x14ac:dyDescent="0.25">
      <c r="A14" s="18" t="s">
        <v>9</v>
      </c>
      <c r="B14" s="18"/>
      <c r="C14" s="18"/>
      <c r="D14" s="18"/>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2011-07-20T14:16:45Z</cp:lastPrinted>
  <dcterms:created xsi:type="dcterms:W3CDTF">2008-07-15T15:36:34Z</dcterms:created>
  <dcterms:modified xsi:type="dcterms:W3CDTF">2022-10-17T19:09:26Z</dcterms:modified>
</cp:coreProperties>
</file>