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hidePivotFieldList="1" defaultThemeVersion="124226"/>
  <mc:AlternateContent xmlns:mc="http://schemas.openxmlformats.org/markup-compatibility/2006">
    <mc:Choice Requires="x15">
      <x15ac:absPath xmlns:x15ac="http://schemas.microsoft.com/office/spreadsheetml/2010/11/ac" url="M:\External Affairs\Press\Scheduled releases\Airline Employment\2022\10 Oct 2022\"/>
    </mc:Choice>
  </mc:AlternateContent>
  <xr:revisionPtr revIDLastSave="0" documentId="13_ncr:1_{8A55CBD0-28B1-4693-AF9E-1838DCD3305F}" xr6:coauthVersionLast="47" xr6:coauthVersionMax="47" xr10:uidLastSave="{00000000-0000-0000-0000-000000000000}"/>
  <bookViews>
    <workbookView xWindow="-110" yWindow="-110" windowWidth="19420" windowHeight="10420" tabRatio="904" firstSheet="1" activeTab="7" xr2:uid="{00000000-000D-0000-FFFF-FFFF00000000}"/>
  </bookViews>
  <sheets>
    <sheet name="Final" sheetId="20" state="hidden" r:id="rId1"/>
    <sheet name="SourceData" sheetId="1" r:id="rId2"/>
    <sheet name="Sheet2" sheetId="45" state="hidden" r:id="rId3"/>
    <sheet name="Sheet3" sheetId="71" state="hidden" r:id="rId4"/>
    <sheet name="Historical" sheetId="41" r:id="rId5"/>
    <sheet name="Sheet5" sheetId="61" state="hidden" r:id="rId6"/>
    <sheet name="Table A" sheetId="143" r:id="rId7"/>
    <sheet name="Table1" sheetId="2" r:id="rId8"/>
    <sheet name="Table1a" sheetId="3" r:id="rId9"/>
    <sheet name="Table2" sheetId="4" r:id="rId10"/>
    <sheet name="Table3" sheetId="5" r:id="rId11"/>
    <sheet name="Table4" sheetId="6" r:id="rId12"/>
    <sheet name="Table5" sheetId="21" r:id="rId13"/>
    <sheet name="Table5(old)" sheetId="7" state="hidden" r:id="rId14"/>
    <sheet name="Table6" sheetId="8" r:id="rId15"/>
    <sheet name="Table7" sheetId="9" r:id="rId16"/>
    <sheet name="Table8" sheetId="10" r:id="rId17"/>
    <sheet name="New_Table 9" sheetId="144" r:id="rId18"/>
    <sheet name="Table9" sheetId="11" r:id="rId19"/>
    <sheet name="Table10" sheetId="12" r:id="rId20"/>
    <sheet name="Text" sheetId="19" state="hidden" r:id="rId21"/>
    <sheet name="Table11" sheetId="13" r:id="rId22"/>
    <sheet name="New_Table 12" sheetId="145" r:id="rId23"/>
    <sheet name="Table12" sheetId="15" r:id="rId24"/>
    <sheet name="Table13" sheetId="16" r:id="rId25"/>
    <sheet name="Table14" sheetId="17" r:id="rId26"/>
    <sheet name="New_Table 15" sheetId="146" r:id="rId27"/>
    <sheet name="Table15" sheetId="18" r:id="rId28"/>
    <sheet name="Sheet1" sheetId="62" state="hidden" r:id="rId29"/>
    <sheet name="SameMonthPreviousQuery" sheetId="24" state="hidden" r:id="rId30"/>
  </sheets>
  <definedNames>
    <definedName name="ExternalData_1" localSheetId="4" hidden="1">Historical!#REF!</definedName>
    <definedName name="Graph" localSheetId="22">#REF!</definedName>
    <definedName name="Graph" localSheetId="26">#REF!</definedName>
    <definedName name="Graph" localSheetId="17">#REF!</definedName>
    <definedName name="Graph" localSheetId="6">#REF!</definedName>
    <definedName name="Graph">#REF!</definedName>
    <definedName name="_xlnm.Print_Area" localSheetId="1">SourceData!$A$8:$G$190</definedName>
    <definedName name="Table1">Table1!$A$1:$F$20</definedName>
    <definedName name="Table10">Table10!$A$1:$E$18</definedName>
    <definedName name="Table11">Table11!$A$1:$H$20</definedName>
    <definedName name="Table11_R" localSheetId="22">#REF!</definedName>
    <definedName name="Table11_R" localSheetId="26">#REF!</definedName>
    <definedName name="Table11_R" localSheetId="17">#REF!</definedName>
    <definedName name="Table11_R" localSheetId="6">#REF!</definedName>
    <definedName name="Table11_R">#REF!</definedName>
    <definedName name="Table12">Table12!$A$1:$I$14</definedName>
    <definedName name="Table12_R" localSheetId="22">#REF!</definedName>
    <definedName name="Table12_R" localSheetId="26">#REF!</definedName>
    <definedName name="Table12_R" localSheetId="17">#REF!</definedName>
    <definedName name="Table12_R" localSheetId="6">#REF!</definedName>
    <definedName name="Table12_R">#REF!</definedName>
    <definedName name="Table13">Table13!$A$1:$E$18</definedName>
    <definedName name="Table14">Table14!$A$1:$H$20</definedName>
    <definedName name="Table14_R" localSheetId="22">#REF!</definedName>
    <definedName name="Table14_R" localSheetId="26">#REF!</definedName>
    <definedName name="Table14_R" localSheetId="17">#REF!</definedName>
    <definedName name="Table14_R" localSheetId="6">#REF!</definedName>
    <definedName name="Table14_R">#REF!</definedName>
    <definedName name="Table15">Table15!$A$1:$I$23</definedName>
    <definedName name="Table15_R" localSheetId="22">#REF!</definedName>
    <definedName name="Table15_R" localSheetId="26">#REF!</definedName>
    <definedName name="Table15_R" localSheetId="17">#REF!</definedName>
    <definedName name="Table15_R" localSheetId="6">#REF!</definedName>
    <definedName name="Table15_R">#REF!</definedName>
    <definedName name="Table1a">Table1a!$A$1:$F$19</definedName>
    <definedName name="Table2">Table2!$A$1:$E$18</definedName>
    <definedName name="Table3">Table3!$A$1:$H$20</definedName>
    <definedName name="Table3_R" localSheetId="22">#REF!</definedName>
    <definedName name="Table3_R" localSheetId="26">#REF!</definedName>
    <definedName name="Table3_R" localSheetId="17">#REF!</definedName>
    <definedName name="Table3_R" localSheetId="6">#REF!</definedName>
    <definedName name="Table3_R">#REF!</definedName>
    <definedName name="Table4">Table4!$A$1:$F$12</definedName>
    <definedName name="Table4_R" localSheetId="22">#REF!</definedName>
    <definedName name="Table4_R" localSheetId="26">#REF!</definedName>
    <definedName name="Table4_R" localSheetId="17">#REF!</definedName>
    <definedName name="Table4_R" localSheetId="6">#REF!</definedName>
    <definedName name="Table4_R">#REF!</definedName>
    <definedName name="Table5">Table5!$A$1:$E$11</definedName>
    <definedName name="Table6">Table6!$A$1:$E$16</definedName>
    <definedName name="Table6_R" localSheetId="22">#REF!</definedName>
    <definedName name="Table6_R" localSheetId="26">#REF!</definedName>
    <definedName name="Table6_R" localSheetId="17">#REF!</definedName>
    <definedName name="Table6_R" localSheetId="6">#REF!</definedName>
    <definedName name="Table6_R">#REF!</definedName>
    <definedName name="Table7">Table7!$A$1:$E$17</definedName>
    <definedName name="Table8">Table8!$A$1:$H$19</definedName>
    <definedName name="Table8_R" localSheetId="22">#REF!</definedName>
    <definedName name="Table8_R" localSheetId="26">#REF!</definedName>
    <definedName name="Table8_R" localSheetId="17">#REF!</definedName>
    <definedName name="Table8_R" localSheetId="6">#REF!</definedName>
    <definedName name="Table8_R">#REF!</definedName>
    <definedName name="Table9">Table9!$A$1:$I$13</definedName>
    <definedName name="Table9_R" localSheetId="22">#REF!</definedName>
    <definedName name="Table9_R" localSheetId="26">#REF!</definedName>
    <definedName name="Table9_R" localSheetId="17">#REF!</definedName>
    <definedName name="Table9_R" localSheetId="6">#REF!</definedName>
    <definedName name="Table9_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 i="5" l="1"/>
  <c r="H6" i="5"/>
  <c r="H7" i="5"/>
  <c r="H8" i="5"/>
  <c r="H9" i="5"/>
  <c r="H10" i="5"/>
  <c r="H11" i="5"/>
  <c r="H16" i="5"/>
  <c r="H17" i="5"/>
  <c r="H4" i="5"/>
  <c r="G5" i="5"/>
  <c r="G6" i="5"/>
  <c r="G7" i="5"/>
  <c r="G8" i="5"/>
  <c r="G9" i="5"/>
  <c r="G10" i="5"/>
  <c r="G11" i="5"/>
  <c r="G16" i="5"/>
  <c r="G17" i="5"/>
  <c r="G4" i="5"/>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Number of Unique Carriers" description="Connection to the 'Number of Unique Carriers' query in the workbook." type="5" refreshedVersion="6" background="1">
    <dbPr connection="Provider=Microsoft.Mashup.OleDb.1;Data Source=$Workbook$;Location=&quot;Number of Unique Carriers&quot;" command="SELECT * FROM [Number of Unique Carriers]"/>
  </connection>
  <connection id="2" xr16:uid="{00000000-0015-0000-FFFF-FFFF01000000}" keepAlive="1" name="Query - Query1" description="Connection to the 'Query1' query in the workbook." type="5" refreshedVersion="7" background="1" saveData="1">
    <dbPr connection="Provider=Microsoft.Mashup.OleDb.1;Data Source=$Workbook$;Location=Query1;Extended Properties=&quot;&quot;" command="SELECT * FROM [Query1]"/>
  </connection>
  <connection id="3" xr16:uid="{00000000-0015-0000-FFFF-FFFF02000000}" keepAlive="1" name="Query - Query2" description="Connection to the 'Query2' query in the workbook." type="5" refreshedVersion="6" background="1" saveData="1">
    <dbPr connection="Provider=Microsoft.Mashup.OleDb.1;Data Source=$Workbook$;Location=Query2" command="SELECT * FROM [Query2]"/>
  </connection>
  <connection id="4" xr16:uid="{00000000-0015-0000-FFFF-FFFF03000000}" keepAlive="1" name="Query - Report Date" description="Connection to the 'Report Date' query in the workbook." type="5" refreshedVersion="6" background="1" saveData="1">
    <dbPr connection="Provider=Microsoft.Mashup.OleDb.1;Data Source=$Workbook$;Location=&quot;Report Date&quot;" command="SELECT * FROM [Report Date]"/>
  </connection>
</connections>
</file>

<file path=xl/sharedStrings.xml><?xml version="1.0" encoding="utf-8"?>
<sst xmlns="http://schemas.openxmlformats.org/spreadsheetml/2006/main" count="1430" uniqueCount="274">
  <si>
    <t>Postback: False</t>
  </si>
  <si>
    <t>intCurrentYear: 2016</t>
  </si>
  <si>
    <t>Report Month:</t>
  </si>
  <si>
    <t>Report Year:</t>
  </si>
  <si>
    <t>Time Period</t>
  </si>
  <si>
    <t>Network</t>
  </si>
  <si>
    <t>Low-cost</t>
  </si>
  <si>
    <t>Regional</t>
  </si>
  <si>
    <t>Other</t>
  </si>
  <si>
    <t>All</t>
  </si>
  <si>
    <t>Month</t>
  </si>
  <si>
    <t>January</t>
  </si>
  <si>
    <t>February</t>
  </si>
  <si>
    <t>March</t>
  </si>
  <si>
    <t>April</t>
  </si>
  <si>
    <t>May</t>
  </si>
  <si>
    <t>June</t>
  </si>
  <si>
    <t>July</t>
  </si>
  <si>
    <t>August</t>
  </si>
  <si>
    <t>September</t>
  </si>
  <si>
    <t>October</t>
  </si>
  <si>
    <t>November</t>
  </si>
  <si>
    <t>December</t>
  </si>
  <si>
    <t>Month_Name</t>
  </si>
  <si>
    <t>Year</t>
  </si>
  <si>
    <t>Rank</t>
  </si>
  <si>
    <t>Airline</t>
  </si>
  <si>
    <t>Total FTE Employees</t>
  </si>
  <si>
    <t>Virgin America</t>
  </si>
  <si>
    <t>Table 1: Yearly Change in Scheduled Passenger Airline Full-time Equivalent Employees* by Airline Group</t>
  </si>
  <si>
    <t>Most recent 13 months - percent change from same month of the previous year</t>
  </si>
  <si>
    <t>Network Airlines</t>
  </si>
  <si>
    <t>Regional Airlines</t>
  </si>
  <si>
    <t>All Passenger Airlines **</t>
  </si>
  <si>
    <t>Source: Bureau of Transportation Statistics</t>
  </si>
  <si>
    <t>* Full-time Equivalent Employee (FTE) calculations count two part-time employees as one full-time employee.</t>
  </si>
  <si>
    <t>Note: See Table 2 for all passenger airlines, Table 7 for Network, Table 10 for Low-Cost and Table 13 for Regional.</t>
  </si>
  <si>
    <t>Other Airlines</t>
  </si>
  <si>
    <t>Table 1A: Monthly Change in Scheduled Passenger Airline Full-time Equivalent Employees* by Airline Group</t>
  </si>
  <si>
    <t>Percent change in FTEs from the previous month</t>
  </si>
  <si>
    <t>Table 2: Change from Previous Year in Scheduled Passenger Airline* Full-time Equivalent Employees**</t>
  </si>
  <si>
    <t>Percent change compared to same month the previous year</t>
  </si>
  <si>
    <t>* Includes network, low-cost, regional and other carriers.</t>
  </si>
  <si>
    <t>** Full-time Equivalent Employee (FTE) calculations count two part-time employees as one full-time employee.</t>
  </si>
  <si>
    <t>Percent Change</t>
  </si>
  <si>
    <t>1a</t>
  </si>
  <si>
    <t>All Passenger Airlines**</t>
  </si>
  <si>
    <t>** Includes network, low-cost, regional and other carriers.</t>
  </si>
  <si>
    <t>Ranked by Number of Full-Time Equivalent Employees*</t>
  </si>
  <si>
    <t>** See Table 9 for Network, Table 12 for Low-Cost and Table 15 for Regional.</t>
  </si>
  <si>
    <t>Percent change compared to same month of the previous year</t>
  </si>
  <si>
    <t>Total</t>
  </si>
  <si>
    <t>** American Airlines and US Airways merged and began reporting combined numbers in July 2015.</t>
  </si>
  <si>
    <t>Table 10: Low-Cost Airline Year-to-Year Change in Full-time Equivalent Employees* from the Previous Year</t>
  </si>
  <si>
    <t>Table 13: Regional Airline Year-to-Year Change in Full-time Equivalent Employees* from the Previous Year</t>
  </si>
  <si>
    <t>N/A: Carriers did not meet the standard for filing, was no longer operating, merged with another operating carrier or failed to file. See previous notes.</t>
  </si>
  <si>
    <t>Reporting Notes</t>
  </si>
  <si>
    <t>Airlines that operate at least one aircraft that has more than 60 seats or the capacity to carry a payload of passengers, cargo and fuel weighing more than 18,000 pounds must report monthly employment statistics.</t>
  </si>
  <si>
    <t>The “Other Carrier” category generally reflects those airlines that operate within specific niche markets such as the Hawaiian Islands served by Hawaiian Airlines and Island Air Hawaii. </t>
  </si>
  <si>
    <t>Low-cost airlines operate under a low-cost business model, with infrastructure and aircraft operating costs below the overall industry average.</t>
  </si>
  <si>
    <t>Regional carriers typically provide service from small cities, using primarily regional jets to support the network carriers’ hub and spoke systems.</t>
  </si>
  <si>
    <t>intCurrentMonth: 11</t>
  </si>
  <si>
    <t>Carrier Group</t>
  </si>
  <si>
    <t>SELECT Carrier_Category, Title, P_Change, CONVERT(INT,P2_EMPFTE)  FROM 
    (SELECT ROW_NUMBER() OVER (PARTITION BY Carrier_Category ORDER BY Carrier_Category,Year, Month)  As C_NO, DATE(CONVERT(VARCHAR(4),year) + '-'+ CONVERT(VARCHAR(2),month) + '-01') as "Date",
    Carrier_Category, Month_Name, 
    DATEFORMAT(dateadd(yy, -1,DATE(CONVERT(VARCHAR(4), Year) + '-'+ CONVERT(VARCHAR(2), Month) + '-01')),'Mmm yyyy') + ' - ' + DATEFORMAT(DATE(CONVERT(VARCHAR(4), Year) + '-'+ CONVERT(VARCHAR(2), Month) + '-01'),'Mmm yyyy') AS Title, 
    CONVERT(DECIMAL(8,2),SUM(EMPFTE)) AS P2_EMPFTE,
    LAG(Sum(EMPFTE),1) OVER(PARTITION BY Month,Carrier_Category ORDER BY Month, Year)  as P1_EMPFTE, 
    CAST(Round((((P2_EMPFTE-P1_EMPFTE)/P1_EMPFTE)*100),1) AS NUMERIC(8,1)) AS P_Change 
FROM bcrutcher.AirEmploymentSummary
GROUP BY Carrier_Category,Year, Month, Month_Name) X 
WHERE Carrier_Category &lt;&gt; 'Cargo/Non-Scheduled' 
ORDER BY 
    CASE WHEN Carrier_Category = 'Network' THEN '1'
              WHEN Carrier_Category = 'Low-cost' THEN  '2'
              WHEN Carrier_Category = 'Regional' THEN  '3'
              WHEN Carrier_Category = 'Other' THEN '4'
              WHEN Carrier_Category = 'All' THEN '5'
    END</t>
  </si>
  <si>
    <t>//Try to fix this query by adding Row_Number() Over … where percent change is less than zero order by month year</t>
  </si>
  <si>
    <t>12-Month Average</t>
  </si>
  <si>
    <t>Low-Cost Airlines</t>
  </si>
  <si>
    <t>Column Labels</t>
  </si>
  <si>
    <t>Grand Total</t>
  </si>
  <si>
    <t>Row Labels</t>
  </si>
  <si>
    <t>American</t>
  </si>
  <si>
    <t>United</t>
  </si>
  <si>
    <t>Delta</t>
  </si>
  <si>
    <t>Southwest</t>
  </si>
  <si>
    <t>JetBlue</t>
  </si>
  <si>
    <t>Alaska</t>
  </si>
  <si>
    <t>SkyWest</t>
  </si>
  <si>
    <t>Spirit</t>
  </si>
  <si>
    <t>ExpressJet</t>
  </si>
  <si>
    <t>Allegiant</t>
  </si>
  <si>
    <t>Frontier</t>
  </si>
  <si>
    <t>PSA</t>
  </si>
  <si>
    <t>Compass</t>
  </si>
  <si>
    <t>Envoy</t>
  </si>
  <si>
    <t>Republic</t>
  </si>
  <si>
    <t>GoJet</t>
  </si>
  <si>
    <t>Mesa</t>
  </si>
  <si>
    <t>Horizon</t>
  </si>
  <si>
    <t>Endeavor</t>
  </si>
  <si>
    <t>Data are compiled from monthly reports filed with BTS by commercial air carriers as of August 11,  2017. Additional airline employment data and previous press releases can be found on the BTS website. BTS has scheduled release of July 2017 passenger airline employment data for September 21, 2017.  </t>
  </si>
  <si>
    <t>Table 7:  Network Airline Year-to-Year Change in Full-time Equivalent Employees* from the Previous Year</t>
  </si>
  <si>
    <t>Carrier</t>
  </si>
  <si>
    <t>Air Wisconsin</t>
  </si>
  <si>
    <t>Sum of EMPFTE</t>
  </si>
  <si>
    <t>** Includes network, low-cost, regional and other carriers. Other Carriers generally operate within specific niche markets. They are: Hawaiian Airlines and Sun Country Airlines.</t>
  </si>
  <si>
    <t>(FTEs in thousands)</t>
  </si>
  <si>
    <t>The “Other Carrier” category generally reflects those airlines that operate within specific niche markets such as the Hawaiian Islands served by Hawaiian Airlines. </t>
  </si>
  <si>
    <t>Note: Percent changes and averages based on numbers prior to rounding.</t>
  </si>
  <si>
    <t xml:space="preserve">   </t>
  </si>
  <si>
    <t xml:space="preserve"> </t>
  </si>
  <si>
    <t>Data are compiled from monthly reports filed with BTS by commercial air carriers as of April 12.   Additional airline employment data and previous press releases can be found on the BTS website. BTS has scheduled release of March 2018 passenger airline employment data for May 17.  </t>
  </si>
  <si>
    <t>February 2018 Passenger Airline Employment Data</t>
  </si>
  <si>
    <t>Month-to-month, the number of FTEs rose 0.6 percent from January to February (Table 1A).  The scheduled passenger airlines employed 13.2 percent more FTEs in February 2018 than in February 2014, an increase of 50,247 FTEs (Table 3). Scheduled passenger airline categories include network, low-cost, regional and other airlines. Historical employment data can be found on the BTS web site.</t>
  </si>
  <si>
    <t xml:space="preserve">The four network airlines that collectively employ 65.2 percent of the scheduled passenger airline FTEs reported 3.1 percent more FTEs in February 2018 than in February 2017, an increase  of 8,376 FTEs (Tables 7, 8, 9). </t>
  </si>
  <si>
    <t>Alaska Airlines, Delta Air Lines, American Airlines and United Airlines increased FTEs from February 2017.  Month-to-month, the number of network airline FTEs rose 0.2 percent from January to February (Table 1A).</t>
  </si>
  <si>
    <t>The network airlines employed 10.4 percent more FTEs in February 2018 than in February 2014, an  increase  of 26,583 FTEs (Tables 8, 9). Network airlines operate a significant portion of their flights using at least one hub where connections are made for flights to down-line destinations or spoke cities.</t>
  </si>
  <si>
    <t xml:space="preserve">The six low-cost carriers reported 2.4 percent more FTEs in February 2018 than in February 2017, an increase of 2,066 FTEs (Tables 10, 11, 12). </t>
  </si>
  <si>
    <t xml:space="preserve">Spirit Airlines, Allegiant Airlines, Frontier Airlines, JetBlue Airways and Southwest Airlines increased  FTEs from February 2017 (Tables 12). </t>
  </si>
  <si>
    <t xml:space="preserve">Month-to-month, the number of low-cost airline FTEs rose 0.7 percent from January to February (Table 1A).  The six low-cost airlines employed 27.0 percent more FTEs in February 2018 than in February 2014, an increase  of 18,961 FTEs (Tables 11, 12). </t>
  </si>
  <si>
    <t xml:space="preserve">The 11 regional carriers reported 3.6 percent more FTEs in February 2018 than in February 2017, an increase  of 1,876 FTEs (Tables 13, 14, 15).  Seven regional airlines –PSA Airlines, Envoy Air, SkyWest Airlines, Endeavor Air, Horizon Air, Mesa Airlines and Air Wisconsin increased FTEs from February 2017.   </t>
  </si>
  <si>
    <t xml:space="preserve">Carrier Groups: The four network airlines employed 65.2 percent of the 432,232 FTEs employed by all scheduled passenger airlines in February, the six low-cost carriers employed 20.6 percent and the 11 regional carriers employed 12.4 percent (Table 4). </t>
  </si>
  <si>
    <t>In comparison, in February 2007, network airlines employed 64.6 percent, six low-cost carriers employed 18 percent and regional carriers employed 15.4 (Table5).</t>
  </si>
  <si>
    <t xml:space="preserve">Top Employers by Group: American employed the most FTEs (100,902) in February among the network airlines, Southwest employed the most FTEs (56,835) among low-cost airlines, and SkyWest employed the most FTEs (13,578) among regional airlines. </t>
  </si>
  <si>
    <t xml:space="preserve">The three airlines with the most FTEs in February – American, United  and Delta– employed 61.4 percent of the month’s total passenger airline FTEs (Tables 3, 6). </t>
  </si>
  <si>
    <t xml:space="preserve">U.S. scheduled passenger airlines employed 3.0 percent more workers in February 2018 than in February 2017, the U.S. Department of Transportation’s Bureau of Transportation Statistics (BTS) reported today.  February was the highest monthly full-time equivalent (FTE) employment total (432,232FTEs) since December 2004 (436,909 FTEs) and was the 51st consecutive month that U.S. scheduled passenger airline FTE exceeded the same month of the previous year (Tables 1, 2, 3). </t>
  </si>
  <si>
    <t>ExpressJet Airlines, Compass Airlines, GoJet Airlines and Republic Airlines reported a decrease (Table 15). Month-to-month, the number of regional airline FTEs rose 2.2 percent from January to February (Table 1A). The 11 regional carriers reporting in February 2018 employed 6.0 percent more FTEs in February  2018 than the 15 carriers reporting in February 2014,an increase of 3,032 FTEs (Tables 14, 15). </t>
  </si>
  <si>
    <t>Data are compiled from monthly reports filed with BTS by commercial air carriers as of April 12.   Additional airline employment data and previous press releases can be found on the BTS website. BTS has scheduled release of April 2018 passenger airline employment data for June 19.  </t>
  </si>
  <si>
    <t>Table 6: Top 10 Airlines, May 2018</t>
  </si>
  <si>
    <t>Scheduled Passenger Airline Full-time Equivalent Employees by Month</t>
  </si>
  <si>
    <t xml:space="preserve">                      </t>
  </si>
  <si>
    <t xml:space="preserve"># Effective the end of December 2016, Republic and Shuttle America combined operations and Shuttle America ceased operating. </t>
  </si>
  <si>
    <t>## Effective the end of 2017, Air Wisconsin was no longer required to report monthly employment numbers.</t>
  </si>
  <si>
    <t>Feb 2019 - Feb 2020</t>
  </si>
  <si>
    <t>American Airlines Inc.</t>
  </si>
  <si>
    <t>United Air Lines Inc.</t>
  </si>
  <si>
    <t>Delta Air Lines Inc.</t>
  </si>
  <si>
    <t>Southwest Airlines Co.</t>
  </si>
  <si>
    <t>JetBlue Airways</t>
  </si>
  <si>
    <t>Alaska Airlines Inc.</t>
  </si>
  <si>
    <t>SkyWest Airlines Inc.</t>
  </si>
  <si>
    <t>Envoy Air</t>
  </si>
  <si>
    <t>Spirit Air Lines</t>
  </si>
  <si>
    <t>Hawaiian Airlines Inc.</t>
  </si>
  <si>
    <t>Mar 2019 - Mar 2020</t>
  </si>
  <si>
    <t>Feb 2020 - Mar 2020</t>
  </si>
  <si>
    <t>Apr 2019 - Apr 2020</t>
  </si>
  <si>
    <t>Mar 2020 - Apr 2020</t>
  </si>
  <si>
    <t>May 2019 - May 2020</t>
  </si>
  <si>
    <t>Apr 2020 - May 2020</t>
  </si>
  <si>
    <t>Jun 2019 - Jun 2020</t>
  </si>
  <si>
    <t>Jul 2019 - Jul 2020</t>
  </si>
  <si>
    <t>May 2020 - Jun 2020</t>
  </si>
  <si>
    <t>Jun 2020 - Jul 2020</t>
  </si>
  <si>
    <t>Aug 2019 - Aug 2020</t>
  </si>
  <si>
    <t>Jul 2020 - Aug 2020</t>
  </si>
  <si>
    <t>Sep 2019 - Sep 2020</t>
  </si>
  <si>
    <t>Aug 2020 - Sep 2020</t>
  </si>
  <si>
    <t>Oct 2019 - Oct 2020</t>
  </si>
  <si>
    <t>Sep 2020 - Oct 2020</t>
  </si>
  <si>
    <t>Nov 2019 - Nov 2020</t>
  </si>
  <si>
    <t>Oct 2020 - Nov 2020</t>
  </si>
  <si>
    <t>Note:  Percent changes and averages based on numbers prior to rounding.</t>
  </si>
  <si>
    <t>**Includes network, low-cost, regional and other carriers.</t>
  </si>
  <si>
    <t>*Full-time Equivalent Employee (FTE) calculatiions count two part-time employees as aone full-time employee.</t>
  </si>
  <si>
    <t>Source:  Bureau of Transportation Statistics</t>
  </si>
  <si>
    <t xml:space="preserve">Other              </t>
  </si>
  <si>
    <t xml:space="preserve">Regional           </t>
  </si>
  <si>
    <t xml:space="preserve">Low-cost           </t>
  </si>
  <si>
    <t xml:space="preserve">Network            </t>
  </si>
  <si>
    <t/>
  </si>
  <si>
    <t>Sum of Percent_Of_Total</t>
  </si>
  <si>
    <t>Percent of Total passenger Airline Employees</t>
  </si>
  <si>
    <t>* Full-time Equivalent employee (FTE) calculations count two part-time employees as one full-time employee.</t>
  </si>
  <si>
    <t xml:space="preserve"> Total</t>
  </si>
  <si>
    <t>Dec 2019 - Dec 2020</t>
  </si>
  <si>
    <t>Nov 2020 - Dec 2020</t>
  </si>
  <si>
    <t>Jan 2020 - Jan 2021</t>
  </si>
  <si>
    <t>Dec 2020 - Jan 2021</t>
  </si>
  <si>
    <t>Feb 2020 - Feb 2021</t>
  </si>
  <si>
    <t>Jan 2021 - Feb 2021</t>
  </si>
  <si>
    <t>Top 10 Airlines February 2020</t>
  </si>
  <si>
    <t>Piedmont Airlines</t>
  </si>
  <si>
    <t>Piedmont</t>
  </si>
  <si>
    <t>Mar 2020 - Mar 2021</t>
  </si>
  <si>
    <t>Feb 2021 - Mar 2021</t>
  </si>
  <si>
    <t>Apr 2020 - Apr 2021</t>
  </si>
  <si>
    <t>Mar 2021 - Apr 2021</t>
  </si>
  <si>
    <t>***</t>
  </si>
  <si>
    <t>May 2020 - May 2021</t>
  </si>
  <si>
    <t>Apr 2021 - May 2021</t>
  </si>
  <si>
    <t>Jun 2020 - Jun 2021</t>
  </si>
  <si>
    <t>May 2021 - Jun 2021</t>
  </si>
  <si>
    <t>Jul 2020 - Jul 2021</t>
  </si>
  <si>
    <t>Jun 2021 - Jul 2021</t>
  </si>
  <si>
    <t>Aug 2020 - Aug 2021</t>
  </si>
  <si>
    <t>Jul 2021 - Aug 2021</t>
  </si>
  <si>
    <t>Sep 2020 - Sep 2021</t>
  </si>
  <si>
    <t>Aug 2021 - Sep 2021</t>
  </si>
  <si>
    <t>Oct 2020 - Oct 2021</t>
  </si>
  <si>
    <t>Sep 2021 - Oct 2021</t>
  </si>
  <si>
    <t>Nov 2020 - Nov 2021</t>
  </si>
  <si>
    <t>Oct 2021 - Nov 2021</t>
  </si>
  <si>
    <t>Dec 2020 - Dec 2021</t>
  </si>
  <si>
    <t>Nov 2021 - Dec 2021</t>
  </si>
  <si>
    <t>Jan 2021 - Jan 2022</t>
  </si>
  <si>
    <t>Dec 2021 - Jan 2022</t>
  </si>
  <si>
    <t>Table A:  Airline Group Full-time Equivanlent Employees*, 2020 - 2022</t>
  </si>
  <si>
    <t>Table 9:  Network Airline Full-time Equivalent Employees*, 2020 - 2022</t>
  </si>
  <si>
    <t>Table 12:  Low-Cost Airline Full-time Equivalent Employees*, 2020 - 2022</t>
  </si>
  <si>
    <t>Table 15:  Regional Airline Full-time Equivalent Employees*, 2020 - 2022</t>
  </si>
  <si>
    <t>Feb 2021 - Feb 2022</t>
  </si>
  <si>
    <t>Jan 2022 - Feb 2022</t>
  </si>
  <si>
    <t>Top 10 Airlines February 2021</t>
  </si>
  <si>
    <t>`</t>
  </si>
  <si>
    <t>Mar 2021 - Mar 2022</t>
  </si>
  <si>
    <t>Feb 2022 - Mar 2022</t>
  </si>
  <si>
    <t>Apr 2021 - Apr 2022</t>
  </si>
  <si>
    <t>Mar 2022 - Apr 2022</t>
  </si>
  <si>
    <t>May 2021 - May 2022</t>
  </si>
  <si>
    <t>Apr 2022 - May 2022</t>
  </si>
  <si>
    <t>Express Airlines/Aha!</t>
  </si>
  <si>
    <t>Jun 2021 - Jun 2022</t>
  </si>
  <si>
    <t>May 2022 - Jun 2022</t>
  </si>
  <si>
    <t>Top 10 Airlines June 2021</t>
  </si>
  <si>
    <t>Breeze</t>
  </si>
  <si>
    <t>Commutair</t>
  </si>
  <si>
    <t xml:space="preserve">Envoy </t>
  </si>
  <si>
    <t xml:space="preserve">SkyWest </t>
  </si>
  <si>
    <t>Jul 2021 - Jul 2022</t>
  </si>
  <si>
    <t>Jun 2022 - Jul 2022</t>
  </si>
  <si>
    <t>Aug 2021 - Aug 2022</t>
  </si>
  <si>
    <t>Jul 2022 - Aug 2022</t>
  </si>
  <si>
    <t>Top 10 Airlines August 2021</t>
  </si>
  <si>
    <t>Aug</t>
  </si>
  <si>
    <t>Network             Airlines</t>
  </si>
  <si>
    <t>Low-cost            Airlines</t>
  </si>
  <si>
    <t>Regional            Airlines</t>
  </si>
  <si>
    <t>Other               Airlines</t>
  </si>
  <si>
    <t>Table 3: Scheduled Passenger Airline Full-time Equivalent Employees* by Month 2018 - 2022</t>
  </si>
  <si>
    <t>2018 - 2022</t>
  </si>
  <si>
    <t>2021 - 2022</t>
  </si>
  <si>
    <t>Jan - Aug Average</t>
  </si>
  <si>
    <t>Table 4:  Airline Group Full-time Equivalent Employees*, August 2022 - 2021</t>
  </si>
  <si>
    <t>Percent of Total Passenger Airline Employees in 2021</t>
  </si>
  <si>
    <t xml:space="preserve">Table 5:  Carrier Group Percent of Total Scheduled Passenger Airline FTEs </t>
  </si>
  <si>
    <t>(August of each year)</t>
  </si>
  <si>
    <t>Low-cost Airlines</t>
  </si>
  <si>
    <t>Table 6: Top 10 Airlines, August 2022</t>
  </si>
  <si>
    <t>Table 8:  Network Airlines Full-time Equivalent Employees* by Month 2018 - 2022</t>
  </si>
  <si>
    <t>Mar 2020 - Aug 2022</t>
  </si>
  <si>
    <t xml:space="preserve">American </t>
  </si>
  <si>
    <t xml:space="preserve">Delta </t>
  </si>
  <si>
    <t xml:space="preserve">United </t>
  </si>
  <si>
    <t xml:space="preserve">Alaska </t>
  </si>
  <si>
    <t>Table 9: Network Airline Full-time Equivalent Employees*, August 2018 - 2022</t>
  </si>
  <si>
    <t>(FTEs for August of each year. Ranked by August 2022 FTEs)</t>
  </si>
  <si>
    <t>August 2022 Passenger Airline Employment Data</t>
  </si>
  <si>
    <t xml:space="preserve">U.S. scheduled passenger airlines employed 13.1 percent more workers in August 2022 than in August 2021, the U.S. Department of Transportation’s Bureau of Transportation Statistics (BTS) reported today.  August was the highest monthly full-time equivalent (FTE) employment total (409,847FTEs) since December 2004 (436,909 FTEs) and was the 53rd consecutive month that U.S. scheduled passenger airline FTE exceeded the same month of the previous year (Tables 1, 2, 3). </t>
  </si>
  <si>
    <t>Month-to-month, the number of FTEs rose 0.7 percent from July to August (Table 1A).  The scheduled passenger airlines employed 3.8 percent more FTEs in August 2022 than in August 2018, an increase of 16,729 FTEs (Table 3). Scheduled passenger airline categories include network, low-cost, regional and other airlines. Historical employment data can be found on the BTS web site.</t>
  </si>
  <si>
    <t>Although and United Airlines saw a decrease, Alaska Airlines, Delta Air Lines and American Airlines increased FTEs from August 2021.  Month-to-month, the number of network airline FTEs rose 0.6 percent from July to August (Table 1A).</t>
  </si>
  <si>
    <t xml:space="preserve">Spirit Airlines, Frontier Airlines, Allegiant Airlines, JetBlue Airways and Southwest Airlines increased  FTEs from August 2021 (Tables 12). </t>
  </si>
  <si>
    <t xml:space="preserve">Carrier Groups: The four network airlines employed 62 percent of the 409,847 FTEs employed by all scheduled passenger airlines in August, the six low-cost carriers employed 23.3 percent and the 11 regional carriers employed 12.6 percent (Table 4). </t>
  </si>
  <si>
    <t>In comparison, in August 2011, network airlines employed 67.5 percent, six low-cost carriers employed 17.5 percent and regional carriers employed 13.8 (Table5).</t>
  </si>
  <si>
    <t xml:space="preserve">The three airlines with the most FTEs in August – American, Delta  and United– employed 65.5 percent of the month’s total passenger airline FTEs (Tables 3, 6). </t>
  </si>
  <si>
    <t>Table 11:  Low-Cost Airlines Full-time Equivalent Employees* by Month 2018 - 2022</t>
  </si>
  <si>
    <t xml:space="preserve">Southwest </t>
  </si>
  <si>
    <t xml:space="preserve">JetBlue </t>
  </si>
  <si>
    <t xml:space="preserve">Spirit </t>
  </si>
  <si>
    <t xml:space="preserve">Frontier </t>
  </si>
  <si>
    <t xml:space="preserve">Allegiant </t>
  </si>
  <si>
    <t xml:space="preserve">Breeze </t>
  </si>
  <si>
    <t>Table 12:  Low-Cost Airline Full-time Equivalent Employees*, August 2018 - 2022</t>
  </si>
  <si>
    <t>Table 14:  Regional Airlines Full-time Equivalent Employees* by Month 2018 - 2022</t>
  </si>
  <si>
    <t xml:space="preserve">Piedmont </t>
  </si>
  <si>
    <t xml:space="preserve">Republic </t>
  </si>
  <si>
    <t xml:space="preserve">Endeavor </t>
  </si>
  <si>
    <t xml:space="preserve">PSA </t>
  </si>
  <si>
    <t xml:space="preserve">Horizon </t>
  </si>
  <si>
    <t xml:space="preserve">Mesa </t>
  </si>
  <si>
    <t xml:space="preserve">Commutair </t>
  </si>
  <si>
    <t xml:space="preserve">GoJet </t>
  </si>
  <si>
    <t xml:space="preserve">ExpressJet </t>
  </si>
  <si>
    <t xml:space="preserve">Compass </t>
  </si>
  <si>
    <t>Table 15: Regional Airline Full-time Equivalent Employees*, August 2018 - 2022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</si>
</sst>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_(* #,##0.0_);_(* \(#,##0.0\);_(* &quot;-&quot;??_);_(@_)"/>
    <numFmt numFmtId="166" formatCode="_(* #,##0_);_(* \(#,##0\);_(* &quot;-&quot;??_);_(@_)"/>
    <numFmt numFmtId="167" formatCode="_(* #,##0.000_);_(* \(#,##0.000\);_(* &quot;-&quot;??_);_(@_)"/>
    <numFmt numFmtId="168" formatCode="#,##0.0"/>
    <numFmt numFmtId="169" formatCode="[$-409]mmm\-yy;@"/>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11"/>
      <name val="Calibri"/>
      <family val="2"/>
      <scheme val="minor"/>
    </font>
    <font>
      <sz val="11"/>
      <color theme="1"/>
      <name val="Times New Roman"/>
      <family val="1"/>
    </font>
    <font>
      <sz val="11"/>
      <color rgb="FFFF0000"/>
      <name val="Calibri"/>
      <family val="2"/>
      <scheme val="minor"/>
    </font>
    <font>
      <b/>
      <sz val="11"/>
      <color theme="1"/>
      <name val="Times New Roman"/>
      <family val="1"/>
    </font>
    <font>
      <sz val="9"/>
      <color theme="1"/>
      <name val="Times New Roman"/>
      <family val="1"/>
    </font>
    <font>
      <sz val="11"/>
      <name val="Times New Roman"/>
      <family val="1"/>
    </font>
    <font>
      <b/>
      <sz val="11"/>
      <name val="Times New Roman"/>
      <family val="1"/>
    </font>
    <font>
      <sz val="9"/>
      <name val="Times New Roman"/>
      <family val="1"/>
    </font>
    <font>
      <sz val="8"/>
      <color theme="1"/>
      <name val="Calibri"/>
      <family val="2"/>
      <scheme val="minor"/>
    </font>
  </fonts>
  <fills count="3">
    <fill>
      <patternFill patternType="none"/>
    </fill>
    <fill>
      <patternFill patternType="gray125"/>
    </fill>
    <fill>
      <patternFill patternType="solid">
        <fgColor rgb="FFFFFF00"/>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indexed="64"/>
      </bottom>
      <diagonal/>
    </border>
    <border>
      <left/>
      <right/>
      <top style="thin">
        <color indexed="64"/>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69">
    <xf numFmtId="0" fontId="0" fillId="0" borderId="0" xfId="0"/>
    <xf numFmtId="0" fontId="0" fillId="0" borderId="1" xfId="0" applyBorder="1" applyAlignment="1">
      <alignment vertical="center" wrapText="1"/>
    </xf>
    <xf numFmtId="0" fontId="2" fillId="0" borderId="0" xfId="0" applyFont="1"/>
    <xf numFmtId="0" fontId="2" fillId="0" borderId="0" xfId="0" applyFont="1" applyAlignment="1">
      <alignment horizontal="center" vertical="center" wrapText="1"/>
    </xf>
    <xf numFmtId="0" fontId="3" fillId="0" borderId="0" xfId="0" applyFont="1"/>
    <xf numFmtId="0" fontId="0" fillId="0" borderId="0" xfId="0" applyAlignment="1">
      <alignment horizontal="left" indent="1"/>
    </xf>
    <xf numFmtId="0" fontId="2" fillId="0" borderId="0" xfId="0" applyFont="1" applyAlignment="1">
      <alignment horizontal="center" vertical="center"/>
    </xf>
    <xf numFmtId="164" fontId="0" fillId="0" borderId="0" xfId="0" applyNumberFormat="1" applyAlignment="1">
      <alignment horizontal="right" indent="1"/>
    </xf>
    <xf numFmtId="0" fontId="4" fillId="0" borderId="0" xfId="0" applyFont="1" applyAlignment="1">
      <alignment wrapText="1"/>
    </xf>
    <xf numFmtId="0" fontId="4" fillId="0" borderId="0" xfId="0" applyFont="1"/>
    <xf numFmtId="0" fontId="5" fillId="0" borderId="0" xfId="0" applyFont="1" applyAlignment="1">
      <alignment vertical="center" wrapText="1"/>
    </xf>
    <xf numFmtId="0" fontId="0" fillId="0" borderId="0" xfId="0" applyAlignment="1">
      <alignment vertical="top" wrapText="1"/>
    </xf>
    <xf numFmtId="0" fontId="0" fillId="0" borderId="0" xfId="0" applyAlignment="1">
      <alignment wrapText="1"/>
    </xf>
    <xf numFmtId="0" fontId="6" fillId="0" borderId="0" xfId="0" applyFont="1"/>
    <xf numFmtId="0" fontId="3" fillId="0" borderId="0" xfId="0" applyFont="1" applyAlignment="1">
      <alignment wrapText="1"/>
    </xf>
    <xf numFmtId="0" fontId="5" fillId="0" borderId="0" xfId="0" applyFont="1"/>
    <xf numFmtId="0" fontId="8" fillId="0" borderId="0" xfId="0" applyFont="1"/>
    <xf numFmtId="0" fontId="7" fillId="0" borderId="0" xfId="0" applyFont="1" applyAlignment="1">
      <alignment horizontal="center" wrapText="1"/>
    </xf>
    <xf numFmtId="0" fontId="5" fillId="0" borderId="0" xfId="0" applyFont="1" applyAlignment="1">
      <alignment horizontal="left"/>
    </xf>
    <xf numFmtId="0" fontId="7" fillId="0" borderId="5" xfId="0" applyFont="1" applyBorder="1" applyAlignment="1">
      <alignment horizontal="center" wrapText="1"/>
    </xf>
    <xf numFmtId="0" fontId="8" fillId="0" borderId="0" xfId="0" applyFont="1" applyAlignment="1">
      <alignment horizontal="center" wrapText="1"/>
    </xf>
    <xf numFmtId="0" fontId="8" fillId="0" borderId="0" xfId="0" applyFont="1" applyAlignment="1">
      <alignment horizontal="left"/>
    </xf>
    <xf numFmtId="0" fontId="5" fillId="0" borderId="0" xfId="0" applyFont="1" applyAlignment="1">
      <alignment horizontal="center"/>
    </xf>
    <xf numFmtId="0" fontId="5" fillId="0" borderId="6" xfId="0" applyFont="1" applyBorder="1" applyAlignment="1">
      <alignment horizontal="left" indent="1"/>
    </xf>
    <xf numFmtId="0" fontId="5" fillId="0" borderId="0" xfId="0" applyFont="1" applyAlignment="1">
      <alignment horizontal="left" indent="1"/>
    </xf>
    <xf numFmtId="0" fontId="7" fillId="0" borderId="5" xfId="0" applyFont="1" applyBorder="1" applyAlignment="1">
      <alignment horizontal="left" indent="1"/>
    </xf>
    <xf numFmtId="0" fontId="3" fillId="0" borderId="0" xfId="0" applyFont="1" applyAlignment="1">
      <alignment vertical="top" wrapText="1"/>
    </xf>
    <xf numFmtId="164" fontId="5" fillId="0" borderId="6" xfId="0" applyNumberFormat="1" applyFont="1" applyBorder="1" applyAlignment="1">
      <alignment horizontal="right" indent="1"/>
    </xf>
    <xf numFmtId="164" fontId="5" fillId="0" borderId="0" xfId="0" applyNumberFormat="1" applyFont="1" applyAlignment="1">
      <alignment horizontal="right" indent="1"/>
    </xf>
    <xf numFmtId="164" fontId="7" fillId="0" borderId="5" xfId="0" applyNumberFormat="1" applyFont="1" applyBorder="1" applyAlignment="1">
      <alignment horizontal="right" indent="1"/>
    </xf>
    <xf numFmtId="0" fontId="7" fillId="0" borderId="0" xfId="0" applyFont="1" applyAlignment="1">
      <alignment horizontal="center"/>
    </xf>
    <xf numFmtId="0" fontId="7" fillId="0" borderId="0" xfId="0" applyFont="1" applyAlignment="1">
      <alignment horizontal="left" indent="1"/>
    </xf>
    <xf numFmtId="0" fontId="5" fillId="0" borderId="5" xfId="0" applyFont="1" applyBorder="1" applyAlignment="1">
      <alignment horizontal="left" indent="1"/>
    </xf>
    <xf numFmtId="166" fontId="5" fillId="0" borderId="0" xfId="1" applyNumberFormat="1" applyFont="1" applyBorder="1" applyAlignment="1">
      <alignment horizontal="right" indent="1"/>
    </xf>
    <xf numFmtId="166" fontId="7" fillId="0" borderId="0" xfId="1" applyNumberFormat="1" applyFont="1" applyBorder="1" applyAlignment="1">
      <alignment horizontal="right" indent="1"/>
    </xf>
    <xf numFmtId="0" fontId="7" fillId="0" borderId="5" xfId="0" applyFont="1" applyBorder="1" applyAlignment="1">
      <alignment horizontal="left" wrapText="1" indent="1"/>
    </xf>
    <xf numFmtId="0" fontId="7" fillId="0" borderId="5" xfId="0" applyFont="1" applyBorder="1" applyAlignment="1">
      <alignment horizontal="center"/>
    </xf>
    <xf numFmtId="0" fontId="7" fillId="0" borderId="0" xfId="0" applyFont="1"/>
    <xf numFmtId="167" fontId="5" fillId="0" borderId="0" xfId="0" applyNumberFormat="1" applyFont="1"/>
    <xf numFmtId="166" fontId="7" fillId="0" borderId="0" xfId="1" applyNumberFormat="1" applyFont="1" applyAlignment="1">
      <alignment horizontal="right"/>
    </xf>
    <xf numFmtId="0" fontId="5" fillId="0" borderId="0" xfId="0" applyFont="1" applyAlignment="1">
      <alignment wrapText="1"/>
    </xf>
    <xf numFmtId="165" fontId="5" fillId="0" borderId="0" xfId="1" applyNumberFormat="1" applyFont="1" applyAlignment="1">
      <alignment horizontal="right" indent="1"/>
    </xf>
    <xf numFmtId="165" fontId="5" fillId="0" borderId="0" xfId="0" applyNumberFormat="1" applyFont="1" applyAlignment="1">
      <alignment horizontal="right" indent="1"/>
    </xf>
    <xf numFmtId="165" fontId="7" fillId="0" borderId="0" xfId="0" applyNumberFormat="1" applyFont="1" applyAlignment="1">
      <alignment horizontal="right" indent="1"/>
    </xf>
    <xf numFmtId="0" fontId="9" fillId="0" borderId="0" xfId="0" applyFont="1" applyAlignment="1">
      <alignment horizontal="left"/>
    </xf>
    <xf numFmtId="0" fontId="9" fillId="0" borderId="0" xfId="0" applyFont="1"/>
    <xf numFmtId="164" fontId="9" fillId="0" borderId="0" xfId="0" applyNumberFormat="1" applyFont="1" applyAlignment="1">
      <alignment horizontal="right" indent="1"/>
    </xf>
    <xf numFmtId="0" fontId="5" fillId="0" borderId="5" xfId="0" applyFont="1" applyBorder="1" applyAlignment="1">
      <alignment horizontal="center"/>
    </xf>
    <xf numFmtId="166" fontId="5" fillId="0" borderId="0" xfId="1" applyNumberFormat="1" applyFont="1" applyAlignment="1">
      <alignment horizontal="right" indent="1"/>
    </xf>
    <xf numFmtId="166" fontId="5" fillId="0" borderId="5" xfId="1" applyNumberFormat="1" applyFont="1" applyBorder="1" applyAlignment="1">
      <alignment horizontal="right" indent="1"/>
    </xf>
    <xf numFmtId="0" fontId="7" fillId="0" borderId="0" xfId="0" applyFont="1" applyAlignment="1">
      <alignment wrapText="1"/>
    </xf>
    <xf numFmtId="165" fontId="7" fillId="0" borderId="5" xfId="2" applyNumberFormat="1" applyFont="1" applyBorder="1" applyAlignment="1">
      <alignment horizontal="right" indent="1"/>
    </xf>
    <xf numFmtId="0" fontId="5" fillId="0" borderId="6" xfId="0" applyFont="1" applyBorder="1" applyAlignment="1">
      <alignment horizontal="center"/>
    </xf>
    <xf numFmtId="166" fontId="5" fillId="0" borderId="0" xfId="1" applyNumberFormat="1" applyFont="1" applyAlignment="1">
      <alignment horizontal="left" indent="1"/>
    </xf>
    <xf numFmtId="166" fontId="5" fillId="0" borderId="0" xfId="1" applyNumberFormat="1" applyFont="1" applyBorder="1" applyAlignment="1">
      <alignment horizontal="left" indent="1"/>
    </xf>
    <xf numFmtId="166" fontId="5" fillId="0" borderId="0" xfId="1" applyNumberFormat="1" applyFont="1"/>
    <xf numFmtId="166" fontId="9" fillId="0" borderId="0" xfId="1" applyNumberFormat="1" applyFont="1" applyBorder="1" applyAlignment="1">
      <alignment horizontal="left" indent="1"/>
    </xf>
    <xf numFmtId="0" fontId="5" fillId="0" borderId="1" xfId="0" applyFont="1" applyBorder="1" applyAlignment="1">
      <alignment vertical="center" wrapText="1"/>
    </xf>
    <xf numFmtId="164" fontId="0" fillId="0" borderId="0" xfId="0" applyNumberFormat="1"/>
    <xf numFmtId="164" fontId="5" fillId="0" borderId="0" xfId="0" applyNumberFormat="1" applyFont="1" applyAlignment="1">
      <alignment vertical="center" wrapText="1"/>
    </xf>
    <xf numFmtId="0" fontId="7" fillId="0" borderId="5" xfId="0" applyFont="1" applyBorder="1" applyAlignment="1">
      <alignment horizontal="center" vertical="center" wrapText="1"/>
    </xf>
    <xf numFmtId="0" fontId="7" fillId="0" borderId="5" xfId="0" applyFont="1" applyBorder="1" applyAlignment="1">
      <alignment vertical="center" wrapText="1"/>
    </xf>
    <xf numFmtId="164" fontId="7" fillId="0" borderId="5" xfId="0" applyNumberFormat="1" applyFont="1" applyBorder="1" applyAlignment="1">
      <alignment vertical="center" wrapText="1"/>
    </xf>
    <xf numFmtId="0" fontId="9" fillId="0" borderId="0" xfId="0" applyFont="1" applyAlignment="1">
      <alignment vertical="center" wrapText="1"/>
    </xf>
    <xf numFmtId="166" fontId="0" fillId="0" borderId="0" xfId="1" applyNumberFormat="1" applyFont="1" applyBorder="1" applyAlignment="1">
      <alignment vertical="center" wrapText="1"/>
    </xf>
    <xf numFmtId="0" fontId="7" fillId="0" borderId="0" xfId="0" applyFont="1" applyAlignment="1">
      <alignment horizontal="center" vertical="center" wrapText="1"/>
    </xf>
    <xf numFmtId="0" fontId="10" fillId="0" borderId="5" xfId="0" applyFont="1" applyBorder="1" applyAlignment="1">
      <alignment horizontal="center"/>
    </xf>
    <xf numFmtId="0" fontId="8" fillId="0" borderId="0" xfId="0" applyFont="1" applyAlignment="1">
      <alignment horizontal="center"/>
    </xf>
    <xf numFmtId="0" fontId="10" fillId="0" borderId="0" xfId="0" applyFont="1"/>
    <xf numFmtId="0" fontId="8" fillId="0" borderId="0" xfId="0" applyFont="1" applyAlignment="1">
      <alignment vertical="center"/>
    </xf>
    <xf numFmtId="0" fontId="8" fillId="0" borderId="0" xfId="0" applyFont="1" applyAlignment="1">
      <alignment wrapText="1"/>
    </xf>
    <xf numFmtId="166" fontId="5" fillId="0" borderId="0" xfId="0" applyNumberFormat="1" applyFont="1"/>
    <xf numFmtId="166" fontId="9" fillId="0" borderId="0" xfId="0" applyNumberFormat="1" applyFont="1"/>
    <xf numFmtId="0" fontId="4" fillId="0" borderId="0" xfId="0" applyFont="1" applyAlignment="1">
      <alignment vertical="top" wrapText="1"/>
    </xf>
    <xf numFmtId="168" fontId="5" fillId="0" borderId="0" xfId="0" applyNumberFormat="1" applyFont="1" applyAlignment="1">
      <alignment horizontal="right" indent="1"/>
    </xf>
    <xf numFmtId="3" fontId="5" fillId="0" borderId="0" xfId="0" applyNumberFormat="1" applyFont="1"/>
    <xf numFmtId="164" fontId="7" fillId="0" borderId="0" xfId="0" applyNumberFormat="1" applyFont="1" applyAlignment="1">
      <alignment horizontal="right" indent="1"/>
    </xf>
    <xf numFmtId="2" fontId="7" fillId="0" borderId="0" xfId="0" applyNumberFormat="1" applyFont="1" applyAlignment="1">
      <alignment horizontal="left" indent="1"/>
    </xf>
    <xf numFmtId="2" fontId="2" fillId="0" borderId="0" xfId="0" applyNumberFormat="1" applyFont="1"/>
    <xf numFmtId="164" fontId="7" fillId="0" borderId="0" xfId="1" applyNumberFormat="1" applyFont="1" applyBorder="1" applyAlignment="1">
      <alignment horizontal="right" indent="1"/>
    </xf>
    <xf numFmtId="164" fontId="5" fillId="0" borderId="0" xfId="1" applyNumberFormat="1" applyFont="1" applyAlignment="1">
      <alignment horizontal="right" indent="1"/>
    </xf>
    <xf numFmtId="164" fontId="7" fillId="0" borderId="0" xfId="1" applyNumberFormat="1" applyFont="1" applyAlignment="1">
      <alignment horizontal="right" indent="1"/>
    </xf>
    <xf numFmtId="0" fontId="11" fillId="0" borderId="0" xfId="0" applyFont="1" applyAlignment="1">
      <alignment horizontal="left"/>
    </xf>
    <xf numFmtId="0" fontId="0" fillId="0" borderId="0" xfId="0" applyAlignment="1">
      <alignment vertical="center"/>
    </xf>
    <xf numFmtId="2" fontId="5" fillId="0" borderId="0" xfId="0" applyNumberFormat="1" applyFont="1" applyAlignment="1">
      <alignment horizontal="left" indent="1"/>
    </xf>
    <xf numFmtId="2" fontId="0" fillId="0" borderId="0" xfId="0" applyNumberFormat="1"/>
    <xf numFmtId="166" fontId="0" fillId="0" borderId="0" xfId="0" applyNumberFormat="1"/>
    <xf numFmtId="14" fontId="5" fillId="0" borderId="0" xfId="0" applyNumberFormat="1" applyFont="1"/>
    <xf numFmtId="0" fontId="2" fillId="0" borderId="0" xfId="0" applyFont="1" applyAlignment="1">
      <alignment horizontal="center"/>
    </xf>
    <xf numFmtId="169" fontId="0" fillId="0" borderId="0" xfId="0" applyNumberFormat="1" applyAlignment="1">
      <alignment horizontal="left"/>
    </xf>
    <xf numFmtId="169" fontId="2" fillId="0" borderId="0" xfId="0" applyNumberFormat="1" applyFont="1" applyAlignment="1">
      <alignment horizontal="left"/>
    </xf>
    <xf numFmtId="166" fontId="0" fillId="0" borderId="0" xfId="1" applyNumberFormat="1" applyFont="1"/>
    <xf numFmtId="0" fontId="2" fillId="0" borderId="0" xfId="0" applyFont="1" applyAlignment="1">
      <alignment horizontal="center" wrapText="1"/>
    </xf>
    <xf numFmtId="169" fontId="2" fillId="0" borderId="0" xfId="0" applyNumberFormat="1" applyFont="1" applyAlignment="1">
      <alignment horizontal="center"/>
    </xf>
    <xf numFmtId="0" fontId="2" fillId="2" borderId="0" xfId="0" applyFont="1" applyFill="1"/>
    <xf numFmtId="168" fontId="7" fillId="0" borderId="0" xfId="0" applyNumberFormat="1" applyFont="1" applyAlignment="1">
      <alignment horizontal="right" indent="1"/>
    </xf>
    <xf numFmtId="166" fontId="7" fillId="0" borderId="0" xfId="1" applyNumberFormat="1" applyFont="1" applyBorder="1" applyAlignment="1">
      <alignment horizontal="left" indent="1"/>
    </xf>
    <xf numFmtId="164" fontId="10" fillId="0" borderId="0" xfId="0" applyNumberFormat="1" applyFont="1" applyAlignment="1">
      <alignment horizontal="right" indent="1"/>
    </xf>
    <xf numFmtId="0" fontId="7" fillId="0" borderId="1" xfId="0" applyFont="1" applyBorder="1" applyAlignment="1">
      <alignment horizontal="center" vertical="center" wrapText="1"/>
    </xf>
    <xf numFmtId="0" fontId="0" fillId="0" borderId="7" xfId="0" applyBorder="1"/>
    <xf numFmtId="0" fontId="0" fillId="0" borderId="8" xfId="0" applyBorder="1"/>
    <xf numFmtId="0" fontId="0" fillId="0" borderId="9" xfId="0" applyBorder="1"/>
    <xf numFmtId="164" fontId="5" fillId="0" borderId="0" xfId="1" applyNumberFormat="1" applyFont="1" applyBorder="1" applyAlignment="1">
      <alignment horizontal="right" indent="1"/>
    </xf>
    <xf numFmtId="166" fontId="0" fillId="0" borderId="0" xfId="1" applyNumberFormat="1" applyFont="1" applyAlignment="1">
      <alignment horizontal="right"/>
    </xf>
    <xf numFmtId="164" fontId="0" fillId="0" borderId="0" xfId="0" applyNumberFormat="1" applyAlignment="1">
      <alignment horizontal="right"/>
    </xf>
    <xf numFmtId="166" fontId="10" fillId="0" borderId="5" xfId="1" applyNumberFormat="1" applyFont="1" applyBorder="1" applyAlignment="1">
      <alignment horizontal="center" vertical="center" wrapText="1"/>
    </xf>
    <xf numFmtId="0" fontId="2" fillId="0" borderId="1" xfId="0" applyFont="1" applyBorder="1" applyAlignment="1">
      <alignment horizontal="center" vertical="center" wrapText="1"/>
    </xf>
    <xf numFmtId="164" fontId="5" fillId="0" borderId="5" xfId="0" applyNumberFormat="1" applyFont="1" applyBorder="1" applyAlignment="1">
      <alignment horizontal="right" indent="1"/>
    </xf>
    <xf numFmtId="168" fontId="5" fillId="0" borderId="5" xfId="0" applyNumberFormat="1" applyFont="1" applyBorder="1" applyAlignment="1">
      <alignment horizontal="right" indent="1"/>
    </xf>
    <xf numFmtId="164" fontId="5" fillId="0" borderId="0" xfId="0" applyNumberFormat="1" applyFont="1" applyAlignment="1">
      <alignment horizontal="left" indent="1"/>
    </xf>
    <xf numFmtId="164" fontId="2" fillId="0" borderId="0" xfId="0" applyNumberFormat="1" applyFont="1" applyAlignment="1">
      <alignment horizontal="right"/>
    </xf>
    <xf numFmtId="166" fontId="2" fillId="0" borderId="0" xfId="1" applyNumberFormat="1" applyFont="1" applyAlignment="1">
      <alignment horizontal="right"/>
    </xf>
    <xf numFmtId="0" fontId="7" fillId="0" borderId="0" xfId="0" applyFont="1" applyAlignment="1">
      <alignment horizontal="right"/>
    </xf>
    <xf numFmtId="166" fontId="7" fillId="0" borderId="0" xfId="0" applyNumberFormat="1" applyFont="1" applyAlignment="1">
      <alignment horizontal="right"/>
    </xf>
    <xf numFmtId="164" fontId="7" fillId="0" borderId="5" xfId="1" applyNumberFormat="1" applyFont="1" applyBorder="1" applyAlignment="1">
      <alignment horizontal="right" indent="1"/>
    </xf>
    <xf numFmtId="166" fontId="10" fillId="0" borderId="0" xfId="0" applyNumberFormat="1" applyFont="1"/>
    <xf numFmtId="0" fontId="0" fillId="0" borderId="0" xfId="0" applyAlignment="1">
      <alignment horizontal="right"/>
    </xf>
    <xf numFmtId="164" fontId="2" fillId="0" borderId="0" xfId="0" applyNumberFormat="1" applyFont="1"/>
    <xf numFmtId="166" fontId="2" fillId="0" borderId="0" xfId="1" applyNumberFormat="1" applyFont="1"/>
    <xf numFmtId="166" fontId="5" fillId="0" borderId="5" xfId="1" applyNumberFormat="1" applyFont="1" applyBorder="1" applyAlignment="1">
      <alignment horizontal="left" indent="1"/>
    </xf>
    <xf numFmtId="166" fontId="7" fillId="0" borderId="0" xfId="1" applyNumberFormat="1" applyFont="1"/>
    <xf numFmtId="0" fontId="12" fillId="0" borderId="0" xfId="0" applyFont="1"/>
    <xf numFmtId="165" fontId="7" fillId="0" borderId="0" xfId="1" applyNumberFormat="1" applyFont="1" applyAlignment="1">
      <alignment horizontal="right" indent="1"/>
    </xf>
    <xf numFmtId="165" fontId="7" fillId="0" borderId="0" xfId="1" applyNumberFormat="1" applyFont="1" applyBorder="1" applyAlignment="1">
      <alignment horizontal="right" indent="1"/>
    </xf>
    <xf numFmtId="165" fontId="7" fillId="0" borderId="5" xfId="0" applyNumberFormat="1" applyFont="1" applyBorder="1" applyAlignment="1">
      <alignment horizontal="right" indent="1"/>
    </xf>
    <xf numFmtId="165" fontId="2" fillId="0" borderId="0" xfId="0" applyNumberFormat="1" applyFont="1"/>
    <xf numFmtId="165" fontId="0" fillId="0" borderId="0" xfId="1" applyNumberFormat="1" applyFont="1" applyAlignment="1">
      <alignment horizontal="right"/>
    </xf>
    <xf numFmtId="0" fontId="0" fillId="0" borderId="0" xfId="0" applyFont="1"/>
    <xf numFmtId="2" fontId="0" fillId="0" borderId="0" xfId="0" applyNumberFormat="1" applyFont="1"/>
    <xf numFmtId="166" fontId="5" fillId="0" borderId="6" xfId="1" applyNumberFormat="1" applyFont="1" applyBorder="1" applyAlignment="1">
      <alignment horizontal="right" indent="1"/>
    </xf>
    <xf numFmtId="166" fontId="5" fillId="0" borderId="5" xfId="0" applyNumberFormat="1" applyFont="1" applyBorder="1" applyAlignment="1">
      <alignment horizontal="right" indent="1"/>
    </xf>
    <xf numFmtId="166" fontId="7" fillId="0" borderId="0" xfId="1" applyNumberFormat="1" applyFont="1" applyAlignment="1">
      <alignment horizontal="right" indent="1"/>
    </xf>
    <xf numFmtId="166" fontId="7" fillId="0" borderId="5" xfId="0" applyNumberFormat="1" applyFont="1" applyBorder="1" applyAlignment="1">
      <alignment horizontal="right" indent="1"/>
    </xf>
    <xf numFmtId="0" fontId="5" fillId="0" borderId="0" xfId="0" applyFont="1" applyBorder="1" applyAlignment="1">
      <alignment horizontal="left" indent="1"/>
    </xf>
    <xf numFmtId="0" fontId="7" fillId="0" borderId="0" xfId="0" applyFont="1" applyBorder="1" applyAlignment="1">
      <alignment horizontal="left" indent="1"/>
    </xf>
    <xf numFmtId="0" fontId="7" fillId="0" borderId="0" xfId="0" applyFont="1" applyAlignment="1">
      <alignment horizontal="center"/>
    </xf>
    <xf numFmtId="0" fontId="7" fillId="0" borderId="5" xfId="0" applyFont="1" applyBorder="1" applyAlignment="1">
      <alignment horizontal="center"/>
    </xf>
    <xf numFmtId="0" fontId="0" fillId="0" borderId="2" xfId="0" applyBorder="1" applyAlignment="1">
      <alignment vertical="center" wrapText="1"/>
    </xf>
    <xf numFmtId="0" fontId="0" fillId="0" borderId="3" xfId="0" applyBorder="1" applyAlignment="1">
      <alignmen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0" fillId="0" borderId="4" xfId="0" applyBorder="1" applyAlignment="1">
      <alignment vertical="center" wrapText="1"/>
    </xf>
    <xf numFmtId="0" fontId="7" fillId="0" borderId="0" xfId="0" applyFont="1" applyAlignment="1">
      <alignment horizontal="center"/>
    </xf>
    <xf numFmtId="0" fontId="2" fillId="0" borderId="0" xfId="0" applyFont="1" applyAlignment="1">
      <alignment horizontal="left"/>
    </xf>
    <xf numFmtId="0" fontId="12" fillId="0" borderId="0" xfId="0" applyFont="1" applyAlignment="1">
      <alignment horizontal="left"/>
    </xf>
    <xf numFmtId="0" fontId="12" fillId="0" borderId="0" xfId="0" applyFont="1"/>
    <xf numFmtId="0" fontId="8" fillId="0" borderId="0" xfId="0" applyFont="1" applyAlignment="1">
      <alignment horizontal="left" wrapText="1"/>
    </xf>
    <xf numFmtId="0" fontId="8" fillId="0" borderId="0" xfId="0" applyFont="1" applyAlignment="1">
      <alignment horizontal="left"/>
    </xf>
    <xf numFmtId="0" fontId="7" fillId="0" borderId="0" xfId="0" applyFont="1" applyAlignment="1">
      <alignment horizontal="left" wrapText="1"/>
    </xf>
    <xf numFmtId="0" fontId="8" fillId="0" borderId="6" xfId="0" applyFont="1" applyBorder="1" applyAlignment="1">
      <alignment horizontal="left" wrapText="1"/>
    </xf>
    <xf numFmtId="0" fontId="0" fillId="0" borderId="0" xfId="0" applyAlignment="1">
      <alignment horizontal="left" vertical="top" wrapText="1"/>
    </xf>
    <xf numFmtId="0" fontId="0" fillId="0" borderId="0" xfId="0" applyAlignment="1">
      <alignment horizontal="left" wrapText="1"/>
    </xf>
    <xf numFmtId="0" fontId="8" fillId="0" borderId="0" xfId="0" applyFont="1"/>
    <xf numFmtId="0" fontId="7" fillId="0" borderId="0" xfId="0" applyFont="1" applyAlignment="1">
      <alignment horizontal="center" wrapText="1"/>
    </xf>
    <xf numFmtId="0" fontId="7" fillId="0" borderId="0" xfId="0" applyFont="1" applyAlignment="1">
      <alignment horizontal="left" vertical="center" wrapText="1"/>
    </xf>
    <xf numFmtId="0" fontId="7" fillId="0" borderId="0" xfId="0" applyFont="1" applyAlignment="1">
      <alignment horizontal="left"/>
    </xf>
    <xf numFmtId="0" fontId="2" fillId="0" borderId="0" xfId="0" applyFont="1" applyAlignment="1">
      <alignment horizontal="center" vertical="center" wrapText="1"/>
    </xf>
    <xf numFmtId="0" fontId="3" fillId="0" borderId="0" xfId="0" applyFont="1" applyAlignment="1">
      <alignment wrapText="1"/>
    </xf>
    <xf numFmtId="0" fontId="8" fillId="0" borderId="6" xfId="0" applyFont="1" applyBorder="1"/>
    <xf numFmtId="0" fontId="8" fillId="0" borderId="0" xfId="0" applyFont="1" applyAlignment="1">
      <alignment wrapText="1"/>
    </xf>
    <xf numFmtId="0" fontId="7" fillId="0" borderId="5" xfId="0" applyFont="1" applyBorder="1" applyAlignment="1">
      <alignment horizontal="center"/>
    </xf>
    <xf numFmtId="0" fontId="2" fillId="0" borderId="0" xfId="0" applyFont="1" applyAlignment="1">
      <alignment horizontal="center"/>
    </xf>
    <xf numFmtId="0" fontId="8" fillId="0" borderId="6" xfId="0" applyFont="1" applyBorder="1" applyAlignment="1">
      <alignment wrapText="1"/>
    </xf>
    <xf numFmtId="0" fontId="5" fillId="0" borderId="0" xfId="0" applyFont="1"/>
    <xf numFmtId="0" fontId="11" fillId="0" borderId="0" xfId="0" applyFont="1" applyAlignment="1">
      <alignment horizontal="left" wrapText="1"/>
    </xf>
    <xf numFmtId="0" fontId="10" fillId="0" borderId="0" xfId="0" applyFont="1" applyAlignment="1">
      <alignment horizontal="left"/>
    </xf>
    <xf numFmtId="0" fontId="10" fillId="0" borderId="0" xfId="0" applyFont="1" applyAlignment="1">
      <alignment horizontal="center"/>
    </xf>
    <xf numFmtId="0" fontId="11" fillId="0" borderId="6" xfId="0" applyFont="1" applyBorder="1" applyAlignment="1">
      <alignment horizontal="left"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0-5CC6-11CF-8D67-00AA00BDCE1D}" ax:persistence="persistStream" r:id="rId1"/>
</file>

<file path=xl/activeX/activeX2.xml><?xml version="1.0" encoding="utf-8"?>
<ax:ocx xmlns:ax="http://schemas.microsoft.com/office/2006/activeX" xmlns:r="http://schemas.openxmlformats.org/officeDocument/2006/relationships" ax:classid="{5512D122-5CC6-11CF-8D67-00AA00BDCE1D}" ax:persistence="persistStream" r:id="rId1"/>
</file>

<file path=xl/activeX/activeX3.xml><?xml version="1.0" encoding="utf-8"?>
<ax:ocx xmlns:ax="http://schemas.microsoft.com/office/2006/activeX" xmlns:r="http://schemas.openxmlformats.org/officeDocument/2006/relationships" ax:classid="{5512D122-5CC6-11CF-8D67-00AA00BDCE1D}" ax:persistence="persistStream" r:id="rId1"/>
</file>

<file path=xl/activeX/activeX4.xml><?xml version="1.0" encoding="utf-8"?>
<ax:ocx xmlns:ax="http://schemas.microsoft.com/office/2006/activeX" xmlns:r="http://schemas.openxmlformats.org/officeDocument/2006/relationships" ax:classid="{5512D110-5CC6-11CF-8D67-00AA00BDCE1D}" ax:persistence="persistStream" r:id="rId1"/>
</file>

<file path=xl/activeX/activeX5.xml><?xml version="1.0" encoding="utf-8"?>
<ax:ocx xmlns:ax="http://schemas.microsoft.com/office/2006/activeX" xmlns:r="http://schemas.openxmlformats.org/officeDocument/2006/relationships" ax:classid="{5512D122-5CC6-11CF-8D67-00AA00BDCE1D}" ax:persistence="persistStream" r:id="rId1"/>
</file>

<file path=xl/activeX/activeX6.xml><?xml version="1.0" encoding="utf-8"?>
<ax:ocx xmlns:ax="http://schemas.microsoft.com/office/2006/activeX" xmlns:r="http://schemas.openxmlformats.org/officeDocument/2006/relationships" ax:classid="{5512D122-5CC6-11CF-8D67-00AA00BDCE1D}" ax:persistence="persistStream" r:id="rId1"/>
</file>

<file path=xl/activeX/activeX7.xml><?xml version="1.0" encoding="utf-8"?>
<ax:ocx xmlns:ax="http://schemas.microsoft.com/office/2006/activeX" xmlns:r="http://schemas.openxmlformats.org/officeDocument/2006/relationships" ax:classid="{5512D11C-5CC6-11CF-8D67-00AA00BDCE1D}" ax:persistence="persistStream" r:id="rId1"/>
</file>

<file path=xl/activeX/activeX8.xml><?xml version="1.0" encoding="utf-8"?>
<ax:ocx xmlns:ax="http://schemas.microsoft.com/office/2006/activeX" xmlns:r="http://schemas.openxmlformats.org/officeDocument/2006/relationships" ax:classid="{5512D11C-5CC6-11CF-8D67-00AA00BDCE1D}" ax:persistence="persistStream" r:id="rId1"/>
</file>

<file path=xl/activeX/activeX9.xml><?xml version="1.0" encoding="utf-8"?>
<ax:ocx xmlns:ax="http://schemas.microsoft.com/office/2006/activeX" xmlns:r="http://schemas.openxmlformats.org/officeDocument/2006/relationships" ax:classid="{5512D11C-5CC6-11CF-8D67-00AA00BDCE1D}" ax:persistence="persistStream" r:id="rId1"/>
</file>

<file path=xl/drawings/_rels/vmlDrawing1.vml.rels><?xml version="1.0" encoding="UTF-8" standalone="yes"?>
<Relationships xmlns="http://schemas.openxmlformats.org/package/2006/relationships"><Relationship Id="rId8" Type="http://schemas.openxmlformats.org/officeDocument/2006/relationships/image" Target="../media/image3.emf"/><Relationship Id="rId3" Type="http://schemas.openxmlformats.org/officeDocument/2006/relationships/image" Target="../media/image8.emf"/><Relationship Id="rId7" Type="http://schemas.openxmlformats.org/officeDocument/2006/relationships/image" Target="../media/image4.emf"/><Relationship Id="rId2" Type="http://schemas.openxmlformats.org/officeDocument/2006/relationships/image" Target="../media/image9.emf"/><Relationship Id="rId1" Type="http://schemas.openxmlformats.org/officeDocument/2006/relationships/image" Target="../media/image10.png"/><Relationship Id="rId6" Type="http://schemas.openxmlformats.org/officeDocument/2006/relationships/image" Target="../media/image5.emf"/><Relationship Id="rId5" Type="http://schemas.openxmlformats.org/officeDocument/2006/relationships/image" Target="../media/image6.emf"/><Relationship Id="rId10" Type="http://schemas.openxmlformats.org/officeDocument/2006/relationships/image" Target="../media/image1.emf"/><Relationship Id="rId4" Type="http://schemas.openxmlformats.org/officeDocument/2006/relationships/image" Target="../media/image7.emf"/><Relationship Id="rId9"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368300</xdr:colOff>
          <xdr:row>4</xdr:row>
          <xdr:rowOff>177800</xdr:rowOff>
        </xdr:from>
        <xdr:to>
          <xdr:col>1</xdr:col>
          <xdr:colOff>1282700</xdr:colOff>
          <xdr:row>6</xdr:row>
          <xdr:rowOff>38100</xdr:rowOff>
        </xdr:to>
        <xdr:sp macro="" textlink="">
          <xdr:nvSpPr>
            <xdr:cNvPr id="1033" name="Control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368300</xdr:colOff>
          <xdr:row>5</xdr:row>
          <xdr:rowOff>177800</xdr:rowOff>
        </xdr:from>
        <xdr:to>
          <xdr:col>1</xdr:col>
          <xdr:colOff>1282700</xdr:colOff>
          <xdr:row>7</xdr:row>
          <xdr:rowOff>38100</xdr:rowOff>
        </xdr:to>
        <xdr:sp macro="" textlink="">
          <xdr:nvSpPr>
            <xdr:cNvPr id="1034" name="Control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177800</xdr:rowOff>
        </xdr:from>
        <xdr:to>
          <xdr:col>3</xdr:col>
          <xdr:colOff>146050</xdr:colOff>
          <xdr:row>7</xdr:row>
          <xdr:rowOff>38100</xdr:rowOff>
        </xdr:to>
        <xdr:sp macro="" textlink="">
          <xdr:nvSpPr>
            <xdr:cNvPr id="1035" name="Control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177800</xdr:rowOff>
        </xdr:from>
        <xdr:to>
          <xdr:col>4</xdr:col>
          <xdr:colOff>196850</xdr:colOff>
          <xdr:row>7</xdr:row>
          <xdr:rowOff>222250</xdr:rowOff>
        </xdr:to>
        <xdr:sp macro="" textlink="">
          <xdr:nvSpPr>
            <xdr:cNvPr id="1036" name="Control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558800</xdr:colOff>
          <xdr:row>6</xdr:row>
          <xdr:rowOff>177800</xdr:rowOff>
        </xdr:from>
        <xdr:to>
          <xdr:col>5</xdr:col>
          <xdr:colOff>539750</xdr:colOff>
          <xdr:row>7</xdr:row>
          <xdr:rowOff>222250</xdr:rowOff>
        </xdr:to>
        <xdr:sp macro="" textlink="">
          <xdr:nvSpPr>
            <xdr:cNvPr id="1037" name="Control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869950</xdr:colOff>
          <xdr:row>6</xdr:row>
          <xdr:rowOff>177800</xdr:rowOff>
        </xdr:from>
        <xdr:to>
          <xdr:col>6</xdr:col>
          <xdr:colOff>412750</xdr:colOff>
          <xdr:row>7</xdr:row>
          <xdr:rowOff>279400</xdr:rowOff>
        </xdr:to>
        <xdr:sp macro="" textlink="">
          <xdr:nvSpPr>
            <xdr:cNvPr id="1038" name="Control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4</xdr:row>
          <xdr:rowOff>177800</xdr:rowOff>
        </xdr:from>
        <xdr:to>
          <xdr:col>10</xdr:col>
          <xdr:colOff>387350</xdr:colOff>
          <xdr:row>6</xdr:row>
          <xdr:rowOff>38100</xdr:rowOff>
        </xdr:to>
        <xdr:sp macro="" textlink="">
          <xdr:nvSpPr>
            <xdr:cNvPr id="1045" name="Control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4</xdr:row>
          <xdr:rowOff>177800</xdr:rowOff>
        </xdr:from>
        <xdr:to>
          <xdr:col>10</xdr:col>
          <xdr:colOff>6350</xdr:colOff>
          <xdr:row>6</xdr:row>
          <xdr:rowOff>38100</xdr:rowOff>
        </xdr:to>
        <xdr:sp macro="" textlink="">
          <xdr:nvSpPr>
            <xdr:cNvPr id="1046" name="Control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4</xdr:row>
          <xdr:rowOff>177800</xdr:rowOff>
        </xdr:from>
        <xdr:to>
          <xdr:col>9</xdr:col>
          <xdr:colOff>552450</xdr:colOff>
          <xdr:row>6</xdr:row>
          <xdr:rowOff>95250</xdr:rowOff>
        </xdr:to>
        <xdr:sp macro="" textlink="">
          <xdr:nvSpPr>
            <xdr:cNvPr id="1047" name="Control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38"/>
  <sheetViews>
    <sheetView workbookViewId="0"/>
  </sheetViews>
  <sheetFormatPr defaultColWidth="9.08984375" defaultRowHeight="14.5" x14ac:dyDescent="0.35"/>
  <cols>
    <col min="1" max="1" width="137.08984375" style="11" customWidth="1"/>
    <col min="2" max="16384" width="9.08984375" style="11"/>
  </cols>
  <sheetData>
    <row r="1" spans="1:1" x14ac:dyDescent="0.35">
      <c r="A1" s="9" t="s">
        <v>101</v>
      </c>
    </row>
    <row r="2" spans="1:1" x14ac:dyDescent="0.35">
      <c r="A2" s="9"/>
    </row>
    <row r="3" spans="1:1" ht="58" x14ac:dyDescent="0.35">
      <c r="A3" s="8" t="s">
        <v>114</v>
      </c>
    </row>
    <row r="4" spans="1:1" x14ac:dyDescent="0.35">
      <c r="A4" s="8"/>
    </row>
    <row r="5" spans="1:1" ht="43.5" x14ac:dyDescent="0.35">
      <c r="A5" s="8" t="s">
        <v>102</v>
      </c>
    </row>
    <row r="6" spans="1:1" x14ac:dyDescent="0.35">
      <c r="A6" s="8"/>
    </row>
    <row r="7" spans="1:1" ht="29" x14ac:dyDescent="0.35">
      <c r="A7" s="8" t="s">
        <v>103</v>
      </c>
    </row>
    <row r="8" spans="1:1" ht="29" x14ac:dyDescent="0.35">
      <c r="A8" s="8" t="s">
        <v>104</v>
      </c>
    </row>
    <row r="9" spans="1:1" x14ac:dyDescent="0.35">
      <c r="A9" s="8"/>
    </row>
    <row r="10" spans="1:1" ht="29" x14ac:dyDescent="0.35">
      <c r="A10" s="8" t="s">
        <v>105</v>
      </c>
    </row>
    <row r="11" spans="1:1" x14ac:dyDescent="0.35">
      <c r="A11" s="8"/>
    </row>
    <row r="12" spans="1:1" x14ac:dyDescent="0.35">
      <c r="A12" s="8" t="s">
        <v>106</v>
      </c>
    </row>
    <row r="13" spans="1:1" x14ac:dyDescent="0.35">
      <c r="A13" s="8" t="s">
        <v>107</v>
      </c>
    </row>
    <row r="14" spans="1:1" ht="29" x14ac:dyDescent="0.35">
      <c r="A14" s="8" t="s">
        <v>108</v>
      </c>
    </row>
    <row r="15" spans="1:1" x14ac:dyDescent="0.35">
      <c r="A15" s="8" t="s">
        <v>59</v>
      </c>
    </row>
    <row r="16" spans="1:1" x14ac:dyDescent="0.35">
      <c r="A16" s="8"/>
    </row>
    <row r="17" spans="1:1" ht="29" x14ac:dyDescent="0.35">
      <c r="A17" s="8" t="s">
        <v>109</v>
      </c>
    </row>
    <row r="18" spans="1:1" ht="43.5" x14ac:dyDescent="0.35">
      <c r="A18" s="8" t="s">
        <v>115</v>
      </c>
    </row>
    <row r="19" spans="1:1" x14ac:dyDescent="0.35">
      <c r="A19" s="8" t="s">
        <v>60</v>
      </c>
    </row>
    <row r="20" spans="1:1" x14ac:dyDescent="0.35">
      <c r="A20" s="8"/>
    </row>
    <row r="21" spans="1:1" ht="29" x14ac:dyDescent="0.35">
      <c r="A21" s="8" t="s">
        <v>110</v>
      </c>
    </row>
    <row r="22" spans="1:1" ht="29" x14ac:dyDescent="0.35">
      <c r="A22" s="8" t="s">
        <v>111</v>
      </c>
    </row>
    <row r="23" spans="1:1" x14ac:dyDescent="0.35">
      <c r="A23" s="8"/>
    </row>
    <row r="24" spans="1:1" x14ac:dyDescent="0.35">
      <c r="A24" s="8"/>
    </row>
    <row r="25" spans="1:1" x14ac:dyDescent="0.35">
      <c r="A25" s="9"/>
    </row>
    <row r="26" spans="1:1" ht="29" x14ac:dyDescent="0.35">
      <c r="A26" s="8" t="s">
        <v>112</v>
      </c>
    </row>
    <row r="27" spans="1:1" x14ac:dyDescent="0.35">
      <c r="A27" s="8" t="s">
        <v>113</v>
      </c>
    </row>
    <row r="28" spans="1:1" x14ac:dyDescent="0.35">
      <c r="A28" s="8"/>
    </row>
    <row r="29" spans="1:1" x14ac:dyDescent="0.35">
      <c r="A29" s="8" t="s">
        <v>56</v>
      </c>
    </row>
    <row r="30" spans="1:1" x14ac:dyDescent="0.35">
      <c r="A30" s="8"/>
    </row>
    <row r="31" spans="1:1" ht="29" x14ac:dyDescent="0.35">
      <c r="A31" s="8" t="s">
        <v>57</v>
      </c>
    </row>
    <row r="32" spans="1:1" x14ac:dyDescent="0.35">
      <c r="A32" s="8"/>
    </row>
    <row r="33" spans="1:1" x14ac:dyDescent="0.35">
      <c r="A33" s="8" t="s">
        <v>96</v>
      </c>
    </row>
    <row r="34" spans="1:1" x14ac:dyDescent="0.35">
      <c r="A34" s="8"/>
    </row>
    <row r="35" spans="1:1" ht="29" x14ac:dyDescent="0.35">
      <c r="A35" s="8" t="s">
        <v>100</v>
      </c>
    </row>
    <row r="36" spans="1:1" ht="29" x14ac:dyDescent="0.35">
      <c r="A36" s="8" t="s">
        <v>58</v>
      </c>
    </row>
    <row r="37" spans="1:1" x14ac:dyDescent="0.35">
      <c r="A37" s="8"/>
    </row>
    <row r="38" spans="1:1" ht="29" x14ac:dyDescent="0.35">
      <c r="A38" s="8" t="s">
        <v>89</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rgb="FF92D050"/>
  </sheetPr>
  <dimension ref="A1:I20"/>
  <sheetViews>
    <sheetView showGridLines="0" zoomScaleNormal="100" workbookViewId="0">
      <selection sqref="A1:E1"/>
    </sheetView>
  </sheetViews>
  <sheetFormatPr defaultColWidth="9.08984375" defaultRowHeight="14.5" x14ac:dyDescent="0.35"/>
  <cols>
    <col min="1" max="1" width="12.08984375" bestFit="1" customWidth="1"/>
  </cols>
  <sheetData>
    <row r="1" spans="1:9" ht="45" customHeight="1" x14ac:dyDescent="0.35">
      <c r="A1" s="149" t="s">
        <v>40</v>
      </c>
      <c r="B1" s="149"/>
      <c r="C1" s="149"/>
      <c r="D1" s="149"/>
      <c r="E1" s="149"/>
    </row>
    <row r="2" spans="1:9" x14ac:dyDescent="0.35">
      <c r="A2" s="153" t="s">
        <v>41</v>
      </c>
      <c r="B2" s="153"/>
      <c r="C2" s="153"/>
      <c r="D2" s="153"/>
      <c r="E2" s="153"/>
    </row>
    <row r="3" spans="1:9" x14ac:dyDescent="0.35">
      <c r="A3" s="30" t="s">
        <v>10</v>
      </c>
      <c r="B3" s="30">
        <v>2019</v>
      </c>
      <c r="C3" s="30">
        <v>2020</v>
      </c>
      <c r="D3" s="36">
        <v>2021</v>
      </c>
      <c r="E3" s="36">
        <v>2022</v>
      </c>
    </row>
    <row r="4" spans="1:9" ht="15.65" customHeight="1" x14ac:dyDescent="0.35">
      <c r="A4" s="23" t="s">
        <v>11</v>
      </c>
      <c r="B4" s="27">
        <v>2.7</v>
      </c>
      <c r="C4" s="27">
        <v>3.3</v>
      </c>
      <c r="D4" s="28">
        <v>-14.8</v>
      </c>
      <c r="E4" s="28">
        <v>10.4</v>
      </c>
    </row>
    <row r="5" spans="1:9" x14ac:dyDescent="0.35">
      <c r="A5" s="24" t="s">
        <v>12</v>
      </c>
      <c r="B5" s="28">
        <v>2.1</v>
      </c>
      <c r="C5" s="28">
        <v>3.5</v>
      </c>
      <c r="D5" s="28">
        <v>-14.2</v>
      </c>
      <c r="E5" s="28">
        <v>10.5</v>
      </c>
    </row>
    <row r="6" spans="1:9" x14ac:dyDescent="0.35">
      <c r="A6" s="24" t="s">
        <v>13</v>
      </c>
      <c r="B6" s="28">
        <v>2.1</v>
      </c>
      <c r="C6" s="28">
        <v>2.8</v>
      </c>
      <c r="D6" s="28">
        <v>-14.2</v>
      </c>
      <c r="E6" s="28">
        <v>12.3</v>
      </c>
    </row>
    <row r="7" spans="1:9" s="85" customFormat="1" x14ac:dyDescent="0.35">
      <c r="A7" s="24" t="s">
        <v>14</v>
      </c>
      <c r="B7" s="28">
        <v>1.9</v>
      </c>
      <c r="C7" s="28">
        <v>-4.4000000000000004</v>
      </c>
      <c r="D7" s="28">
        <v>-8.4</v>
      </c>
      <c r="E7" s="28">
        <v>13.9</v>
      </c>
    </row>
    <row r="8" spans="1:9" s="85" customFormat="1" x14ac:dyDescent="0.35">
      <c r="A8" s="84" t="s">
        <v>15</v>
      </c>
      <c r="B8" s="28">
        <v>1.9</v>
      </c>
      <c r="C8" s="28">
        <v>-8.6999999999999993</v>
      </c>
      <c r="D8" s="28">
        <v>-3.6</v>
      </c>
      <c r="E8" s="28">
        <v>14.6</v>
      </c>
    </row>
    <row r="9" spans="1:9" s="85" customFormat="1" x14ac:dyDescent="0.35">
      <c r="A9" s="84" t="s">
        <v>16</v>
      </c>
      <c r="B9" s="28">
        <v>2</v>
      </c>
      <c r="C9" s="28">
        <v>-9.3000000000000007</v>
      </c>
      <c r="D9" s="28">
        <v>-2.5</v>
      </c>
      <c r="E9" s="28">
        <v>15.1</v>
      </c>
    </row>
    <row r="10" spans="1:9" s="128" customFormat="1" x14ac:dyDescent="0.35">
      <c r="A10" s="84" t="s">
        <v>17</v>
      </c>
      <c r="B10" s="28">
        <v>1.1000000000000001</v>
      </c>
      <c r="C10" s="28">
        <v>-8.1999999999999993</v>
      </c>
      <c r="D10" s="28">
        <v>-2.1</v>
      </c>
      <c r="E10" s="28">
        <v>13.8</v>
      </c>
    </row>
    <row r="11" spans="1:9" s="78" customFormat="1" x14ac:dyDescent="0.35">
      <c r="A11" s="77" t="s">
        <v>18</v>
      </c>
      <c r="B11" s="76">
        <v>1.9</v>
      </c>
      <c r="C11" s="76">
        <v>-8.5</v>
      </c>
      <c r="D11" s="76">
        <v>-0.4</v>
      </c>
      <c r="E11" s="76">
        <v>13.1</v>
      </c>
    </row>
    <row r="12" spans="1:9" x14ac:dyDescent="0.35">
      <c r="A12" s="24" t="s">
        <v>19</v>
      </c>
      <c r="B12" s="28">
        <v>1.9</v>
      </c>
      <c r="C12" s="28">
        <v>-10.1</v>
      </c>
      <c r="D12" s="28">
        <v>2</v>
      </c>
      <c r="E12" s="48">
        <v>0</v>
      </c>
    </row>
    <row r="13" spans="1:9" x14ac:dyDescent="0.35">
      <c r="A13" s="24" t="s">
        <v>20</v>
      </c>
      <c r="B13" s="28">
        <v>2.2000000000000002</v>
      </c>
      <c r="C13" s="28">
        <v>-19.100000000000001</v>
      </c>
      <c r="D13" s="28">
        <v>13.6</v>
      </c>
      <c r="E13" s="48">
        <v>0</v>
      </c>
    </row>
    <row r="14" spans="1:9" x14ac:dyDescent="0.35">
      <c r="A14" s="24" t="s">
        <v>21</v>
      </c>
      <c r="B14" s="28">
        <v>2.5</v>
      </c>
      <c r="C14" s="28">
        <v>-19.399999999999999</v>
      </c>
      <c r="D14" s="28">
        <v>14.4</v>
      </c>
      <c r="E14" s="48">
        <v>0</v>
      </c>
    </row>
    <row r="15" spans="1:9" x14ac:dyDescent="0.35">
      <c r="A15" s="32" t="s">
        <v>22</v>
      </c>
      <c r="B15" s="107">
        <v>2.6</v>
      </c>
      <c r="C15" s="107">
        <v>-16.899999999999999</v>
      </c>
      <c r="D15" s="107">
        <v>12.3</v>
      </c>
      <c r="E15" s="49">
        <v>0</v>
      </c>
    </row>
    <row r="16" spans="1:9" ht="30" customHeight="1" x14ac:dyDescent="0.35">
      <c r="A16" s="150" t="s">
        <v>34</v>
      </c>
      <c r="B16" s="150"/>
      <c r="C16" s="150"/>
      <c r="D16" s="147"/>
      <c r="E16" s="147"/>
      <c r="F16" s="14"/>
      <c r="G16" s="14"/>
      <c r="H16" s="14"/>
      <c r="I16" s="14"/>
    </row>
    <row r="17" spans="1:9" x14ac:dyDescent="0.35">
      <c r="A17" s="147" t="s">
        <v>42</v>
      </c>
      <c r="B17" s="147"/>
      <c r="C17" s="147"/>
      <c r="D17" s="147"/>
      <c r="E17" s="147"/>
      <c r="F17" s="14"/>
      <c r="G17" s="14"/>
      <c r="H17" s="14"/>
      <c r="I17" s="14"/>
    </row>
    <row r="18" spans="1:9" ht="30" customHeight="1" x14ac:dyDescent="0.35">
      <c r="A18" s="147" t="s">
        <v>43</v>
      </c>
      <c r="B18" s="147"/>
      <c r="C18" s="147"/>
      <c r="D18" s="147"/>
      <c r="E18" s="147"/>
      <c r="F18" s="14"/>
      <c r="G18" s="14"/>
      <c r="H18" s="14"/>
      <c r="I18" s="14"/>
    </row>
    <row r="19" spans="1:9" x14ac:dyDescent="0.35">
      <c r="A19" s="147"/>
      <c r="B19" s="147"/>
      <c r="C19" s="147"/>
      <c r="D19" s="147"/>
      <c r="E19" s="147"/>
      <c r="F19" s="14"/>
      <c r="G19" s="14"/>
      <c r="H19" s="14"/>
      <c r="I19" s="14"/>
    </row>
    <row r="20" spans="1:9" x14ac:dyDescent="0.35">
      <c r="A20" s="152"/>
      <c r="B20" s="152"/>
      <c r="C20" s="152"/>
      <c r="D20" s="152"/>
      <c r="E20" s="152"/>
      <c r="F20" s="152"/>
      <c r="G20" s="152"/>
      <c r="H20" s="152"/>
      <c r="I20" s="152"/>
    </row>
  </sheetData>
  <mergeCells count="7">
    <mergeCell ref="A20:I20"/>
    <mergeCell ref="A1:E1"/>
    <mergeCell ref="A2:E2"/>
    <mergeCell ref="A16:E16"/>
    <mergeCell ref="A17:E17"/>
    <mergeCell ref="A18:E18"/>
    <mergeCell ref="A19:E19"/>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rgb="FF92D050"/>
    <pageSetUpPr fitToPage="1"/>
  </sheetPr>
  <dimension ref="A1:H21"/>
  <sheetViews>
    <sheetView showGridLines="0" topLeftCell="A7" zoomScale="97" zoomScaleNormal="110" zoomScaleSheetLayoutView="100" workbookViewId="0">
      <selection activeCell="F17" sqref="F17"/>
    </sheetView>
  </sheetViews>
  <sheetFormatPr defaultRowHeight="14.5" x14ac:dyDescent="0.35"/>
  <cols>
    <col min="1" max="1" width="20.453125" bestFit="1" customWidth="1"/>
    <col min="2" max="6" width="12.90625" bestFit="1" customWidth="1"/>
    <col min="7" max="8" width="10.08984375" customWidth="1"/>
  </cols>
  <sheetData>
    <row r="1" spans="1:8" x14ac:dyDescent="0.35">
      <c r="A1" s="155" t="s">
        <v>228</v>
      </c>
      <c r="B1" s="155"/>
      <c r="C1" s="155"/>
      <c r="D1" s="155"/>
      <c r="E1" s="155"/>
      <c r="F1" s="155"/>
      <c r="G1" s="155"/>
      <c r="H1" s="155"/>
    </row>
    <row r="2" spans="1:8" x14ac:dyDescent="0.35">
      <c r="A2" s="67" t="s">
        <v>95</v>
      </c>
      <c r="G2" s="154" t="s">
        <v>44</v>
      </c>
      <c r="H2" s="154"/>
    </row>
    <row r="3" spans="1:8" ht="28.5" x14ac:dyDescent="0.35">
      <c r="A3" s="136"/>
      <c r="B3" s="136">
        <v>2018</v>
      </c>
      <c r="C3" s="136">
        <v>2019</v>
      </c>
      <c r="D3" s="136">
        <v>2020</v>
      </c>
      <c r="E3" s="136">
        <v>2021</v>
      </c>
      <c r="F3" s="36">
        <v>2022</v>
      </c>
      <c r="G3" s="19" t="s">
        <v>229</v>
      </c>
      <c r="H3" s="19" t="s">
        <v>230</v>
      </c>
    </row>
    <row r="4" spans="1:8" s="2" customFormat="1" x14ac:dyDescent="0.35">
      <c r="A4" s="133" t="s">
        <v>11</v>
      </c>
      <c r="B4" s="33">
        <v>429842</v>
      </c>
      <c r="C4" s="33">
        <v>441520</v>
      </c>
      <c r="D4" s="33">
        <v>456243</v>
      </c>
      <c r="E4" s="33">
        <v>388779</v>
      </c>
      <c r="F4" s="55">
        <v>429368</v>
      </c>
      <c r="G4" s="74">
        <f>100*(F4-B4)/B4</f>
        <v>-0.11027307708413789</v>
      </c>
      <c r="H4" s="74">
        <f>100*(F4-E4)/E4</f>
        <v>10.440121508620578</v>
      </c>
    </row>
    <row r="5" spans="1:8" x14ac:dyDescent="0.35">
      <c r="A5" s="24" t="s">
        <v>12</v>
      </c>
      <c r="B5" s="33">
        <v>433696</v>
      </c>
      <c r="C5" s="33">
        <v>442778</v>
      </c>
      <c r="D5" s="33">
        <v>458229</v>
      </c>
      <c r="E5" s="33">
        <v>393115</v>
      </c>
      <c r="F5" s="55">
        <v>434913</v>
      </c>
      <c r="G5" s="74">
        <f t="shared" ref="G5:G17" si="0">100*(F5-B5)/B5</f>
        <v>0.28061130377038296</v>
      </c>
      <c r="H5" s="74">
        <f t="shared" ref="H5:H17" si="1">100*(F5-E5)/E5</f>
        <v>10.632512114775574</v>
      </c>
    </row>
    <row r="6" spans="1:8" x14ac:dyDescent="0.35">
      <c r="A6" s="24" t="s">
        <v>13</v>
      </c>
      <c r="B6" s="33">
        <v>435710</v>
      </c>
      <c r="C6" s="33">
        <v>444708</v>
      </c>
      <c r="D6" s="33">
        <v>457260</v>
      </c>
      <c r="E6" s="33">
        <v>392250</v>
      </c>
      <c r="F6" s="55">
        <v>440836</v>
      </c>
      <c r="G6" s="74">
        <f t="shared" si="0"/>
        <v>1.1764705882352942</v>
      </c>
      <c r="H6" s="74">
        <f t="shared" si="1"/>
        <v>12.38648820905035</v>
      </c>
    </row>
    <row r="7" spans="1:8" s="2" customFormat="1" x14ac:dyDescent="0.35">
      <c r="A7" s="24" t="s">
        <v>14</v>
      </c>
      <c r="B7" s="33">
        <v>437745</v>
      </c>
      <c r="C7" s="33">
        <v>446132</v>
      </c>
      <c r="D7" s="33">
        <v>426689</v>
      </c>
      <c r="E7" s="33">
        <v>391054</v>
      </c>
      <c r="F7" s="55">
        <v>446014</v>
      </c>
      <c r="G7" s="74">
        <f t="shared" si="0"/>
        <v>1.8889993032473245</v>
      </c>
      <c r="H7" s="74">
        <f t="shared" si="1"/>
        <v>14.054324978136012</v>
      </c>
    </row>
    <row r="8" spans="1:8" x14ac:dyDescent="0.35">
      <c r="A8" s="24" t="s">
        <v>15</v>
      </c>
      <c r="B8" s="33">
        <v>439711</v>
      </c>
      <c r="C8" s="33">
        <v>447945</v>
      </c>
      <c r="D8" s="33">
        <v>409016</v>
      </c>
      <c r="E8" s="33">
        <v>394368</v>
      </c>
      <c r="F8" s="55">
        <v>452286</v>
      </c>
      <c r="G8" s="74">
        <f t="shared" si="0"/>
        <v>2.8598329357236913</v>
      </c>
      <c r="H8" s="74">
        <f t="shared" si="1"/>
        <v>14.686282862706914</v>
      </c>
    </row>
    <row r="9" spans="1:8" x14ac:dyDescent="0.35">
      <c r="A9" s="24" t="s">
        <v>16</v>
      </c>
      <c r="B9" s="33">
        <v>440929</v>
      </c>
      <c r="C9" s="33">
        <v>449714</v>
      </c>
      <c r="D9" s="33">
        <v>407693</v>
      </c>
      <c r="E9" s="33">
        <v>397618</v>
      </c>
      <c r="F9" s="55">
        <v>458144</v>
      </c>
      <c r="G9" s="74">
        <f t="shared" si="0"/>
        <v>3.9042566943884389</v>
      </c>
      <c r="H9" s="74">
        <f t="shared" si="1"/>
        <v>15.222147890689053</v>
      </c>
    </row>
    <row r="10" spans="1:8" s="127" customFormat="1" x14ac:dyDescent="0.35">
      <c r="A10" s="24" t="s">
        <v>17</v>
      </c>
      <c r="B10" s="33">
        <v>444988</v>
      </c>
      <c r="C10" s="33">
        <v>449804</v>
      </c>
      <c r="D10" s="33">
        <v>413056</v>
      </c>
      <c r="E10" s="33">
        <v>404404</v>
      </c>
      <c r="F10" s="55">
        <v>460409</v>
      </c>
      <c r="G10" s="74">
        <f t="shared" si="0"/>
        <v>3.465486709753971</v>
      </c>
      <c r="H10" s="74">
        <f t="shared" si="1"/>
        <v>13.848774987388849</v>
      </c>
    </row>
    <row r="11" spans="1:8" s="2" customFormat="1" x14ac:dyDescent="0.35">
      <c r="A11" s="31" t="s">
        <v>18</v>
      </c>
      <c r="B11" s="34">
        <v>441171</v>
      </c>
      <c r="C11" s="34">
        <v>449461</v>
      </c>
      <c r="D11" s="34">
        <v>411343</v>
      </c>
      <c r="E11" s="34">
        <v>409847</v>
      </c>
      <c r="F11" s="34">
        <v>463516</v>
      </c>
      <c r="G11" s="95">
        <f t="shared" si="0"/>
        <v>5.0649294717921167</v>
      </c>
      <c r="H11" s="95">
        <f t="shared" si="1"/>
        <v>13.094886628424753</v>
      </c>
    </row>
    <row r="12" spans="1:8" x14ac:dyDescent="0.35">
      <c r="A12" s="24" t="s">
        <v>19</v>
      </c>
      <c r="B12" s="33">
        <v>442049</v>
      </c>
      <c r="C12" s="33">
        <v>450454</v>
      </c>
      <c r="D12" s="33">
        <v>404764</v>
      </c>
      <c r="E12" s="33">
        <v>412757</v>
      </c>
      <c r="F12" s="33">
        <v>0</v>
      </c>
      <c r="G12" s="33">
        <v>0</v>
      </c>
      <c r="H12" s="33">
        <v>0</v>
      </c>
    </row>
    <row r="13" spans="1:8" x14ac:dyDescent="0.35">
      <c r="A13" s="24" t="s">
        <v>20</v>
      </c>
      <c r="B13" s="33">
        <v>442744</v>
      </c>
      <c r="C13" s="33">
        <v>452352</v>
      </c>
      <c r="D13" s="33">
        <v>366115</v>
      </c>
      <c r="E13" s="33">
        <v>415871</v>
      </c>
      <c r="F13" s="33">
        <v>0</v>
      </c>
      <c r="G13" s="33">
        <v>0</v>
      </c>
      <c r="H13" s="33">
        <v>0</v>
      </c>
    </row>
    <row r="14" spans="1:8" x14ac:dyDescent="0.35">
      <c r="A14" s="24" t="s">
        <v>21</v>
      </c>
      <c r="B14" s="33">
        <v>441511</v>
      </c>
      <c r="C14" s="33">
        <v>452429</v>
      </c>
      <c r="D14" s="33">
        <v>364471</v>
      </c>
      <c r="E14" s="33">
        <v>417018</v>
      </c>
      <c r="F14" s="33">
        <v>0</v>
      </c>
      <c r="G14" s="33">
        <v>0</v>
      </c>
      <c r="H14" s="33">
        <v>0</v>
      </c>
    </row>
    <row r="15" spans="1:8" x14ac:dyDescent="0.35">
      <c r="A15" s="24" t="s">
        <v>22</v>
      </c>
      <c r="B15" s="33">
        <v>442015</v>
      </c>
      <c r="C15" s="33">
        <v>453663</v>
      </c>
      <c r="D15" s="33">
        <v>377209</v>
      </c>
      <c r="E15" s="33">
        <v>423553</v>
      </c>
      <c r="F15" s="33">
        <v>0</v>
      </c>
      <c r="G15" s="33">
        <v>0</v>
      </c>
      <c r="H15" s="33">
        <v>0</v>
      </c>
    </row>
    <row r="16" spans="1:8" s="2" customFormat="1" x14ac:dyDescent="0.35">
      <c r="A16" s="24" t="s">
        <v>231</v>
      </c>
      <c r="B16" s="33">
        <v>437517.28571428574</v>
      </c>
      <c r="C16" s="33">
        <v>446085.85714285716</v>
      </c>
      <c r="D16" s="33">
        <v>432598</v>
      </c>
      <c r="E16" s="33">
        <v>394512.57142857142</v>
      </c>
      <c r="F16" s="33">
        <v>447882.125</v>
      </c>
      <c r="G16" s="74">
        <f t="shared" si="0"/>
        <v>2.3690125222807463</v>
      </c>
      <c r="H16" s="74">
        <f t="shared" si="1"/>
        <v>13.527972854748793</v>
      </c>
    </row>
    <row r="17" spans="1:8" s="2" customFormat="1" x14ac:dyDescent="0.35">
      <c r="A17" s="32" t="s">
        <v>65</v>
      </c>
      <c r="B17" s="130">
        <v>439342.58333333331</v>
      </c>
      <c r="C17" s="130">
        <v>448413.33333333331</v>
      </c>
      <c r="D17" s="130">
        <v>412674</v>
      </c>
      <c r="E17" s="130">
        <v>403386.16666666669</v>
      </c>
      <c r="F17" s="130">
        <v>298790.5</v>
      </c>
      <c r="G17" s="74">
        <f t="shared" si="0"/>
        <v>-31.991454656398545</v>
      </c>
      <c r="H17" s="74">
        <f t="shared" si="1"/>
        <v>-25.929413378495465</v>
      </c>
    </row>
    <row r="18" spans="1:8" ht="30" customHeight="1" x14ac:dyDescent="0.35">
      <c r="A18" s="153" t="s">
        <v>34</v>
      </c>
      <c r="B18" s="153"/>
      <c r="C18" s="153"/>
      <c r="D18" s="153"/>
      <c r="E18" s="153"/>
      <c r="F18" s="153"/>
      <c r="G18" s="153"/>
      <c r="H18" s="153"/>
    </row>
    <row r="19" spans="1:8" x14ac:dyDescent="0.35">
      <c r="A19" s="153" t="s">
        <v>42</v>
      </c>
      <c r="B19" s="153"/>
      <c r="C19" s="153"/>
      <c r="D19" s="153"/>
      <c r="E19" s="153"/>
      <c r="F19" s="153"/>
      <c r="G19" s="153"/>
      <c r="H19" s="153"/>
    </row>
    <row r="20" spans="1:8" x14ac:dyDescent="0.35">
      <c r="A20" s="153" t="s">
        <v>43</v>
      </c>
      <c r="B20" s="153"/>
      <c r="C20" s="153"/>
      <c r="D20" s="153"/>
      <c r="E20" s="153"/>
      <c r="F20" s="153"/>
      <c r="G20" s="153"/>
      <c r="H20" s="153"/>
    </row>
    <row r="21" spans="1:8" x14ac:dyDescent="0.35">
      <c r="A21" s="153"/>
      <c r="B21" s="153"/>
      <c r="C21" s="153"/>
      <c r="D21" s="153"/>
      <c r="E21" s="153"/>
      <c r="F21" s="153"/>
      <c r="G21" s="153"/>
      <c r="H21" s="153"/>
    </row>
  </sheetData>
  <mergeCells count="6">
    <mergeCell ref="A21:H21"/>
    <mergeCell ref="G2:H2"/>
    <mergeCell ref="A1:H1"/>
    <mergeCell ref="A18:H18"/>
    <mergeCell ref="A19:H19"/>
    <mergeCell ref="A20:H20"/>
  </mergeCells>
  <pageMargins left="0.7" right="0.7"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rgb="FF92D050"/>
    <pageSetUpPr fitToPage="1"/>
  </sheetPr>
  <dimension ref="A1:F12"/>
  <sheetViews>
    <sheetView showGridLines="0" zoomScaleNormal="100" zoomScaleSheetLayoutView="112" workbookViewId="0">
      <selection activeCell="K11" sqref="K11"/>
    </sheetView>
  </sheetViews>
  <sheetFormatPr defaultColWidth="9.08984375" defaultRowHeight="14.5" x14ac:dyDescent="0.35"/>
  <cols>
    <col min="1" max="1" width="27.54296875" customWidth="1"/>
    <col min="2" max="3" width="12.90625" bestFit="1" customWidth="1"/>
    <col min="4" max="5" width="12.08984375" customWidth="1"/>
    <col min="6" max="6" width="12.90625" bestFit="1" customWidth="1"/>
  </cols>
  <sheetData>
    <row r="1" spans="1:6" x14ac:dyDescent="0.35">
      <c r="A1" s="156" t="s">
        <v>232</v>
      </c>
      <c r="B1" s="156"/>
      <c r="C1" s="156"/>
      <c r="D1" s="156"/>
      <c r="E1" s="156"/>
      <c r="F1" s="156"/>
    </row>
    <row r="2" spans="1:6" ht="28.5" x14ac:dyDescent="0.35">
      <c r="A2" s="22"/>
      <c r="B2" s="17" t="s">
        <v>31</v>
      </c>
      <c r="C2" s="17" t="s">
        <v>66</v>
      </c>
      <c r="D2" s="17" t="s">
        <v>32</v>
      </c>
      <c r="E2" s="17" t="s">
        <v>37</v>
      </c>
      <c r="F2" s="17" t="s">
        <v>46</v>
      </c>
    </row>
    <row r="3" spans="1:6" x14ac:dyDescent="0.35">
      <c r="A3" s="23">
        <v>2018</v>
      </c>
      <c r="B3" s="129">
        <v>285145</v>
      </c>
      <c r="C3" s="129">
        <v>91703</v>
      </c>
      <c r="D3" s="129">
        <v>56345</v>
      </c>
      <c r="E3" s="129">
        <v>7978</v>
      </c>
      <c r="F3" s="129">
        <v>441171</v>
      </c>
    </row>
    <row r="4" spans="1:6" x14ac:dyDescent="0.35">
      <c r="A4" s="133">
        <v>2019</v>
      </c>
      <c r="B4" s="33">
        <v>287947</v>
      </c>
      <c r="C4" s="33">
        <v>96085</v>
      </c>
      <c r="D4" s="33">
        <v>57291</v>
      </c>
      <c r="E4" s="33">
        <v>8138</v>
      </c>
      <c r="F4" s="33">
        <v>449461</v>
      </c>
    </row>
    <row r="5" spans="1:6" x14ac:dyDescent="0.35">
      <c r="A5" s="133">
        <v>2020</v>
      </c>
      <c r="B5" s="33">
        <v>252230</v>
      </c>
      <c r="C5" s="33">
        <v>97121</v>
      </c>
      <c r="D5" s="33">
        <v>52949</v>
      </c>
      <c r="E5" s="33">
        <v>9043</v>
      </c>
      <c r="F5" s="33">
        <v>411343</v>
      </c>
    </row>
    <row r="6" spans="1:6" s="127" customFormat="1" x14ac:dyDescent="0.35">
      <c r="A6" s="133">
        <v>2021</v>
      </c>
      <c r="B6" s="33">
        <v>251122</v>
      </c>
      <c r="C6" s="33">
        <v>90290</v>
      </c>
      <c r="D6" s="33">
        <v>60281</v>
      </c>
      <c r="E6" s="33">
        <v>8154</v>
      </c>
      <c r="F6" s="33">
        <v>409847</v>
      </c>
    </row>
    <row r="7" spans="1:6" s="2" customFormat="1" x14ac:dyDescent="0.35">
      <c r="A7" s="134">
        <v>2022</v>
      </c>
      <c r="B7" s="34">
        <v>287581.5</v>
      </c>
      <c r="C7" s="34">
        <v>107876</v>
      </c>
      <c r="D7" s="34">
        <v>58557.5</v>
      </c>
      <c r="E7" s="34">
        <v>9501</v>
      </c>
      <c r="F7" s="34">
        <v>463516</v>
      </c>
    </row>
    <row r="8" spans="1:6" ht="30" customHeight="1" x14ac:dyDescent="0.35">
      <c r="A8" s="35" t="s">
        <v>233</v>
      </c>
      <c r="B8" s="51">
        <v>61.27213325948464</v>
      </c>
      <c r="C8" s="51">
        <v>22.03017223500477</v>
      </c>
      <c r="D8" s="51">
        <v>14.708171585982086</v>
      </c>
      <c r="E8" s="51">
        <v>1.9895229195285069</v>
      </c>
      <c r="F8" s="51">
        <v>100</v>
      </c>
    </row>
    <row r="9" spans="1:6" ht="30" customHeight="1" x14ac:dyDescent="0.35">
      <c r="A9" s="153" t="s">
        <v>34</v>
      </c>
      <c r="B9" s="153"/>
      <c r="C9" s="153"/>
      <c r="D9" s="153"/>
      <c r="E9" s="153"/>
      <c r="F9" s="153"/>
    </row>
    <row r="10" spans="1:6" x14ac:dyDescent="0.35">
      <c r="A10" s="153" t="s">
        <v>35</v>
      </c>
      <c r="B10" s="153"/>
      <c r="C10" s="153"/>
      <c r="D10" s="153"/>
      <c r="E10" s="153"/>
      <c r="F10" s="153"/>
    </row>
    <row r="11" spans="1:6" x14ac:dyDescent="0.35">
      <c r="A11" s="153" t="s">
        <v>47</v>
      </c>
      <c r="B11" s="153"/>
      <c r="C11" s="153"/>
      <c r="D11" s="153"/>
      <c r="E11" s="153"/>
      <c r="F11" s="153"/>
    </row>
    <row r="12" spans="1:6" x14ac:dyDescent="0.35">
      <c r="A12" s="16" t="s">
        <v>97</v>
      </c>
    </row>
  </sheetData>
  <mergeCells count="4">
    <mergeCell ref="A1:F1"/>
    <mergeCell ref="A9:F9"/>
    <mergeCell ref="A10:F10"/>
    <mergeCell ref="A11:F11"/>
  </mergeCells>
  <pageMargins left="0.7" right="0.7"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rgb="FF92D050"/>
    <pageSetUpPr fitToPage="1"/>
  </sheetPr>
  <dimension ref="A1:H12"/>
  <sheetViews>
    <sheetView showGridLines="0" zoomScaleNormal="100" workbookViewId="0">
      <selection sqref="A1:E1"/>
    </sheetView>
  </sheetViews>
  <sheetFormatPr defaultColWidth="9.08984375" defaultRowHeight="14.5" x14ac:dyDescent="0.35"/>
  <cols>
    <col min="2" max="2" width="12" bestFit="1" customWidth="1"/>
    <col min="3" max="3" width="13.36328125" bestFit="1" customWidth="1"/>
    <col min="4" max="4" width="12.6328125" bestFit="1" customWidth="1"/>
    <col min="5" max="5" width="11.36328125" bestFit="1" customWidth="1"/>
  </cols>
  <sheetData>
    <row r="1" spans="1:8" ht="36.65" customHeight="1" x14ac:dyDescent="0.35">
      <c r="A1" s="149" t="s">
        <v>234</v>
      </c>
      <c r="B1" s="149"/>
      <c r="C1" s="149"/>
      <c r="D1" s="149"/>
      <c r="E1" s="149"/>
    </row>
    <row r="2" spans="1:8" x14ac:dyDescent="0.35">
      <c r="A2" s="148" t="s">
        <v>235</v>
      </c>
      <c r="B2" s="148"/>
      <c r="C2" s="148"/>
      <c r="D2" s="148"/>
      <c r="E2" s="148"/>
    </row>
    <row r="3" spans="1:8" ht="28.5" x14ac:dyDescent="0.35">
      <c r="A3" s="36" t="s">
        <v>24</v>
      </c>
      <c r="B3" s="19" t="s">
        <v>31</v>
      </c>
      <c r="C3" s="19" t="s">
        <v>236</v>
      </c>
      <c r="D3" s="19" t="s">
        <v>32</v>
      </c>
      <c r="E3" s="19" t="s">
        <v>37</v>
      </c>
    </row>
    <row r="4" spans="1:8" x14ac:dyDescent="0.35">
      <c r="A4" s="23">
        <v>2011</v>
      </c>
      <c r="B4" s="27">
        <v>67.5</v>
      </c>
      <c r="C4" s="27">
        <v>17.5</v>
      </c>
      <c r="D4" s="27">
        <v>13.8</v>
      </c>
      <c r="E4" s="27">
        <v>1.2</v>
      </c>
    </row>
    <row r="5" spans="1:8" x14ac:dyDescent="0.35">
      <c r="A5" s="24">
        <v>2017</v>
      </c>
      <c r="B5" s="28">
        <v>64.900000000000006</v>
      </c>
      <c r="C5" s="28">
        <v>20.9</v>
      </c>
      <c r="D5" s="28">
        <v>12.3</v>
      </c>
      <c r="E5" s="28">
        <v>1.9</v>
      </c>
    </row>
    <row r="6" spans="1:8" x14ac:dyDescent="0.35">
      <c r="A6" s="24">
        <v>2021</v>
      </c>
      <c r="B6" s="28">
        <v>61.3</v>
      </c>
      <c r="C6" s="28">
        <v>22</v>
      </c>
      <c r="D6" s="28">
        <v>14.7</v>
      </c>
      <c r="E6" s="28">
        <v>2</v>
      </c>
    </row>
    <row r="7" spans="1:8" x14ac:dyDescent="0.35">
      <c r="A7" s="25">
        <v>2022</v>
      </c>
      <c r="B7" s="29">
        <v>62</v>
      </c>
      <c r="C7" s="29">
        <v>23.3</v>
      </c>
      <c r="D7" s="29">
        <v>12.6</v>
      </c>
      <c r="E7" s="29">
        <v>2</v>
      </c>
    </row>
    <row r="8" spans="1:8" ht="30" customHeight="1" x14ac:dyDescent="0.35">
      <c r="A8" s="150" t="s">
        <v>34</v>
      </c>
      <c r="B8" s="150"/>
      <c r="C8" s="150"/>
      <c r="D8" s="150"/>
      <c r="E8" s="150"/>
      <c r="F8" s="14"/>
      <c r="G8" s="14"/>
      <c r="H8" s="14"/>
    </row>
    <row r="9" spans="1:8" ht="30" customHeight="1" x14ac:dyDescent="0.35">
      <c r="A9" s="147" t="s">
        <v>35</v>
      </c>
      <c r="B9" s="147"/>
      <c r="C9" s="147"/>
      <c r="D9" s="147"/>
      <c r="E9" s="147"/>
      <c r="F9" s="14"/>
      <c r="G9" s="14"/>
      <c r="H9" s="14"/>
    </row>
    <row r="10" spans="1:8" x14ac:dyDescent="0.35">
      <c r="A10" s="147" t="s">
        <v>47</v>
      </c>
      <c r="B10" s="147"/>
      <c r="C10" s="147"/>
      <c r="D10" s="147"/>
      <c r="E10" s="147"/>
      <c r="F10" s="14"/>
      <c r="G10" s="14"/>
      <c r="H10" s="14"/>
    </row>
    <row r="11" spans="1:8" x14ac:dyDescent="0.35">
      <c r="A11" s="16" t="s">
        <v>97</v>
      </c>
    </row>
    <row r="12" spans="1:8" x14ac:dyDescent="0.35">
      <c r="H12">
        <v>62</v>
      </c>
    </row>
  </sheetData>
  <mergeCells count="5">
    <mergeCell ref="A1:E1"/>
    <mergeCell ref="A2:E2"/>
    <mergeCell ref="A8:E8"/>
    <mergeCell ref="A9:E9"/>
    <mergeCell ref="A10:E10"/>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fitToPage="1"/>
  </sheetPr>
  <dimension ref="A1:H20"/>
  <sheetViews>
    <sheetView topLeftCell="A2" zoomScaleNormal="100" workbookViewId="0">
      <selection sqref="A1:E1"/>
    </sheetView>
  </sheetViews>
  <sheetFormatPr defaultRowHeight="14.5" x14ac:dyDescent="0.35"/>
  <cols>
    <col min="2" max="2" width="12" bestFit="1" customWidth="1"/>
    <col min="3" max="3" width="13.36328125" bestFit="1" customWidth="1"/>
    <col min="4" max="4" width="12.6328125" bestFit="1" customWidth="1"/>
    <col min="5" max="5" width="11.36328125" bestFit="1" customWidth="1"/>
    <col min="11" max="11" width="11.36328125" bestFit="1" customWidth="1"/>
  </cols>
  <sheetData>
    <row r="1" spans="1:5" ht="37.5" customHeight="1" x14ac:dyDescent="0.35">
      <c r="A1" s="157" t="e">
        <v>#REF!</v>
      </c>
      <c r="B1" s="157"/>
      <c r="C1" s="157"/>
      <c r="D1" s="157"/>
      <c r="E1" s="157"/>
    </row>
    <row r="3" spans="1:5" x14ac:dyDescent="0.35">
      <c r="A3" s="4" t="s">
        <v>235</v>
      </c>
    </row>
    <row r="5" spans="1:5" ht="29" x14ac:dyDescent="0.35">
      <c r="A5" s="6" t="s">
        <v>24</v>
      </c>
      <c r="B5" s="3" t="s">
        <v>31</v>
      </c>
      <c r="C5" s="3" t="s">
        <v>236</v>
      </c>
      <c r="D5" s="3" t="s">
        <v>32</v>
      </c>
      <c r="E5" s="3" t="s">
        <v>37</v>
      </c>
    </row>
    <row r="6" spans="1:5" x14ac:dyDescent="0.35">
      <c r="A6" s="5">
        <v>2006</v>
      </c>
      <c r="B6" s="7">
        <v>66.599999999999994</v>
      </c>
      <c r="C6" s="7">
        <v>17</v>
      </c>
      <c r="D6" s="7">
        <v>14.3</v>
      </c>
      <c r="E6" s="7">
        <v>2.1</v>
      </c>
    </row>
    <row r="7" spans="1:5" x14ac:dyDescent="0.35">
      <c r="A7" s="5">
        <v>2012</v>
      </c>
      <c r="B7" s="7">
        <v>67.099999999999994</v>
      </c>
      <c r="C7" s="7">
        <v>17.899999999999999</v>
      </c>
      <c r="D7" s="7">
        <v>13.6</v>
      </c>
      <c r="E7" s="7">
        <v>1.3</v>
      </c>
    </row>
    <row r="8" spans="1:5" x14ac:dyDescent="0.35">
      <c r="A8" s="5">
        <v>2016</v>
      </c>
      <c r="B8" s="7">
        <v>66.099999999999994</v>
      </c>
      <c r="C8" s="7">
        <v>19.7</v>
      </c>
      <c r="D8" s="7">
        <v>12.5</v>
      </c>
      <c r="E8" s="7">
        <v>1.7</v>
      </c>
    </row>
    <row r="9" spans="1:5" x14ac:dyDescent="0.35">
      <c r="A9" s="5">
        <v>2017</v>
      </c>
      <c r="B9" s="7">
        <v>65</v>
      </c>
      <c r="C9" s="7">
        <v>20.7</v>
      </c>
      <c r="D9" s="7">
        <v>12.5</v>
      </c>
      <c r="E9" s="7">
        <v>1.8</v>
      </c>
    </row>
    <row r="10" spans="1:5" x14ac:dyDescent="0.35">
      <c r="A10" s="5" t="e">
        <v>#REF!</v>
      </c>
      <c r="B10" s="7" t="e">
        <v>#REF!</v>
      </c>
      <c r="C10" s="7" t="e">
        <v>#REF!</v>
      </c>
      <c r="D10" s="7" t="e">
        <v>#REF!</v>
      </c>
      <c r="E10" s="7" t="e">
        <v>#REF!</v>
      </c>
    </row>
    <row r="11" spans="1:5" x14ac:dyDescent="0.35">
      <c r="A11" s="5" t="e">
        <v>#REF!</v>
      </c>
      <c r="B11" s="7" t="e">
        <v>#REF!</v>
      </c>
      <c r="C11" s="7" t="e">
        <v>#REF!</v>
      </c>
      <c r="D11" s="7" t="e">
        <v>#REF!</v>
      </c>
      <c r="E11" s="7" t="e">
        <v>#REF!</v>
      </c>
    </row>
    <row r="12" spans="1:5" x14ac:dyDescent="0.35">
      <c r="A12" s="5" t="e">
        <v>#REF!</v>
      </c>
      <c r="B12" s="7" t="e">
        <v>#REF!</v>
      </c>
      <c r="C12" s="7" t="e">
        <v>#REF!</v>
      </c>
      <c r="D12" s="7" t="e">
        <v>#REF!</v>
      </c>
      <c r="E12" s="7" t="e">
        <v>#REF!</v>
      </c>
    </row>
    <row r="13" spans="1:5" x14ac:dyDescent="0.35">
      <c r="A13" s="5" t="e">
        <v>#REF!</v>
      </c>
      <c r="B13" s="7" t="e">
        <v>#REF!</v>
      </c>
      <c r="C13" s="7" t="e">
        <v>#REF!</v>
      </c>
      <c r="D13" s="7" t="e">
        <v>#REF!</v>
      </c>
      <c r="E13" s="7" t="e">
        <v>#REF!</v>
      </c>
    </row>
    <row r="14" spans="1:5" x14ac:dyDescent="0.35">
      <c r="A14" s="5" t="e">
        <v>#REF!</v>
      </c>
      <c r="B14" s="7" t="e">
        <v>#REF!</v>
      </c>
      <c r="C14" s="7" t="e">
        <v>#REF!</v>
      </c>
      <c r="D14" s="7" t="e">
        <v>#REF!</v>
      </c>
      <c r="E14" s="7" t="e">
        <v>#REF!</v>
      </c>
    </row>
    <row r="15" spans="1:5" x14ac:dyDescent="0.35">
      <c r="A15" s="5" t="e">
        <v>#REF!</v>
      </c>
      <c r="B15" s="7" t="e">
        <v>#REF!</v>
      </c>
      <c r="C15" s="7" t="e">
        <v>#REF!</v>
      </c>
      <c r="D15" s="7" t="e">
        <v>#REF!</v>
      </c>
      <c r="E15" s="7" t="e">
        <v>#REF!</v>
      </c>
    </row>
    <row r="16" spans="1:5" x14ac:dyDescent="0.35">
      <c r="A16" s="5" t="e">
        <v>#REF!</v>
      </c>
      <c r="B16" s="7" t="e">
        <v>#REF!</v>
      </c>
      <c r="C16" s="7" t="e">
        <v>#REF!</v>
      </c>
      <c r="D16" s="7" t="e">
        <v>#REF!</v>
      </c>
      <c r="E16" s="7" t="e">
        <v>#REF!</v>
      </c>
    </row>
    <row r="18" spans="1:8" ht="15" customHeight="1" x14ac:dyDescent="0.35">
      <c r="A18" s="158" t="s">
        <v>34</v>
      </c>
      <c r="B18" s="158"/>
      <c r="C18" s="158"/>
      <c r="D18" s="158"/>
      <c r="E18" s="158"/>
      <c r="F18" s="158"/>
      <c r="G18" s="158"/>
      <c r="H18" s="158"/>
    </row>
    <row r="19" spans="1:8" ht="26.25" customHeight="1" x14ac:dyDescent="0.35">
      <c r="A19" s="158" t="s">
        <v>35</v>
      </c>
      <c r="B19" s="158"/>
      <c r="C19" s="158"/>
      <c r="D19" s="158"/>
      <c r="E19" s="158"/>
      <c r="F19" s="158"/>
      <c r="G19" s="158"/>
      <c r="H19" s="158"/>
    </row>
    <row r="20" spans="1:8" ht="15" customHeight="1" x14ac:dyDescent="0.35">
      <c r="A20" s="158" t="s">
        <v>47</v>
      </c>
      <c r="B20" s="158"/>
      <c r="C20" s="158"/>
      <c r="D20" s="158"/>
      <c r="E20" s="158"/>
      <c r="F20" s="158"/>
      <c r="G20" s="158"/>
      <c r="H20" s="158"/>
    </row>
  </sheetData>
  <mergeCells count="4">
    <mergeCell ref="A1:E1"/>
    <mergeCell ref="A18:H18"/>
    <mergeCell ref="A19:H19"/>
    <mergeCell ref="A20:H20"/>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tabColor rgb="FF92D050"/>
  </sheetPr>
  <dimension ref="A1:H16"/>
  <sheetViews>
    <sheetView showGridLines="0" zoomScaleNormal="100" workbookViewId="0">
      <selection sqref="A1:E1"/>
    </sheetView>
  </sheetViews>
  <sheetFormatPr defaultColWidth="9.08984375" defaultRowHeight="14" x14ac:dyDescent="0.3"/>
  <cols>
    <col min="1" max="1" width="9.08984375" style="15"/>
    <col min="2" max="2" width="21.08984375" style="15" bestFit="1" customWidth="1"/>
    <col min="3" max="3" width="11.36328125" style="15" bestFit="1" customWidth="1"/>
    <col min="4" max="4" width="13.453125" style="15" bestFit="1" customWidth="1"/>
    <col min="5" max="5" width="14.08984375" style="15" bestFit="1" customWidth="1"/>
    <col min="6" max="7" width="9.08984375" style="15"/>
    <col min="8" max="8" width="10.36328125" style="15" bestFit="1" customWidth="1"/>
    <col min="9" max="16384" width="9.08984375" style="15"/>
  </cols>
  <sheetData>
    <row r="1" spans="1:8" s="18" customFormat="1" ht="19.5" customHeight="1" x14ac:dyDescent="0.3">
      <c r="A1" s="156" t="s">
        <v>237</v>
      </c>
      <c r="B1" s="156"/>
      <c r="C1" s="156"/>
      <c r="D1" s="156"/>
      <c r="E1" s="156"/>
    </row>
    <row r="2" spans="1:8" s="18" customFormat="1" x14ac:dyDescent="0.3">
      <c r="A2" s="18" t="s">
        <v>48</v>
      </c>
    </row>
    <row r="3" spans="1:8" s="40" customFormat="1" ht="28" x14ac:dyDescent="0.3">
      <c r="A3" s="19" t="s">
        <v>25</v>
      </c>
      <c r="B3" s="19" t="s">
        <v>26</v>
      </c>
      <c r="C3" s="19" t="s">
        <v>27</v>
      </c>
      <c r="D3" s="19" t="s">
        <v>62</v>
      </c>
      <c r="E3" s="19" t="s">
        <v>222</v>
      </c>
      <c r="F3" s="50"/>
    </row>
    <row r="4" spans="1:8" x14ac:dyDescent="0.3">
      <c r="A4" s="52">
        <v>1</v>
      </c>
      <c r="B4" s="23" t="s">
        <v>70</v>
      </c>
      <c r="C4" s="129">
        <v>96891.5</v>
      </c>
      <c r="D4" s="23" t="s">
        <v>5</v>
      </c>
      <c r="E4" s="23" t="s">
        <v>70</v>
      </c>
      <c r="F4" s="18"/>
      <c r="G4" s="38">
        <v>65.476751080281176</v>
      </c>
      <c r="H4" s="39">
        <v>409847</v>
      </c>
    </row>
    <row r="5" spans="1:8" x14ac:dyDescent="0.3">
      <c r="A5" s="22">
        <v>2</v>
      </c>
      <c r="B5" s="24" t="s">
        <v>72</v>
      </c>
      <c r="C5" s="33">
        <v>91328</v>
      </c>
      <c r="D5" s="24" t="s">
        <v>5</v>
      </c>
      <c r="E5" s="24" t="s">
        <v>72</v>
      </c>
      <c r="F5" s="18"/>
    </row>
    <row r="6" spans="1:8" x14ac:dyDescent="0.3">
      <c r="A6" s="22">
        <v>3</v>
      </c>
      <c r="B6" s="24" t="s">
        <v>71</v>
      </c>
      <c r="C6" s="33">
        <v>80135</v>
      </c>
      <c r="D6" s="24" t="s">
        <v>5</v>
      </c>
      <c r="E6" s="24" t="s">
        <v>71</v>
      </c>
      <c r="F6" s="18"/>
    </row>
    <row r="7" spans="1:8" x14ac:dyDescent="0.3">
      <c r="A7" s="22">
        <v>4</v>
      </c>
      <c r="B7" s="24" t="s">
        <v>73</v>
      </c>
      <c r="C7" s="33">
        <v>63513.5</v>
      </c>
      <c r="D7" s="24" t="s">
        <v>6</v>
      </c>
      <c r="E7" s="24" t="s">
        <v>73</v>
      </c>
      <c r="F7" s="18"/>
    </row>
    <row r="8" spans="1:8" x14ac:dyDescent="0.3">
      <c r="A8" s="22">
        <v>5</v>
      </c>
      <c r="B8" s="24" t="s">
        <v>74</v>
      </c>
      <c r="C8" s="33">
        <v>20605.5</v>
      </c>
      <c r="D8" s="24" t="s">
        <v>6</v>
      </c>
      <c r="E8" s="24" t="s">
        <v>74</v>
      </c>
      <c r="F8" s="18"/>
    </row>
    <row r="9" spans="1:8" x14ac:dyDescent="0.3">
      <c r="A9" s="22">
        <v>6</v>
      </c>
      <c r="B9" s="24" t="s">
        <v>75</v>
      </c>
      <c r="C9" s="33">
        <v>19227</v>
      </c>
      <c r="D9" s="24" t="s">
        <v>5</v>
      </c>
      <c r="E9" s="24" t="s">
        <v>75</v>
      </c>
      <c r="F9" s="18"/>
    </row>
    <row r="10" spans="1:8" x14ac:dyDescent="0.3">
      <c r="A10" s="22">
        <v>7</v>
      </c>
      <c r="B10" s="24" t="s">
        <v>83</v>
      </c>
      <c r="C10" s="33">
        <v>14041.5</v>
      </c>
      <c r="D10" s="24" t="s">
        <v>7</v>
      </c>
      <c r="E10" s="24" t="s">
        <v>76</v>
      </c>
      <c r="F10" s="18"/>
    </row>
    <row r="11" spans="1:8" x14ac:dyDescent="0.3">
      <c r="A11" s="22">
        <v>8</v>
      </c>
      <c r="B11" s="24" t="s">
        <v>76</v>
      </c>
      <c r="C11" s="33">
        <v>12891</v>
      </c>
      <c r="D11" s="24" t="s">
        <v>7</v>
      </c>
      <c r="E11" s="24" t="s">
        <v>83</v>
      </c>
      <c r="F11" s="18"/>
    </row>
    <row r="12" spans="1:8" x14ac:dyDescent="0.3">
      <c r="A12" s="22">
        <v>9</v>
      </c>
      <c r="B12" s="24" t="s">
        <v>77</v>
      </c>
      <c r="C12" s="33">
        <v>11125</v>
      </c>
      <c r="D12" s="24" t="s">
        <v>6</v>
      </c>
      <c r="E12" s="24" t="s">
        <v>77</v>
      </c>
      <c r="F12" s="18"/>
    </row>
    <row r="13" spans="1:8" x14ac:dyDescent="0.3">
      <c r="A13" s="47">
        <v>10</v>
      </c>
      <c r="B13" s="32" t="s">
        <v>172</v>
      </c>
      <c r="C13" s="49">
        <v>7333.5</v>
      </c>
      <c r="D13" s="32" t="s">
        <v>7</v>
      </c>
      <c r="E13" s="32" t="s">
        <v>172</v>
      </c>
      <c r="F13" s="18"/>
    </row>
    <row r="14" spans="1:8" ht="30" customHeight="1" x14ac:dyDescent="0.3">
      <c r="A14" s="159" t="s">
        <v>34</v>
      </c>
      <c r="B14" s="159"/>
      <c r="C14" s="159"/>
      <c r="D14" s="159"/>
      <c r="E14" s="159"/>
    </row>
    <row r="15" spans="1:8" ht="15" customHeight="1" x14ac:dyDescent="0.3">
      <c r="A15" s="153" t="s">
        <v>35</v>
      </c>
      <c r="B15" s="153"/>
      <c r="C15" s="153"/>
      <c r="D15" s="153"/>
      <c r="E15" s="153"/>
    </row>
    <row r="16" spans="1:8" x14ac:dyDescent="0.3">
      <c r="A16" s="153" t="s">
        <v>49</v>
      </c>
      <c r="B16" s="153"/>
      <c r="C16" s="153"/>
      <c r="D16" s="153"/>
      <c r="E16" s="153"/>
    </row>
  </sheetData>
  <mergeCells count="4">
    <mergeCell ref="A1:E1"/>
    <mergeCell ref="A15:E15"/>
    <mergeCell ref="A16:E16"/>
    <mergeCell ref="A14:E14"/>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tabColor rgb="FF92D050"/>
    <pageSetUpPr fitToPage="1"/>
  </sheetPr>
  <dimension ref="A1:I17"/>
  <sheetViews>
    <sheetView showGridLines="0" zoomScaleNormal="100" workbookViewId="0">
      <selection sqref="A1:E1"/>
    </sheetView>
  </sheetViews>
  <sheetFormatPr defaultColWidth="9.08984375" defaultRowHeight="14" x14ac:dyDescent="0.3"/>
  <cols>
    <col min="1" max="1" width="14.36328125" style="15" customWidth="1"/>
    <col min="2" max="16384" width="9.08984375" style="15"/>
  </cols>
  <sheetData>
    <row r="1" spans="1:9" s="18" customFormat="1" ht="44.25" customHeight="1" x14ac:dyDescent="0.3">
      <c r="A1" s="149" t="s">
        <v>90</v>
      </c>
      <c r="B1" s="149"/>
      <c r="C1" s="149"/>
      <c r="D1" s="149"/>
      <c r="E1" s="149"/>
    </row>
    <row r="2" spans="1:9" s="16" customFormat="1" ht="16.5" customHeight="1" x14ac:dyDescent="0.25">
      <c r="A2" s="16" t="s">
        <v>50</v>
      </c>
    </row>
    <row r="3" spans="1:9" x14ac:dyDescent="0.3">
      <c r="A3" s="36"/>
      <c r="B3" s="36">
        <v>2019</v>
      </c>
      <c r="C3" s="36">
        <v>2020</v>
      </c>
      <c r="D3" s="36">
        <v>2021</v>
      </c>
      <c r="E3" s="36">
        <v>2022</v>
      </c>
    </row>
    <row r="4" spans="1:9" s="28" customFormat="1" x14ac:dyDescent="0.3">
      <c r="A4" s="109" t="s">
        <v>11</v>
      </c>
      <c r="B4" s="28">
        <v>1</v>
      </c>
      <c r="C4" s="28">
        <v>2.2999999999999998</v>
      </c>
      <c r="D4" s="28">
        <v>-19.3</v>
      </c>
      <c r="E4" s="28">
        <v>12.7</v>
      </c>
    </row>
    <row r="5" spans="1:9" x14ac:dyDescent="0.3">
      <c r="A5" s="24" t="s">
        <v>12</v>
      </c>
      <c r="B5" s="74">
        <v>1.1000000000000001</v>
      </c>
      <c r="C5" s="74">
        <v>2.4</v>
      </c>
      <c r="D5" s="74">
        <v>-18.600000000000001</v>
      </c>
      <c r="E5" s="74">
        <v>12.8</v>
      </c>
    </row>
    <row r="6" spans="1:9" x14ac:dyDescent="0.3">
      <c r="A6" s="24" t="s">
        <v>13</v>
      </c>
      <c r="B6" s="74">
        <v>1.1000000000000001</v>
      </c>
      <c r="C6" s="74">
        <v>1.8</v>
      </c>
      <c r="D6" s="74">
        <v>-18.899999999999999</v>
      </c>
      <c r="E6" s="74">
        <v>15.2</v>
      </c>
    </row>
    <row r="7" spans="1:9" x14ac:dyDescent="0.3">
      <c r="A7" s="24" t="s">
        <v>14</v>
      </c>
      <c r="B7" s="74">
        <v>1</v>
      </c>
      <c r="C7" s="74">
        <v>-8.6</v>
      </c>
      <c r="D7" s="74">
        <v>-10.199999999999999</v>
      </c>
      <c r="E7" s="74">
        <v>17</v>
      </c>
    </row>
    <row r="8" spans="1:9" x14ac:dyDescent="0.3">
      <c r="A8" s="24" t="s">
        <v>15</v>
      </c>
      <c r="B8" s="74">
        <v>0.8</v>
      </c>
      <c r="C8" s="74">
        <v>-14</v>
      </c>
      <c r="D8" s="74">
        <v>-4.3</v>
      </c>
      <c r="E8" s="74">
        <v>18</v>
      </c>
    </row>
    <row r="9" spans="1:9" x14ac:dyDescent="0.3">
      <c r="A9" s="24" t="s">
        <v>16</v>
      </c>
      <c r="B9" s="74">
        <v>0.9</v>
      </c>
      <c r="C9" s="74">
        <v>-14.8</v>
      </c>
      <c r="D9" s="74">
        <v>-2.4</v>
      </c>
      <c r="E9" s="74">
        <v>18.100000000000001</v>
      </c>
    </row>
    <row r="10" spans="1:9" x14ac:dyDescent="0.3">
      <c r="A10" s="24" t="s">
        <v>17</v>
      </c>
      <c r="B10" s="74">
        <v>-0.2</v>
      </c>
      <c r="C10" s="74">
        <v>-12.6</v>
      </c>
      <c r="D10" s="74">
        <v>-2.4</v>
      </c>
      <c r="E10" s="74">
        <v>16</v>
      </c>
    </row>
    <row r="11" spans="1:9" s="37" customFormat="1" x14ac:dyDescent="0.3">
      <c r="A11" s="31" t="s">
        <v>18</v>
      </c>
      <c r="B11" s="95">
        <v>1</v>
      </c>
      <c r="C11" s="95">
        <v>-12.4</v>
      </c>
      <c r="D11" s="95">
        <v>-0.4</v>
      </c>
      <c r="E11" s="95">
        <v>14.5</v>
      </c>
    </row>
    <row r="12" spans="1:9" x14ac:dyDescent="0.3">
      <c r="A12" s="24" t="s">
        <v>19</v>
      </c>
      <c r="B12" s="74">
        <v>1</v>
      </c>
      <c r="C12" s="74">
        <v>-13.3</v>
      </c>
      <c r="D12" s="74">
        <v>1</v>
      </c>
      <c r="E12" s="48">
        <v>0</v>
      </c>
    </row>
    <row r="13" spans="1:9" x14ac:dyDescent="0.3">
      <c r="A13" s="24" t="s">
        <v>20</v>
      </c>
      <c r="B13" s="74">
        <v>1.4</v>
      </c>
      <c r="C13" s="74">
        <v>-24.7</v>
      </c>
      <c r="D13" s="74">
        <v>16.899999999999999</v>
      </c>
      <c r="E13" s="48">
        <v>0</v>
      </c>
      <c r="I13" s="42"/>
    </row>
    <row r="14" spans="1:9" x14ac:dyDescent="0.3">
      <c r="A14" s="24" t="s">
        <v>21</v>
      </c>
      <c r="B14" s="74">
        <v>1.7</v>
      </c>
      <c r="C14" s="74">
        <v>-24.4</v>
      </c>
      <c r="D14" s="74">
        <v>16.899999999999999</v>
      </c>
      <c r="E14" s="48">
        <v>0</v>
      </c>
      <c r="I14" s="42"/>
    </row>
    <row r="15" spans="1:9" x14ac:dyDescent="0.3">
      <c r="A15" s="32" t="s">
        <v>22</v>
      </c>
      <c r="B15" s="108">
        <v>1.9</v>
      </c>
      <c r="C15" s="108">
        <v>-20.9</v>
      </c>
      <c r="D15" s="108">
        <v>13.8</v>
      </c>
      <c r="E15" s="49">
        <v>0</v>
      </c>
    </row>
    <row r="16" spans="1:9" ht="30" customHeight="1" x14ac:dyDescent="0.3">
      <c r="A16" s="153" t="s">
        <v>34</v>
      </c>
      <c r="B16" s="153"/>
      <c r="C16" s="153"/>
      <c r="D16" s="153"/>
      <c r="E16" s="153"/>
    </row>
    <row r="17" spans="1:8" ht="30" customHeight="1" x14ac:dyDescent="0.3">
      <c r="A17" s="160" t="s">
        <v>35</v>
      </c>
      <c r="B17" s="160"/>
      <c r="C17" s="160"/>
      <c r="D17" s="160"/>
      <c r="E17" s="160"/>
      <c r="H17" s="37"/>
    </row>
  </sheetData>
  <mergeCells count="3">
    <mergeCell ref="A1:E1"/>
    <mergeCell ref="A16:E16"/>
    <mergeCell ref="A17:E17"/>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tabColor rgb="FF92D050"/>
    <pageSetUpPr fitToPage="1"/>
  </sheetPr>
  <dimension ref="A1:H23"/>
  <sheetViews>
    <sheetView showGridLines="0" zoomScaleNormal="100" zoomScaleSheetLayoutView="90" workbookViewId="0">
      <selection activeCell="C26" sqref="C26"/>
    </sheetView>
  </sheetViews>
  <sheetFormatPr defaultColWidth="9.08984375" defaultRowHeight="14" x14ac:dyDescent="0.3"/>
  <cols>
    <col min="1" max="1" width="20.453125" style="15" bestFit="1" customWidth="1"/>
    <col min="2" max="6" width="12.90625" style="15" bestFit="1" customWidth="1"/>
    <col min="7" max="8" width="10" style="15" customWidth="1"/>
    <col min="9" max="14" width="9.08984375" style="15"/>
    <col min="15" max="15" width="10.36328125" style="15" customWidth="1"/>
    <col min="16" max="16384" width="9.08984375" style="15"/>
  </cols>
  <sheetData>
    <row r="1" spans="1:8" s="18" customFormat="1" ht="21" customHeight="1" x14ac:dyDescent="0.3">
      <c r="A1" s="156" t="s">
        <v>238</v>
      </c>
      <c r="B1" s="156"/>
      <c r="C1" s="156"/>
      <c r="D1" s="156"/>
      <c r="E1" s="156"/>
      <c r="F1" s="156"/>
      <c r="G1" s="156"/>
      <c r="H1" s="156"/>
    </row>
    <row r="2" spans="1:8" x14ac:dyDescent="0.3">
      <c r="A2" s="143"/>
      <c r="B2" s="143">
        <v>2018</v>
      </c>
      <c r="C2" s="143">
        <v>2019</v>
      </c>
      <c r="D2" s="143">
        <v>2020</v>
      </c>
      <c r="E2" s="143">
        <v>2021</v>
      </c>
      <c r="F2" s="143">
        <v>2022</v>
      </c>
      <c r="G2" s="154" t="s">
        <v>44</v>
      </c>
      <c r="H2" s="154"/>
    </row>
    <row r="3" spans="1:8" ht="32.25" customHeight="1" x14ac:dyDescent="0.3">
      <c r="A3" s="161"/>
      <c r="B3" s="161"/>
      <c r="C3" s="161"/>
      <c r="D3" s="161"/>
      <c r="E3" s="161"/>
      <c r="F3" s="161"/>
      <c r="G3" s="19" t="s">
        <v>229</v>
      </c>
      <c r="H3" s="19" t="s">
        <v>230</v>
      </c>
    </row>
    <row r="4" spans="1:8" x14ac:dyDescent="0.3">
      <c r="A4" s="24" t="s">
        <v>11</v>
      </c>
      <c r="B4" s="48">
        <v>281138</v>
      </c>
      <c r="C4" s="48">
        <v>283825</v>
      </c>
      <c r="D4" s="48">
        <v>290341</v>
      </c>
      <c r="E4" s="48">
        <v>234363</v>
      </c>
      <c r="F4" s="48">
        <v>264188</v>
      </c>
      <c r="G4" s="80">
        <v>-6.0290675753544516</v>
      </c>
      <c r="H4" s="80">
        <v>12.725984903760407</v>
      </c>
    </row>
    <row r="5" spans="1:8" x14ac:dyDescent="0.3">
      <c r="A5" s="24" t="s">
        <v>12</v>
      </c>
      <c r="B5" s="48">
        <v>281741</v>
      </c>
      <c r="C5" s="48">
        <v>284770</v>
      </c>
      <c r="D5" s="48">
        <v>291557</v>
      </c>
      <c r="E5" s="48">
        <v>237422</v>
      </c>
      <c r="F5" s="48">
        <v>267835</v>
      </c>
      <c r="G5" s="74">
        <v>-4.9357388523502088</v>
      </c>
      <c r="H5" s="74">
        <v>12.809680653014462</v>
      </c>
    </row>
    <row r="6" spans="1:8" x14ac:dyDescent="0.3">
      <c r="A6" s="24" t="s">
        <v>13</v>
      </c>
      <c r="B6" s="48">
        <v>283162</v>
      </c>
      <c r="C6" s="48">
        <v>286199</v>
      </c>
      <c r="D6" s="48">
        <v>291209</v>
      </c>
      <c r="E6" s="48">
        <v>236081</v>
      </c>
      <c r="F6" s="48">
        <v>272060</v>
      </c>
      <c r="G6" s="74">
        <v>-3.9207238259370962</v>
      </c>
      <c r="H6" s="74">
        <v>15.240108267924994</v>
      </c>
    </row>
    <row r="7" spans="1:8" x14ac:dyDescent="0.3">
      <c r="A7" s="24" t="s">
        <v>14</v>
      </c>
      <c r="B7" s="48">
        <v>284386</v>
      </c>
      <c r="C7" s="48">
        <v>287095</v>
      </c>
      <c r="D7" s="48">
        <v>262300</v>
      </c>
      <c r="E7" s="48">
        <v>235511</v>
      </c>
      <c r="F7" s="48">
        <v>275539</v>
      </c>
      <c r="G7" s="74">
        <v>-3.1109126328300265</v>
      </c>
      <c r="H7" s="74">
        <v>16.996233721567144</v>
      </c>
    </row>
    <row r="8" spans="1:8" x14ac:dyDescent="0.3">
      <c r="A8" s="24" t="s">
        <v>15</v>
      </c>
      <c r="B8" s="48">
        <v>285804</v>
      </c>
      <c r="C8" s="48">
        <v>288107</v>
      </c>
      <c r="D8" s="48">
        <v>247649</v>
      </c>
      <c r="E8" s="48">
        <v>237071</v>
      </c>
      <c r="F8" s="48">
        <v>279779</v>
      </c>
      <c r="G8" s="74">
        <v>-2.1080880603490506</v>
      </c>
      <c r="H8" s="74">
        <v>18.014856308869494</v>
      </c>
    </row>
    <row r="9" spans="1:8" x14ac:dyDescent="0.3">
      <c r="A9" s="24" t="s">
        <v>16</v>
      </c>
      <c r="B9" s="48">
        <v>286670</v>
      </c>
      <c r="C9" s="48">
        <v>289233</v>
      </c>
      <c r="D9" s="48">
        <v>246550</v>
      </c>
      <c r="E9" s="48">
        <v>240529</v>
      </c>
      <c r="F9" s="48">
        <v>284034</v>
      </c>
      <c r="G9" s="74">
        <v>-0.91952419157916765</v>
      </c>
      <c r="H9" s="74">
        <v>18.087216094524987</v>
      </c>
    </row>
    <row r="10" spans="1:8" x14ac:dyDescent="0.3">
      <c r="A10" s="24" t="s">
        <v>17</v>
      </c>
      <c r="B10" s="48">
        <v>289632</v>
      </c>
      <c r="C10" s="48">
        <v>288938</v>
      </c>
      <c r="D10" s="48">
        <v>252536</v>
      </c>
      <c r="E10" s="48">
        <v>246418</v>
      </c>
      <c r="F10" s="48">
        <v>285891.5</v>
      </c>
      <c r="G10" s="74">
        <v>-1.2914664125510993</v>
      </c>
      <c r="H10" s="74">
        <v>16.018919072470357</v>
      </c>
    </row>
    <row r="11" spans="1:8" s="37" customFormat="1" x14ac:dyDescent="0.3">
      <c r="A11" s="31" t="s">
        <v>18</v>
      </c>
      <c r="B11" s="131">
        <v>285145</v>
      </c>
      <c r="C11" s="131">
        <v>287947</v>
      </c>
      <c r="D11" s="131">
        <v>252230</v>
      </c>
      <c r="E11" s="131">
        <v>251122</v>
      </c>
      <c r="F11" s="131">
        <v>287581.5</v>
      </c>
      <c r="G11" s="95">
        <v>0.85447754651142394</v>
      </c>
      <c r="H11" s="95">
        <v>14.518640342144456</v>
      </c>
    </row>
    <row r="12" spans="1:8" x14ac:dyDescent="0.3">
      <c r="A12" s="24" t="s">
        <v>19</v>
      </c>
      <c r="B12" s="48">
        <v>284976</v>
      </c>
      <c r="C12" s="48">
        <v>287739</v>
      </c>
      <c r="D12" s="48">
        <v>249565</v>
      </c>
      <c r="E12" s="48">
        <v>251973</v>
      </c>
      <c r="F12" s="48">
        <v>0</v>
      </c>
      <c r="G12" s="48">
        <v>0</v>
      </c>
      <c r="H12" s="48">
        <v>0</v>
      </c>
    </row>
    <row r="13" spans="1:8" x14ac:dyDescent="0.3">
      <c r="A13" s="24" t="s">
        <v>20</v>
      </c>
      <c r="B13" s="48">
        <v>284765</v>
      </c>
      <c r="C13" s="48">
        <v>288780</v>
      </c>
      <c r="D13" s="48">
        <v>217516</v>
      </c>
      <c r="E13" s="48">
        <v>254356</v>
      </c>
      <c r="F13" s="48">
        <v>0</v>
      </c>
      <c r="G13" s="48">
        <v>0</v>
      </c>
      <c r="H13" s="48">
        <v>0</v>
      </c>
    </row>
    <row r="14" spans="1:8" x14ac:dyDescent="0.3">
      <c r="A14" s="24" t="s">
        <v>21</v>
      </c>
      <c r="B14" s="48">
        <v>283294</v>
      </c>
      <c r="C14" s="48">
        <v>288147</v>
      </c>
      <c r="D14" s="48">
        <v>217973</v>
      </c>
      <c r="E14" s="48">
        <v>254748</v>
      </c>
      <c r="F14" s="48">
        <v>0</v>
      </c>
      <c r="G14" s="48">
        <v>0</v>
      </c>
      <c r="H14" s="48">
        <v>0</v>
      </c>
    </row>
    <row r="15" spans="1:8" s="37" customFormat="1" x14ac:dyDescent="0.3">
      <c r="A15" s="24" t="s">
        <v>22</v>
      </c>
      <c r="B15" s="33">
        <v>283677</v>
      </c>
      <c r="C15" s="33">
        <v>289159</v>
      </c>
      <c r="D15" s="33">
        <v>228849</v>
      </c>
      <c r="E15" s="33">
        <v>260471</v>
      </c>
      <c r="F15" s="48">
        <v>0</v>
      </c>
      <c r="G15" s="48">
        <v>0</v>
      </c>
      <c r="H15" s="48">
        <v>0</v>
      </c>
    </row>
    <row r="16" spans="1:8" s="37" customFormat="1" x14ac:dyDescent="0.3">
      <c r="A16" s="31" t="s">
        <v>231</v>
      </c>
      <c r="B16" s="34">
        <v>284709.75</v>
      </c>
      <c r="C16" s="34">
        <v>287014.25</v>
      </c>
      <c r="D16" s="34">
        <v>266796.5</v>
      </c>
      <c r="E16" s="34">
        <v>239814.625</v>
      </c>
      <c r="F16" s="131">
        <v>277113.5</v>
      </c>
      <c r="G16" s="81">
        <v>-2.6680680939096746</v>
      </c>
      <c r="H16" s="81">
        <v>15.553211152155544</v>
      </c>
    </row>
    <row r="17" spans="1:8" s="37" customFormat="1" x14ac:dyDescent="0.3">
      <c r="A17" s="25" t="s">
        <v>65</v>
      </c>
      <c r="B17" s="132">
        <v>284532.5</v>
      </c>
      <c r="C17" s="132">
        <v>287494.91666666669</v>
      </c>
      <c r="D17" s="132">
        <v>254022.91666666666</v>
      </c>
      <c r="E17" s="132">
        <v>245005.41666666666</v>
      </c>
      <c r="F17" s="132">
        <v>184742.33333333334</v>
      </c>
      <c r="G17" s="81">
        <v>-35.07162333535419</v>
      </c>
      <c r="H17" s="81">
        <v>-24.596633067636255</v>
      </c>
    </row>
    <row r="18" spans="1:8" s="37" customFormat="1" x14ac:dyDescent="0.3">
      <c r="A18" s="153" t="s">
        <v>34</v>
      </c>
      <c r="B18" s="153"/>
      <c r="C18" s="153"/>
      <c r="D18" s="153"/>
      <c r="E18" s="153"/>
      <c r="F18" s="153"/>
      <c r="G18" s="153"/>
      <c r="H18" s="153"/>
    </row>
    <row r="19" spans="1:8" ht="30" customHeight="1" x14ac:dyDescent="0.3">
      <c r="A19" s="153" t="s">
        <v>35</v>
      </c>
      <c r="B19" s="153"/>
      <c r="C19" s="153"/>
      <c r="D19" s="153"/>
      <c r="E19" s="153"/>
      <c r="F19" s="153"/>
      <c r="G19" s="153"/>
      <c r="H19" s="153"/>
    </row>
    <row r="20" spans="1:8" x14ac:dyDescent="0.3">
      <c r="A20" s="153"/>
      <c r="B20" s="153"/>
      <c r="C20" s="153"/>
      <c r="D20" s="153"/>
      <c r="E20" s="153"/>
      <c r="F20" s="153"/>
      <c r="G20" s="153"/>
      <c r="H20" s="153"/>
    </row>
    <row r="21" spans="1:8" x14ac:dyDescent="0.3">
      <c r="G21" s="87"/>
    </row>
    <row r="22" spans="1:8" x14ac:dyDescent="0.3">
      <c r="G22" s="87"/>
    </row>
    <row r="23" spans="1:8" x14ac:dyDescent="0.3">
      <c r="G23" s="87"/>
    </row>
  </sheetData>
  <mergeCells count="11">
    <mergeCell ref="A18:H18"/>
    <mergeCell ref="A19:H19"/>
    <mergeCell ref="A20:H20"/>
    <mergeCell ref="A1:H1"/>
    <mergeCell ref="A2:A3"/>
    <mergeCell ref="B2:B3"/>
    <mergeCell ref="C2:C3"/>
    <mergeCell ref="D2:D3"/>
    <mergeCell ref="E2:E3"/>
    <mergeCell ref="F2:F3"/>
    <mergeCell ref="G2:H2"/>
  </mergeCells>
  <pageMargins left="0.7" right="0.7" top="0.75" bottom="0.7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C078E-8928-48BB-9582-57529B39D02A}">
  <dimension ref="A1:H12"/>
  <sheetViews>
    <sheetView workbookViewId="0">
      <selection activeCell="D15" sqref="D15"/>
    </sheetView>
  </sheetViews>
  <sheetFormatPr defaultRowHeight="14.5" x14ac:dyDescent="0.35"/>
  <cols>
    <col min="1" max="1" width="7.36328125" customWidth="1"/>
    <col min="2" max="2" width="17.08984375" customWidth="1"/>
    <col min="3" max="6" width="13.54296875" customWidth="1"/>
    <col min="7" max="7" width="10.36328125" customWidth="1"/>
    <col min="8" max="8" width="10.08984375" customWidth="1"/>
    <col min="9" max="12" width="15.6328125" customWidth="1"/>
    <col min="13" max="13" width="18.90625" customWidth="1"/>
    <col min="14" max="14" width="11.36328125" customWidth="1"/>
  </cols>
  <sheetData>
    <row r="1" spans="1:8" x14ac:dyDescent="0.35">
      <c r="A1" s="144" t="s">
        <v>197</v>
      </c>
      <c r="B1" s="144"/>
      <c r="C1" s="144"/>
      <c r="D1" s="144"/>
      <c r="E1" s="144"/>
      <c r="F1" s="144"/>
      <c r="G1" s="144"/>
      <c r="H1" s="144"/>
    </row>
    <row r="2" spans="1:8" x14ac:dyDescent="0.35">
      <c r="G2" s="162" t="s">
        <v>44</v>
      </c>
      <c r="H2" s="162"/>
    </row>
    <row r="3" spans="1:8" ht="29" x14ac:dyDescent="0.35">
      <c r="A3" s="88" t="s">
        <v>25</v>
      </c>
      <c r="B3" s="88" t="s">
        <v>91</v>
      </c>
      <c r="C3" s="93">
        <v>43891</v>
      </c>
      <c r="D3" s="93">
        <v>44409</v>
      </c>
      <c r="E3" s="93">
        <v>44743</v>
      </c>
      <c r="F3" s="93">
        <v>44774</v>
      </c>
      <c r="G3" s="92" t="s">
        <v>239</v>
      </c>
      <c r="H3" s="92" t="s">
        <v>220</v>
      </c>
    </row>
    <row r="4" spans="1:8" x14ac:dyDescent="0.35">
      <c r="A4" s="88">
        <v>1</v>
      </c>
      <c r="B4" s="2" t="s">
        <v>240</v>
      </c>
      <c r="C4" s="91">
        <v>103241</v>
      </c>
      <c r="D4" s="91">
        <v>93817</v>
      </c>
      <c r="E4" s="91">
        <v>97119</v>
      </c>
      <c r="F4" s="91">
        <v>96891.5</v>
      </c>
      <c r="G4" s="58">
        <v>-6.150172896426807</v>
      </c>
      <c r="H4" s="58">
        <v>3.2771246149418549</v>
      </c>
    </row>
    <row r="5" spans="1:8" x14ac:dyDescent="0.35">
      <c r="A5" s="88">
        <v>2</v>
      </c>
      <c r="B5" s="2" t="s">
        <v>241</v>
      </c>
      <c r="C5" s="91">
        <v>85080</v>
      </c>
      <c r="D5" s="91">
        <v>73444</v>
      </c>
      <c r="E5" s="91">
        <v>91115</v>
      </c>
      <c r="F5" s="91">
        <v>91328</v>
      </c>
      <c r="G5" s="58">
        <v>7.3436765397273156</v>
      </c>
      <c r="H5" s="58">
        <v>24.350525570502697</v>
      </c>
    </row>
    <row r="6" spans="1:8" x14ac:dyDescent="0.35">
      <c r="A6" s="88">
        <v>3</v>
      </c>
      <c r="B6" s="2" t="s">
        <v>242</v>
      </c>
      <c r="C6" s="91">
        <v>85901</v>
      </c>
      <c r="D6" s="91">
        <v>67075</v>
      </c>
      <c r="E6" s="91">
        <v>79247.5</v>
      </c>
      <c r="F6" s="91">
        <v>80135</v>
      </c>
      <c r="G6" s="58">
        <v>-6.7123782028148682</v>
      </c>
      <c r="H6" s="58">
        <v>19.470741707044354</v>
      </c>
    </row>
    <row r="7" spans="1:8" x14ac:dyDescent="0.35">
      <c r="A7" s="88">
        <v>4</v>
      </c>
      <c r="B7" s="2" t="s">
        <v>243</v>
      </c>
      <c r="C7" s="91">
        <v>16987</v>
      </c>
      <c r="D7" s="91">
        <v>16786</v>
      </c>
      <c r="E7" s="91">
        <v>18410</v>
      </c>
      <c r="F7" s="91">
        <v>19227</v>
      </c>
      <c r="G7" s="58">
        <v>13.186554423971272</v>
      </c>
      <c r="H7" s="58">
        <v>14.541880138210415</v>
      </c>
    </row>
    <row r="8" spans="1:8" x14ac:dyDescent="0.35">
      <c r="A8" s="88"/>
      <c r="B8" s="2" t="s">
        <v>51</v>
      </c>
      <c r="C8" s="118">
        <v>291209</v>
      </c>
      <c r="D8" s="118">
        <v>251122</v>
      </c>
      <c r="E8" s="118">
        <v>285891.5</v>
      </c>
      <c r="F8" s="118">
        <v>287581.5</v>
      </c>
      <c r="G8" s="117">
        <v>-1.2456689181996434</v>
      </c>
      <c r="H8" s="117">
        <v>14.518640342144456</v>
      </c>
    </row>
    <row r="9" spans="1:8" x14ac:dyDescent="0.35">
      <c r="B9" s="2"/>
      <c r="C9" s="91"/>
      <c r="D9" s="91"/>
      <c r="E9" s="91"/>
      <c r="F9" s="91"/>
      <c r="G9" s="58"/>
      <c r="H9" s="58"/>
    </row>
    <row r="10" spans="1:8" ht="11.25" customHeight="1" x14ac:dyDescent="0.35">
      <c r="A10" s="146" t="s">
        <v>154</v>
      </c>
      <c r="B10" s="146"/>
      <c r="C10" s="146"/>
      <c r="D10" s="146"/>
      <c r="E10" s="146"/>
      <c r="F10" s="146"/>
      <c r="G10" s="146"/>
      <c r="H10" s="146"/>
    </row>
    <row r="11" spans="1:8" ht="11.25" customHeight="1" x14ac:dyDescent="0.35">
      <c r="A11" s="146" t="s">
        <v>162</v>
      </c>
      <c r="B11" s="146"/>
      <c r="C11" s="146"/>
      <c r="D11" s="146"/>
      <c r="E11" s="146"/>
      <c r="F11" s="146"/>
      <c r="G11" s="146"/>
      <c r="H11" s="146"/>
    </row>
    <row r="12" spans="1:8" ht="11.25" customHeight="1" x14ac:dyDescent="0.35">
      <c r="A12" s="146" t="s">
        <v>151</v>
      </c>
      <c r="B12" s="146"/>
      <c r="C12" s="146"/>
      <c r="D12" s="146"/>
      <c r="E12" s="146"/>
      <c r="F12" s="146"/>
      <c r="G12" s="146"/>
      <c r="H12" s="146"/>
    </row>
  </sheetData>
  <mergeCells count="5">
    <mergeCell ref="A12:H12"/>
    <mergeCell ref="A1:H1"/>
    <mergeCell ref="G2:H2"/>
    <mergeCell ref="A10:H10"/>
    <mergeCell ref="A11:H11"/>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tabColor rgb="FF92D050"/>
    <pageSetUpPr fitToPage="1"/>
  </sheetPr>
  <dimension ref="A1:M13"/>
  <sheetViews>
    <sheetView showGridLines="0" zoomScaleNormal="100" zoomScaleSheetLayoutView="112" workbookViewId="0">
      <selection sqref="A1:I1"/>
    </sheetView>
  </sheetViews>
  <sheetFormatPr defaultColWidth="9.08984375" defaultRowHeight="14" x14ac:dyDescent="0.3"/>
  <cols>
    <col min="1" max="1" width="6.54296875" style="15" customWidth="1"/>
    <col min="2" max="2" width="16.90625" style="15" customWidth="1"/>
    <col min="3" max="7" width="12.90625" style="15" bestFit="1" customWidth="1"/>
    <col min="8" max="8" width="8.90625" style="15" customWidth="1"/>
    <col min="9" max="9" width="8.90625" style="15" bestFit="1" customWidth="1"/>
    <col min="10" max="16384" width="9.08984375" style="15"/>
  </cols>
  <sheetData>
    <row r="1" spans="1:13" s="18" customFormat="1" ht="20.25" customHeight="1" x14ac:dyDescent="0.3">
      <c r="A1" s="156" t="s">
        <v>244</v>
      </c>
      <c r="B1" s="156"/>
      <c r="C1" s="156"/>
      <c r="D1" s="156"/>
      <c r="E1" s="156"/>
      <c r="F1" s="156"/>
      <c r="G1" s="156"/>
      <c r="H1" s="156"/>
      <c r="I1" s="156"/>
    </row>
    <row r="2" spans="1:13" s="18" customFormat="1" x14ac:dyDescent="0.3">
      <c r="A2" s="21" t="s">
        <v>245</v>
      </c>
    </row>
    <row r="3" spans="1:13" x14ac:dyDescent="0.3">
      <c r="H3" s="154" t="s">
        <v>44</v>
      </c>
      <c r="I3" s="154"/>
    </row>
    <row r="4" spans="1:13" ht="28" x14ac:dyDescent="0.3">
      <c r="A4" s="36" t="s">
        <v>25</v>
      </c>
      <c r="B4" s="36" t="s">
        <v>91</v>
      </c>
      <c r="C4" s="36">
        <v>2018</v>
      </c>
      <c r="D4" s="36">
        <v>2019</v>
      </c>
      <c r="E4" s="36">
        <v>2020</v>
      </c>
      <c r="F4" s="36">
        <v>2021</v>
      </c>
      <c r="G4" s="36">
        <v>2022</v>
      </c>
      <c r="H4" s="19" t="s">
        <v>229</v>
      </c>
      <c r="I4" s="19" t="s">
        <v>230</v>
      </c>
    </row>
    <row r="5" spans="1:13" x14ac:dyDescent="0.3">
      <c r="A5" s="30">
        <v>1</v>
      </c>
      <c r="B5" s="31" t="s">
        <v>70</v>
      </c>
      <c r="C5" s="54">
        <v>102261</v>
      </c>
      <c r="D5" s="54">
        <v>101019</v>
      </c>
      <c r="E5" s="54">
        <v>100928</v>
      </c>
      <c r="F5" s="54">
        <v>93817</v>
      </c>
      <c r="G5" s="54">
        <v>96891.5</v>
      </c>
      <c r="H5" s="28">
        <v>-5.2507798672025503</v>
      </c>
      <c r="I5" s="28">
        <v>3.2771246149418549</v>
      </c>
    </row>
    <row r="6" spans="1:13" x14ac:dyDescent="0.3">
      <c r="A6" s="30">
        <v>2</v>
      </c>
      <c r="B6" s="31" t="s">
        <v>72</v>
      </c>
      <c r="C6" s="54">
        <v>83273</v>
      </c>
      <c r="D6" s="54">
        <v>85098</v>
      </c>
      <c r="E6" s="54">
        <v>60488</v>
      </c>
      <c r="F6" s="54">
        <v>73444</v>
      </c>
      <c r="G6" s="54">
        <v>91328</v>
      </c>
      <c r="H6" s="28">
        <v>9.6730032543561535</v>
      </c>
      <c r="I6" s="28">
        <v>24.350525570502697</v>
      </c>
    </row>
    <row r="7" spans="1:13" x14ac:dyDescent="0.3">
      <c r="A7" s="30">
        <v>3</v>
      </c>
      <c r="B7" s="31" t="s">
        <v>71</v>
      </c>
      <c r="C7" s="54">
        <v>82935</v>
      </c>
      <c r="D7" s="54">
        <v>84938</v>
      </c>
      <c r="E7" s="54">
        <v>74230</v>
      </c>
      <c r="F7" s="54">
        <v>67075</v>
      </c>
      <c r="G7" s="54">
        <v>80135</v>
      </c>
      <c r="H7" s="28">
        <v>-3.3761379393500937</v>
      </c>
      <c r="I7" s="28">
        <v>19.470741707044354</v>
      </c>
    </row>
    <row r="8" spans="1:13" x14ac:dyDescent="0.3">
      <c r="A8" s="30">
        <v>4</v>
      </c>
      <c r="B8" s="31" t="s">
        <v>75</v>
      </c>
      <c r="C8" s="54">
        <v>16676</v>
      </c>
      <c r="D8" s="54">
        <v>16892</v>
      </c>
      <c r="E8" s="54">
        <v>16584</v>
      </c>
      <c r="F8" s="54">
        <v>16786</v>
      </c>
      <c r="G8" s="54">
        <v>19227</v>
      </c>
      <c r="H8" s="28">
        <v>15.297433437275126</v>
      </c>
      <c r="I8" s="28">
        <v>14.541880138210415</v>
      </c>
    </row>
    <row r="9" spans="1:13" s="37" customFormat="1" x14ac:dyDescent="0.3">
      <c r="A9" s="30"/>
      <c r="B9" s="31" t="s">
        <v>51</v>
      </c>
      <c r="C9" s="96">
        <v>285145</v>
      </c>
      <c r="D9" s="96">
        <v>287947</v>
      </c>
      <c r="E9" s="96">
        <v>252230</v>
      </c>
      <c r="F9" s="96">
        <v>251122</v>
      </c>
      <c r="G9" s="96">
        <v>287581.5</v>
      </c>
      <c r="H9" s="76">
        <v>0.85447754651142394</v>
      </c>
      <c r="I9" s="76">
        <v>14.518640342144456</v>
      </c>
    </row>
    <row r="10" spans="1:13" ht="30" customHeight="1" x14ac:dyDescent="0.3">
      <c r="A10" s="16" t="s">
        <v>34</v>
      </c>
      <c r="B10" s="16"/>
      <c r="C10" s="16"/>
      <c r="D10" s="16"/>
      <c r="E10" s="16"/>
      <c r="F10" s="16"/>
      <c r="G10" s="16"/>
      <c r="H10" s="16"/>
      <c r="I10" s="16"/>
    </row>
    <row r="11" spans="1:13" x14ac:dyDescent="0.3">
      <c r="A11" s="16" t="s">
        <v>35</v>
      </c>
      <c r="B11" s="16"/>
      <c r="C11" s="16"/>
      <c r="D11" s="16"/>
      <c r="E11" s="16"/>
      <c r="F11" s="16"/>
      <c r="G11" s="16"/>
      <c r="H11" s="16"/>
      <c r="I11" s="16"/>
      <c r="M11" s="71"/>
    </row>
    <row r="12" spans="1:13" x14ac:dyDescent="0.3">
      <c r="A12" s="16" t="s">
        <v>52</v>
      </c>
    </row>
    <row r="13" spans="1:13" x14ac:dyDescent="0.3">
      <c r="A13" s="16" t="s">
        <v>97</v>
      </c>
    </row>
  </sheetData>
  <sortState xmlns:xlrd2="http://schemas.microsoft.com/office/spreadsheetml/2017/richdata2" ref="B24:G29">
    <sortCondition descending="1" ref="G24:G29"/>
  </sortState>
  <mergeCells count="2">
    <mergeCell ref="A1:I1"/>
    <mergeCell ref="H3:I3"/>
  </mergeCells>
  <pageMargins left="0.7" right="0.7" top="0.75" bottom="0.75" header="0.3" footer="0.3"/>
  <pageSetup scale="94"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P193"/>
  <sheetViews>
    <sheetView zoomScaleNormal="100" zoomScaleSheetLayoutView="124" workbookViewId="0"/>
  </sheetViews>
  <sheetFormatPr defaultRowHeight="14.5" x14ac:dyDescent="0.35"/>
  <cols>
    <col min="1" max="1" width="5.453125" bestFit="1" customWidth="1"/>
    <col min="2" max="2" width="20" bestFit="1" customWidth="1"/>
    <col min="3" max="3" width="11" bestFit="1" customWidth="1"/>
    <col min="4" max="4" width="13.36328125" customWidth="1"/>
    <col min="5" max="5" width="11" bestFit="1" customWidth="1"/>
    <col min="6" max="6" width="14.08984375" customWidth="1"/>
    <col min="7" max="7" width="10.08984375" bestFit="1" customWidth="1"/>
    <col min="9" max="9" width="21.90625" customWidth="1"/>
    <col min="10" max="10" width="11" bestFit="1" customWidth="1"/>
    <col min="11" max="11" width="15.54296875" customWidth="1"/>
    <col min="12" max="12" width="11" bestFit="1" customWidth="1"/>
    <col min="13" max="13" width="15.90625" bestFit="1" customWidth="1"/>
    <col min="14" max="14" width="11" bestFit="1" customWidth="1"/>
    <col min="16" max="16" width="6.453125" customWidth="1"/>
    <col min="17" max="17" width="38.90625" customWidth="1"/>
    <col min="18" max="21" width="11.08984375" bestFit="1" customWidth="1"/>
  </cols>
  <sheetData>
    <row r="1" spans="1:8" x14ac:dyDescent="0.35">
      <c r="A1">
        <v>8</v>
      </c>
      <c r="B1" t="s">
        <v>223</v>
      </c>
      <c r="C1" t="s">
        <v>18</v>
      </c>
      <c r="D1">
        <v>7</v>
      </c>
      <c r="E1" t="s">
        <v>17</v>
      </c>
    </row>
    <row r="2" spans="1:8" x14ac:dyDescent="0.35">
      <c r="A2">
        <v>2022</v>
      </c>
    </row>
    <row r="3" spans="1:8" x14ac:dyDescent="0.35">
      <c r="B3" t="s">
        <v>0</v>
      </c>
    </row>
    <row r="4" spans="1:8" x14ac:dyDescent="0.35">
      <c r="B4" t="s">
        <v>61</v>
      </c>
    </row>
    <row r="5" spans="1:8" x14ac:dyDescent="0.35">
      <c r="B5" t="s">
        <v>1</v>
      </c>
    </row>
    <row r="8" spans="1:8" ht="29" x14ac:dyDescent="0.35">
      <c r="B8" s="137" t="s">
        <v>2</v>
      </c>
      <c r="C8" s="138"/>
      <c r="D8" s="1"/>
      <c r="E8" s="1" t="s">
        <v>3</v>
      </c>
      <c r="F8" s="1"/>
      <c r="G8" s="1"/>
    </row>
    <row r="9" spans="1:8" x14ac:dyDescent="0.35">
      <c r="B9" s="139"/>
      <c r="C9" s="140"/>
      <c r="D9" s="140"/>
      <c r="E9" s="140"/>
      <c r="F9" s="140"/>
      <c r="G9" s="141"/>
    </row>
    <row r="10" spans="1:8" x14ac:dyDescent="0.35">
      <c r="B10" s="137"/>
      <c r="C10" s="142"/>
      <c r="D10" s="142"/>
      <c r="E10" s="142"/>
      <c r="F10" s="142"/>
      <c r="G10" s="138"/>
    </row>
    <row r="11" spans="1:8" x14ac:dyDescent="0.35">
      <c r="A11">
        <v>1</v>
      </c>
      <c r="B11" s="98" t="s">
        <v>4</v>
      </c>
      <c r="C11" s="98" t="s">
        <v>5</v>
      </c>
      <c r="D11" s="98" t="s">
        <v>6</v>
      </c>
      <c r="E11" s="98" t="s">
        <v>7</v>
      </c>
      <c r="F11" s="98" t="s">
        <v>8</v>
      </c>
      <c r="G11" s="98" t="s">
        <v>9</v>
      </c>
      <c r="H11" s="94"/>
    </row>
    <row r="12" spans="1:8" x14ac:dyDescent="0.35">
      <c r="B12" s="57" t="s">
        <v>184</v>
      </c>
      <c r="C12" s="57">
        <v>-0.4</v>
      </c>
      <c r="D12" s="57">
        <v>-7</v>
      </c>
      <c r="E12" s="57">
        <v>13.8</v>
      </c>
      <c r="F12" s="57">
        <v>-9.8000000000000007</v>
      </c>
      <c r="G12" s="57">
        <v>-0.4</v>
      </c>
    </row>
    <row r="13" spans="1:8" x14ac:dyDescent="0.35">
      <c r="B13" s="57" t="s">
        <v>186</v>
      </c>
      <c r="C13" s="57">
        <v>1</v>
      </c>
      <c r="D13" s="57">
        <v>-2.5</v>
      </c>
      <c r="E13" s="57">
        <v>15.7</v>
      </c>
      <c r="F13" s="57">
        <v>-3.7</v>
      </c>
      <c r="G13" s="57">
        <v>2</v>
      </c>
    </row>
    <row r="14" spans="1:8" x14ac:dyDescent="0.35">
      <c r="B14" s="57" t="s">
        <v>188</v>
      </c>
      <c r="C14" s="57">
        <v>16.899999999999999</v>
      </c>
      <c r="D14" s="57">
        <v>0.1</v>
      </c>
      <c r="E14" s="57">
        <v>25.7</v>
      </c>
      <c r="F14" s="57">
        <v>5.7</v>
      </c>
      <c r="G14" s="57">
        <v>13.6</v>
      </c>
    </row>
    <row r="15" spans="1:8" x14ac:dyDescent="0.35">
      <c r="B15" s="57" t="s">
        <v>190</v>
      </c>
      <c r="C15" s="57">
        <v>16.899999999999999</v>
      </c>
      <c r="D15" s="57">
        <v>1.4</v>
      </c>
      <c r="E15" s="57">
        <v>26.5</v>
      </c>
      <c r="F15" s="57">
        <v>27.2</v>
      </c>
      <c r="G15" s="57">
        <v>14.4</v>
      </c>
    </row>
    <row r="16" spans="1:8" x14ac:dyDescent="0.35">
      <c r="B16" s="57" t="s">
        <v>192</v>
      </c>
      <c r="C16" s="57">
        <v>13.8</v>
      </c>
      <c r="D16" s="57">
        <v>2.9</v>
      </c>
      <c r="E16" s="57">
        <v>21.2</v>
      </c>
      <c r="F16" s="57">
        <v>21.7</v>
      </c>
      <c r="G16" s="57">
        <v>12.3</v>
      </c>
    </row>
    <row r="17" spans="1:8" x14ac:dyDescent="0.35">
      <c r="B17" s="57" t="s">
        <v>194</v>
      </c>
      <c r="C17" s="57">
        <v>12.7</v>
      </c>
      <c r="D17" s="57">
        <v>5.0999999999999996</v>
      </c>
      <c r="E17" s="57">
        <v>7.7</v>
      </c>
      <c r="F17" s="57">
        <v>19.7</v>
      </c>
      <c r="G17" s="57">
        <v>10.4</v>
      </c>
    </row>
    <row r="18" spans="1:8" x14ac:dyDescent="0.35">
      <c r="B18" s="57" t="s">
        <v>200</v>
      </c>
      <c r="C18" s="57">
        <v>12.8</v>
      </c>
      <c r="D18" s="57">
        <v>7.5</v>
      </c>
      <c r="E18" s="57">
        <v>5.9</v>
      </c>
      <c r="F18" s="57">
        <v>10.5</v>
      </c>
      <c r="G18" s="57">
        <v>10.5</v>
      </c>
    </row>
    <row r="19" spans="1:8" x14ac:dyDescent="0.35">
      <c r="B19" s="57" t="s">
        <v>204</v>
      </c>
      <c r="C19" s="57">
        <v>15.2</v>
      </c>
      <c r="D19" s="57">
        <v>10.1</v>
      </c>
      <c r="E19" s="57">
        <v>3.7</v>
      </c>
      <c r="F19" s="57">
        <v>11.6</v>
      </c>
      <c r="G19" s="57">
        <v>12.3</v>
      </c>
    </row>
    <row r="20" spans="1:8" x14ac:dyDescent="0.35">
      <c r="B20" s="57" t="s">
        <v>206</v>
      </c>
      <c r="C20" s="57">
        <v>17</v>
      </c>
      <c r="D20" s="57">
        <v>12.9</v>
      </c>
      <c r="E20" s="57">
        <v>1.8</v>
      </c>
      <c r="F20" s="57">
        <v>25.8</v>
      </c>
      <c r="G20" s="57">
        <v>13.9</v>
      </c>
    </row>
    <row r="21" spans="1:8" x14ac:dyDescent="0.35">
      <c r="B21" s="57" t="s">
        <v>208</v>
      </c>
      <c r="C21" s="57">
        <v>18</v>
      </c>
      <c r="D21" s="57">
        <v>15.5</v>
      </c>
      <c r="E21" s="57">
        <v>-0.7</v>
      </c>
      <c r="F21" s="57">
        <v>15.8</v>
      </c>
      <c r="G21" s="57">
        <v>14.6</v>
      </c>
    </row>
    <row r="22" spans="1:8" x14ac:dyDescent="0.35">
      <c r="B22" s="57" t="s">
        <v>211</v>
      </c>
      <c r="C22" s="57">
        <v>18.100000000000001</v>
      </c>
      <c r="D22" s="57">
        <v>17.2</v>
      </c>
      <c r="E22" s="57">
        <v>-0.5</v>
      </c>
      <c r="F22" s="57">
        <v>16.7</v>
      </c>
      <c r="G22" s="57">
        <v>15.1</v>
      </c>
    </row>
    <row r="23" spans="1:8" x14ac:dyDescent="0.35">
      <c r="B23" s="57" t="s">
        <v>218</v>
      </c>
      <c r="C23" s="57">
        <v>16</v>
      </c>
      <c r="D23" s="57">
        <v>18.3</v>
      </c>
      <c r="E23" s="57">
        <v>-2.2999999999999998</v>
      </c>
      <c r="F23" s="57">
        <v>17.3</v>
      </c>
      <c r="G23" s="57">
        <v>13.8</v>
      </c>
    </row>
    <row r="24" spans="1:8" x14ac:dyDescent="0.35">
      <c r="B24" s="57" t="s">
        <v>220</v>
      </c>
      <c r="C24" s="57">
        <v>14.5</v>
      </c>
      <c r="D24" s="57">
        <v>19.5</v>
      </c>
      <c r="E24" s="57">
        <v>-2.9</v>
      </c>
      <c r="F24" s="57">
        <v>16.5</v>
      </c>
      <c r="G24" s="57">
        <v>13.1</v>
      </c>
    </row>
    <row r="25" spans="1:8" x14ac:dyDescent="0.35">
      <c r="A25" t="s">
        <v>45</v>
      </c>
      <c r="B25" s="98" t="s">
        <v>4</v>
      </c>
      <c r="C25" s="98" t="s">
        <v>5</v>
      </c>
      <c r="D25" s="98" t="s">
        <v>6</v>
      </c>
      <c r="E25" s="98" t="s">
        <v>7</v>
      </c>
      <c r="F25" s="98" t="s">
        <v>8</v>
      </c>
      <c r="G25" s="98" t="s">
        <v>9</v>
      </c>
      <c r="H25" s="94"/>
    </row>
    <row r="26" spans="1:8" x14ac:dyDescent="0.35">
      <c r="B26" s="57" t="s">
        <v>187</v>
      </c>
      <c r="C26" s="57">
        <v>0.3</v>
      </c>
      <c r="D26" s="57">
        <v>1</v>
      </c>
      <c r="E26" s="57">
        <v>1.2</v>
      </c>
      <c r="F26" s="57">
        <v>5.2</v>
      </c>
      <c r="G26" s="57">
        <v>0.7</v>
      </c>
    </row>
    <row r="27" spans="1:8" x14ac:dyDescent="0.35">
      <c r="B27" s="57" t="s">
        <v>189</v>
      </c>
      <c r="C27" s="57">
        <v>0.9</v>
      </c>
      <c r="D27" s="57">
        <v>1.1000000000000001</v>
      </c>
      <c r="E27" s="57">
        <v>-0.6</v>
      </c>
      <c r="F27" s="57">
        <v>1</v>
      </c>
      <c r="G27" s="57">
        <v>0.8</v>
      </c>
    </row>
    <row r="28" spans="1:8" x14ac:dyDescent="0.35">
      <c r="B28" s="57" t="s">
        <v>191</v>
      </c>
      <c r="C28" s="57">
        <v>0.2</v>
      </c>
      <c r="D28" s="57">
        <v>1</v>
      </c>
      <c r="E28" s="57">
        <v>-0.4</v>
      </c>
      <c r="F28" s="57">
        <v>0.4</v>
      </c>
      <c r="G28" s="57">
        <v>0.3</v>
      </c>
    </row>
    <row r="29" spans="1:8" x14ac:dyDescent="0.35">
      <c r="B29" s="57" t="s">
        <v>193</v>
      </c>
      <c r="C29" s="57">
        <v>2.2000000000000002</v>
      </c>
      <c r="D29" s="57">
        <v>1.2</v>
      </c>
      <c r="E29" s="57">
        <v>-0.8</v>
      </c>
      <c r="F29" s="57">
        <v>1.2</v>
      </c>
      <c r="G29" s="57">
        <v>1.6</v>
      </c>
    </row>
    <row r="30" spans="1:8" x14ac:dyDescent="0.35">
      <c r="B30" s="57" t="s">
        <v>195</v>
      </c>
      <c r="C30" s="57">
        <v>1.4</v>
      </c>
      <c r="D30" s="57">
        <v>1.6</v>
      </c>
      <c r="E30" s="57">
        <v>0.3</v>
      </c>
      <c r="F30" s="57">
        <v>1.1000000000000001</v>
      </c>
      <c r="G30" s="57">
        <v>1.3</v>
      </c>
    </row>
    <row r="31" spans="1:8" x14ac:dyDescent="0.35">
      <c r="B31" s="57" t="s">
        <v>201</v>
      </c>
      <c r="C31" s="57">
        <v>1.4</v>
      </c>
      <c r="D31" s="57">
        <v>2</v>
      </c>
      <c r="E31" s="57">
        <v>-0.1</v>
      </c>
      <c r="F31" s="57">
        <v>-0.5</v>
      </c>
      <c r="G31" s="57">
        <v>1.3</v>
      </c>
    </row>
    <row r="32" spans="1:8" x14ac:dyDescent="0.35">
      <c r="B32" s="57" t="s">
        <v>205</v>
      </c>
      <c r="C32" s="57">
        <v>1.6</v>
      </c>
      <c r="D32" s="57">
        <v>2.1</v>
      </c>
      <c r="E32" s="57">
        <v>-0.9</v>
      </c>
      <c r="F32" s="57">
        <v>1.6</v>
      </c>
      <c r="G32" s="57">
        <v>1.4</v>
      </c>
    </row>
    <row r="33" spans="1:8" x14ac:dyDescent="0.35">
      <c r="B33" s="57" t="s">
        <v>207</v>
      </c>
      <c r="C33" s="57">
        <v>1.3</v>
      </c>
      <c r="D33" s="57">
        <v>2.1</v>
      </c>
      <c r="E33" s="57">
        <v>-0.9</v>
      </c>
      <c r="F33" s="57">
        <v>0.8</v>
      </c>
      <c r="G33" s="57">
        <v>1.2</v>
      </c>
    </row>
    <row r="34" spans="1:8" x14ac:dyDescent="0.35">
      <c r="B34" s="57" t="s">
        <v>209</v>
      </c>
      <c r="C34" s="57">
        <v>1.5</v>
      </c>
      <c r="D34" s="57">
        <v>1.9</v>
      </c>
      <c r="E34" s="57">
        <v>-0.2</v>
      </c>
      <c r="F34" s="57">
        <v>1.6</v>
      </c>
      <c r="G34" s="57">
        <v>1.4</v>
      </c>
    </row>
    <row r="35" spans="1:8" x14ac:dyDescent="0.35">
      <c r="B35" s="57" t="s">
        <v>212</v>
      </c>
      <c r="C35" s="57">
        <v>1.5</v>
      </c>
      <c r="D35" s="57">
        <v>1.3</v>
      </c>
      <c r="E35" s="57">
        <v>0.2</v>
      </c>
      <c r="F35" s="57">
        <v>1.3</v>
      </c>
      <c r="G35" s="57">
        <v>1.3</v>
      </c>
    </row>
    <row r="36" spans="1:8" x14ac:dyDescent="0.35">
      <c r="B36" s="57" t="s">
        <v>219</v>
      </c>
      <c r="C36" s="57">
        <v>0.7</v>
      </c>
      <c r="D36" s="57">
        <v>1.2</v>
      </c>
      <c r="E36" s="57">
        <v>-1</v>
      </c>
      <c r="F36" s="57">
        <v>1.7</v>
      </c>
      <c r="G36" s="57">
        <v>0.6</v>
      </c>
    </row>
    <row r="37" spans="1:8" x14ac:dyDescent="0.35">
      <c r="B37" s="57" t="s">
        <v>221</v>
      </c>
      <c r="C37" s="57">
        <v>0.6</v>
      </c>
      <c r="D37" s="57">
        <v>1.1000000000000001</v>
      </c>
      <c r="E37" s="57">
        <v>0.3</v>
      </c>
      <c r="F37" s="57">
        <v>-0.1</v>
      </c>
      <c r="G37" s="57">
        <v>0.7</v>
      </c>
    </row>
    <row r="38" spans="1:8" x14ac:dyDescent="0.35">
      <c r="A38">
        <v>2</v>
      </c>
      <c r="B38" s="98" t="s">
        <v>10</v>
      </c>
      <c r="C38" s="98">
        <v>2019</v>
      </c>
      <c r="D38" s="98">
        <v>2020</v>
      </c>
      <c r="E38" s="98">
        <v>2021</v>
      </c>
      <c r="F38" s="98">
        <v>2022</v>
      </c>
      <c r="G38" s="99"/>
      <c r="H38" s="94"/>
    </row>
    <row r="39" spans="1:8" x14ac:dyDescent="0.35">
      <c r="B39" s="57" t="s">
        <v>11</v>
      </c>
      <c r="C39" s="57">
        <v>2.7</v>
      </c>
      <c r="D39" s="57">
        <v>3.3</v>
      </c>
      <c r="E39" s="57">
        <v>-14.8</v>
      </c>
      <c r="F39" s="57">
        <v>10.4</v>
      </c>
      <c r="G39" s="100"/>
    </row>
    <row r="40" spans="1:8" x14ac:dyDescent="0.35">
      <c r="B40" s="57" t="s">
        <v>12</v>
      </c>
      <c r="C40" s="57">
        <v>2.1</v>
      </c>
      <c r="D40" s="57">
        <v>3.5</v>
      </c>
      <c r="E40" s="57">
        <v>-14.2</v>
      </c>
      <c r="F40" s="57">
        <v>10.5</v>
      </c>
      <c r="G40" s="100"/>
    </row>
    <row r="41" spans="1:8" x14ac:dyDescent="0.35">
      <c r="B41" s="57" t="s">
        <v>13</v>
      </c>
      <c r="C41" s="57">
        <v>2.1</v>
      </c>
      <c r="D41" s="57">
        <v>2.8</v>
      </c>
      <c r="E41" s="57">
        <v>-14.2</v>
      </c>
      <c r="F41" s="57">
        <v>12.3</v>
      </c>
      <c r="G41" s="100"/>
    </row>
    <row r="42" spans="1:8" x14ac:dyDescent="0.35">
      <c r="B42" s="57" t="s">
        <v>14</v>
      </c>
      <c r="C42" s="57">
        <v>1.9</v>
      </c>
      <c r="D42" s="57">
        <v>-4.4000000000000004</v>
      </c>
      <c r="E42" s="57">
        <v>-8.4</v>
      </c>
      <c r="F42" s="57">
        <v>13.9</v>
      </c>
      <c r="G42" s="100"/>
    </row>
    <row r="43" spans="1:8" x14ac:dyDescent="0.35">
      <c r="B43" s="57" t="s">
        <v>15</v>
      </c>
      <c r="C43" s="57">
        <v>1.9</v>
      </c>
      <c r="D43" s="57">
        <v>-8.6999999999999993</v>
      </c>
      <c r="E43" s="57">
        <v>-3.6</v>
      </c>
      <c r="F43" s="57">
        <v>14.6</v>
      </c>
      <c r="G43" s="100"/>
    </row>
    <row r="44" spans="1:8" x14ac:dyDescent="0.35">
      <c r="B44" s="57" t="s">
        <v>16</v>
      </c>
      <c r="C44" s="57">
        <v>2</v>
      </c>
      <c r="D44" s="57">
        <v>-9.3000000000000007</v>
      </c>
      <c r="E44" s="57">
        <v>-2.5</v>
      </c>
      <c r="F44" s="57">
        <v>15.1</v>
      </c>
      <c r="G44" s="100"/>
    </row>
    <row r="45" spans="1:8" x14ac:dyDescent="0.35">
      <c r="B45" s="57" t="s">
        <v>17</v>
      </c>
      <c r="C45" s="57">
        <v>1.1000000000000001</v>
      </c>
      <c r="D45" s="57">
        <v>-8.1999999999999993</v>
      </c>
      <c r="E45" s="57">
        <v>-2.1</v>
      </c>
      <c r="F45" s="57">
        <v>13.8</v>
      </c>
      <c r="G45" s="100"/>
    </row>
    <row r="46" spans="1:8" x14ac:dyDescent="0.35">
      <c r="B46" s="57" t="s">
        <v>18</v>
      </c>
      <c r="C46" s="57">
        <v>1.9</v>
      </c>
      <c r="D46" s="57">
        <v>-8.5</v>
      </c>
      <c r="E46" s="57">
        <v>-0.4</v>
      </c>
      <c r="F46" s="57">
        <v>13.1</v>
      </c>
      <c r="G46" s="100"/>
    </row>
    <row r="47" spans="1:8" x14ac:dyDescent="0.35">
      <c r="B47" s="57" t="s">
        <v>19</v>
      </c>
      <c r="C47" s="57">
        <v>1.9</v>
      </c>
      <c r="D47" s="57">
        <v>-10.1</v>
      </c>
      <c r="E47" s="57">
        <v>2</v>
      </c>
      <c r="F47" s="57"/>
      <c r="G47" s="100"/>
    </row>
    <row r="48" spans="1:8" x14ac:dyDescent="0.35">
      <c r="B48" s="57" t="s">
        <v>20</v>
      </c>
      <c r="C48" s="57">
        <v>2.2000000000000002</v>
      </c>
      <c r="D48" s="57">
        <v>-19.100000000000001</v>
      </c>
      <c r="E48" s="57">
        <v>13.6</v>
      </c>
      <c r="F48" s="57"/>
      <c r="G48" s="100"/>
    </row>
    <row r="49" spans="1:8" x14ac:dyDescent="0.35">
      <c r="B49" s="57" t="s">
        <v>21</v>
      </c>
      <c r="C49" s="57">
        <v>2.5</v>
      </c>
      <c r="D49" s="57">
        <v>-19.399999999999999</v>
      </c>
      <c r="E49" s="57">
        <v>14.4</v>
      </c>
      <c r="F49" s="57"/>
      <c r="G49" s="100"/>
    </row>
    <row r="50" spans="1:8" x14ac:dyDescent="0.35">
      <c r="B50" s="57" t="s">
        <v>22</v>
      </c>
      <c r="C50" s="57">
        <v>2.6</v>
      </c>
      <c r="D50" s="57">
        <v>-16.899999999999999</v>
      </c>
      <c r="E50" s="57">
        <v>12.3</v>
      </c>
      <c r="F50" s="57"/>
      <c r="G50" s="101"/>
    </row>
    <row r="51" spans="1:8" x14ac:dyDescent="0.35">
      <c r="A51">
        <v>3</v>
      </c>
      <c r="B51" s="98" t="s">
        <v>23</v>
      </c>
      <c r="C51" s="98">
        <v>2018</v>
      </c>
      <c r="D51" s="98">
        <v>2019</v>
      </c>
      <c r="E51" s="98">
        <v>2020</v>
      </c>
      <c r="F51" s="98">
        <v>2021</v>
      </c>
      <c r="G51" s="98">
        <v>2022</v>
      </c>
      <c r="H51" s="94"/>
    </row>
    <row r="52" spans="1:8" x14ac:dyDescent="0.35">
      <c r="B52" s="57" t="s">
        <v>17</v>
      </c>
      <c r="C52" s="57">
        <v>444988</v>
      </c>
      <c r="D52" s="57">
        <v>449804</v>
      </c>
      <c r="E52" s="57">
        <v>413056</v>
      </c>
      <c r="F52" s="57">
        <v>404404</v>
      </c>
      <c r="G52" s="57">
        <v>460409</v>
      </c>
    </row>
    <row r="53" spans="1:8" x14ac:dyDescent="0.35">
      <c r="B53" s="57" t="s">
        <v>18</v>
      </c>
      <c r="C53" s="57">
        <v>441171</v>
      </c>
      <c r="D53" s="57">
        <v>449461</v>
      </c>
      <c r="E53" s="57">
        <v>411343</v>
      </c>
      <c r="F53" s="57">
        <v>409847</v>
      </c>
      <c r="G53" s="57">
        <v>463516</v>
      </c>
    </row>
    <row r="54" spans="1:8" x14ac:dyDescent="0.35">
      <c r="B54" s="57" t="s">
        <v>11</v>
      </c>
      <c r="C54" s="57">
        <v>429842</v>
      </c>
      <c r="D54" s="57">
        <v>441520</v>
      </c>
      <c r="E54" s="57">
        <v>456243</v>
      </c>
      <c r="F54" s="57">
        <v>388779</v>
      </c>
      <c r="G54" s="57">
        <v>429049</v>
      </c>
    </row>
    <row r="55" spans="1:8" x14ac:dyDescent="0.35">
      <c r="B55" s="57" t="s">
        <v>12</v>
      </c>
      <c r="C55" s="57">
        <v>433696</v>
      </c>
      <c r="D55" s="57">
        <v>442778</v>
      </c>
      <c r="E55" s="57">
        <v>458229</v>
      </c>
      <c r="F55" s="57">
        <v>393115</v>
      </c>
      <c r="G55" s="57">
        <v>434558</v>
      </c>
    </row>
    <row r="56" spans="1:8" x14ac:dyDescent="0.35">
      <c r="B56" s="57" t="s">
        <v>13</v>
      </c>
      <c r="C56" s="57">
        <v>435710</v>
      </c>
      <c r="D56" s="57">
        <v>444708</v>
      </c>
      <c r="E56" s="57">
        <v>457260</v>
      </c>
      <c r="F56" s="57">
        <v>392250</v>
      </c>
      <c r="G56" s="57">
        <v>440451</v>
      </c>
    </row>
    <row r="57" spans="1:8" x14ac:dyDescent="0.35">
      <c r="B57" s="57" t="s">
        <v>14</v>
      </c>
      <c r="C57" s="57">
        <v>437745</v>
      </c>
      <c r="D57" s="57">
        <v>446132</v>
      </c>
      <c r="E57" s="57">
        <v>426689</v>
      </c>
      <c r="F57" s="57">
        <v>391054</v>
      </c>
      <c r="G57" s="57">
        <v>445589</v>
      </c>
    </row>
    <row r="58" spans="1:8" x14ac:dyDescent="0.35">
      <c r="B58" s="57" t="s">
        <v>15</v>
      </c>
      <c r="C58" s="57">
        <v>439711</v>
      </c>
      <c r="D58" s="57">
        <v>447945</v>
      </c>
      <c r="E58" s="57">
        <v>409016</v>
      </c>
      <c r="F58" s="57">
        <v>394368</v>
      </c>
      <c r="G58" s="57">
        <v>451827</v>
      </c>
    </row>
    <row r="59" spans="1:8" x14ac:dyDescent="0.35">
      <c r="B59" s="57" t="s">
        <v>16</v>
      </c>
      <c r="C59" s="57">
        <v>440929</v>
      </c>
      <c r="D59" s="57">
        <v>449714</v>
      </c>
      <c r="E59" s="57">
        <v>407693</v>
      </c>
      <c r="F59" s="57">
        <v>397618</v>
      </c>
      <c r="G59" s="57">
        <v>457658</v>
      </c>
    </row>
    <row r="60" spans="1:8" x14ac:dyDescent="0.35">
      <c r="B60" s="57" t="s">
        <v>19</v>
      </c>
      <c r="C60" s="57">
        <v>442049</v>
      </c>
      <c r="D60" s="57">
        <v>450454</v>
      </c>
      <c r="E60" s="57">
        <v>404764</v>
      </c>
      <c r="F60" s="57">
        <v>412757</v>
      </c>
      <c r="G60" s="57"/>
    </row>
    <row r="61" spans="1:8" x14ac:dyDescent="0.35">
      <c r="B61" s="57" t="s">
        <v>20</v>
      </c>
      <c r="C61" s="57">
        <v>442744</v>
      </c>
      <c r="D61" s="57">
        <v>452352</v>
      </c>
      <c r="E61" s="57">
        <v>366115</v>
      </c>
      <c r="F61" s="57">
        <v>415871</v>
      </c>
      <c r="G61" s="57"/>
    </row>
    <row r="62" spans="1:8" x14ac:dyDescent="0.35">
      <c r="B62" s="57" t="s">
        <v>21</v>
      </c>
      <c r="C62" s="57">
        <v>441511</v>
      </c>
      <c r="D62" s="57">
        <v>452429</v>
      </c>
      <c r="E62" s="57">
        <v>364471</v>
      </c>
      <c r="F62" s="57">
        <v>417018</v>
      </c>
      <c r="G62" s="57"/>
    </row>
    <row r="63" spans="1:8" x14ac:dyDescent="0.35">
      <c r="B63" s="57" t="s">
        <v>22</v>
      </c>
      <c r="C63" s="57">
        <v>442015</v>
      </c>
      <c r="D63" s="57">
        <v>453663</v>
      </c>
      <c r="E63" s="57">
        <v>377209</v>
      </c>
      <c r="F63" s="57">
        <v>423553</v>
      </c>
      <c r="G63" s="57"/>
    </row>
    <row r="64" spans="1:8" x14ac:dyDescent="0.35">
      <c r="A64">
        <v>4</v>
      </c>
      <c r="B64" s="98" t="s">
        <v>24</v>
      </c>
      <c r="C64" s="98" t="s">
        <v>5</v>
      </c>
      <c r="D64" s="98" t="s">
        <v>6</v>
      </c>
      <c r="E64" s="98" t="s">
        <v>7</v>
      </c>
      <c r="F64" s="98" t="s">
        <v>8</v>
      </c>
      <c r="G64" s="98" t="s">
        <v>9</v>
      </c>
      <c r="H64" s="94"/>
    </row>
    <row r="65" spans="1:13" x14ac:dyDescent="0.35">
      <c r="B65" s="57">
        <v>2022</v>
      </c>
      <c r="C65" s="57">
        <v>287581.5</v>
      </c>
      <c r="D65" s="57">
        <v>107876</v>
      </c>
      <c r="E65" s="57">
        <v>58557.5</v>
      </c>
      <c r="F65" s="57">
        <v>9501</v>
      </c>
      <c r="G65" s="57">
        <v>463516</v>
      </c>
    </row>
    <row r="66" spans="1:13" x14ac:dyDescent="0.35">
      <c r="B66" s="57">
        <v>2018</v>
      </c>
      <c r="C66" s="57">
        <v>285145</v>
      </c>
      <c r="D66" s="57">
        <v>91703</v>
      </c>
      <c r="E66" s="57">
        <v>56345</v>
      </c>
      <c r="F66" s="57">
        <v>7978</v>
      </c>
      <c r="G66" s="57">
        <v>441171</v>
      </c>
    </row>
    <row r="67" spans="1:13" x14ac:dyDescent="0.35">
      <c r="B67" s="57">
        <v>2019</v>
      </c>
      <c r="C67" s="57">
        <v>287947</v>
      </c>
      <c r="D67" s="57">
        <v>96085</v>
      </c>
      <c r="E67" s="57">
        <v>57291</v>
      </c>
      <c r="F67" s="57">
        <v>8138</v>
      </c>
      <c r="G67" s="57">
        <v>449461</v>
      </c>
    </row>
    <row r="68" spans="1:13" x14ac:dyDescent="0.35">
      <c r="B68" s="57">
        <v>2020</v>
      </c>
      <c r="C68" s="57">
        <v>252230</v>
      </c>
      <c r="D68" s="57">
        <v>97121</v>
      </c>
      <c r="E68" s="57">
        <v>52949</v>
      </c>
      <c r="F68" s="57">
        <v>9043</v>
      </c>
      <c r="G68" s="57">
        <v>411343</v>
      </c>
    </row>
    <row r="69" spans="1:13" x14ac:dyDescent="0.35">
      <c r="B69" s="57">
        <v>2021</v>
      </c>
      <c r="C69" s="57">
        <v>251122</v>
      </c>
      <c r="D69" s="57">
        <v>90290</v>
      </c>
      <c r="E69" s="57">
        <v>60281</v>
      </c>
      <c r="F69" s="57">
        <v>8154</v>
      </c>
      <c r="G69" s="57">
        <v>409847</v>
      </c>
    </row>
    <row r="70" spans="1:13" x14ac:dyDescent="0.35">
      <c r="A70">
        <v>5</v>
      </c>
      <c r="B70" s="98" t="s">
        <v>24</v>
      </c>
      <c r="C70" s="98" t="s">
        <v>5</v>
      </c>
      <c r="D70" s="98" t="s">
        <v>6</v>
      </c>
      <c r="E70" s="98" t="s">
        <v>7</v>
      </c>
      <c r="F70" s="98" t="s">
        <v>8</v>
      </c>
      <c r="G70" s="99"/>
      <c r="H70" s="94"/>
      <c r="I70" s="83"/>
    </row>
    <row r="71" spans="1:13" x14ac:dyDescent="0.35">
      <c r="B71" s="57">
        <v>2011</v>
      </c>
      <c r="C71" s="57">
        <v>67.5</v>
      </c>
      <c r="D71" s="57">
        <v>17.5</v>
      </c>
      <c r="E71" s="57">
        <v>13.8</v>
      </c>
      <c r="F71" s="57">
        <v>1.2</v>
      </c>
      <c r="G71" s="100"/>
    </row>
    <row r="72" spans="1:13" x14ac:dyDescent="0.35">
      <c r="B72" s="57">
        <v>2017</v>
      </c>
      <c r="C72" s="57">
        <v>64.900000000000006</v>
      </c>
      <c r="D72" s="57">
        <v>20.9</v>
      </c>
      <c r="E72" s="57">
        <v>12.3</v>
      </c>
      <c r="F72" s="57">
        <v>1.9</v>
      </c>
      <c r="G72" s="100"/>
    </row>
    <row r="73" spans="1:13" x14ac:dyDescent="0.35">
      <c r="B73" s="57">
        <v>2021</v>
      </c>
      <c r="C73" s="57">
        <v>61.3</v>
      </c>
      <c r="D73" s="57">
        <v>22</v>
      </c>
      <c r="E73" s="57">
        <v>14.7</v>
      </c>
      <c r="F73" s="57">
        <v>2</v>
      </c>
      <c r="G73" s="100"/>
      <c r="I73" t="s">
        <v>117</v>
      </c>
    </row>
    <row r="74" spans="1:13" x14ac:dyDescent="0.35">
      <c r="B74" s="57">
        <v>2022</v>
      </c>
      <c r="C74" s="57">
        <v>62</v>
      </c>
      <c r="D74" s="57">
        <v>23.3</v>
      </c>
      <c r="E74" s="57">
        <v>12.6</v>
      </c>
      <c r="F74" s="57">
        <v>2</v>
      </c>
      <c r="G74" s="101"/>
      <c r="I74" t="s">
        <v>48</v>
      </c>
    </row>
    <row r="75" spans="1:13" ht="28" x14ac:dyDescent="0.35">
      <c r="A75">
        <v>6</v>
      </c>
      <c r="B75" s="98" t="s">
        <v>25</v>
      </c>
      <c r="C75" s="98" t="s">
        <v>26</v>
      </c>
      <c r="D75" s="98" t="s">
        <v>27</v>
      </c>
      <c r="E75" s="98" t="s">
        <v>62</v>
      </c>
      <c r="F75" s="98" t="s">
        <v>222</v>
      </c>
      <c r="G75" s="99"/>
      <c r="H75" s="94"/>
      <c r="I75" s="98" t="s">
        <v>25</v>
      </c>
      <c r="J75" s="98" t="s">
        <v>26</v>
      </c>
      <c r="K75" s="98" t="s">
        <v>27</v>
      </c>
      <c r="L75" s="98" t="s">
        <v>62</v>
      </c>
      <c r="M75" s="98" t="s">
        <v>213</v>
      </c>
    </row>
    <row r="76" spans="1:13" x14ac:dyDescent="0.35">
      <c r="B76" s="57">
        <v>1</v>
      </c>
      <c r="C76" s="57" t="s">
        <v>70</v>
      </c>
      <c r="D76" s="57">
        <v>96891.5</v>
      </c>
      <c r="E76" s="57" t="s">
        <v>5</v>
      </c>
      <c r="F76" s="57" t="s">
        <v>70</v>
      </c>
      <c r="G76" s="100"/>
      <c r="I76" s="57">
        <v>1</v>
      </c>
      <c r="J76" s="57" t="s">
        <v>70</v>
      </c>
      <c r="K76" s="57">
        <v>97077</v>
      </c>
      <c r="L76" s="57" t="s">
        <v>5</v>
      </c>
      <c r="M76" s="57" t="s">
        <v>70</v>
      </c>
    </row>
    <row r="77" spans="1:13" x14ac:dyDescent="0.35">
      <c r="B77" s="57">
        <v>2</v>
      </c>
      <c r="C77" s="57" t="s">
        <v>72</v>
      </c>
      <c r="D77" s="57">
        <v>91328</v>
      </c>
      <c r="E77" s="57" t="s">
        <v>5</v>
      </c>
      <c r="F77" s="57" t="s">
        <v>72</v>
      </c>
      <c r="G77" s="100"/>
      <c r="I77" s="57">
        <v>2</v>
      </c>
      <c r="J77" s="57" t="s">
        <v>72</v>
      </c>
      <c r="K77" s="57">
        <v>90415</v>
      </c>
      <c r="L77" s="57" t="s">
        <v>5</v>
      </c>
      <c r="M77" s="57" t="s">
        <v>72</v>
      </c>
    </row>
    <row r="78" spans="1:13" x14ac:dyDescent="0.35">
      <c r="B78" s="57">
        <v>3</v>
      </c>
      <c r="C78" s="57" t="s">
        <v>71</v>
      </c>
      <c r="D78" s="57">
        <v>80135</v>
      </c>
      <c r="E78" s="57" t="s">
        <v>5</v>
      </c>
      <c r="F78" s="57" t="s">
        <v>71</v>
      </c>
      <c r="G78" s="100"/>
      <c r="I78" s="57">
        <v>3</v>
      </c>
      <c r="J78" s="57" t="s">
        <v>71</v>
      </c>
      <c r="K78" s="57">
        <v>78498</v>
      </c>
      <c r="L78" s="57" t="s">
        <v>5</v>
      </c>
      <c r="M78" s="57" t="s">
        <v>71</v>
      </c>
    </row>
    <row r="79" spans="1:13" x14ac:dyDescent="0.35">
      <c r="B79" s="57">
        <v>4</v>
      </c>
      <c r="C79" s="57" t="s">
        <v>73</v>
      </c>
      <c r="D79" s="57">
        <v>63513.5</v>
      </c>
      <c r="E79" s="57" t="s">
        <v>6</v>
      </c>
      <c r="F79" s="57" t="s">
        <v>73</v>
      </c>
      <c r="G79" s="100"/>
      <c r="I79" s="57">
        <v>4</v>
      </c>
      <c r="J79" s="57" t="s">
        <v>73</v>
      </c>
      <c r="K79" s="57">
        <v>62333</v>
      </c>
      <c r="L79" s="57" t="s">
        <v>6</v>
      </c>
      <c r="M79" s="57" t="s">
        <v>73</v>
      </c>
    </row>
    <row r="80" spans="1:13" x14ac:dyDescent="0.35">
      <c r="B80" s="57">
        <v>5</v>
      </c>
      <c r="C80" s="57" t="s">
        <v>74</v>
      </c>
      <c r="D80" s="57">
        <v>20605.5</v>
      </c>
      <c r="E80" s="57" t="s">
        <v>6</v>
      </c>
      <c r="F80" s="57" t="s">
        <v>74</v>
      </c>
      <c r="G80" s="100"/>
      <c r="I80" s="57">
        <v>5</v>
      </c>
      <c r="J80" s="57" t="s">
        <v>74</v>
      </c>
      <c r="K80" s="57">
        <v>20573</v>
      </c>
      <c r="L80" s="57" t="s">
        <v>6</v>
      </c>
      <c r="M80" s="57" t="s">
        <v>74</v>
      </c>
    </row>
    <row r="81" spans="1:13" x14ac:dyDescent="0.35">
      <c r="B81" s="57">
        <v>6</v>
      </c>
      <c r="C81" s="57" t="s">
        <v>75</v>
      </c>
      <c r="D81" s="57">
        <v>19227</v>
      </c>
      <c r="E81" s="57" t="s">
        <v>5</v>
      </c>
      <c r="F81" s="57" t="s">
        <v>75</v>
      </c>
      <c r="G81" s="100"/>
      <c r="I81" s="57">
        <v>6</v>
      </c>
      <c r="J81" s="57" t="s">
        <v>75</v>
      </c>
      <c r="K81" s="57">
        <v>18044</v>
      </c>
      <c r="L81" s="57" t="s">
        <v>5</v>
      </c>
      <c r="M81" s="57" t="s">
        <v>75</v>
      </c>
    </row>
    <row r="82" spans="1:13" x14ac:dyDescent="0.35">
      <c r="B82" s="57">
        <v>7</v>
      </c>
      <c r="C82" s="57" t="s">
        <v>83</v>
      </c>
      <c r="D82" s="57">
        <v>14041.5</v>
      </c>
      <c r="E82" s="57" t="s">
        <v>7</v>
      </c>
      <c r="F82" s="57" t="s">
        <v>76</v>
      </c>
      <c r="G82" s="100"/>
      <c r="I82" s="57">
        <v>7</v>
      </c>
      <c r="J82" s="57" t="s">
        <v>216</v>
      </c>
      <c r="K82" s="57">
        <v>13693</v>
      </c>
      <c r="L82" s="57" t="s">
        <v>7</v>
      </c>
      <c r="M82" s="57" t="s">
        <v>217</v>
      </c>
    </row>
    <row r="83" spans="1:13" x14ac:dyDescent="0.35">
      <c r="B83" s="57">
        <v>8</v>
      </c>
      <c r="C83" s="57" t="s">
        <v>76</v>
      </c>
      <c r="D83" s="57">
        <v>12891</v>
      </c>
      <c r="E83" s="57" t="s">
        <v>7</v>
      </c>
      <c r="F83" s="57" t="s">
        <v>83</v>
      </c>
      <c r="G83" s="100"/>
      <c r="I83" s="57">
        <v>8</v>
      </c>
      <c r="J83" s="57" t="s">
        <v>76</v>
      </c>
      <c r="K83" s="57">
        <v>13170</v>
      </c>
      <c r="L83" s="57" t="s">
        <v>7</v>
      </c>
      <c r="M83" s="57" t="s">
        <v>83</v>
      </c>
    </row>
    <row r="84" spans="1:13" x14ac:dyDescent="0.35">
      <c r="B84" s="57">
        <v>9</v>
      </c>
      <c r="C84" s="57" t="s">
        <v>77</v>
      </c>
      <c r="D84" s="57">
        <v>11125</v>
      </c>
      <c r="E84" s="57" t="s">
        <v>6</v>
      </c>
      <c r="F84" s="57" t="s">
        <v>77</v>
      </c>
      <c r="G84" s="100"/>
      <c r="I84" s="57">
        <v>9</v>
      </c>
      <c r="J84" s="57" t="s">
        <v>77</v>
      </c>
      <c r="K84" s="57">
        <v>10755</v>
      </c>
      <c r="L84" s="57" t="s">
        <v>6</v>
      </c>
      <c r="M84" s="57" t="s">
        <v>77</v>
      </c>
    </row>
    <row r="85" spans="1:13" x14ac:dyDescent="0.35">
      <c r="B85" s="57">
        <v>10</v>
      </c>
      <c r="C85" s="57" t="s">
        <v>172</v>
      </c>
      <c r="D85" s="57">
        <v>7333.5</v>
      </c>
      <c r="E85" s="57" t="s">
        <v>7</v>
      </c>
      <c r="F85" s="57" t="s">
        <v>172</v>
      </c>
      <c r="G85" s="101"/>
      <c r="I85" s="57">
        <v>10</v>
      </c>
      <c r="J85" s="57" t="s">
        <v>172</v>
      </c>
      <c r="K85" s="57">
        <v>7066</v>
      </c>
      <c r="L85" s="57" t="s">
        <v>7</v>
      </c>
      <c r="M85" s="57" t="s">
        <v>172</v>
      </c>
    </row>
    <row r="86" spans="1:13" x14ac:dyDescent="0.35">
      <c r="A86">
        <v>7</v>
      </c>
      <c r="B86" s="98" t="s">
        <v>10</v>
      </c>
      <c r="C86" s="98">
        <v>2019</v>
      </c>
      <c r="D86" s="98">
        <v>2020</v>
      </c>
      <c r="E86" s="98">
        <v>2021</v>
      </c>
      <c r="F86" s="98">
        <v>2022</v>
      </c>
      <c r="G86" s="99"/>
      <c r="H86" s="94"/>
    </row>
    <row r="87" spans="1:13" x14ac:dyDescent="0.35">
      <c r="B87" s="57" t="s">
        <v>11</v>
      </c>
      <c r="C87" s="57">
        <v>1</v>
      </c>
      <c r="D87" s="57">
        <v>2.2999999999999998</v>
      </c>
      <c r="E87" s="57">
        <v>-19.3</v>
      </c>
      <c r="F87" s="57">
        <v>12.7</v>
      </c>
      <c r="G87" s="100"/>
    </row>
    <row r="88" spans="1:13" x14ac:dyDescent="0.35">
      <c r="B88" s="57" t="s">
        <v>12</v>
      </c>
      <c r="C88" s="57">
        <v>1.1000000000000001</v>
      </c>
      <c r="D88" s="57">
        <v>2.4</v>
      </c>
      <c r="E88" s="57">
        <v>-18.600000000000001</v>
      </c>
      <c r="F88" s="57">
        <v>12.8</v>
      </c>
      <c r="G88" s="100"/>
    </row>
    <row r="89" spans="1:13" x14ac:dyDescent="0.35">
      <c r="B89" s="57" t="s">
        <v>13</v>
      </c>
      <c r="C89" s="57">
        <v>1.1000000000000001</v>
      </c>
      <c r="D89" s="57">
        <v>1.8</v>
      </c>
      <c r="E89" s="57">
        <v>-18.899999999999999</v>
      </c>
      <c r="F89" s="57">
        <v>15.2</v>
      </c>
      <c r="G89" s="100"/>
    </row>
    <row r="90" spans="1:13" x14ac:dyDescent="0.35">
      <c r="B90" s="57" t="s">
        <v>14</v>
      </c>
      <c r="C90" s="57">
        <v>1</v>
      </c>
      <c r="D90" s="57">
        <v>-8.6</v>
      </c>
      <c r="E90" s="57">
        <v>-10.199999999999999</v>
      </c>
      <c r="F90" s="57">
        <v>17</v>
      </c>
      <c r="G90" s="100"/>
    </row>
    <row r="91" spans="1:13" x14ac:dyDescent="0.35">
      <c r="B91" s="57" t="s">
        <v>15</v>
      </c>
      <c r="C91" s="57">
        <v>0.8</v>
      </c>
      <c r="D91" s="57">
        <v>-14</v>
      </c>
      <c r="E91" s="57">
        <v>-4.3</v>
      </c>
      <c r="F91" s="57">
        <v>18</v>
      </c>
      <c r="G91" s="100"/>
    </row>
    <row r="92" spans="1:13" x14ac:dyDescent="0.35">
      <c r="B92" s="57" t="s">
        <v>16</v>
      </c>
      <c r="C92" s="57">
        <v>0.9</v>
      </c>
      <c r="D92" s="57">
        <v>-14.8</v>
      </c>
      <c r="E92" s="57">
        <v>-2.4</v>
      </c>
      <c r="F92" s="57">
        <v>18.100000000000001</v>
      </c>
      <c r="G92" s="100"/>
    </row>
    <row r="93" spans="1:13" x14ac:dyDescent="0.35">
      <c r="B93" s="57" t="s">
        <v>17</v>
      </c>
      <c r="C93" s="57">
        <v>-0.2</v>
      </c>
      <c r="D93" s="57">
        <v>-12.6</v>
      </c>
      <c r="E93" s="57">
        <v>-2.4</v>
      </c>
      <c r="F93" s="57">
        <v>16</v>
      </c>
      <c r="G93" s="100"/>
    </row>
    <row r="94" spans="1:13" x14ac:dyDescent="0.35">
      <c r="B94" s="57" t="s">
        <v>18</v>
      </c>
      <c r="C94" s="57">
        <v>1</v>
      </c>
      <c r="D94" s="57">
        <v>-12.4</v>
      </c>
      <c r="E94" s="57">
        <v>-0.4</v>
      </c>
      <c r="F94" s="57">
        <v>14.5</v>
      </c>
      <c r="G94" s="100"/>
    </row>
    <row r="95" spans="1:13" x14ac:dyDescent="0.35">
      <c r="B95" s="57" t="s">
        <v>19</v>
      </c>
      <c r="C95" s="57">
        <v>1</v>
      </c>
      <c r="D95" s="57">
        <v>-13.3</v>
      </c>
      <c r="E95" s="57">
        <v>1</v>
      </c>
      <c r="F95" s="57"/>
      <c r="G95" s="100"/>
    </row>
    <row r="96" spans="1:13" x14ac:dyDescent="0.35">
      <c r="B96" s="57" t="s">
        <v>20</v>
      </c>
      <c r="C96" s="57">
        <v>1.4</v>
      </c>
      <c r="D96" s="57">
        <v>-24.7</v>
      </c>
      <c r="E96" s="57">
        <v>16.899999999999999</v>
      </c>
      <c r="F96" s="57"/>
      <c r="G96" s="100"/>
    </row>
    <row r="97" spans="1:14" x14ac:dyDescent="0.35">
      <c r="B97" s="57" t="s">
        <v>21</v>
      </c>
      <c r="C97" s="57">
        <v>1.7</v>
      </c>
      <c r="D97" s="57">
        <v>-24.4</v>
      </c>
      <c r="E97" s="57">
        <v>16.899999999999999</v>
      </c>
      <c r="F97" s="57"/>
      <c r="G97" s="100"/>
    </row>
    <row r="98" spans="1:14" x14ac:dyDescent="0.35">
      <c r="B98" s="57" t="s">
        <v>22</v>
      </c>
      <c r="C98" s="57">
        <v>1.9</v>
      </c>
      <c r="D98" s="57">
        <v>-20.9</v>
      </c>
      <c r="E98" s="57">
        <v>13.8</v>
      </c>
      <c r="F98" s="57"/>
      <c r="G98" s="101"/>
    </row>
    <row r="99" spans="1:14" x14ac:dyDescent="0.35">
      <c r="A99">
        <v>8</v>
      </c>
      <c r="B99" s="98" t="s">
        <v>23</v>
      </c>
      <c r="C99" s="98">
        <v>2018</v>
      </c>
      <c r="D99" s="98">
        <v>2019</v>
      </c>
      <c r="E99" s="98">
        <v>2020</v>
      </c>
      <c r="F99" s="98">
        <v>2021</v>
      </c>
      <c r="G99" s="98">
        <v>2022</v>
      </c>
      <c r="H99" s="94"/>
    </row>
    <row r="100" spans="1:14" x14ac:dyDescent="0.35">
      <c r="B100" s="57" t="s">
        <v>11</v>
      </c>
      <c r="C100" s="57">
        <v>281.13799999999998</v>
      </c>
      <c r="D100" s="57">
        <v>283.82499999999999</v>
      </c>
      <c r="E100" s="57">
        <v>290.34100000000001</v>
      </c>
      <c r="F100" s="57">
        <v>234.363</v>
      </c>
      <c r="G100" s="57">
        <v>264.18799999999999</v>
      </c>
    </row>
    <row r="101" spans="1:14" x14ac:dyDescent="0.35">
      <c r="B101" s="57" t="s">
        <v>12</v>
      </c>
      <c r="C101" s="57">
        <v>281.74099999999999</v>
      </c>
      <c r="D101" s="57">
        <v>284.77</v>
      </c>
      <c r="E101" s="57">
        <v>291.55700000000002</v>
      </c>
      <c r="F101" s="57">
        <v>237.422</v>
      </c>
      <c r="G101" s="57">
        <v>267.83499999999998</v>
      </c>
    </row>
    <row r="102" spans="1:14" x14ac:dyDescent="0.35">
      <c r="B102" s="57" t="s">
        <v>13</v>
      </c>
      <c r="C102" s="57">
        <v>283.16199999999998</v>
      </c>
      <c r="D102" s="57">
        <v>286.19900000000001</v>
      </c>
      <c r="E102" s="57">
        <v>291.209</v>
      </c>
      <c r="F102" s="57">
        <v>236.08099999999999</v>
      </c>
      <c r="G102" s="57">
        <v>272.06</v>
      </c>
    </row>
    <row r="103" spans="1:14" x14ac:dyDescent="0.35">
      <c r="B103" s="57" t="s">
        <v>14</v>
      </c>
      <c r="C103" s="57">
        <v>284.38600000000002</v>
      </c>
      <c r="D103" s="57">
        <v>287.09500000000003</v>
      </c>
      <c r="E103" s="57">
        <v>262.3</v>
      </c>
      <c r="F103" s="57">
        <v>235.511</v>
      </c>
      <c r="G103" s="57">
        <v>275.53899999999999</v>
      </c>
    </row>
    <row r="104" spans="1:14" x14ac:dyDescent="0.35">
      <c r="B104" s="57" t="s">
        <v>15</v>
      </c>
      <c r="C104" s="57">
        <v>285.80399999999997</v>
      </c>
      <c r="D104" s="57">
        <v>288.10700000000003</v>
      </c>
      <c r="E104" s="57">
        <v>247.649</v>
      </c>
      <c r="F104" s="57">
        <v>237.071</v>
      </c>
      <c r="G104" s="57">
        <v>279.779</v>
      </c>
    </row>
    <row r="105" spans="1:14" x14ac:dyDescent="0.35">
      <c r="B105" s="57" t="s">
        <v>16</v>
      </c>
      <c r="C105" s="57">
        <v>286.67</v>
      </c>
      <c r="D105" s="57">
        <v>289.233</v>
      </c>
      <c r="E105" s="57">
        <v>246.55</v>
      </c>
      <c r="F105" s="57">
        <v>240.529</v>
      </c>
      <c r="G105" s="57">
        <v>284.03399999999999</v>
      </c>
    </row>
    <row r="106" spans="1:14" x14ac:dyDescent="0.35">
      <c r="B106" s="57" t="s">
        <v>17</v>
      </c>
      <c r="C106" s="57">
        <v>289.63200000000001</v>
      </c>
      <c r="D106" s="57">
        <v>288.93799999999999</v>
      </c>
      <c r="E106" s="57">
        <v>252.536</v>
      </c>
      <c r="F106" s="57">
        <v>246.41800000000001</v>
      </c>
      <c r="G106" s="57">
        <v>285.89150000000001</v>
      </c>
    </row>
    <row r="107" spans="1:14" x14ac:dyDescent="0.35">
      <c r="B107" s="57" t="s">
        <v>18</v>
      </c>
      <c r="C107" s="57">
        <v>285.14499999999998</v>
      </c>
      <c r="D107" s="57">
        <v>287.947</v>
      </c>
      <c r="E107" s="57">
        <v>252.23</v>
      </c>
      <c r="F107" s="57">
        <v>251.12200000000001</v>
      </c>
      <c r="G107" s="57">
        <v>287.58150000000001</v>
      </c>
    </row>
    <row r="108" spans="1:14" x14ac:dyDescent="0.35">
      <c r="B108" s="57" t="s">
        <v>19</v>
      </c>
      <c r="C108" s="57">
        <v>284.976</v>
      </c>
      <c r="D108" s="57">
        <v>287.73899999999998</v>
      </c>
      <c r="E108" s="57">
        <v>249.565</v>
      </c>
      <c r="F108" s="57">
        <v>251.97300000000001</v>
      </c>
      <c r="G108" s="57"/>
    </row>
    <row r="109" spans="1:14" x14ac:dyDescent="0.35">
      <c r="B109" s="57" t="s">
        <v>20</v>
      </c>
      <c r="C109" s="57">
        <v>284.76499999999999</v>
      </c>
      <c r="D109" s="57">
        <v>288.77999999999997</v>
      </c>
      <c r="E109" s="57">
        <v>217.51599999999999</v>
      </c>
      <c r="F109" s="57">
        <v>254.35599999999999</v>
      </c>
      <c r="G109" s="57"/>
    </row>
    <row r="110" spans="1:14" x14ac:dyDescent="0.35">
      <c r="B110" s="57" t="s">
        <v>21</v>
      </c>
      <c r="C110" s="57">
        <v>283.29399999999998</v>
      </c>
      <c r="D110" s="57">
        <v>288.14699999999999</v>
      </c>
      <c r="E110" s="57">
        <v>217.97300000000001</v>
      </c>
      <c r="F110" s="57">
        <v>254.74799999999999</v>
      </c>
      <c r="G110" s="57"/>
    </row>
    <row r="111" spans="1:14" x14ac:dyDescent="0.35">
      <c r="B111" s="57" t="s">
        <v>22</v>
      </c>
      <c r="C111" s="57">
        <v>283.67700000000002</v>
      </c>
      <c r="D111" s="57">
        <v>289.15899999999999</v>
      </c>
      <c r="E111" s="57">
        <v>228.84899999999999</v>
      </c>
      <c r="F111" s="57">
        <v>260.471</v>
      </c>
      <c r="G111" s="57"/>
    </row>
    <row r="112" spans="1:14" x14ac:dyDescent="0.35">
      <c r="A112">
        <v>9</v>
      </c>
      <c r="B112" s="98" t="s">
        <v>91</v>
      </c>
      <c r="C112" s="98">
        <v>2018</v>
      </c>
      <c r="D112" s="98">
        <v>2019</v>
      </c>
      <c r="E112" s="98">
        <v>2020</v>
      </c>
      <c r="F112" s="98">
        <v>2021</v>
      </c>
      <c r="G112" s="98">
        <v>2022</v>
      </c>
      <c r="H112" s="94"/>
      <c r="I112" s="106" t="s">
        <v>91</v>
      </c>
      <c r="J112" s="106">
        <v>2018</v>
      </c>
      <c r="K112" s="106">
        <v>2019</v>
      </c>
      <c r="L112" s="106">
        <v>2020</v>
      </c>
      <c r="M112" s="106">
        <v>2021</v>
      </c>
      <c r="N112" s="106">
        <v>2022</v>
      </c>
    </row>
    <row r="113" spans="1:14" x14ac:dyDescent="0.35">
      <c r="B113" s="57" t="s">
        <v>70</v>
      </c>
      <c r="C113" s="57">
        <v>102261</v>
      </c>
      <c r="D113" s="57">
        <v>101019</v>
      </c>
      <c r="E113" s="57">
        <v>100928</v>
      </c>
      <c r="F113" s="57">
        <v>93817</v>
      </c>
      <c r="G113" s="57">
        <v>96891.5</v>
      </c>
      <c r="I113" s="1" t="s">
        <v>70</v>
      </c>
      <c r="J113" s="1">
        <v>102857</v>
      </c>
      <c r="K113" s="1">
        <v>102076</v>
      </c>
      <c r="L113" s="1">
        <v>101657</v>
      </c>
      <c r="M113" s="1">
        <v>93229</v>
      </c>
      <c r="N113" s="1">
        <v>97077</v>
      </c>
    </row>
    <row r="114" spans="1:14" x14ac:dyDescent="0.35">
      <c r="B114" s="57" t="s">
        <v>72</v>
      </c>
      <c r="C114" s="57">
        <v>83273</v>
      </c>
      <c r="D114" s="57">
        <v>85098</v>
      </c>
      <c r="E114" s="57">
        <v>60488</v>
      </c>
      <c r="F114" s="57">
        <v>73444</v>
      </c>
      <c r="G114" s="57">
        <v>91328</v>
      </c>
      <c r="I114" s="1" t="s">
        <v>72</v>
      </c>
      <c r="J114" s="1">
        <v>83793</v>
      </c>
      <c r="K114" s="1">
        <v>85445</v>
      </c>
      <c r="L114" s="1">
        <v>49673</v>
      </c>
      <c r="M114" s="1">
        <v>66763</v>
      </c>
      <c r="N114" s="1">
        <v>90415</v>
      </c>
    </row>
    <row r="115" spans="1:14" x14ac:dyDescent="0.35">
      <c r="B115" s="57" t="s">
        <v>71</v>
      </c>
      <c r="C115" s="57">
        <v>82935</v>
      </c>
      <c r="D115" s="57">
        <v>84938</v>
      </c>
      <c r="E115" s="57">
        <v>74230</v>
      </c>
      <c r="F115" s="57">
        <v>67075</v>
      </c>
      <c r="G115" s="57">
        <v>80135</v>
      </c>
      <c r="H115" s="2"/>
      <c r="I115" s="1" t="s">
        <v>71</v>
      </c>
      <c r="J115" s="1">
        <v>83283</v>
      </c>
      <c r="K115" s="1">
        <v>85015</v>
      </c>
      <c r="L115" s="1">
        <v>78504</v>
      </c>
      <c r="M115" s="1">
        <v>64656</v>
      </c>
      <c r="N115" s="1">
        <v>78498</v>
      </c>
    </row>
    <row r="116" spans="1:14" x14ac:dyDescent="0.35">
      <c r="B116" s="57" t="s">
        <v>75</v>
      </c>
      <c r="C116" s="57">
        <v>16676</v>
      </c>
      <c r="D116" s="57">
        <v>16892</v>
      </c>
      <c r="E116" s="57">
        <v>16584</v>
      </c>
      <c r="F116" s="57">
        <v>16786</v>
      </c>
      <c r="G116" s="57">
        <v>19227</v>
      </c>
      <c r="I116" s="1" t="s">
        <v>75</v>
      </c>
      <c r="J116" s="1">
        <v>16737</v>
      </c>
      <c r="K116" s="1">
        <v>16697</v>
      </c>
      <c r="L116" s="1">
        <v>16716</v>
      </c>
      <c r="M116" s="1">
        <v>15881</v>
      </c>
      <c r="N116" s="1">
        <v>18044</v>
      </c>
    </row>
    <row r="117" spans="1:14" x14ac:dyDescent="0.35">
      <c r="B117" s="57" t="s">
        <v>51</v>
      </c>
      <c r="C117" s="57">
        <v>285145</v>
      </c>
      <c r="D117" s="57">
        <v>287947</v>
      </c>
      <c r="E117" s="57">
        <v>252230</v>
      </c>
      <c r="F117" s="57">
        <v>251122</v>
      </c>
      <c r="G117" s="57">
        <v>287581.5</v>
      </c>
      <c r="I117" s="1" t="s">
        <v>51</v>
      </c>
      <c r="J117" s="1">
        <v>286670</v>
      </c>
      <c r="K117" s="1">
        <v>289233</v>
      </c>
      <c r="L117" s="1">
        <v>246550</v>
      </c>
      <c r="M117" s="1">
        <v>240529</v>
      </c>
      <c r="N117" s="1">
        <v>284034</v>
      </c>
    </row>
    <row r="118" spans="1:14" x14ac:dyDescent="0.35">
      <c r="A118">
        <v>10</v>
      </c>
      <c r="B118" s="98" t="s">
        <v>10</v>
      </c>
      <c r="C118" s="98">
        <v>2019</v>
      </c>
      <c r="D118" s="98">
        <v>2020</v>
      </c>
      <c r="E118" s="98">
        <v>2021</v>
      </c>
      <c r="F118" s="98">
        <v>2022</v>
      </c>
      <c r="G118" s="99"/>
      <c r="H118" s="94"/>
    </row>
    <row r="119" spans="1:14" x14ac:dyDescent="0.35">
      <c r="B119" s="57" t="s">
        <v>11</v>
      </c>
      <c r="C119" s="57">
        <v>5.4</v>
      </c>
      <c r="D119" s="57">
        <v>5.0999999999999996</v>
      </c>
      <c r="E119" s="57">
        <v>-7</v>
      </c>
      <c r="F119" s="57">
        <v>5.0999999999999996</v>
      </c>
      <c r="G119" s="100"/>
    </row>
    <row r="120" spans="1:14" x14ac:dyDescent="0.35">
      <c r="B120" s="57" t="s">
        <v>12</v>
      </c>
      <c r="C120" s="57">
        <v>5.4</v>
      </c>
      <c r="D120" s="57">
        <v>5.0999999999999996</v>
      </c>
      <c r="E120" s="57">
        <v>-7.8</v>
      </c>
      <c r="F120" s="57">
        <v>7.5</v>
      </c>
      <c r="G120" s="100"/>
    </row>
    <row r="121" spans="1:14" x14ac:dyDescent="0.35">
      <c r="B121" s="57" t="s">
        <v>13</v>
      </c>
      <c r="C121" s="57">
        <v>5.3</v>
      </c>
      <c r="D121" s="57">
        <v>4.5</v>
      </c>
      <c r="E121" s="57">
        <v>-8</v>
      </c>
      <c r="F121" s="57">
        <v>10.1</v>
      </c>
      <c r="G121" s="100"/>
    </row>
    <row r="122" spans="1:14" x14ac:dyDescent="0.35">
      <c r="B122" s="57" t="s">
        <v>14</v>
      </c>
      <c r="C122" s="57">
        <v>4.8</v>
      </c>
      <c r="D122" s="57">
        <v>4.0999999999999996</v>
      </c>
      <c r="E122" s="57">
        <v>-8.4</v>
      </c>
      <c r="F122" s="57">
        <v>12.9</v>
      </c>
      <c r="G122" s="100"/>
      <c r="J122" s="64"/>
    </row>
    <row r="123" spans="1:14" x14ac:dyDescent="0.35">
      <c r="B123" s="57" t="s">
        <v>15</v>
      </c>
      <c r="C123" s="57">
        <v>4.5999999999999996</v>
      </c>
      <c r="D123" s="57">
        <v>3.7</v>
      </c>
      <c r="E123" s="57">
        <v>-8.6999999999999993</v>
      </c>
      <c r="F123" s="57">
        <v>15.5</v>
      </c>
      <c r="G123" s="100"/>
    </row>
    <row r="124" spans="1:14" x14ac:dyDescent="0.35">
      <c r="B124" s="57" t="s">
        <v>16</v>
      </c>
      <c r="C124" s="57">
        <v>5.0999999999999996</v>
      </c>
      <c r="D124" s="57">
        <v>2.8</v>
      </c>
      <c r="E124" s="57">
        <v>-8.6999999999999993</v>
      </c>
      <c r="F124" s="57">
        <v>17.2</v>
      </c>
      <c r="G124" s="100"/>
    </row>
    <row r="125" spans="1:14" x14ac:dyDescent="0.35">
      <c r="B125" s="57" t="s">
        <v>17</v>
      </c>
      <c r="C125" s="57">
        <v>4.9000000000000004</v>
      </c>
      <c r="D125" s="57">
        <v>2.4</v>
      </c>
      <c r="E125" s="57">
        <v>-8.1</v>
      </c>
      <c r="F125" s="57">
        <v>18.3</v>
      </c>
      <c r="G125" s="100"/>
    </row>
    <row r="126" spans="1:14" x14ac:dyDescent="0.35">
      <c r="B126" s="57" t="s">
        <v>18</v>
      </c>
      <c r="C126" s="57">
        <v>4.8</v>
      </c>
      <c r="D126" s="57">
        <v>1.1000000000000001</v>
      </c>
      <c r="E126" s="57">
        <v>-7</v>
      </c>
      <c r="F126" s="57">
        <v>19.5</v>
      </c>
      <c r="G126" s="100"/>
    </row>
    <row r="127" spans="1:14" x14ac:dyDescent="0.35">
      <c r="B127" s="57" t="s">
        <v>19</v>
      </c>
      <c r="C127" s="57">
        <v>4.8</v>
      </c>
      <c r="D127" s="57">
        <v>-3.3</v>
      </c>
      <c r="E127" s="57">
        <v>-2.5</v>
      </c>
      <c r="F127" s="57"/>
      <c r="G127" s="100"/>
    </row>
    <row r="128" spans="1:14" x14ac:dyDescent="0.35">
      <c r="B128" s="57" t="s">
        <v>20</v>
      </c>
      <c r="C128" s="57">
        <v>4.7</v>
      </c>
      <c r="D128" s="57">
        <v>-5.3</v>
      </c>
      <c r="E128" s="57">
        <v>0.1</v>
      </c>
      <c r="F128" s="57"/>
      <c r="G128" s="100"/>
    </row>
    <row r="129" spans="1:16" x14ac:dyDescent="0.35">
      <c r="B129" s="57" t="s">
        <v>21</v>
      </c>
      <c r="C129" s="57">
        <v>5</v>
      </c>
      <c r="D129" s="57">
        <v>-5.8</v>
      </c>
      <c r="E129" s="57">
        <v>1.4</v>
      </c>
      <c r="F129" s="57"/>
      <c r="G129" s="100"/>
    </row>
    <row r="130" spans="1:16" x14ac:dyDescent="0.35">
      <c r="B130" s="57" t="s">
        <v>22</v>
      </c>
      <c r="C130" s="57">
        <v>5.3</v>
      </c>
      <c r="D130" s="57">
        <v>-6.2</v>
      </c>
      <c r="E130" s="57">
        <v>2.9</v>
      </c>
      <c r="F130" s="57"/>
      <c r="G130" s="101"/>
    </row>
    <row r="131" spans="1:16" s="2" customFormat="1" x14ac:dyDescent="0.35">
      <c r="A131" s="2">
        <v>11</v>
      </c>
      <c r="B131" s="98" t="s">
        <v>23</v>
      </c>
      <c r="C131" s="98">
        <v>2018</v>
      </c>
      <c r="D131" s="98">
        <v>2019</v>
      </c>
      <c r="E131" s="98">
        <v>2020</v>
      </c>
      <c r="F131" s="98">
        <v>2021</v>
      </c>
      <c r="G131" s="98">
        <v>2022</v>
      </c>
      <c r="H131" s="94"/>
    </row>
    <row r="132" spans="1:16" x14ac:dyDescent="0.35">
      <c r="B132" s="57" t="s">
        <v>11</v>
      </c>
      <c r="C132" s="57">
        <v>88.501999999999995</v>
      </c>
      <c r="D132" s="57">
        <v>93.307000000000002</v>
      </c>
      <c r="E132" s="57">
        <v>98.04</v>
      </c>
      <c r="F132" s="57">
        <v>91.174000000000007</v>
      </c>
      <c r="G132" s="57">
        <v>95.826999999999998</v>
      </c>
    </row>
    <row r="133" spans="1:16" x14ac:dyDescent="0.35">
      <c r="B133" s="57" t="s">
        <v>12</v>
      </c>
      <c r="C133" s="57">
        <v>89.096000000000004</v>
      </c>
      <c r="D133" s="57">
        <v>93.888000000000005</v>
      </c>
      <c r="E133" s="57">
        <v>98.65</v>
      </c>
      <c r="F133" s="57">
        <v>90.960999999999999</v>
      </c>
      <c r="G133" s="57">
        <v>97.778999999999996</v>
      </c>
    </row>
    <row r="134" spans="1:16" x14ac:dyDescent="0.35">
      <c r="B134" s="57" t="s">
        <v>13</v>
      </c>
      <c r="C134" s="57">
        <v>89.593000000000004</v>
      </c>
      <c r="D134" s="57">
        <v>94.302999999999997</v>
      </c>
      <c r="E134" s="57">
        <v>98.531000000000006</v>
      </c>
      <c r="F134" s="57">
        <v>90.697000000000003</v>
      </c>
      <c r="G134" s="57">
        <v>99.856999999999999</v>
      </c>
      <c r="P134" t="s">
        <v>203</v>
      </c>
    </row>
    <row r="135" spans="1:16" x14ac:dyDescent="0.35">
      <c r="B135" s="57" t="s">
        <v>14</v>
      </c>
      <c r="C135" s="57">
        <v>90.372</v>
      </c>
      <c r="D135" s="57">
        <v>94.718000000000004</v>
      </c>
      <c r="E135" s="57">
        <v>98.620999999999995</v>
      </c>
      <c r="F135" s="57">
        <v>90.373000000000005</v>
      </c>
      <c r="G135" s="57">
        <v>102.003</v>
      </c>
      <c r="J135" s="64"/>
    </row>
    <row r="136" spans="1:16" x14ac:dyDescent="0.35">
      <c r="B136" s="57" t="s">
        <v>15</v>
      </c>
      <c r="C136" s="57">
        <v>90.927000000000007</v>
      </c>
      <c r="D136" s="57">
        <v>95.125</v>
      </c>
      <c r="E136" s="57">
        <v>98.641000000000005</v>
      </c>
      <c r="F136" s="57">
        <v>90.046999999999997</v>
      </c>
      <c r="G136" s="57">
        <v>103.977</v>
      </c>
    </row>
    <row r="137" spans="1:16" x14ac:dyDescent="0.35">
      <c r="B137" s="57" t="s">
        <v>16</v>
      </c>
      <c r="C137" s="57">
        <v>91.037999999999997</v>
      </c>
      <c r="D137" s="57">
        <v>95.668000000000006</v>
      </c>
      <c r="E137" s="57">
        <v>98.382999999999996</v>
      </c>
      <c r="F137" s="57">
        <v>89.858999999999995</v>
      </c>
      <c r="G137" s="57">
        <v>105.34099999999999</v>
      </c>
    </row>
    <row r="138" spans="1:16" x14ac:dyDescent="0.35">
      <c r="B138" s="57" t="s">
        <v>17</v>
      </c>
      <c r="C138" s="57">
        <v>91.305000000000007</v>
      </c>
      <c r="D138" s="57">
        <v>95.775999999999996</v>
      </c>
      <c r="E138" s="57">
        <v>98.042000000000002</v>
      </c>
      <c r="F138" s="57">
        <v>90.123000000000005</v>
      </c>
      <c r="G138" s="57">
        <v>106.6515</v>
      </c>
    </row>
    <row r="139" spans="1:16" x14ac:dyDescent="0.35">
      <c r="B139" s="57" t="s">
        <v>18</v>
      </c>
      <c r="C139" s="57">
        <v>91.703000000000003</v>
      </c>
      <c r="D139" s="57">
        <v>96.084999999999994</v>
      </c>
      <c r="E139" s="57">
        <v>97.120999999999995</v>
      </c>
      <c r="F139" s="57">
        <v>90.29</v>
      </c>
      <c r="G139" s="57">
        <v>107.876</v>
      </c>
    </row>
    <row r="140" spans="1:16" x14ac:dyDescent="0.35">
      <c r="B140" s="57" t="s">
        <v>19</v>
      </c>
      <c r="C140" s="57">
        <v>92.325999999999993</v>
      </c>
      <c r="D140" s="57">
        <v>96.784000000000006</v>
      </c>
      <c r="E140" s="57">
        <v>93.584000000000003</v>
      </c>
      <c r="F140" s="57">
        <v>91.198999999999998</v>
      </c>
      <c r="G140" s="57"/>
    </row>
    <row r="141" spans="1:16" x14ac:dyDescent="0.35">
      <c r="B141" s="57" t="s">
        <v>20</v>
      </c>
      <c r="C141" s="57">
        <v>92.89</v>
      </c>
      <c r="D141" s="57">
        <v>97.281999999999996</v>
      </c>
      <c r="E141" s="57">
        <v>92.153000000000006</v>
      </c>
      <c r="F141" s="57">
        <v>92.215000000000003</v>
      </c>
      <c r="G141" s="57"/>
    </row>
    <row r="142" spans="1:16" x14ac:dyDescent="0.35">
      <c r="B142" s="57" t="s">
        <v>21</v>
      </c>
      <c r="C142" s="57">
        <v>92.863</v>
      </c>
      <c r="D142" s="57">
        <v>97.522999999999996</v>
      </c>
      <c r="E142" s="57">
        <v>91.905000000000001</v>
      </c>
      <c r="F142" s="57">
        <v>93.161000000000001</v>
      </c>
      <c r="G142" s="57"/>
      <c r="I142" s="3"/>
      <c r="J142" s="3"/>
      <c r="K142" s="3"/>
      <c r="L142" s="3"/>
      <c r="M142" s="3"/>
      <c r="N142" s="3"/>
    </row>
    <row r="143" spans="1:16" x14ac:dyDescent="0.35">
      <c r="B143" s="57" t="s">
        <v>22</v>
      </c>
      <c r="C143" s="57">
        <v>92.789000000000001</v>
      </c>
      <c r="D143" s="57">
        <v>97.712999999999994</v>
      </c>
      <c r="E143" s="57">
        <v>91.662999999999997</v>
      </c>
      <c r="F143" s="57">
        <v>94.325000000000003</v>
      </c>
      <c r="G143" s="57"/>
    </row>
    <row r="144" spans="1:16" x14ac:dyDescent="0.35">
      <c r="A144">
        <v>12</v>
      </c>
      <c r="B144" s="98" t="s">
        <v>91</v>
      </c>
      <c r="C144" s="98">
        <v>2018</v>
      </c>
      <c r="D144" s="98">
        <v>2019</v>
      </c>
      <c r="E144" s="98">
        <v>2020</v>
      </c>
      <c r="F144" s="98">
        <v>2021</v>
      </c>
      <c r="G144" s="98">
        <v>2022</v>
      </c>
      <c r="H144" s="94" t="s">
        <v>177</v>
      </c>
      <c r="I144" s="98" t="s">
        <v>91</v>
      </c>
      <c r="J144" s="98">
        <v>2018</v>
      </c>
      <c r="K144" s="98">
        <v>2019</v>
      </c>
      <c r="L144" s="98">
        <v>2020</v>
      </c>
      <c r="M144" s="98">
        <v>2021</v>
      </c>
      <c r="N144" s="98">
        <v>2022</v>
      </c>
    </row>
    <row r="145" spans="1:14" x14ac:dyDescent="0.35">
      <c r="B145" s="57" t="s">
        <v>73</v>
      </c>
      <c r="C145" s="57">
        <v>58135</v>
      </c>
      <c r="D145" s="57">
        <v>60171</v>
      </c>
      <c r="E145" s="57">
        <v>60522</v>
      </c>
      <c r="F145" s="57">
        <v>53776</v>
      </c>
      <c r="G145" s="57">
        <v>63513.5</v>
      </c>
      <c r="I145" s="57" t="s">
        <v>73</v>
      </c>
      <c r="J145" s="57">
        <v>57674</v>
      </c>
      <c r="K145" s="57">
        <v>59793</v>
      </c>
      <c r="L145" s="57">
        <v>61118</v>
      </c>
      <c r="M145" s="57">
        <v>54448</v>
      </c>
      <c r="N145" s="57">
        <v>62333</v>
      </c>
    </row>
    <row r="146" spans="1:14" x14ac:dyDescent="0.35">
      <c r="B146" s="57" t="s">
        <v>74</v>
      </c>
      <c r="C146" s="57">
        <v>18362</v>
      </c>
      <c r="D146" s="57">
        <v>19118</v>
      </c>
      <c r="E146" s="57">
        <v>18577</v>
      </c>
      <c r="F146" s="57">
        <v>17241</v>
      </c>
      <c r="G146" s="57">
        <v>20605.5</v>
      </c>
      <c r="I146" s="57" t="s">
        <v>74</v>
      </c>
      <c r="J146" s="57">
        <v>18344</v>
      </c>
      <c r="K146" s="57">
        <v>19192</v>
      </c>
      <c r="L146" s="57">
        <v>18987</v>
      </c>
      <c r="M146" s="57">
        <v>17041</v>
      </c>
      <c r="N146" s="57">
        <v>20573</v>
      </c>
    </row>
    <row r="147" spans="1:14" x14ac:dyDescent="0.35">
      <c r="B147" s="57" t="s">
        <v>77</v>
      </c>
      <c r="C147" s="57">
        <v>7299</v>
      </c>
      <c r="D147" s="57">
        <v>8099</v>
      </c>
      <c r="E147" s="57">
        <v>8781</v>
      </c>
      <c r="F147" s="57">
        <v>9312</v>
      </c>
      <c r="G147" s="57">
        <v>11125</v>
      </c>
      <c r="I147" s="57" t="s">
        <v>77</v>
      </c>
      <c r="J147" s="57">
        <v>7209</v>
      </c>
      <c r="K147" s="57">
        <v>8058</v>
      </c>
      <c r="L147" s="57">
        <v>8971</v>
      </c>
      <c r="M147" s="57">
        <v>9105</v>
      </c>
      <c r="N147" s="57">
        <v>10755</v>
      </c>
    </row>
    <row r="148" spans="1:14" x14ac:dyDescent="0.35">
      <c r="B148" s="57" t="s">
        <v>80</v>
      </c>
      <c r="C148" s="57">
        <v>4046</v>
      </c>
      <c r="D148" s="57">
        <v>4726</v>
      </c>
      <c r="E148" s="57">
        <v>5048</v>
      </c>
      <c r="F148" s="57">
        <v>5326</v>
      </c>
      <c r="G148" s="57">
        <v>5994.5</v>
      </c>
      <c r="I148" s="57" t="s">
        <v>80</v>
      </c>
      <c r="J148" s="57">
        <v>3971</v>
      </c>
      <c r="K148" s="57">
        <v>4665</v>
      </c>
      <c r="L148" s="57">
        <v>5071</v>
      </c>
      <c r="M148" s="57">
        <v>5154</v>
      </c>
      <c r="N148" s="57">
        <v>5712</v>
      </c>
    </row>
    <row r="149" spans="1:14" x14ac:dyDescent="0.35">
      <c r="B149" s="57" t="s">
        <v>79</v>
      </c>
      <c r="C149" s="57">
        <v>3861</v>
      </c>
      <c r="D149" s="57">
        <v>3971</v>
      </c>
      <c r="E149" s="57">
        <v>4193</v>
      </c>
      <c r="F149" s="57">
        <v>4233</v>
      </c>
      <c r="G149" s="57">
        <v>5189.5</v>
      </c>
      <c r="I149" s="57" t="s">
        <v>79</v>
      </c>
      <c r="J149" s="57">
        <v>3840</v>
      </c>
      <c r="K149" s="57">
        <v>3960</v>
      </c>
      <c r="L149" s="57">
        <v>4236</v>
      </c>
      <c r="M149" s="57">
        <v>4111</v>
      </c>
      <c r="N149" s="57">
        <v>5180</v>
      </c>
    </row>
    <row r="150" spans="1:14" x14ac:dyDescent="0.35">
      <c r="B150" s="57" t="s">
        <v>214</v>
      </c>
      <c r="C150" s="57"/>
      <c r="D150" s="57"/>
      <c r="E150" s="57"/>
      <c r="F150" s="57">
        <v>402</v>
      </c>
      <c r="G150" s="57">
        <v>947</v>
      </c>
      <c r="I150" s="57" t="s">
        <v>214</v>
      </c>
      <c r="J150" s="57"/>
      <c r="K150" s="57"/>
      <c r="L150" s="57"/>
      <c r="M150" s="57"/>
      <c r="N150" s="57">
        <v>788</v>
      </c>
    </row>
    <row r="151" spans="1:14" s="2" customFormat="1" x14ac:dyDescent="0.35">
      <c r="B151" s="57" t="s">
        <v>51</v>
      </c>
      <c r="C151" s="57">
        <v>91703</v>
      </c>
      <c r="D151" s="57">
        <v>96085</v>
      </c>
      <c r="E151" s="57">
        <v>97121</v>
      </c>
      <c r="F151" s="57">
        <v>90290</v>
      </c>
      <c r="G151" s="57">
        <v>107375</v>
      </c>
      <c r="H151"/>
      <c r="I151" s="57" t="s">
        <v>51</v>
      </c>
      <c r="J151" s="57">
        <v>91038</v>
      </c>
      <c r="K151" s="57">
        <v>95668</v>
      </c>
      <c r="L151" s="57">
        <v>98383</v>
      </c>
      <c r="M151" s="57">
        <v>89859</v>
      </c>
      <c r="N151" s="57">
        <v>105341</v>
      </c>
    </row>
    <row r="152" spans="1:14" x14ac:dyDescent="0.35">
      <c r="A152">
        <v>13</v>
      </c>
      <c r="B152" s="98" t="s">
        <v>10</v>
      </c>
      <c r="C152" s="98">
        <v>2019</v>
      </c>
      <c r="D152" s="98">
        <v>2020</v>
      </c>
      <c r="E152" s="98">
        <v>2021</v>
      </c>
      <c r="F152" s="98">
        <v>2022</v>
      </c>
      <c r="G152" s="99"/>
      <c r="H152" s="94"/>
    </row>
    <row r="153" spans="1:14" x14ac:dyDescent="0.35">
      <c r="B153" s="57" t="s">
        <v>11</v>
      </c>
      <c r="C153" s="57">
        <v>7.4</v>
      </c>
      <c r="D153" s="57">
        <v>4.2</v>
      </c>
      <c r="E153" s="57">
        <v>-4.7</v>
      </c>
      <c r="F153" s="57">
        <v>7.7</v>
      </c>
      <c r="G153" s="100"/>
    </row>
    <row r="154" spans="1:14" x14ac:dyDescent="0.35">
      <c r="B154" s="57" t="s">
        <v>12</v>
      </c>
      <c r="C154" s="57">
        <v>2</v>
      </c>
      <c r="D154" s="57">
        <v>4.8</v>
      </c>
      <c r="E154" s="57">
        <v>-3.5</v>
      </c>
      <c r="F154" s="57">
        <v>5.9</v>
      </c>
      <c r="G154" s="100"/>
    </row>
    <row r="155" spans="1:14" x14ac:dyDescent="0.35">
      <c r="B155" s="57" t="s">
        <v>13</v>
      </c>
      <c r="C155" s="57">
        <v>1.9</v>
      </c>
      <c r="D155" s="57">
        <v>3.8</v>
      </c>
      <c r="E155" s="57">
        <v>-1.4</v>
      </c>
      <c r="F155" s="57">
        <v>3.7</v>
      </c>
      <c r="G155" s="100"/>
    </row>
    <row r="156" spans="1:14" x14ac:dyDescent="0.35">
      <c r="B156" s="57" t="s">
        <v>14</v>
      </c>
      <c r="C156" s="57">
        <v>2</v>
      </c>
      <c r="D156" s="57">
        <v>0.4</v>
      </c>
      <c r="E156" s="57">
        <v>2.7</v>
      </c>
      <c r="F156" s="57">
        <v>1.8</v>
      </c>
      <c r="G156" s="100"/>
    </row>
    <row r="157" spans="1:14" x14ac:dyDescent="0.35">
      <c r="B157" s="57" t="s">
        <v>15</v>
      </c>
      <c r="C157" s="57">
        <v>2.6</v>
      </c>
      <c r="D157" s="57">
        <v>-5.3</v>
      </c>
      <c r="E157" s="57">
        <v>10.7</v>
      </c>
      <c r="F157" s="57">
        <v>-0.7</v>
      </c>
      <c r="G157" s="100"/>
    </row>
    <row r="158" spans="1:14" x14ac:dyDescent="0.35">
      <c r="B158" s="57" t="s">
        <v>16</v>
      </c>
      <c r="C158" s="57">
        <v>2.2999999999999998</v>
      </c>
      <c r="D158" s="57">
        <v>-5.3</v>
      </c>
      <c r="E158" s="57">
        <v>10.4</v>
      </c>
      <c r="F158" s="57">
        <v>-0.5</v>
      </c>
      <c r="G158" s="100"/>
    </row>
    <row r="159" spans="1:14" x14ac:dyDescent="0.35">
      <c r="B159" s="57" t="s">
        <v>17</v>
      </c>
      <c r="C159" s="57">
        <v>1.5</v>
      </c>
      <c r="D159" s="57">
        <v>-6.2</v>
      </c>
      <c r="E159" s="57">
        <v>12</v>
      </c>
      <c r="F159" s="57">
        <v>-2.2999999999999998</v>
      </c>
      <c r="G159" s="100"/>
    </row>
    <row r="160" spans="1:14" x14ac:dyDescent="0.35">
      <c r="B160" s="57" t="s">
        <v>18</v>
      </c>
      <c r="C160" s="57">
        <v>1.7</v>
      </c>
      <c r="D160" s="57">
        <v>-7.6</v>
      </c>
      <c r="E160" s="57">
        <v>13.8</v>
      </c>
      <c r="F160" s="57">
        <v>-2.9</v>
      </c>
      <c r="G160" s="100"/>
    </row>
    <row r="161" spans="1:9" x14ac:dyDescent="0.35">
      <c r="B161" s="57" t="s">
        <v>19</v>
      </c>
      <c r="C161" s="57">
        <v>1.8</v>
      </c>
      <c r="D161" s="57">
        <v>-8.6999999999999993</v>
      </c>
      <c r="E161" s="57">
        <v>15.7</v>
      </c>
      <c r="F161" s="57"/>
      <c r="G161" s="100"/>
    </row>
    <row r="162" spans="1:9" x14ac:dyDescent="0.35">
      <c r="B162" s="57" t="s">
        <v>20</v>
      </c>
      <c r="C162" s="57">
        <v>1.9</v>
      </c>
      <c r="D162" s="57">
        <v>-16.899999999999999</v>
      </c>
      <c r="E162" s="57">
        <v>25.7</v>
      </c>
      <c r="F162" s="57"/>
      <c r="G162" s="100"/>
      <c r="H162" s="2"/>
    </row>
    <row r="163" spans="1:9" x14ac:dyDescent="0.35">
      <c r="B163" s="57" t="s">
        <v>21</v>
      </c>
      <c r="C163" s="57">
        <v>2.2000000000000002</v>
      </c>
      <c r="D163" s="57">
        <v>-18.399999999999999</v>
      </c>
      <c r="E163" s="57">
        <v>26.5</v>
      </c>
      <c r="F163" s="57"/>
      <c r="G163" s="100"/>
    </row>
    <row r="164" spans="1:9" x14ac:dyDescent="0.35">
      <c r="B164" s="57" t="s">
        <v>22</v>
      </c>
      <c r="C164" s="57">
        <v>1.9</v>
      </c>
      <c r="D164" s="57">
        <v>-15.5</v>
      </c>
      <c r="E164" s="57">
        <v>21.2</v>
      </c>
      <c r="F164" s="57"/>
      <c r="G164" s="101"/>
    </row>
    <row r="165" spans="1:9" x14ac:dyDescent="0.35">
      <c r="A165">
        <v>14</v>
      </c>
      <c r="B165" s="98" t="s">
        <v>23</v>
      </c>
      <c r="C165" s="98">
        <v>2018</v>
      </c>
      <c r="D165" s="98">
        <v>2019</v>
      </c>
      <c r="E165" s="98">
        <v>2020</v>
      </c>
      <c r="F165" s="98">
        <v>2021</v>
      </c>
      <c r="G165" s="98">
        <v>2022</v>
      </c>
      <c r="H165" s="94"/>
    </row>
    <row r="166" spans="1:9" x14ac:dyDescent="0.35">
      <c r="B166" s="57" t="s">
        <v>11</v>
      </c>
      <c r="C166" s="57">
        <v>52.351999999999997</v>
      </c>
      <c r="D166" s="57">
        <v>56.222999999999999</v>
      </c>
      <c r="E166" s="57">
        <v>58.569000000000003</v>
      </c>
      <c r="F166" s="57">
        <v>55.796999999999997</v>
      </c>
      <c r="G166" s="57">
        <v>60.12</v>
      </c>
    </row>
    <row r="167" spans="1:9" x14ac:dyDescent="0.35">
      <c r="B167" s="57" t="s">
        <v>12</v>
      </c>
      <c r="C167" s="57">
        <v>54.954000000000001</v>
      </c>
      <c r="D167" s="57">
        <v>56.06</v>
      </c>
      <c r="E167" s="57">
        <v>58.753</v>
      </c>
      <c r="F167" s="57">
        <v>56.707999999999998</v>
      </c>
      <c r="G167" s="57">
        <v>60.075000000000003</v>
      </c>
    </row>
    <row r="168" spans="1:9" x14ac:dyDescent="0.35">
      <c r="B168" s="57" t="s">
        <v>13</v>
      </c>
      <c r="C168" s="57">
        <v>55.064</v>
      </c>
      <c r="D168" s="57">
        <v>56.121000000000002</v>
      </c>
      <c r="E168" s="57">
        <v>58.23</v>
      </c>
      <c r="F168" s="57">
        <v>57.399000000000001</v>
      </c>
      <c r="G168" s="57">
        <v>59.521000000000001</v>
      </c>
    </row>
    <row r="169" spans="1:9" x14ac:dyDescent="0.35">
      <c r="B169" s="57" t="s">
        <v>14</v>
      </c>
      <c r="C169" s="57">
        <v>55.055999999999997</v>
      </c>
      <c r="D169" s="57">
        <v>56.180999999999997</v>
      </c>
      <c r="E169" s="57">
        <v>56.423999999999999</v>
      </c>
      <c r="F169" s="57">
        <v>57.95</v>
      </c>
      <c r="G169" s="57">
        <v>58.966000000000001</v>
      </c>
    </row>
    <row r="170" spans="1:9" x14ac:dyDescent="0.35">
      <c r="B170" s="57" t="s">
        <v>15</v>
      </c>
      <c r="C170" s="57">
        <v>55.158000000000001</v>
      </c>
      <c r="D170" s="57">
        <v>56.572000000000003</v>
      </c>
      <c r="E170" s="57">
        <v>53.564999999999998</v>
      </c>
      <c r="F170" s="57">
        <v>59.280999999999999</v>
      </c>
      <c r="G170" s="57">
        <v>58.841000000000001</v>
      </c>
    </row>
    <row r="171" spans="1:9" x14ac:dyDescent="0.35">
      <c r="B171" s="57" t="s">
        <v>16</v>
      </c>
      <c r="C171" s="57">
        <v>55.365000000000002</v>
      </c>
      <c r="D171" s="57">
        <v>56.634999999999998</v>
      </c>
      <c r="E171" s="57">
        <v>53.652999999999999</v>
      </c>
      <c r="F171" s="57">
        <v>59.216000000000001</v>
      </c>
      <c r="G171" s="57">
        <v>58.932000000000002</v>
      </c>
    </row>
    <row r="172" spans="1:9" x14ac:dyDescent="0.35">
      <c r="B172" s="57" t="s">
        <v>17</v>
      </c>
      <c r="C172" s="57">
        <v>56.103000000000002</v>
      </c>
      <c r="D172" s="57">
        <v>56.920999999999999</v>
      </c>
      <c r="E172" s="57">
        <v>53.366999999999997</v>
      </c>
      <c r="F172" s="57">
        <v>59.756</v>
      </c>
      <c r="G172" s="57">
        <v>58.354500000000002</v>
      </c>
    </row>
    <row r="173" spans="1:9" x14ac:dyDescent="0.35">
      <c r="B173" s="57" t="s">
        <v>18</v>
      </c>
      <c r="C173" s="57">
        <v>56.344999999999999</v>
      </c>
      <c r="D173" s="57">
        <v>57.290999999999997</v>
      </c>
      <c r="E173" s="57">
        <v>52.948999999999998</v>
      </c>
      <c r="F173" s="57">
        <v>60.280999999999999</v>
      </c>
      <c r="G173" s="57">
        <v>58.557499999999997</v>
      </c>
      <c r="I173" t="s">
        <v>99</v>
      </c>
    </row>
    <row r="174" spans="1:9" x14ac:dyDescent="0.35">
      <c r="B174" s="57" t="s">
        <v>19</v>
      </c>
      <c r="C174" s="57">
        <v>56.723999999999997</v>
      </c>
      <c r="D174" s="57">
        <v>57.753999999999998</v>
      </c>
      <c r="E174" s="57">
        <v>52.707000000000001</v>
      </c>
      <c r="F174" s="57">
        <v>61.005000000000003</v>
      </c>
      <c r="G174" s="57"/>
    </row>
    <row r="175" spans="1:9" x14ac:dyDescent="0.35">
      <c r="B175" s="57" t="s">
        <v>20</v>
      </c>
      <c r="C175" s="57">
        <v>57.030999999999999</v>
      </c>
      <c r="D175" s="57">
        <v>58.091999999999999</v>
      </c>
      <c r="E175" s="57">
        <v>48.246000000000002</v>
      </c>
      <c r="F175" s="57">
        <v>60.63</v>
      </c>
      <c r="G175" s="57"/>
    </row>
    <row r="176" spans="1:9" x14ac:dyDescent="0.35">
      <c r="B176" s="57" t="s">
        <v>21</v>
      </c>
      <c r="C176" s="57">
        <v>57.246000000000002</v>
      </c>
      <c r="D176" s="57">
        <v>58.53</v>
      </c>
      <c r="E176" s="57">
        <v>47.744</v>
      </c>
      <c r="F176" s="57">
        <v>60.4</v>
      </c>
      <c r="G176" s="57"/>
    </row>
    <row r="177" spans="1:14" x14ac:dyDescent="0.35">
      <c r="B177" s="57" t="s">
        <v>22</v>
      </c>
      <c r="C177" s="57">
        <v>57.408000000000001</v>
      </c>
      <c r="D177" s="57">
        <v>58.52</v>
      </c>
      <c r="E177" s="57">
        <v>49.451999999999998</v>
      </c>
      <c r="F177" s="57">
        <v>59.941000000000003</v>
      </c>
      <c r="G177" s="57"/>
    </row>
    <row r="178" spans="1:14" x14ac:dyDescent="0.35">
      <c r="A178">
        <v>15</v>
      </c>
      <c r="B178" s="98" t="s">
        <v>91</v>
      </c>
      <c r="C178" s="98">
        <v>2018</v>
      </c>
      <c r="D178" s="98">
        <v>2019</v>
      </c>
      <c r="E178" s="98">
        <v>2020</v>
      </c>
      <c r="F178" s="98">
        <v>2021</v>
      </c>
      <c r="G178" s="98">
        <v>2022</v>
      </c>
      <c r="H178" s="94" t="s">
        <v>177</v>
      </c>
      <c r="I178" s="98" t="s">
        <v>91</v>
      </c>
      <c r="J178" s="98">
        <v>2018</v>
      </c>
      <c r="K178" s="98">
        <v>2019</v>
      </c>
      <c r="L178" s="98">
        <v>2020</v>
      </c>
      <c r="M178" s="98">
        <v>2021</v>
      </c>
      <c r="N178" s="98">
        <v>2022</v>
      </c>
    </row>
    <row r="179" spans="1:14" x14ac:dyDescent="0.35">
      <c r="B179" s="57" t="s">
        <v>83</v>
      </c>
      <c r="C179" s="57">
        <v>13008</v>
      </c>
      <c r="D179" s="57">
        <v>14263</v>
      </c>
      <c r="E179" s="57">
        <v>14066</v>
      </c>
      <c r="F179" s="57">
        <v>12960</v>
      </c>
      <c r="G179" s="57">
        <v>14041.5</v>
      </c>
      <c r="I179" s="57" t="s">
        <v>83</v>
      </c>
      <c r="J179" s="57">
        <v>12980</v>
      </c>
      <c r="K179" s="57">
        <v>14268</v>
      </c>
      <c r="L179" s="57">
        <v>14502</v>
      </c>
      <c r="M179" s="57">
        <v>13111</v>
      </c>
      <c r="N179" s="57">
        <v>13693</v>
      </c>
    </row>
    <row r="180" spans="1:14" x14ac:dyDescent="0.35">
      <c r="B180" s="57" t="s">
        <v>76</v>
      </c>
      <c r="C180" s="57">
        <v>14142</v>
      </c>
      <c r="D180" s="57">
        <v>13453</v>
      </c>
      <c r="E180" s="57">
        <v>12950</v>
      </c>
      <c r="F180" s="57">
        <v>14389</v>
      </c>
      <c r="G180" s="57">
        <v>12891</v>
      </c>
      <c r="I180" s="57" t="s">
        <v>76</v>
      </c>
      <c r="J180" s="57">
        <v>13508</v>
      </c>
      <c r="K180" s="57">
        <v>13219</v>
      </c>
      <c r="L180" s="57">
        <v>13250</v>
      </c>
      <c r="M180" s="57">
        <v>13786</v>
      </c>
      <c r="N180" s="57">
        <v>13170</v>
      </c>
    </row>
    <row r="181" spans="1:14" x14ac:dyDescent="0.35">
      <c r="B181" s="57" t="s">
        <v>172</v>
      </c>
      <c r="C181" s="57"/>
      <c r="D181" s="57"/>
      <c r="E181" s="57"/>
      <c r="F181" s="57">
        <v>7168</v>
      </c>
      <c r="G181" s="57">
        <v>7333.5</v>
      </c>
      <c r="I181" s="57" t="s">
        <v>172</v>
      </c>
      <c r="J181" s="57"/>
      <c r="K181" s="57"/>
      <c r="L181" s="57"/>
      <c r="M181" s="57">
        <v>7215</v>
      </c>
      <c r="N181" s="57">
        <v>7066</v>
      </c>
    </row>
    <row r="182" spans="1:14" x14ac:dyDescent="0.35">
      <c r="B182" s="57" t="s">
        <v>84</v>
      </c>
      <c r="C182" s="57">
        <v>5817</v>
      </c>
      <c r="D182" s="57">
        <v>6027</v>
      </c>
      <c r="E182" s="57">
        <v>5910</v>
      </c>
      <c r="F182" s="57">
        <v>5826</v>
      </c>
      <c r="G182" s="57">
        <v>6125</v>
      </c>
      <c r="I182" s="57" t="s">
        <v>84</v>
      </c>
      <c r="J182" s="57">
        <v>5740</v>
      </c>
      <c r="K182" s="57">
        <v>5987</v>
      </c>
      <c r="L182" s="57">
        <v>6112</v>
      </c>
      <c r="M182" s="57">
        <v>5621</v>
      </c>
      <c r="N182" s="57">
        <v>6228</v>
      </c>
    </row>
    <row r="183" spans="1:14" x14ac:dyDescent="0.35">
      <c r="B183" s="57" t="s">
        <v>88</v>
      </c>
      <c r="C183" s="57">
        <v>4538</v>
      </c>
      <c r="D183" s="57">
        <v>4590</v>
      </c>
      <c r="E183" s="57">
        <v>4171</v>
      </c>
      <c r="F183" s="57">
        <v>4926</v>
      </c>
      <c r="G183" s="57">
        <v>4840.5</v>
      </c>
      <c r="I183" s="57" t="s">
        <v>88</v>
      </c>
      <c r="J183" s="57">
        <v>4451</v>
      </c>
      <c r="K183" s="57">
        <v>4512</v>
      </c>
      <c r="L183" s="57">
        <v>3685</v>
      </c>
      <c r="M183" s="57">
        <v>4753</v>
      </c>
      <c r="N183" s="57">
        <v>4950</v>
      </c>
    </row>
    <row r="184" spans="1:14" x14ac:dyDescent="0.35">
      <c r="B184" s="57" t="s">
        <v>81</v>
      </c>
      <c r="C184" s="57">
        <v>3897</v>
      </c>
      <c r="D184" s="57">
        <v>4476</v>
      </c>
      <c r="E184" s="57">
        <v>4573</v>
      </c>
      <c r="F184" s="57">
        <v>4529</v>
      </c>
      <c r="G184" s="57">
        <v>4250</v>
      </c>
      <c r="I184" s="57" t="s">
        <v>81</v>
      </c>
      <c r="J184" s="57">
        <v>3748</v>
      </c>
      <c r="K184" s="57">
        <v>4286</v>
      </c>
      <c r="L184" s="57">
        <v>4524</v>
      </c>
      <c r="M184" s="57">
        <v>4540</v>
      </c>
      <c r="N184" s="57">
        <v>4476</v>
      </c>
    </row>
    <row r="185" spans="1:14" x14ac:dyDescent="0.35">
      <c r="B185" s="57" t="s">
        <v>87</v>
      </c>
      <c r="C185" s="57">
        <v>3584</v>
      </c>
      <c r="D185" s="57">
        <v>3754</v>
      </c>
      <c r="E185" s="57">
        <v>3670</v>
      </c>
      <c r="F185" s="57">
        <v>3312</v>
      </c>
      <c r="G185" s="57">
        <v>3184</v>
      </c>
      <c r="I185" s="57" t="s">
        <v>87</v>
      </c>
      <c r="J185" s="57">
        <v>3570</v>
      </c>
      <c r="K185" s="57">
        <v>3712</v>
      </c>
      <c r="L185" s="57">
        <v>3811</v>
      </c>
      <c r="M185" s="57">
        <v>3280</v>
      </c>
      <c r="N185" s="57">
        <v>3270</v>
      </c>
    </row>
    <row r="186" spans="1:14" x14ac:dyDescent="0.35">
      <c r="B186" s="57" t="s">
        <v>86</v>
      </c>
      <c r="C186" s="57">
        <v>3355</v>
      </c>
      <c r="D186" s="57">
        <v>3627</v>
      </c>
      <c r="E186" s="57">
        <v>2884</v>
      </c>
      <c r="F186" s="57">
        <v>3134</v>
      </c>
      <c r="G186" s="57">
        <v>2435.5</v>
      </c>
      <c r="I186" s="57" t="s">
        <v>86</v>
      </c>
      <c r="J186" s="57">
        <v>3285</v>
      </c>
      <c r="K186" s="57">
        <v>3495</v>
      </c>
      <c r="L186" s="57">
        <v>2981</v>
      </c>
      <c r="M186" s="57">
        <v>3146</v>
      </c>
      <c r="N186" s="57">
        <v>2573</v>
      </c>
    </row>
    <row r="187" spans="1:14" x14ac:dyDescent="0.35">
      <c r="B187" s="57" t="s">
        <v>215</v>
      </c>
      <c r="C187" s="57"/>
      <c r="D187" s="57"/>
      <c r="E187" s="57"/>
      <c r="F187" s="57">
        <v>1480</v>
      </c>
      <c r="G187" s="57">
        <v>1256.5</v>
      </c>
      <c r="I187" s="57" t="s">
        <v>215</v>
      </c>
      <c r="J187" s="57"/>
      <c r="K187" s="57"/>
      <c r="L187" s="57"/>
      <c r="M187" s="57">
        <v>1459</v>
      </c>
      <c r="N187" s="57">
        <v>1228</v>
      </c>
    </row>
    <row r="188" spans="1:14" x14ac:dyDescent="0.35">
      <c r="B188" s="57" t="s">
        <v>92</v>
      </c>
      <c r="C188" s="57">
        <v>1556</v>
      </c>
      <c r="D188" s="57">
        <v>1616</v>
      </c>
      <c r="E188" s="57">
        <v>1300</v>
      </c>
      <c r="F188" s="57">
        <v>1301</v>
      </c>
      <c r="G188" s="57">
        <v>1113.5</v>
      </c>
      <c r="I188" s="57" t="s">
        <v>92</v>
      </c>
      <c r="J188" s="57">
        <v>1507</v>
      </c>
      <c r="K188" s="57">
        <v>1620</v>
      </c>
      <c r="L188" s="57">
        <v>1345</v>
      </c>
      <c r="M188" s="57">
        <v>1206</v>
      </c>
      <c r="N188" s="57">
        <v>1139</v>
      </c>
    </row>
    <row r="189" spans="1:14" x14ac:dyDescent="0.35">
      <c r="B189" s="57" t="s">
        <v>85</v>
      </c>
      <c r="C189" s="57">
        <v>1252</v>
      </c>
      <c r="D189" s="57">
        <v>1120</v>
      </c>
      <c r="E189" s="57">
        <v>954</v>
      </c>
      <c r="F189" s="57">
        <v>1256</v>
      </c>
      <c r="G189" s="57">
        <v>957</v>
      </c>
      <c r="I189" s="57" t="s">
        <v>85</v>
      </c>
      <c r="J189" s="57">
        <v>1245</v>
      </c>
      <c r="K189" s="57">
        <v>1229</v>
      </c>
      <c r="L189" s="57">
        <v>951</v>
      </c>
      <c r="M189" s="57">
        <v>1099</v>
      </c>
      <c r="N189" s="57">
        <v>1011</v>
      </c>
    </row>
    <row r="190" spans="1:14" x14ac:dyDescent="0.35">
      <c r="B190" s="57" t="s">
        <v>210</v>
      </c>
      <c r="C190" s="57"/>
      <c r="D190" s="57"/>
      <c r="E190" s="57"/>
      <c r="F190" s="57"/>
      <c r="G190" s="57">
        <v>129.5</v>
      </c>
      <c r="I190" s="57" t="s">
        <v>210</v>
      </c>
      <c r="J190" s="57"/>
      <c r="K190" s="57"/>
      <c r="L190" s="57"/>
      <c r="M190" s="57"/>
      <c r="N190" s="57">
        <v>128</v>
      </c>
    </row>
    <row r="191" spans="1:14" x14ac:dyDescent="0.35">
      <c r="B191" s="57" t="s">
        <v>78</v>
      </c>
      <c r="C191" s="57">
        <v>3471</v>
      </c>
      <c r="D191" s="57">
        <v>2741</v>
      </c>
      <c r="E191" s="57">
        <v>2471</v>
      </c>
      <c r="F191" s="57"/>
      <c r="G191" s="57"/>
      <c r="I191" s="57" t="s">
        <v>78</v>
      </c>
      <c r="J191" s="57">
        <v>3621</v>
      </c>
      <c r="K191" s="57">
        <v>2650</v>
      </c>
      <c r="L191" s="57">
        <v>2485</v>
      </c>
      <c r="M191" s="57"/>
      <c r="N191" s="57"/>
    </row>
    <row r="192" spans="1:14" x14ac:dyDescent="0.35">
      <c r="B192" s="57" t="s">
        <v>82</v>
      </c>
      <c r="C192" s="57">
        <v>1725</v>
      </c>
      <c r="D192" s="57">
        <v>1624</v>
      </c>
      <c r="E192" s="57"/>
      <c r="F192" s="57"/>
      <c r="G192" s="57"/>
      <c r="I192" s="57" t="s">
        <v>82</v>
      </c>
      <c r="J192" s="57">
        <v>1710</v>
      </c>
      <c r="K192" s="57">
        <v>1657</v>
      </c>
      <c r="L192" s="57">
        <v>7</v>
      </c>
      <c r="M192" s="57"/>
      <c r="N192" s="57"/>
    </row>
    <row r="193" spans="2:14" x14ac:dyDescent="0.35">
      <c r="B193" s="57" t="s">
        <v>51</v>
      </c>
      <c r="C193" s="57">
        <v>56345</v>
      </c>
      <c r="D193" s="57">
        <v>57291</v>
      </c>
      <c r="E193" s="57">
        <v>52949</v>
      </c>
      <c r="F193" s="57">
        <v>60281</v>
      </c>
      <c r="G193" s="57">
        <v>58557.5</v>
      </c>
      <c r="I193" s="57" t="s">
        <v>51</v>
      </c>
      <c r="J193" s="57">
        <v>55365</v>
      </c>
      <c r="K193" s="57">
        <v>56635</v>
      </c>
      <c r="L193" s="57">
        <v>53653</v>
      </c>
      <c r="M193" s="57">
        <v>59216</v>
      </c>
      <c r="N193" s="57">
        <v>58932</v>
      </c>
    </row>
  </sheetData>
  <sortState xmlns:xlrd2="http://schemas.microsoft.com/office/spreadsheetml/2017/richdata2" ref="I179:N192">
    <sortCondition descending="1" ref="N179:N192"/>
  </sortState>
  <mergeCells count="3">
    <mergeCell ref="B8:C8"/>
    <mergeCell ref="B9:G9"/>
    <mergeCell ref="B10:G10"/>
  </mergeCells>
  <pageMargins left="0.7" right="0.7" top="0.75" bottom="0.75" header="0.3" footer="0.3"/>
  <pageSetup scale="96" orientation="portrait" r:id="rId1"/>
  <rowBreaks count="2" manualBreakCount="2">
    <brk id="98" max="6" man="1"/>
    <brk id="143" max="6" man="1"/>
  </rowBreaks>
  <drawing r:id="rId2"/>
  <legacyDrawing r:id="rId3"/>
  <controls>
    <mc:AlternateContent xmlns:mc="http://schemas.openxmlformats.org/markup-compatibility/2006">
      <mc:Choice Requires="x14">
        <control shapeId="1047" r:id="rId4" name="Control 23">
          <controlPr defaultSize="0" r:id="rId5">
            <anchor moveWithCells="1">
              <from>
                <xdr:col>9</xdr:col>
                <xdr:colOff>25400</xdr:colOff>
                <xdr:row>4</xdr:row>
                <xdr:rowOff>177800</xdr:rowOff>
              </from>
              <to>
                <xdr:col>9</xdr:col>
                <xdr:colOff>552450</xdr:colOff>
                <xdr:row>6</xdr:row>
                <xdr:rowOff>95250</xdr:rowOff>
              </to>
            </anchor>
          </controlPr>
        </control>
      </mc:Choice>
      <mc:Fallback>
        <control shapeId="1047" r:id="rId4" name="Control 23"/>
      </mc:Fallback>
    </mc:AlternateContent>
    <mc:AlternateContent xmlns:mc="http://schemas.openxmlformats.org/markup-compatibility/2006">
      <mc:Choice Requires="x14">
        <control shapeId="1046" r:id="rId6" name="Control 22">
          <controlPr defaultSize="0" r:id="rId7">
            <anchor moveWithCells="1">
              <from>
                <xdr:col>9</xdr:col>
                <xdr:colOff>25400</xdr:colOff>
                <xdr:row>4</xdr:row>
                <xdr:rowOff>177800</xdr:rowOff>
              </from>
              <to>
                <xdr:col>10</xdr:col>
                <xdr:colOff>6350</xdr:colOff>
                <xdr:row>6</xdr:row>
                <xdr:rowOff>38100</xdr:rowOff>
              </to>
            </anchor>
          </controlPr>
        </control>
      </mc:Choice>
      <mc:Fallback>
        <control shapeId="1046" r:id="rId6" name="Control 22"/>
      </mc:Fallback>
    </mc:AlternateContent>
    <mc:AlternateContent xmlns:mc="http://schemas.openxmlformats.org/markup-compatibility/2006">
      <mc:Choice Requires="x14">
        <control shapeId="1045" r:id="rId8" name="Control 21">
          <controlPr defaultSize="0" r:id="rId9">
            <anchor moveWithCells="1">
              <from>
                <xdr:col>9</xdr:col>
                <xdr:colOff>25400</xdr:colOff>
                <xdr:row>4</xdr:row>
                <xdr:rowOff>177800</xdr:rowOff>
              </from>
              <to>
                <xdr:col>10</xdr:col>
                <xdr:colOff>387350</xdr:colOff>
                <xdr:row>6</xdr:row>
                <xdr:rowOff>38100</xdr:rowOff>
              </to>
            </anchor>
          </controlPr>
        </control>
      </mc:Choice>
      <mc:Fallback>
        <control shapeId="1045" r:id="rId8" name="Control 21"/>
      </mc:Fallback>
    </mc:AlternateContent>
    <mc:AlternateContent xmlns:mc="http://schemas.openxmlformats.org/markup-compatibility/2006">
      <mc:Choice Requires="x14">
        <control shapeId="1038" r:id="rId10" name="Control 14">
          <controlPr defaultSize="0" r:id="rId11">
            <anchor moveWithCells="1">
              <from>
                <xdr:col>5</xdr:col>
                <xdr:colOff>869950</xdr:colOff>
                <xdr:row>6</xdr:row>
                <xdr:rowOff>177800</xdr:rowOff>
              </from>
              <to>
                <xdr:col>6</xdr:col>
                <xdr:colOff>412750</xdr:colOff>
                <xdr:row>7</xdr:row>
                <xdr:rowOff>279400</xdr:rowOff>
              </to>
            </anchor>
          </controlPr>
        </control>
      </mc:Choice>
      <mc:Fallback>
        <control shapeId="1038" r:id="rId10" name="Control 14"/>
      </mc:Fallback>
    </mc:AlternateContent>
    <mc:AlternateContent xmlns:mc="http://schemas.openxmlformats.org/markup-compatibility/2006">
      <mc:Choice Requires="x14">
        <control shapeId="1037" r:id="rId12" name="Control 13">
          <controlPr defaultSize="0" r:id="rId13">
            <anchor moveWithCells="1">
              <from>
                <xdr:col>4</xdr:col>
                <xdr:colOff>558800</xdr:colOff>
                <xdr:row>6</xdr:row>
                <xdr:rowOff>177800</xdr:rowOff>
              </from>
              <to>
                <xdr:col>5</xdr:col>
                <xdr:colOff>539750</xdr:colOff>
                <xdr:row>7</xdr:row>
                <xdr:rowOff>222250</xdr:rowOff>
              </to>
            </anchor>
          </controlPr>
        </control>
      </mc:Choice>
      <mc:Fallback>
        <control shapeId="1037" r:id="rId12" name="Control 13"/>
      </mc:Fallback>
    </mc:AlternateContent>
    <mc:AlternateContent xmlns:mc="http://schemas.openxmlformats.org/markup-compatibility/2006">
      <mc:Choice Requires="x14">
        <control shapeId="1036" r:id="rId14" name="Control 12">
          <controlPr defaultSize="0" r:id="rId15">
            <anchor moveWithCells="1">
              <from>
                <xdr:col>3</xdr:col>
                <xdr:colOff>0</xdr:colOff>
                <xdr:row>6</xdr:row>
                <xdr:rowOff>177800</xdr:rowOff>
              </from>
              <to>
                <xdr:col>4</xdr:col>
                <xdr:colOff>196850</xdr:colOff>
                <xdr:row>7</xdr:row>
                <xdr:rowOff>222250</xdr:rowOff>
              </to>
            </anchor>
          </controlPr>
        </control>
      </mc:Choice>
      <mc:Fallback>
        <control shapeId="1036" r:id="rId14" name="Control 12"/>
      </mc:Fallback>
    </mc:AlternateContent>
    <mc:AlternateContent xmlns:mc="http://schemas.openxmlformats.org/markup-compatibility/2006">
      <mc:Choice Requires="x14">
        <control shapeId="1035" r:id="rId16" name="Control 11">
          <controlPr defaultSize="0" r:id="rId17">
            <anchor moveWithCells="1">
              <from>
                <xdr:col>2</xdr:col>
                <xdr:colOff>0</xdr:colOff>
                <xdr:row>5</xdr:row>
                <xdr:rowOff>177800</xdr:rowOff>
              </from>
              <to>
                <xdr:col>3</xdr:col>
                <xdr:colOff>146050</xdr:colOff>
                <xdr:row>7</xdr:row>
                <xdr:rowOff>38100</xdr:rowOff>
              </to>
            </anchor>
          </controlPr>
        </control>
      </mc:Choice>
      <mc:Fallback>
        <control shapeId="1035" r:id="rId16" name="Control 11"/>
      </mc:Fallback>
    </mc:AlternateContent>
    <mc:AlternateContent xmlns:mc="http://schemas.openxmlformats.org/markup-compatibility/2006">
      <mc:Choice Requires="x14">
        <control shapeId="1034" r:id="rId18" name="Control 10">
          <controlPr defaultSize="0" r:id="rId19">
            <anchor moveWithCells="1">
              <from>
                <xdr:col>1</xdr:col>
                <xdr:colOff>368300</xdr:colOff>
                <xdr:row>5</xdr:row>
                <xdr:rowOff>177800</xdr:rowOff>
              </from>
              <to>
                <xdr:col>1</xdr:col>
                <xdr:colOff>1282700</xdr:colOff>
                <xdr:row>7</xdr:row>
                <xdr:rowOff>38100</xdr:rowOff>
              </to>
            </anchor>
          </controlPr>
        </control>
      </mc:Choice>
      <mc:Fallback>
        <control shapeId="1034" r:id="rId18" name="Control 10"/>
      </mc:Fallback>
    </mc:AlternateContent>
    <mc:AlternateContent xmlns:mc="http://schemas.openxmlformats.org/markup-compatibility/2006">
      <mc:Choice Requires="x14">
        <control shapeId="1033" r:id="rId20" name="Control 9">
          <controlPr defaultSize="0" r:id="rId21">
            <anchor moveWithCells="1">
              <from>
                <xdr:col>1</xdr:col>
                <xdr:colOff>368300</xdr:colOff>
                <xdr:row>4</xdr:row>
                <xdr:rowOff>177800</xdr:rowOff>
              </from>
              <to>
                <xdr:col>1</xdr:col>
                <xdr:colOff>1282700</xdr:colOff>
                <xdr:row>6</xdr:row>
                <xdr:rowOff>38100</xdr:rowOff>
              </to>
            </anchor>
          </controlPr>
        </control>
      </mc:Choice>
      <mc:Fallback>
        <control shapeId="1033" r:id="rId20" name="Control 9"/>
      </mc:Fallback>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tabColor rgb="FF92D050"/>
    <pageSetUpPr fitToPage="1"/>
  </sheetPr>
  <dimension ref="A1:G18"/>
  <sheetViews>
    <sheetView showGridLines="0" zoomScaleNormal="100" workbookViewId="0">
      <selection sqref="A1:E1"/>
    </sheetView>
  </sheetViews>
  <sheetFormatPr defaultColWidth="9.08984375" defaultRowHeight="14" x14ac:dyDescent="0.3"/>
  <cols>
    <col min="1" max="1" width="12.08984375" style="15" bestFit="1" customWidth="1"/>
    <col min="2" max="5" width="9.36328125" style="15" customWidth="1"/>
    <col min="6" max="16384" width="9.08984375" style="15"/>
  </cols>
  <sheetData>
    <row r="1" spans="1:7" ht="39.75" customHeight="1" x14ac:dyDescent="0.3">
      <c r="A1" s="149" t="s">
        <v>53</v>
      </c>
      <c r="B1" s="149"/>
      <c r="C1" s="149"/>
      <c r="D1" s="149"/>
      <c r="E1" s="149"/>
    </row>
    <row r="2" spans="1:7" x14ac:dyDescent="0.3">
      <c r="A2" s="153" t="s">
        <v>50</v>
      </c>
      <c r="B2" s="153"/>
      <c r="C2" s="153"/>
      <c r="D2" s="153"/>
      <c r="E2" s="153"/>
    </row>
    <row r="3" spans="1:7" x14ac:dyDescent="0.3">
      <c r="A3" s="36" t="s">
        <v>10</v>
      </c>
      <c r="B3" s="36">
        <v>2019</v>
      </c>
      <c r="C3" s="36">
        <v>2020</v>
      </c>
      <c r="D3" s="36">
        <v>2021</v>
      </c>
      <c r="E3" s="36">
        <v>2022</v>
      </c>
    </row>
    <row r="4" spans="1:7" x14ac:dyDescent="0.3">
      <c r="A4" s="24" t="s">
        <v>11</v>
      </c>
      <c r="B4" s="28">
        <v>5.4</v>
      </c>
      <c r="C4" s="28">
        <v>5.0999999999999996</v>
      </c>
      <c r="D4" s="28">
        <v>-7</v>
      </c>
      <c r="E4" s="28">
        <v>5.0999999999999996</v>
      </c>
    </row>
    <row r="5" spans="1:7" x14ac:dyDescent="0.3">
      <c r="A5" s="24" t="s">
        <v>12</v>
      </c>
      <c r="B5" s="28">
        <v>5.4</v>
      </c>
      <c r="C5" s="28">
        <v>5.0999999999999996</v>
      </c>
      <c r="D5" s="28">
        <v>-7.8</v>
      </c>
      <c r="E5" s="28">
        <v>7.5</v>
      </c>
    </row>
    <row r="6" spans="1:7" x14ac:dyDescent="0.3">
      <c r="A6" s="24" t="s">
        <v>13</v>
      </c>
      <c r="B6" s="28">
        <v>5.3</v>
      </c>
      <c r="C6" s="28">
        <v>4.5</v>
      </c>
      <c r="D6" s="28">
        <v>-8</v>
      </c>
      <c r="E6" s="28">
        <v>10.1</v>
      </c>
    </row>
    <row r="7" spans="1:7" x14ac:dyDescent="0.3">
      <c r="A7" s="24" t="s">
        <v>14</v>
      </c>
      <c r="B7" s="28">
        <v>4.8</v>
      </c>
      <c r="C7" s="28">
        <v>4.0999999999999996</v>
      </c>
      <c r="D7" s="28">
        <v>-8.4</v>
      </c>
      <c r="E7" s="28">
        <v>12.9</v>
      </c>
    </row>
    <row r="8" spans="1:7" x14ac:dyDescent="0.3">
      <c r="A8" s="24" t="s">
        <v>15</v>
      </c>
      <c r="B8" s="28">
        <v>4.5999999999999996</v>
      </c>
      <c r="C8" s="28">
        <v>3.7</v>
      </c>
      <c r="D8" s="28">
        <v>-8.6999999999999993</v>
      </c>
      <c r="E8" s="28">
        <v>15.5</v>
      </c>
    </row>
    <row r="9" spans="1:7" x14ac:dyDescent="0.3">
      <c r="A9" s="24" t="s">
        <v>16</v>
      </c>
      <c r="B9" s="28">
        <v>5.0999999999999996</v>
      </c>
      <c r="C9" s="28">
        <v>2.8</v>
      </c>
      <c r="D9" s="28">
        <v>-8.6999999999999993</v>
      </c>
      <c r="E9" s="28">
        <v>17.2</v>
      </c>
    </row>
    <row r="10" spans="1:7" x14ac:dyDescent="0.3">
      <c r="A10" s="24" t="s">
        <v>17</v>
      </c>
      <c r="B10" s="28">
        <v>4.9000000000000004</v>
      </c>
      <c r="C10" s="28">
        <v>2.4</v>
      </c>
      <c r="D10" s="28">
        <v>-8.1</v>
      </c>
      <c r="E10" s="28">
        <v>18.3</v>
      </c>
    </row>
    <row r="11" spans="1:7" s="37" customFormat="1" x14ac:dyDescent="0.3">
      <c r="A11" s="31" t="s">
        <v>18</v>
      </c>
      <c r="B11" s="76">
        <v>4.8</v>
      </c>
      <c r="C11" s="76">
        <v>1.1000000000000001</v>
      </c>
      <c r="D11" s="76">
        <v>-7</v>
      </c>
      <c r="E11" s="76">
        <v>19.5</v>
      </c>
    </row>
    <row r="12" spans="1:7" x14ac:dyDescent="0.3">
      <c r="A12" s="24" t="s">
        <v>19</v>
      </c>
      <c r="B12" s="28">
        <v>4.8</v>
      </c>
      <c r="C12" s="28">
        <v>-3.3</v>
      </c>
      <c r="D12" s="28">
        <v>-2.5</v>
      </c>
      <c r="E12" s="54">
        <v>0</v>
      </c>
    </row>
    <row r="13" spans="1:7" x14ac:dyDescent="0.3">
      <c r="A13" s="24" t="s">
        <v>20</v>
      </c>
      <c r="B13" s="28">
        <v>4.7</v>
      </c>
      <c r="C13" s="28">
        <v>-5.3</v>
      </c>
      <c r="D13" s="28">
        <v>0.1</v>
      </c>
      <c r="E13" s="54">
        <v>0</v>
      </c>
    </row>
    <row r="14" spans="1:7" x14ac:dyDescent="0.3">
      <c r="A14" s="24" t="s">
        <v>21</v>
      </c>
      <c r="B14" s="28">
        <v>5</v>
      </c>
      <c r="C14" s="28">
        <v>-5.8</v>
      </c>
      <c r="D14" s="28">
        <v>1.4</v>
      </c>
      <c r="E14" s="54">
        <v>0</v>
      </c>
      <c r="G14" s="41"/>
    </row>
    <row r="15" spans="1:7" x14ac:dyDescent="0.3">
      <c r="A15" s="32" t="s">
        <v>22</v>
      </c>
      <c r="B15" s="107">
        <v>5.3</v>
      </c>
      <c r="C15" s="107">
        <v>-6.2</v>
      </c>
      <c r="D15" s="107">
        <v>2.9</v>
      </c>
      <c r="E15" s="119">
        <v>0</v>
      </c>
      <c r="G15" s="41"/>
    </row>
    <row r="16" spans="1:7" ht="30" customHeight="1" x14ac:dyDescent="0.3">
      <c r="A16" s="160" t="s">
        <v>34</v>
      </c>
      <c r="B16" s="160"/>
      <c r="C16" s="160"/>
      <c r="D16" s="160"/>
      <c r="E16" s="160"/>
      <c r="G16" s="41"/>
    </row>
    <row r="17" spans="1:7" ht="30" customHeight="1" x14ac:dyDescent="0.3">
      <c r="A17" s="160" t="s">
        <v>35</v>
      </c>
      <c r="B17" s="160"/>
      <c r="C17" s="160"/>
      <c r="D17" s="160"/>
      <c r="E17" s="160"/>
      <c r="G17" s="41"/>
    </row>
    <row r="18" spans="1:7" x14ac:dyDescent="0.3">
      <c r="A18" s="16" t="s">
        <v>97</v>
      </c>
      <c r="B18" s="70"/>
      <c r="C18" s="70"/>
      <c r="D18" s="70"/>
      <c r="E18" s="70"/>
    </row>
  </sheetData>
  <mergeCells count="4">
    <mergeCell ref="A1:E1"/>
    <mergeCell ref="A2:E2"/>
    <mergeCell ref="A16:E16"/>
    <mergeCell ref="A17:E17"/>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2"/>
  <dimension ref="A1:F40"/>
  <sheetViews>
    <sheetView workbookViewId="0"/>
  </sheetViews>
  <sheetFormatPr defaultColWidth="9.08984375" defaultRowHeight="14.5" x14ac:dyDescent="0.35"/>
  <cols>
    <col min="1" max="1" width="144.453125" style="9" customWidth="1"/>
    <col min="2" max="2" width="10.6328125" style="9" bestFit="1" customWidth="1"/>
    <col min="3" max="3" width="33.36328125" style="9" customWidth="1"/>
    <col min="4" max="16384" width="9.08984375" style="9"/>
  </cols>
  <sheetData>
    <row r="1" spans="1:6" x14ac:dyDescent="0.35">
      <c r="A1" s="9" t="s">
        <v>246</v>
      </c>
    </row>
    <row r="3" spans="1:6" ht="43.5" x14ac:dyDescent="0.35">
      <c r="A3" s="73" t="s">
        <v>247</v>
      </c>
    </row>
    <row r="4" spans="1:6" x14ac:dyDescent="0.35">
      <c r="A4" s="8"/>
      <c r="D4" s="9" t="s">
        <v>98</v>
      </c>
    </row>
    <row r="5" spans="1:6" s="8" customFormat="1" ht="48.75" customHeight="1" x14ac:dyDescent="0.35">
      <c r="A5" s="8" t="s">
        <v>248</v>
      </c>
      <c r="B5" s="9"/>
    </row>
    <row r="6" spans="1:6" x14ac:dyDescent="0.35">
      <c r="A6" s="8"/>
    </row>
    <row r="7" spans="1:6" x14ac:dyDescent="0.35">
      <c r="A7" s="8" t="e">
        <v>#REF!</v>
      </c>
    </row>
    <row r="8" spans="1:6" ht="29" x14ac:dyDescent="0.35">
      <c r="A8" s="8" t="s">
        <v>249</v>
      </c>
    </row>
    <row r="9" spans="1:6" x14ac:dyDescent="0.35">
      <c r="A9" s="8"/>
      <c r="C9" s="63"/>
      <c r="F9" s="8"/>
    </row>
    <row r="10" spans="1:6" x14ac:dyDescent="0.35">
      <c r="A10" s="8" t="e">
        <v>#REF!</v>
      </c>
      <c r="C10" s="63"/>
    </row>
    <row r="11" spans="1:6" x14ac:dyDescent="0.35">
      <c r="A11" s="8"/>
      <c r="C11" s="63"/>
    </row>
    <row r="12" spans="1:6" x14ac:dyDescent="0.35">
      <c r="A12" s="8" t="e">
        <v>#REF!</v>
      </c>
      <c r="C12" s="63"/>
    </row>
    <row r="13" spans="1:6" x14ac:dyDescent="0.35">
      <c r="A13" s="9" t="s">
        <v>250</v>
      </c>
      <c r="C13" s="63"/>
    </row>
    <row r="14" spans="1:6" x14ac:dyDescent="0.35">
      <c r="A14" s="8" t="e">
        <v>#REF!</v>
      </c>
      <c r="C14" s="63"/>
    </row>
    <row r="15" spans="1:6" x14ac:dyDescent="0.35">
      <c r="A15" s="8" t="s">
        <v>59</v>
      </c>
      <c r="C15" s="63"/>
    </row>
    <row r="16" spans="1:6" x14ac:dyDescent="0.35">
      <c r="A16" s="8"/>
      <c r="C16" s="63"/>
    </row>
    <row r="17" spans="1:3" x14ac:dyDescent="0.35">
      <c r="A17" s="8" t="e">
        <v>#REF!</v>
      </c>
    </row>
    <row r="18" spans="1:3" x14ac:dyDescent="0.35">
      <c r="A18" s="8" t="e">
        <v>#REF!</v>
      </c>
    </row>
    <row r="19" spans="1:3" x14ac:dyDescent="0.35">
      <c r="A19" s="8" t="s">
        <v>60</v>
      </c>
    </row>
    <row r="20" spans="1:3" x14ac:dyDescent="0.35">
      <c r="A20" s="8"/>
    </row>
    <row r="21" spans="1:3" ht="29" x14ac:dyDescent="0.35">
      <c r="A21" s="8" t="s">
        <v>251</v>
      </c>
    </row>
    <row r="22" spans="1:3" x14ac:dyDescent="0.35">
      <c r="A22" s="8" t="s">
        <v>252</v>
      </c>
    </row>
    <row r="25" spans="1:3" x14ac:dyDescent="0.35">
      <c r="A25" s="8"/>
    </row>
    <row r="26" spans="1:3" x14ac:dyDescent="0.35">
      <c r="A26" s="8" t="e">
        <v>#REF!</v>
      </c>
      <c r="C26" s="9" t="s">
        <v>99</v>
      </c>
    </row>
    <row r="27" spans="1:3" x14ac:dyDescent="0.35">
      <c r="A27" s="8" t="s">
        <v>253</v>
      </c>
    </row>
    <row r="28" spans="1:3" x14ac:dyDescent="0.35">
      <c r="A28" s="8"/>
    </row>
    <row r="29" spans="1:3" x14ac:dyDescent="0.35">
      <c r="A29" s="8" t="s">
        <v>56</v>
      </c>
    </row>
    <row r="30" spans="1:3" x14ac:dyDescent="0.35">
      <c r="A30" s="8"/>
    </row>
    <row r="31" spans="1:3" ht="29" x14ac:dyDescent="0.35">
      <c r="A31" s="8" t="s">
        <v>57</v>
      </c>
    </row>
    <row r="32" spans="1:3" x14ac:dyDescent="0.35">
      <c r="A32" s="8"/>
    </row>
    <row r="33" spans="1:1" x14ac:dyDescent="0.35">
      <c r="A33" s="8" t="s">
        <v>96</v>
      </c>
    </row>
    <row r="34" spans="1:1" x14ac:dyDescent="0.35">
      <c r="A34" s="8"/>
    </row>
    <row r="35" spans="1:1" ht="29" x14ac:dyDescent="0.35">
      <c r="A35" s="8" t="s">
        <v>116</v>
      </c>
    </row>
    <row r="36" spans="1:1" x14ac:dyDescent="0.35">
      <c r="A36" s="8"/>
    </row>
    <row r="37" spans="1:1" x14ac:dyDescent="0.35">
      <c r="A37" s="8"/>
    </row>
    <row r="38" spans="1:1" x14ac:dyDescent="0.35">
      <c r="A38" s="8"/>
    </row>
    <row r="39" spans="1:1" x14ac:dyDescent="0.35">
      <c r="A39" s="8"/>
    </row>
    <row r="40" spans="1:1" x14ac:dyDescent="0.35">
      <c r="A40" s="8"/>
    </row>
  </sheetData>
  <pageMargins left="0.7" right="0.7" top="0.75" bottom="0.75" header="0.3" footer="0.3"/>
  <pageSetup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6">
    <tabColor rgb="FF92D050"/>
    <pageSetUpPr fitToPage="1"/>
  </sheetPr>
  <dimension ref="A1:H22"/>
  <sheetViews>
    <sheetView showGridLines="0" zoomScaleNormal="145" zoomScaleSheetLayoutView="100" workbookViewId="0">
      <selection activeCell="A23" sqref="A23:XFD36"/>
    </sheetView>
  </sheetViews>
  <sheetFormatPr defaultColWidth="9.08984375" defaultRowHeight="14" x14ac:dyDescent="0.3"/>
  <cols>
    <col min="1" max="1" width="20.453125" style="15" bestFit="1" customWidth="1"/>
    <col min="2" max="5" width="11.6328125" style="15" bestFit="1" customWidth="1"/>
    <col min="6" max="6" width="12.90625" style="15" bestFit="1" customWidth="1"/>
    <col min="7" max="8" width="9.08984375" style="15" customWidth="1"/>
    <col min="9" max="16384" width="9.08984375" style="15"/>
  </cols>
  <sheetData>
    <row r="1" spans="1:8" s="18" customFormat="1" x14ac:dyDescent="0.3">
      <c r="A1" s="156" t="s">
        <v>254</v>
      </c>
      <c r="B1" s="156"/>
      <c r="C1" s="156"/>
      <c r="D1" s="156"/>
      <c r="E1" s="156"/>
      <c r="F1" s="156"/>
      <c r="G1" s="156"/>
      <c r="H1" s="156"/>
    </row>
    <row r="2" spans="1:8" x14ac:dyDescent="0.3">
      <c r="G2" s="143" t="s">
        <v>44</v>
      </c>
      <c r="H2" s="143"/>
    </row>
    <row r="3" spans="1:8" ht="31.5" customHeight="1" x14ac:dyDescent="0.3">
      <c r="A3" s="36"/>
      <c r="B3" s="36">
        <v>2018</v>
      </c>
      <c r="C3" s="36">
        <v>2019</v>
      </c>
      <c r="D3" s="36">
        <v>2020</v>
      </c>
      <c r="E3" s="36">
        <v>2021</v>
      </c>
      <c r="F3" s="36">
        <v>2022</v>
      </c>
      <c r="G3" s="19" t="s">
        <v>229</v>
      </c>
      <c r="H3" s="19" t="s">
        <v>230</v>
      </c>
    </row>
    <row r="4" spans="1:8" x14ac:dyDescent="0.3">
      <c r="A4" s="24" t="s">
        <v>11</v>
      </c>
      <c r="B4" s="48">
        <v>88502</v>
      </c>
      <c r="C4" s="48">
        <v>93307</v>
      </c>
      <c r="D4" s="48">
        <v>98040</v>
      </c>
      <c r="E4" s="48">
        <v>91174</v>
      </c>
      <c r="F4" s="48">
        <v>95827</v>
      </c>
      <c r="G4" s="42">
        <v>8.2766491152742319</v>
      </c>
      <c r="H4" s="28">
        <v>5.1034286090332763</v>
      </c>
    </row>
    <row r="5" spans="1:8" x14ac:dyDescent="0.3">
      <c r="A5" s="24" t="s">
        <v>12</v>
      </c>
      <c r="B5" s="48">
        <v>89096</v>
      </c>
      <c r="C5" s="48">
        <v>93888</v>
      </c>
      <c r="D5" s="48">
        <v>98650</v>
      </c>
      <c r="E5" s="48">
        <v>90961</v>
      </c>
      <c r="F5" s="48">
        <v>97779</v>
      </c>
      <c r="G5" s="42">
        <v>9.7456675945048037</v>
      </c>
      <c r="H5" s="28">
        <v>7.4955200580468544</v>
      </c>
    </row>
    <row r="6" spans="1:8" x14ac:dyDescent="0.3">
      <c r="A6" s="24" t="s">
        <v>13</v>
      </c>
      <c r="B6" s="48">
        <v>89593</v>
      </c>
      <c r="C6" s="48">
        <v>94303</v>
      </c>
      <c r="D6" s="48">
        <v>98531</v>
      </c>
      <c r="E6" s="48">
        <v>90697</v>
      </c>
      <c r="F6" s="48">
        <v>99857</v>
      </c>
      <c r="G6" s="42">
        <v>11.456252162557343</v>
      </c>
      <c r="H6" s="28">
        <v>10.099562278796432</v>
      </c>
    </row>
    <row r="7" spans="1:8" x14ac:dyDescent="0.3">
      <c r="A7" s="24" t="s">
        <v>14</v>
      </c>
      <c r="B7" s="48">
        <v>90372</v>
      </c>
      <c r="C7" s="48">
        <v>94718</v>
      </c>
      <c r="D7" s="48">
        <v>98621</v>
      </c>
      <c r="E7" s="48">
        <v>90373</v>
      </c>
      <c r="F7" s="48">
        <v>102003</v>
      </c>
      <c r="G7" s="42">
        <v>12.870136768025494</v>
      </c>
      <c r="H7" s="28">
        <v>12.868887831542608</v>
      </c>
    </row>
    <row r="8" spans="1:8" x14ac:dyDescent="0.3">
      <c r="A8" s="24" t="s">
        <v>15</v>
      </c>
      <c r="B8" s="48">
        <v>90927</v>
      </c>
      <c r="C8" s="48">
        <v>95125</v>
      </c>
      <c r="D8" s="48">
        <v>98641</v>
      </c>
      <c r="E8" s="48">
        <v>90047</v>
      </c>
      <c r="F8" s="48">
        <v>103977</v>
      </c>
      <c r="G8" s="42">
        <v>14.352172621993468</v>
      </c>
      <c r="H8" s="28">
        <v>15.469699157106845</v>
      </c>
    </row>
    <row r="9" spans="1:8" x14ac:dyDescent="0.3">
      <c r="A9" s="24" t="s">
        <v>16</v>
      </c>
      <c r="B9" s="48">
        <v>91038</v>
      </c>
      <c r="C9" s="48">
        <v>95668</v>
      </c>
      <c r="D9" s="48">
        <v>98383</v>
      </c>
      <c r="E9" s="48">
        <v>89859</v>
      </c>
      <c r="F9" s="48">
        <v>105341</v>
      </c>
      <c r="G9" s="42">
        <v>15.711021771128539</v>
      </c>
      <c r="H9" s="28">
        <v>17.229214658520572</v>
      </c>
    </row>
    <row r="10" spans="1:8" x14ac:dyDescent="0.3">
      <c r="A10" s="24" t="s">
        <v>17</v>
      </c>
      <c r="B10" s="48">
        <v>91305</v>
      </c>
      <c r="C10" s="48">
        <v>95776</v>
      </c>
      <c r="D10" s="48">
        <v>98042</v>
      </c>
      <c r="E10" s="48">
        <v>90123</v>
      </c>
      <c r="F10" s="48">
        <v>106651.5</v>
      </c>
      <c r="G10" s="42">
        <v>16.807951371775918</v>
      </c>
      <c r="H10" s="28">
        <v>18.339935421590493</v>
      </c>
    </row>
    <row r="11" spans="1:8" s="37" customFormat="1" x14ac:dyDescent="0.3">
      <c r="A11" s="31" t="s">
        <v>18</v>
      </c>
      <c r="B11" s="131">
        <v>91703</v>
      </c>
      <c r="C11" s="131">
        <v>96085</v>
      </c>
      <c r="D11" s="131">
        <v>97121</v>
      </c>
      <c r="E11" s="131">
        <v>90290</v>
      </c>
      <c r="F11" s="131">
        <v>107876</v>
      </c>
      <c r="G11" s="43">
        <v>17.636282346270026</v>
      </c>
      <c r="H11" s="76">
        <v>19.477240004430168</v>
      </c>
    </row>
    <row r="12" spans="1:8" x14ac:dyDescent="0.3">
      <c r="A12" s="24" t="s">
        <v>19</v>
      </c>
      <c r="B12" s="48">
        <v>92326</v>
      </c>
      <c r="C12" s="48">
        <v>96784</v>
      </c>
      <c r="D12" s="48">
        <v>93584</v>
      </c>
      <c r="E12" s="48">
        <v>91199</v>
      </c>
      <c r="F12" s="48">
        <v>0</v>
      </c>
      <c r="G12" s="48">
        <v>0</v>
      </c>
      <c r="H12" s="48">
        <v>0</v>
      </c>
    </row>
    <row r="13" spans="1:8" x14ac:dyDescent="0.3">
      <c r="A13" s="24" t="s">
        <v>20</v>
      </c>
      <c r="B13" s="48">
        <v>92890</v>
      </c>
      <c r="C13" s="48">
        <v>97282</v>
      </c>
      <c r="D13" s="48">
        <v>92153</v>
      </c>
      <c r="E13" s="48">
        <v>92215</v>
      </c>
      <c r="F13" s="48">
        <v>0</v>
      </c>
      <c r="G13" s="48">
        <v>0</v>
      </c>
      <c r="H13" s="48">
        <v>0</v>
      </c>
    </row>
    <row r="14" spans="1:8" s="37" customFormat="1" x14ac:dyDescent="0.3">
      <c r="A14" s="24" t="s">
        <v>21</v>
      </c>
      <c r="B14" s="48">
        <v>92863</v>
      </c>
      <c r="C14" s="48">
        <v>97523</v>
      </c>
      <c r="D14" s="48">
        <v>91905</v>
      </c>
      <c r="E14" s="48">
        <v>93161</v>
      </c>
      <c r="F14" s="48">
        <v>0</v>
      </c>
      <c r="G14" s="48">
        <v>0</v>
      </c>
      <c r="H14" s="48">
        <v>0</v>
      </c>
    </row>
    <row r="15" spans="1:8" x14ac:dyDescent="0.3">
      <c r="A15" s="24" t="s">
        <v>22</v>
      </c>
      <c r="B15" s="48">
        <v>92789</v>
      </c>
      <c r="C15" s="48">
        <v>97713</v>
      </c>
      <c r="D15" s="48">
        <v>91663</v>
      </c>
      <c r="E15" s="48">
        <v>94325</v>
      </c>
      <c r="F15" s="48">
        <v>0</v>
      </c>
      <c r="G15" s="48">
        <v>0</v>
      </c>
      <c r="H15" s="48">
        <v>0</v>
      </c>
    </row>
    <row r="16" spans="1:8" s="37" customFormat="1" x14ac:dyDescent="0.3">
      <c r="A16" s="31" t="s">
        <v>231</v>
      </c>
      <c r="B16" s="34">
        <v>90317</v>
      </c>
      <c r="C16" s="34">
        <v>94858.75</v>
      </c>
      <c r="D16" s="34">
        <v>98253.625</v>
      </c>
      <c r="E16" s="34">
        <v>90440.5</v>
      </c>
      <c r="F16" s="131">
        <v>102413.9375</v>
      </c>
      <c r="G16" s="43">
        <v>13.393865495975287</v>
      </c>
      <c r="H16" s="76">
        <v>13.239021787805241</v>
      </c>
    </row>
    <row r="17" spans="1:8" s="37" customFormat="1" x14ac:dyDescent="0.3">
      <c r="A17" s="25" t="s">
        <v>65</v>
      </c>
      <c r="B17" s="132">
        <v>91117</v>
      </c>
      <c r="C17" s="132">
        <v>95681</v>
      </c>
      <c r="D17" s="132">
        <v>96277.833333333328</v>
      </c>
      <c r="E17" s="132">
        <v>91202</v>
      </c>
      <c r="F17" s="132">
        <v>68275.958333333328</v>
      </c>
      <c r="G17" s="29">
        <v>-25.06781573873884</v>
      </c>
      <c r="H17" s="29">
        <v>-25.13765231756614</v>
      </c>
    </row>
    <row r="18" spans="1:8" ht="30" customHeight="1" x14ac:dyDescent="0.3">
      <c r="A18" s="153" t="s">
        <v>34</v>
      </c>
      <c r="B18" s="153"/>
      <c r="C18" s="153"/>
      <c r="D18" s="153"/>
      <c r="E18" s="153"/>
      <c r="F18" s="153"/>
      <c r="G18" s="153"/>
      <c r="H18" s="153"/>
    </row>
    <row r="19" spans="1:8" x14ac:dyDescent="0.3">
      <c r="A19" s="153" t="s">
        <v>35</v>
      </c>
      <c r="B19" s="153"/>
      <c r="C19" s="153"/>
      <c r="D19" s="153"/>
      <c r="E19" s="153"/>
      <c r="F19" s="153"/>
      <c r="G19" s="153"/>
      <c r="H19" s="153"/>
    </row>
    <row r="20" spans="1:8" x14ac:dyDescent="0.3">
      <c r="A20" s="153"/>
      <c r="B20" s="153"/>
      <c r="C20" s="153"/>
      <c r="D20" s="153"/>
      <c r="E20" s="153"/>
      <c r="F20" s="153"/>
      <c r="G20" s="153"/>
      <c r="H20" s="153"/>
    </row>
    <row r="21" spans="1:8" x14ac:dyDescent="0.3">
      <c r="G21" s="87"/>
    </row>
    <row r="22" spans="1:8" x14ac:dyDescent="0.3">
      <c r="G22" s="87"/>
    </row>
  </sheetData>
  <mergeCells count="5">
    <mergeCell ref="A18:H18"/>
    <mergeCell ref="A19:H19"/>
    <mergeCell ref="A20:H20"/>
    <mergeCell ref="A1:H1"/>
    <mergeCell ref="G2:H2"/>
  </mergeCells>
  <pageMargins left="0.7" right="0.7" top="0.75" bottom="0.75" header="0.3" footer="0.3"/>
  <pageSetup scale="71"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A7A20-EE75-4A77-985C-4FE831DA6F35}">
  <dimension ref="A1:H17"/>
  <sheetViews>
    <sheetView zoomScaleNormal="100" workbookViewId="0">
      <selection activeCell="J1" sqref="A1:J1048576"/>
    </sheetView>
  </sheetViews>
  <sheetFormatPr defaultRowHeight="14.5" x14ac:dyDescent="0.35"/>
  <cols>
    <col min="1" max="1" width="7.08984375" customWidth="1"/>
    <col min="2" max="2" width="10.90625" bestFit="1" customWidth="1"/>
    <col min="3" max="6" width="13.54296875" customWidth="1"/>
    <col min="7" max="8" width="9.54296875" customWidth="1"/>
    <col min="9" max="11" width="15.6328125" customWidth="1"/>
    <col min="12" max="12" width="15.6328125" bestFit="1" customWidth="1"/>
    <col min="13" max="13" width="18.90625" bestFit="1" customWidth="1"/>
    <col min="14" max="14" width="11.36328125" bestFit="1" customWidth="1"/>
  </cols>
  <sheetData>
    <row r="1" spans="1:8" x14ac:dyDescent="0.35">
      <c r="A1" s="144" t="s">
        <v>198</v>
      </c>
      <c r="B1" s="144"/>
      <c r="C1" s="144"/>
      <c r="D1" s="144"/>
      <c r="E1" s="144"/>
      <c r="F1" s="144"/>
      <c r="G1" s="144"/>
      <c r="H1" s="144"/>
    </row>
    <row r="2" spans="1:8" x14ac:dyDescent="0.35">
      <c r="G2" s="162" t="s">
        <v>44</v>
      </c>
      <c r="H2" s="162"/>
    </row>
    <row r="3" spans="1:8" ht="29" x14ac:dyDescent="0.35">
      <c r="A3" s="88" t="s">
        <v>25</v>
      </c>
      <c r="B3" s="88" t="s">
        <v>91</v>
      </c>
      <c r="C3" s="93">
        <v>43891</v>
      </c>
      <c r="D3" s="93">
        <v>44409</v>
      </c>
      <c r="E3" s="93">
        <v>44743</v>
      </c>
      <c r="F3" s="93">
        <v>44774</v>
      </c>
      <c r="G3" s="92" t="s">
        <v>239</v>
      </c>
      <c r="H3" s="92" t="s">
        <v>220</v>
      </c>
    </row>
    <row r="4" spans="1:8" x14ac:dyDescent="0.35">
      <c r="A4" s="88">
        <v>1</v>
      </c>
      <c r="B4" s="2" t="s">
        <v>255</v>
      </c>
      <c r="C4" s="91">
        <v>60922</v>
      </c>
      <c r="D4" s="91">
        <v>53776</v>
      </c>
      <c r="E4" s="91">
        <v>63233</v>
      </c>
      <c r="F4" s="91">
        <v>63513.5</v>
      </c>
      <c r="G4" s="58">
        <v>4.2537999409080465</v>
      </c>
      <c r="H4" s="58">
        <v>18.10752008330854</v>
      </c>
    </row>
    <row r="5" spans="1:8" x14ac:dyDescent="0.35">
      <c r="A5" s="88">
        <v>2</v>
      </c>
      <c r="B5" s="2" t="s">
        <v>256</v>
      </c>
      <c r="C5" s="91">
        <v>19146</v>
      </c>
      <c r="D5" s="91">
        <v>17241</v>
      </c>
      <c r="E5" s="91">
        <v>20689.5</v>
      </c>
      <c r="F5" s="91">
        <v>20605.5</v>
      </c>
      <c r="G5" s="58">
        <v>7.6230021936696968</v>
      </c>
      <c r="H5" s="58">
        <v>19.514529319645032</v>
      </c>
    </row>
    <row r="6" spans="1:8" x14ac:dyDescent="0.35">
      <c r="A6" s="88">
        <v>3</v>
      </c>
      <c r="B6" s="2" t="s">
        <v>257</v>
      </c>
      <c r="C6" s="91">
        <v>9036</v>
      </c>
      <c r="D6" s="91">
        <v>9312</v>
      </c>
      <c r="E6" s="91">
        <v>10866.5</v>
      </c>
      <c r="F6" s="91">
        <v>11125</v>
      </c>
      <c r="G6" s="58">
        <v>23.118636564851705</v>
      </c>
      <c r="H6" s="58">
        <v>19.46950171821306</v>
      </c>
    </row>
    <row r="7" spans="1:8" x14ac:dyDescent="0.35">
      <c r="A7" s="88">
        <v>4</v>
      </c>
      <c r="B7" s="2" t="s">
        <v>258</v>
      </c>
      <c r="C7" s="91">
        <v>5148</v>
      </c>
      <c r="D7" s="91">
        <v>5326</v>
      </c>
      <c r="E7" s="91">
        <v>5793</v>
      </c>
      <c r="F7" s="91">
        <v>5994.5</v>
      </c>
      <c r="G7" s="58">
        <v>16.443278943278944</v>
      </c>
      <c r="H7" s="58">
        <v>12.551633496057079</v>
      </c>
    </row>
    <row r="8" spans="1:8" x14ac:dyDescent="0.35">
      <c r="A8" s="88">
        <v>5</v>
      </c>
      <c r="B8" s="2" t="s">
        <v>259</v>
      </c>
      <c r="C8" s="91">
        <v>4279</v>
      </c>
      <c r="D8" s="91">
        <v>4233</v>
      </c>
      <c r="E8" s="91">
        <v>5173.5</v>
      </c>
      <c r="F8" s="91">
        <v>5189.5</v>
      </c>
      <c r="G8" s="58">
        <v>21.278336059827062</v>
      </c>
      <c r="H8" s="58">
        <v>22.596267422631701</v>
      </c>
    </row>
    <row r="9" spans="1:8" x14ac:dyDescent="0.35">
      <c r="A9" s="88">
        <v>6</v>
      </c>
      <c r="B9" s="2" t="s">
        <v>260</v>
      </c>
      <c r="C9" s="91">
        <v>0</v>
      </c>
      <c r="D9" s="91">
        <v>402</v>
      </c>
      <c r="E9" s="91">
        <v>896</v>
      </c>
      <c r="F9" s="91">
        <v>947</v>
      </c>
      <c r="G9" s="91">
        <v>0</v>
      </c>
      <c r="H9" s="58">
        <v>135.5721393034826</v>
      </c>
    </row>
    <row r="10" spans="1:8" x14ac:dyDescent="0.35">
      <c r="B10" s="2" t="s">
        <v>51</v>
      </c>
      <c r="C10" s="91">
        <v>98531</v>
      </c>
      <c r="D10" s="91">
        <v>90290</v>
      </c>
      <c r="E10" s="91">
        <v>106651.5</v>
      </c>
      <c r="F10" s="91">
        <v>107375</v>
      </c>
      <c r="G10" s="58">
        <v>8.9758553145710493</v>
      </c>
      <c r="H10" s="117">
        <v>18.922361280318974</v>
      </c>
    </row>
    <row r="11" spans="1:8" ht="11.25" customHeight="1" x14ac:dyDescent="0.35"/>
    <row r="12" spans="1:8" ht="11.25" customHeight="1" x14ac:dyDescent="0.35">
      <c r="A12" s="146" t="s">
        <v>154</v>
      </c>
      <c r="B12" s="146"/>
      <c r="C12" s="146"/>
      <c r="D12" s="146"/>
      <c r="E12" s="146"/>
      <c r="F12" s="146"/>
      <c r="G12" s="146"/>
      <c r="H12" s="146"/>
    </row>
    <row r="13" spans="1:8" ht="11.25" customHeight="1" x14ac:dyDescent="0.35">
      <c r="A13" s="121" t="s">
        <v>162</v>
      </c>
      <c r="B13" s="121"/>
      <c r="C13" s="121"/>
      <c r="D13" s="121"/>
      <c r="E13" s="121"/>
      <c r="F13" s="121"/>
      <c r="G13" s="121"/>
      <c r="H13" s="121"/>
    </row>
    <row r="14" spans="1:8" x14ac:dyDescent="0.35">
      <c r="A14" s="121" t="s">
        <v>151</v>
      </c>
      <c r="B14" s="121"/>
      <c r="C14" s="103"/>
      <c r="D14" s="121"/>
      <c r="E14" s="121"/>
      <c r="F14" s="121"/>
      <c r="G14" s="121"/>
      <c r="H14" s="121"/>
    </row>
    <row r="17" spans="1:1" x14ac:dyDescent="0.35">
      <c r="A17" s="103"/>
    </row>
  </sheetData>
  <mergeCells count="3">
    <mergeCell ref="G2:H2"/>
    <mergeCell ref="A1:H1"/>
    <mergeCell ref="A12:H12"/>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7">
    <tabColor rgb="FF92D050"/>
    <pageSetUpPr fitToPage="1"/>
  </sheetPr>
  <dimension ref="A1:Q14"/>
  <sheetViews>
    <sheetView showGridLines="0" zoomScaleNormal="100" zoomScaleSheetLayoutView="100" workbookViewId="0">
      <selection sqref="A1:I1"/>
    </sheetView>
  </sheetViews>
  <sheetFormatPr defaultColWidth="9.08984375" defaultRowHeight="14" x14ac:dyDescent="0.3"/>
  <cols>
    <col min="1" max="1" width="9.36328125" style="15" bestFit="1" customWidth="1"/>
    <col min="2" max="2" width="24.08984375" style="15" bestFit="1" customWidth="1"/>
    <col min="3" max="7" width="11.6328125" style="15" bestFit="1" customWidth="1"/>
    <col min="8" max="8" width="9.6328125" style="15" bestFit="1" customWidth="1"/>
    <col min="9" max="9" width="9.54296875" style="15" bestFit="1" customWidth="1"/>
    <col min="10" max="12" width="9.08984375" style="15"/>
    <col min="13" max="17" width="10.453125" style="15" bestFit="1" customWidth="1"/>
    <col min="18" max="16384" width="9.08984375" style="15"/>
  </cols>
  <sheetData>
    <row r="1" spans="1:17" x14ac:dyDescent="0.3">
      <c r="A1" s="156" t="s">
        <v>261</v>
      </c>
      <c r="B1" s="156"/>
      <c r="C1" s="156"/>
      <c r="D1" s="156"/>
      <c r="E1" s="156"/>
      <c r="F1" s="156"/>
      <c r="G1" s="156"/>
      <c r="H1" s="156"/>
      <c r="I1" s="156"/>
    </row>
    <row r="2" spans="1:17" x14ac:dyDescent="0.3">
      <c r="A2" s="148" t="s">
        <v>245</v>
      </c>
      <c r="B2" s="148"/>
      <c r="C2" s="148"/>
      <c r="D2" s="148"/>
      <c r="E2" s="148"/>
      <c r="F2" s="148"/>
      <c r="G2" s="148"/>
      <c r="H2" s="148"/>
      <c r="I2" s="148"/>
    </row>
    <row r="3" spans="1:17" x14ac:dyDescent="0.3">
      <c r="H3" s="143" t="s">
        <v>44</v>
      </c>
      <c r="I3" s="143"/>
    </row>
    <row r="4" spans="1:17" ht="28" x14ac:dyDescent="0.3">
      <c r="A4" s="36" t="s">
        <v>25</v>
      </c>
      <c r="B4" s="36" t="s">
        <v>91</v>
      </c>
      <c r="C4" s="36">
        <v>2018</v>
      </c>
      <c r="D4" s="36">
        <v>2019</v>
      </c>
      <c r="E4" s="36">
        <v>2020</v>
      </c>
      <c r="F4" s="36">
        <v>2021</v>
      </c>
      <c r="G4" s="36">
        <v>2022</v>
      </c>
      <c r="H4" s="19" t="s">
        <v>229</v>
      </c>
      <c r="I4" s="19" t="s">
        <v>230</v>
      </c>
    </row>
    <row r="5" spans="1:17" x14ac:dyDescent="0.3">
      <c r="A5" s="30">
        <v>1</v>
      </c>
      <c r="B5" s="31" t="s">
        <v>73</v>
      </c>
      <c r="C5" s="53">
        <v>58135</v>
      </c>
      <c r="D5" s="53">
        <v>60171</v>
      </c>
      <c r="E5" s="53">
        <v>60522</v>
      </c>
      <c r="F5" s="53">
        <v>53776</v>
      </c>
      <c r="G5" s="53">
        <v>63513.5</v>
      </c>
      <c r="H5" s="28">
        <v>9.2517416358475959</v>
      </c>
      <c r="I5" s="28">
        <v>18.10752008330854</v>
      </c>
      <c r="M5" s="55"/>
      <c r="N5" s="55"/>
      <c r="O5" s="55"/>
      <c r="P5" s="55"/>
      <c r="Q5" s="55"/>
    </row>
    <row r="6" spans="1:17" x14ac:dyDescent="0.3">
      <c r="A6" s="30">
        <v>2</v>
      </c>
      <c r="B6" s="31" t="s">
        <v>74</v>
      </c>
      <c r="C6" s="53">
        <v>18362</v>
      </c>
      <c r="D6" s="53">
        <v>19118</v>
      </c>
      <c r="E6" s="53">
        <v>18577</v>
      </c>
      <c r="F6" s="53">
        <v>17241</v>
      </c>
      <c r="G6" s="53">
        <v>20605.5</v>
      </c>
      <c r="H6" s="28">
        <v>12.218167955560396</v>
      </c>
      <c r="I6" s="28">
        <v>19.514529319645032</v>
      </c>
      <c r="M6" s="55"/>
      <c r="N6" s="55"/>
      <c r="O6" s="55"/>
      <c r="P6" s="55"/>
      <c r="Q6" s="55"/>
    </row>
    <row r="7" spans="1:17" x14ac:dyDescent="0.3">
      <c r="A7" s="30">
        <v>3</v>
      </c>
      <c r="B7" s="31" t="s">
        <v>77</v>
      </c>
      <c r="C7" s="53">
        <v>7299</v>
      </c>
      <c r="D7" s="53">
        <v>8099</v>
      </c>
      <c r="E7" s="53">
        <v>8781</v>
      </c>
      <c r="F7" s="53">
        <v>9312</v>
      </c>
      <c r="G7" s="53">
        <v>11125</v>
      </c>
      <c r="H7" s="28">
        <v>52.41813947116043</v>
      </c>
      <c r="I7" s="28">
        <v>19.46950171821306</v>
      </c>
      <c r="M7" s="55"/>
      <c r="N7" s="55"/>
      <c r="O7" s="55"/>
      <c r="P7" s="55"/>
      <c r="Q7" s="55"/>
    </row>
    <row r="8" spans="1:17" x14ac:dyDescent="0.3">
      <c r="A8" s="30">
        <v>4</v>
      </c>
      <c r="B8" s="31" t="s">
        <v>80</v>
      </c>
      <c r="C8" s="53">
        <v>4046</v>
      </c>
      <c r="D8" s="53">
        <v>4726</v>
      </c>
      <c r="E8" s="53">
        <v>5048</v>
      </c>
      <c r="F8" s="53">
        <v>5326</v>
      </c>
      <c r="G8" s="53">
        <v>5994.5</v>
      </c>
      <c r="H8" s="28">
        <v>48.158675234799802</v>
      </c>
      <c r="I8" s="28">
        <v>12.551633496057079</v>
      </c>
      <c r="M8" s="55"/>
      <c r="N8" s="55"/>
      <c r="O8" s="55"/>
      <c r="P8" s="55"/>
      <c r="Q8" s="55"/>
    </row>
    <row r="9" spans="1:17" x14ac:dyDescent="0.3">
      <c r="A9" s="30">
        <v>5</v>
      </c>
      <c r="B9" s="31" t="s">
        <v>79</v>
      </c>
      <c r="C9" s="53">
        <v>3861</v>
      </c>
      <c r="D9" s="53">
        <v>3971</v>
      </c>
      <c r="E9" s="53">
        <v>4193</v>
      </c>
      <c r="F9" s="53">
        <v>4233</v>
      </c>
      <c r="G9" s="53">
        <v>5189.5</v>
      </c>
      <c r="H9" s="28">
        <v>34.408184408184404</v>
      </c>
      <c r="I9" s="28">
        <v>22.596267422631701</v>
      </c>
      <c r="M9" s="55"/>
      <c r="N9" s="55"/>
      <c r="O9" s="55"/>
      <c r="P9" s="55"/>
      <c r="Q9" s="55"/>
    </row>
    <row r="10" spans="1:17" x14ac:dyDescent="0.3">
      <c r="A10" s="30">
        <v>6</v>
      </c>
      <c r="B10" s="31" t="s">
        <v>214</v>
      </c>
      <c r="C10" s="53">
        <v>0</v>
      </c>
      <c r="D10" s="53">
        <v>0</v>
      </c>
      <c r="E10" s="53">
        <v>0</v>
      </c>
      <c r="F10" s="53">
        <v>402</v>
      </c>
      <c r="G10" s="53">
        <v>947</v>
      </c>
      <c r="H10" s="53">
        <v>0</v>
      </c>
      <c r="I10" s="28">
        <v>135.5721393034826</v>
      </c>
      <c r="M10" s="55"/>
      <c r="N10" s="55"/>
      <c r="O10" s="55"/>
      <c r="P10" s="55"/>
      <c r="Q10" s="55"/>
    </row>
    <row r="11" spans="1:17" s="37" customFormat="1" x14ac:dyDescent="0.3">
      <c r="A11" s="31" t="s">
        <v>51</v>
      </c>
      <c r="B11" s="31"/>
      <c r="C11" s="96">
        <v>91703</v>
      </c>
      <c r="D11" s="96">
        <v>96085</v>
      </c>
      <c r="E11" s="96">
        <v>97121</v>
      </c>
      <c r="F11" s="96">
        <v>90290</v>
      </c>
      <c r="G11" s="96">
        <v>107375</v>
      </c>
      <c r="H11" s="76">
        <v>17.089953436637842</v>
      </c>
      <c r="I11" s="76">
        <v>18.922361280318974</v>
      </c>
      <c r="J11" s="96"/>
      <c r="M11" s="120"/>
      <c r="N11" s="120"/>
      <c r="O11" s="120"/>
      <c r="P11" s="120"/>
      <c r="Q11" s="120"/>
    </row>
    <row r="12" spans="1:17" s="112" customFormat="1" x14ac:dyDescent="0.3">
      <c r="A12" s="30"/>
      <c r="C12" s="113"/>
      <c r="D12" s="113"/>
      <c r="E12" s="113"/>
      <c r="F12" s="113"/>
      <c r="G12" s="113"/>
      <c r="H12" s="76"/>
      <c r="I12" s="76"/>
      <c r="M12" s="113"/>
    </row>
    <row r="13" spans="1:17" ht="15" customHeight="1" x14ac:dyDescent="0.3">
      <c r="A13" s="153" t="s">
        <v>34</v>
      </c>
      <c r="B13" s="153"/>
      <c r="C13" s="153"/>
      <c r="D13" s="153"/>
      <c r="E13" s="153"/>
      <c r="F13" s="153"/>
      <c r="G13" s="153"/>
      <c r="H13" s="153"/>
      <c r="I13" s="153"/>
    </row>
    <row r="14" spans="1:17" x14ac:dyDescent="0.3">
      <c r="A14" s="147" t="s">
        <v>35</v>
      </c>
      <c r="B14" s="147"/>
      <c r="C14" s="147"/>
      <c r="D14" s="147"/>
      <c r="E14" s="147"/>
      <c r="F14" s="147"/>
      <c r="G14" s="147"/>
      <c r="H14" s="147"/>
      <c r="I14" s="147"/>
    </row>
  </sheetData>
  <sortState xmlns:xlrd2="http://schemas.microsoft.com/office/spreadsheetml/2017/richdata2" ref="B5:I11">
    <sortCondition descending="1" ref="G5:G11"/>
  </sortState>
  <mergeCells count="5">
    <mergeCell ref="A14:I14"/>
    <mergeCell ref="A13:I13"/>
    <mergeCell ref="A1:I1"/>
    <mergeCell ref="H3:I3"/>
    <mergeCell ref="A2:I2"/>
  </mergeCells>
  <pageMargins left="0.7" right="0.7" top="0.75" bottom="0.75" header="0.3" footer="0.3"/>
  <pageSetup scale="92"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8">
    <tabColor rgb="FF92D050"/>
    <pageSetUpPr fitToPage="1"/>
  </sheetPr>
  <dimension ref="A1:XFA19"/>
  <sheetViews>
    <sheetView showGridLines="0" zoomScaleNormal="100" workbookViewId="0">
      <selection sqref="A1:E1"/>
    </sheetView>
  </sheetViews>
  <sheetFormatPr defaultColWidth="9.08984375" defaultRowHeight="14" x14ac:dyDescent="0.3"/>
  <cols>
    <col min="1" max="1" width="16.54296875" style="15" customWidth="1"/>
    <col min="2" max="2" width="10" style="15" customWidth="1"/>
    <col min="3" max="16384" width="9.08984375" style="15"/>
  </cols>
  <sheetData>
    <row r="1" spans="1:1021 1025:2046 2050:3071 3075:4096 4100:6141 6145:7166 7170:8191 8195:9216 9220:11261 11265:12286 12290:13311 13315:14336 14340:16381" s="18" customFormat="1" ht="33.9" customHeight="1" x14ac:dyDescent="0.3">
      <c r="A1" s="149" t="s">
        <v>54</v>
      </c>
      <c r="B1" s="149"/>
      <c r="C1" s="149"/>
      <c r="D1" s="149"/>
      <c r="E1" s="149"/>
    </row>
    <row r="2" spans="1:1021 1025:2046 2050:3071 3075:4096 4100:6141 6145:7166 7170:8191 8195:9216 9220:11261 11265:12286 12290:13311 13315:14336 14340:16381" s="21" customFormat="1" ht="11.5" x14ac:dyDescent="0.25">
      <c r="A2" s="21" t="s">
        <v>50</v>
      </c>
    </row>
    <row r="3" spans="1:1021 1025:2046 2050:3071 3075:4096 4100:6141 6145:7166 7170:8191 8195:9216 9220:11261 11265:12286 12290:13311 13315:14336 14340:16381" x14ac:dyDescent="0.3">
      <c r="A3" s="36" t="s">
        <v>10</v>
      </c>
      <c r="B3" s="36">
        <v>2019</v>
      </c>
      <c r="C3" s="36">
        <v>2020</v>
      </c>
      <c r="D3" s="36">
        <v>2021</v>
      </c>
      <c r="E3" s="36">
        <v>2022</v>
      </c>
    </row>
    <row r="4" spans="1:1021 1025:2046 2050:3071 3075:4096 4100:6141 6145:7166 7170:8191 8195:9216 9220:11261 11265:12286 12290:13311 13315:14336 14340:16381" s="85" customFormat="1" ht="14.5" x14ac:dyDescent="0.35">
      <c r="A4" s="84" t="s">
        <v>11</v>
      </c>
      <c r="B4" s="28">
        <v>7.4</v>
      </c>
      <c r="C4" s="28">
        <v>4.2</v>
      </c>
      <c r="D4" s="28">
        <v>-4.7</v>
      </c>
      <c r="E4" s="28">
        <v>7.7</v>
      </c>
    </row>
    <row r="5" spans="1:1021 1025:2046 2050:3071 3075:4096 4100:6141 6145:7166 7170:8191 8195:9216 9220:11261 11265:12286 12290:13311 13315:14336 14340:16381" s="85" customFormat="1" ht="14.5" x14ac:dyDescent="0.35">
      <c r="A5" s="84" t="s">
        <v>12</v>
      </c>
      <c r="B5" s="28">
        <v>2</v>
      </c>
      <c r="C5" s="28">
        <v>4.8</v>
      </c>
      <c r="D5" s="28">
        <v>-3.5</v>
      </c>
      <c r="E5" s="28">
        <v>5.9</v>
      </c>
    </row>
    <row r="6" spans="1:1021 1025:2046 2050:3071 3075:4096 4100:6141 6145:7166 7170:8191 8195:9216 9220:11261 11265:12286 12290:13311 13315:14336 14340:16381" s="85" customFormat="1" ht="15.75" customHeight="1" x14ac:dyDescent="0.35">
      <c r="A6" s="84" t="s">
        <v>13</v>
      </c>
      <c r="B6" s="28">
        <v>1.9</v>
      </c>
      <c r="C6" s="28">
        <v>3.8</v>
      </c>
      <c r="D6" s="28">
        <v>-1.4</v>
      </c>
      <c r="E6" s="28">
        <v>3.7</v>
      </c>
    </row>
    <row r="7" spans="1:1021 1025:2046 2050:3071 3075:4096 4100:6141 6145:7166 7170:8191 8195:9216 9220:11261 11265:12286 12290:13311 13315:14336 14340:16381" s="85" customFormat="1" ht="15.75" customHeight="1" x14ac:dyDescent="0.35">
      <c r="A7" s="84" t="s">
        <v>14</v>
      </c>
      <c r="B7" s="28">
        <v>2</v>
      </c>
      <c r="C7" s="28">
        <v>0.4</v>
      </c>
      <c r="D7" s="28">
        <v>2.7</v>
      </c>
      <c r="E7" s="28">
        <v>1.8</v>
      </c>
    </row>
    <row r="8" spans="1:1021 1025:2046 2050:3071 3075:4096 4100:6141 6145:7166 7170:8191 8195:9216 9220:11261 11265:12286 12290:13311 13315:14336 14340:16381" s="85" customFormat="1" ht="14.5" x14ac:dyDescent="0.35">
      <c r="A8" s="84" t="s">
        <v>15</v>
      </c>
      <c r="B8" s="28">
        <v>2.6</v>
      </c>
      <c r="C8" s="28">
        <v>-5.3</v>
      </c>
      <c r="D8" s="28">
        <v>10.7</v>
      </c>
      <c r="E8" s="28">
        <v>-0.7</v>
      </c>
    </row>
    <row r="9" spans="1:1021 1025:2046 2050:3071 3075:4096 4100:6141 6145:7166 7170:8191 8195:9216 9220:11261 11265:12286 12290:13311 13315:14336 14340:16381" s="85" customFormat="1" ht="14.5" x14ac:dyDescent="0.35">
      <c r="A9" s="84" t="s">
        <v>16</v>
      </c>
      <c r="B9" s="28">
        <v>2.2999999999999998</v>
      </c>
      <c r="C9" s="28">
        <v>-5.3</v>
      </c>
      <c r="D9" s="28">
        <v>10.4</v>
      </c>
      <c r="E9" s="28">
        <v>-0.5</v>
      </c>
    </row>
    <row r="10" spans="1:1021 1025:2046 2050:3071 3075:4096 4100:6141 6145:7166 7170:8191 8195:9216 9220:11261 11265:12286 12290:13311 13315:14336 14340:16381" s="128" customFormat="1" ht="14.5" x14ac:dyDescent="0.35">
      <c r="A10" s="84" t="s">
        <v>17</v>
      </c>
      <c r="B10" s="28">
        <v>1.5</v>
      </c>
      <c r="C10" s="28">
        <v>-6.2</v>
      </c>
      <c r="D10" s="28">
        <v>12</v>
      </c>
      <c r="E10" s="28">
        <v>-2.2999999999999998</v>
      </c>
    </row>
    <row r="11" spans="1:1021 1025:2046 2050:3071 3075:4096 4100:6141 6145:7166 7170:8191 8195:9216 9220:11261 11265:12286 12290:13311 13315:14336 14340:16381" s="78" customFormat="1" ht="14.5" x14ac:dyDescent="0.35">
      <c r="A11" s="77" t="s">
        <v>18</v>
      </c>
      <c r="B11" s="76">
        <v>1.7</v>
      </c>
      <c r="C11" s="76">
        <v>-7.6</v>
      </c>
      <c r="D11" s="76">
        <v>13.8</v>
      </c>
      <c r="E11" s="76">
        <v>-2.9</v>
      </c>
    </row>
    <row r="12" spans="1:1021 1025:2046 2050:3071 3075:4096 4100:6141 6145:7166 7170:8191 8195:9216 9220:11261 11265:12286 12290:13311 13315:14336 14340:16381" s="85" customFormat="1" ht="14.5" x14ac:dyDescent="0.35">
      <c r="A12" s="84" t="s">
        <v>19</v>
      </c>
      <c r="B12" s="28">
        <v>1.8</v>
      </c>
      <c r="C12" s="28">
        <v>-8.6999999999999993</v>
      </c>
      <c r="D12" s="28">
        <v>15.7</v>
      </c>
      <c r="E12" s="48">
        <v>0</v>
      </c>
    </row>
    <row r="13" spans="1:1021 1025:2046 2050:3071 3075:4096 4100:6141 6145:7166 7170:8191 8195:9216 9220:11261 11265:12286 12290:13311 13315:14336 14340:16381" s="28" customFormat="1" x14ac:dyDescent="0.3">
      <c r="A13" s="84" t="s">
        <v>20</v>
      </c>
      <c r="B13" s="28">
        <v>1.9</v>
      </c>
      <c r="C13" s="28">
        <v>-16.899999999999999</v>
      </c>
      <c r="D13" s="28">
        <v>25.7</v>
      </c>
      <c r="E13" s="48">
        <v>0</v>
      </c>
      <c r="F13" s="84"/>
      <c r="J13" s="102"/>
      <c r="K13" s="84"/>
      <c r="O13" s="102"/>
      <c r="P13" s="84"/>
      <c r="T13" s="102"/>
      <c r="U13" s="84"/>
      <c r="Y13" s="102"/>
      <c r="Z13" s="84"/>
      <c r="AD13" s="102"/>
      <c r="AE13" s="84"/>
      <c r="AI13" s="102"/>
      <c r="AJ13" s="84"/>
      <c r="AN13" s="102"/>
      <c r="AO13" s="84"/>
      <c r="AS13" s="102"/>
      <c r="AT13" s="84"/>
      <c r="AX13" s="102"/>
      <c r="AY13" s="84"/>
      <c r="BC13" s="102"/>
      <c r="BD13" s="84"/>
      <c r="BH13" s="102"/>
      <c r="BI13" s="84"/>
      <c r="BM13" s="102"/>
      <c r="BN13" s="84"/>
      <c r="BR13" s="102"/>
      <c r="BS13" s="84"/>
      <c r="BW13" s="102"/>
      <c r="BX13" s="84"/>
      <c r="CB13" s="102"/>
      <c r="CC13" s="84"/>
      <c r="CG13" s="102"/>
      <c r="CH13" s="84"/>
      <c r="CL13" s="102"/>
      <c r="CM13" s="84"/>
      <c r="CQ13" s="102"/>
      <c r="CR13" s="84"/>
      <c r="CV13" s="102"/>
      <c r="CW13" s="84"/>
      <c r="DA13" s="102"/>
      <c r="DB13" s="84"/>
      <c r="DF13" s="102"/>
      <c r="DG13" s="84"/>
      <c r="DK13" s="102"/>
      <c r="DL13" s="84"/>
      <c r="DP13" s="102"/>
      <c r="DQ13" s="84"/>
      <c r="DU13" s="102"/>
      <c r="DV13" s="84"/>
      <c r="DZ13" s="102"/>
      <c r="EA13" s="84"/>
      <c r="EE13" s="102"/>
      <c r="EF13" s="84"/>
      <c r="EJ13" s="102"/>
      <c r="EK13" s="84"/>
      <c r="EO13" s="102"/>
      <c r="EP13" s="84"/>
      <c r="ET13" s="102"/>
      <c r="EU13" s="84"/>
      <c r="EY13" s="102"/>
      <c r="EZ13" s="84"/>
      <c r="FD13" s="102"/>
      <c r="FE13" s="84"/>
      <c r="FI13" s="102"/>
      <c r="FJ13" s="84"/>
      <c r="FN13" s="102"/>
      <c r="FO13" s="84"/>
      <c r="FS13" s="102"/>
      <c r="FT13" s="84"/>
      <c r="FX13" s="102"/>
      <c r="FY13" s="84"/>
      <c r="GC13" s="102"/>
      <c r="GD13" s="84"/>
      <c r="GH13" s="102"/>
      <c r="GI13" s="84"/>
      <c r="GM13" s="102"/>
      <c r="GN13" s="84"/>
      <c r="GR13" s="102"/>
      <c r="GS13" s="84"/>
      <c r="GW13" s="102"/>
      <c r="GX13" s="84"/>
      <c r="HB13" s="102"/>
      <c r="HC13" s="84"/>
      <c r="HG13" s="102"/>
      <c r="HH13" s="84"/>
      <c r="HL13" s="102"/>
      <c r="HM13" s="84"/>
      <c r="HQ13" s="102"/>
      <c r="HR13" s="84"/>
      <c r="HV13" s="102"/>
      <c r="HW13" s="84"/>
      <c r="IA13" s="102"/>
      <c r="IB13" s="84"/>
      <c r="IF13" s="102"/>
      <c r="IG13" s="84"/>
      <c r="IK13" s="102"/>
      <c r="IL13" s="84"/>
      <c r="IP13" s="102"/>
      <c r="IQ13" s="84"/>
      <c r="IU13" s="102"/>
      <c r="IV13" s="84"/>
      <c r="IZ13" s="102"/>
      <c r="JA13" s="84"/>
      <c r="JE13" s="102"/>
      <c r="JF13" s="84"/>
      <c r="JJ13" s="102"/>
      <c r="JK13" s="84"/>
      <c r="JO13" s="102"/>
      <c r="JP13" s="84"/>
      <c r="JT13" s="102"/>
      <c r="JU13" s="84"/>
      <c r="JY13" s="102"/>
      <c r="JZ13" s="84"/>
      <c r="KD13" s="102"/>
      <c r="KE13" s="84"/>
      <c r="KI13" s="102"/>
      <c r="KJ13" s="84"/>
      <c r="KN13" s="102"/>
      <c r="KO13" s="84"/>
      <c r="KS13" s="102"/>
      <c r="KT13" s="84"/>
      <c r="KX13" s="102"/>
      <c r="KY13" s="84"/>
      <c r="LC13" s="102"/>
      <c r="LD13" s="84"/>
      <c r="LH13" s="102"/>
      <c r="LI13" s="84"/>
      <c r="LM13" s="102"/>
      <c r="LN13" s="84"/>
      <c r="LR13" s="102"/>
      <c r="LS13" s="84"/>
      <c r="LW13" s="102"/>
      <c r="LX13" s="84"/>
      <c r="MB13" s="102"/>
      <c r="MC13" s="84"/>
      <c r="MG13" s="102"/>
      <c r="MH13" s="84"/>
      <c r="ML13" s="102"/>
      <c r="MM13" s="84"/>
      <c r="MQ13" s="102"/>
      <c r="MR13" s="84"/>
      <c r="MV13" s="102"/>
      <c r="MW13" s="84"/>
      <c r="NA13" s="102"/>
      <c r="NB13" s="84"/>
      <c r="NF13" s="102"/>
      <c r="NG13" s="84"/>
      <c r="NK13" s="102"/>
      <c r="NL13" s="84"/>
      <c r="NP13" s="102"/>
      <c r="NQ13" s="84"/>
      <c r="NU13" s="102"/>
      <c r="NV13" s="84"/>
      <c r="NZ13" s="102"/>
      <c r="OA13" s="84"/>
      <c r="OE13" s="102"/>
      <c r="OF13" s="84"/>
      <c r="OJ13" s="102"/>
      <c r="OK13" s="84"/>
      <c r="OO13" s="102"/>
      <c r="OP13" s="84"/>
      <c r="OT13" s="102"/>
      <c r="OU13" s="84"/>
      <c r="OY13" s="102"/>
      <c r="OZ13" s="84"/>
      <c r="PD13" s="102"/>
      <c r="PE13" s="84"/>
      <c r="PI13" s="102"/>
      <c r="PJ13" s="84"/>
      <c r="PN13" s="102"/>
      <c r="PO13" s="84"/>
      <c r="PS13" s="102"/>
      <c r="PT13" s="84"/>
      <c r="PX13" s="102"/>
      <c r="PY13" s="84"/>
      <c r="QC13" s="102"/>
      <c r="QD13" s="84"/>
      <c r="QH13" s="102"/>
      <c r="QI13" s="84"/>
      <c r="QM13" s="102"/>
      <c r="QN13" s="84"/>
      <c r="QR13" s="102"/>
      <c r="QS13" s="84"/>
      <c r="QW13" s="102"/>
      <c r="QX13" s="84"/>
      <c r="RB13" s="102"/>
      <c r="RC13" s="84"/>
      <c r="RG13" s="102"/>
      <c r="RH13" s="84"/>
      <c r="RL13" s="102"/>
      <c r="RM13" s="84"/>
      <c r="RQ13" s="102"/>
      <c r="RR13" s="84"/>
      <c r="RV13" s="102"/>
      <c r="RW13" s="84"/>
      <c r="SA13" s="102"/>
      <c r="SB13" s="84"/>
      <c r="SF13" s="102"/>
      <c r="SG13" s="84"/>
      <c r="SK13" s="102"/>
      <c r="SL13" s="84"/>
      <c r="SP13" s="102"/>
      <c r="SQ13" s="84"/>
      <c r="SU13" s="102"/>
      <c r="SV13" s="84"/>
      <c r="SZ13" s="102"/>
      <c r="TA13" s="84"/>
      <c r="TE13" s="102"/>
      <c r="TF13" s="84"/>
      <c r="TJ13" s="102"/>
      <c r="TK13" s="84"/>
      <c r="TO13" s="102"/>
      <c r="TP13" s="84"/>
      <c r="TT13" s="102"/>
      <c r="TU13" s="84"/>
      <c r="TY13" s="102"/>
      <c r="TZ13" s="84"/>
      <c r="UD13" s="102"/>
      <c r="UE13" s="84"/>
      <c r="UI13" s="102"/>
      <c r="UJ13" s="84"/>
      <c r="UN13" s="102"/>
      <c r="UO13" s="84"/>
      <c r="US13" s="102"/>
      <c r="UT13" s="84"/>
      <c r="UX13" s="102"/>
      <c r="UY13" s="84"/>
      <c r="VC13" s="102"/>
      <c r="VD13" s="84"/>
      <c r="VH13" s="102"/>
      <c r="VI13" s="84"/>
      <c r="VM13" s="102"/>
      <c r="VN13" s="84"/>
      <c r="VR13" s="102"/>
      <c r="VS13" s="84"/>
      <c r="VW13" s="102"/>
      <c r="VX13" s="84"/>
      <c r="WB13" s="102"/>
      <c r="WC13" s="84"/>
      <c r="WG13" s="102"/>
      <c r="WH13" s="84"/>
      <c r="WL13" s="102"/>
      <c r="WM13" s="84"/>
      <c r="WQ13" s="102"/>
      <c r="WR13" s="84"/>
      <c r="WV13" s="102"/>
      <c r="WW13" s="84"/>
      <c r="XA13" s="102"/>
      <c r="XB13" s="84"/>
      <c r="XF13" s="102"/>
      <c r="XG13" s="84"/>
      <c r="XK13" s="102"/>
      <c r="XL13" s="84"/>
      <c r="XP13" s="102"/>
      <c r="XQ13" s="84"/>
      <c r="XU13" s="102"/>
      <c r="XV13" s="84"/>
      <c r="XZ13" s="102"/>
      <c r="YA13" s="84"/>
      <c r="YE13" s="102"/>
      <c r="YF13" s="84"/>
      <c r="YJ13" s="102"/>
      <c r="YK13" s="84"/>
      <c r="YO13" s="102"/>
      <c r="YP13" s="84"/>
      <c r="YT13" s="102"/>
      <c r="YU13" s="84"/>
      <c r="YY13" s="102"/>
      <c r="YZ13" s="84"/>
      <c r="ZD13" s="102"/>
      <c r="ZE13" s="84"/>
      <c r="ZI13" s="102"/>
      <c r="ZJ13" s="84"/>
      <c r="ZN13" s="102"/>
      <c r="ZO13" s="84"/>
      <c r="ZS13" s="102"/>
      <c r="ZT13" s="84"/>
      <c r="ZX13" s="102"/>
      <c r="ZY13" s="84"/>
      <c r="AAC13" s="102"/>
      <c r="AAD13" s="84"/>
      <c r="AAH13" s="102"/>
      <c r="AAI13" s="84"/>
      <c r="AAM13" s="102"/>
      <c r="AAN13" s="84"/>
      <c r="AAR13" s="102"/>
      <c r="AAS13" s="84"/>
      <c r="AAW13" s="102"/>
      <c r="AAX13" s="84"/>
      <c r="ABB13" s="102"/>
      <c r="ABC13" s="84"/>
      <c r="ABG13" s="102"/>
      <c r="ABH13" s="84"/>
      <c r="ABL13" s="102"/>
      <c r="ABM13" s="84"/>
      <c r="ABQ13" s="102"/>
      <c r="ABR13" s="84"/>
      <c r="ABV13" s="102"/>
      <c r="ABW13" s="84"/>
      <c r="ACA13" s="102"/>
      <c r="ACB13" s="84"/>
      <c r="ACF13" s="102"/>
      <c r="ACG13" s="84"/>
      <c r="ACK13" s="102"/>
      <c r="ACL13" s="84"/>
      <c r="ACP13" s="102"/>
      <c r="ACQ13" s="84"/>
      <c r="ACU13" s="102"/>
      <c r="ACV13" s="84"/>
      <c r="ACZ13" s="102"/>
      <c r="ADA13" s="84"/>
      <c r="ADE13" s="102"/>
      <c r="ADF13" s="84"/>
      <c r="ADJ13" s="102"/>
      <c r="ADK13" s="84"/>
      <c r="ADO13" s="102"/>
      <c r="ADP13" s="84"/>
      <c r="ADT13" s="102"/>
      <c r="ADU13" s="84"/>
      <c r="ADY13" s="102"/>
      <c r="ADZ13" s="84"/>
      <c r="AED13" s="102"/>
      <c r="AEE13" s="84"/>
      <c r="AEI13" s="102"/>
      <c r="AEJ13" s="84"/>
      <c r="AEN13" s="102"/>
      <c r="AEO13" s="84"/>
      <c r="AES13" s="102"/>
      <c r="AET13" s="84"/>
      <c r="AEX13" s="102"/>
      <c r="AEY13" s="84"/>
      <c r="AFC13" s="102"/>
      <c r="AFD13" s="84"/>
      <c r="AFH13" s="102"/>
      <c r="AFI13" s="84"/>
      <c r="AFM13" s="102"/>
      <c r="AFN13" s="84"/>
      <c r="AFR13" s="102"/>
      <c r="AFS13" s="84"/>
      <c r="AFW13" s="102"/>
      <c r="AFX13" s="84"/>
      <c r="AGB13" s="102"/>
      <c r="AGC13" s="84"/>
      <c r="AGG13" s="102"/>
      <c r="AGH13" s="84"/>
      <c r="AGL13" s="102"/>
      <c r="AGM13" s="84"/>
      <c r="AGQ13" s="102"/>
      <c r="AGR13" s="84"/>
      <c r="AGV13" s="102"/>
      <c r="AGW13" s="84"/>
      <c r="AHA13" s="102"/>
      <c r="AHB13" s="84"/>
      <c r="AHF13" s="102"/>
      <c r="AHG13" s="84"/>
      <c r="AHK13" s="102"/>
      <c r="AHL13" s="84"/>
      <c r="AHP13" s="102"/>
      <c r="AHQ13" s="84"/>
      <c r="AHU13" s="102"/>
      <c r="AHV13" s="84"/>
      <c r="AHZ13" s="102"/>
      <c r="AIA13" s="84"/>
      <c r="AIE13" s="102"/>
      <c r="AIF13" s="84"/>
      <c r="AIJ13" s="102"/>
      <c r="AIK13" s="84"/>
      <c r="AIO13" s="102"/>
      <c r="AIP13" s="84"/>
      <c r="AIT13" s="102"/>
      <c r="AIU13" s="84"/>
      <c r="AIY13" s="102"/>
      <c r="AIZ13" s="84"/>
      <c r="AJD13" s="102"/>
      <c r="AJE13" s="84"/>
      <c r="AJI13" s="102"/>
      <c r="AJJ13" s="84"/>
      <c r="AJN13" s="102"/>
      <c r="AJO13" s="84"/>
      <c r="AJS13" s="102"/>
      <c r="AJT13" s="84"/>
      <c r="AJX13" s="102"/>
      <c r="AJY13" s="84"/>
      <c r="AKC13" s="102"/>
      <c r="AKD13" s="84"/>
      <c r="AKH13" s="102"/>
      <c r="AKI13" s="84"/>
      <c r="AKM13" s="102"/>
      <c r="AKN13" s="84"/>
      <c r="AKR13" s="102"/>
      <c r="AKS13" s="84"/>
      <c r="AKW13" s="102"/>
      <c r="AKX13" s="84"/>
      <c r="ALB13" s="102"/>
      <c r="ALC13" s="84"/>
      <c r="ALG13" s="102"/>
      <c r="ALH13" s="84"/>
      <c r="ALL13" s="102"/>
      <c r="ALM13" s="84"/>
      <c r="ALQ13" s="102"/>
      <c r="ALR13" s="84"/>
      <c r="ALV13" s="102"/>
      <c r="ALW13" s="84"/>
      <c r="AMA13" s="102"/>
      <c r="AMB13" s="84"/>
      <c r="AMF13" s="102"/>
      <c r="AMG13" s="84"/>
      <c r="AMK13" s="102"/>
      <c r="AML13" s="84"/>
      <c r="AMP13" s="102"/>
      <c r="AMQ13" s="84"/>
      <c r="AMU13" s="102"/>
      <c r="AMV13" s="84"/>
      <c r="AMZ13" s="102"/>
      <c r="ANA13" s="84"/>
      <c r="ANE13" s="102"/>
      <c r="ANF13" s="84"/>
      <c r="ANJ13" s="102"/>
      <c r="ANK13" s="84"/>
      <c r="ANO13" s="102"/>
      <c r="ANP13" s="84"/>
      <c r="ANT13" s="102"/>
      <c r="ANU13" s="84"/>
      <c r="ANY13" s="102"/>
      <c r="ANZ13" s="84"/>
      <c r="AOD13" s="102"/>
      <c r="AOE13" s="84"/>
      <c r="AOI13" s="102"/>
      <c r="AOJ13" s="84"/>
      <c r="AON13" s="102"/>
      <c r="AOO13" s="84"/>
      <c r="AOS13" s="102"/>
      <c r="AOT13" s="84"/>
      <c r="AOX13" s="102"/>
      <c r="AOY13" s="84"/>
      <c r="APC13" s="102"/>
      <c r="APD13" s="84"/>
      <c r="APH13" s="102"/>
      <c r="API13" s="84"/>
      <c r="APM13" s="102"/>
      <c r="APN13" s="84"/>
      <c r="APR13" s="102"/>
      <c r="APS13" s="84"/>
      <c r="APW13" s="102"/>
      <c r="APX13" s="84"/>
      <c r="AQB13" s="102"/>
      <c r="AQC13" s="84"/>
      <c r="AQG13" s="102"/>
      <c r="AQH13" s="84"/>
      <c r="AQL13" s="102"/>
      <c r="AQM13" s="84"/>
      <c r="AQQ13" s="102"/>
      <c r="AQR13" s="84"/>
      <c r="AQV13" s="102"/>
      <c r="AQW13" s="84"/>
      <c r="ARA13" s="102"/>
      <c r="ARB13" s="84"/>
      <c r="ARF13" s="102"/>
      <c r="ARG13" s="84"/>
      <c r="ARK13" s="102"/>
      <c r="ARL13" s="84"/>
      <c r="ARP13" s="102"/>
      <c r="ARQ13" s="84"/>
      <c r="ARU13" s="102"/>
      <c r="ARV13" s="84"/>
      <c r="ARZ13" s="102"/>
      <c r="ASA13" s="84"/>
      <c r="ASE13" s="102"/>
      <c r="ASF13" s="84"/>
      <c r="ASJ13" s="102"/>
      <c r="ASK13" s="84"/>
      <c r="ASO13" s="102"/>
      <c r="ASP13" s="84"/>
      <c r="AST13" s="102"/>
      <c r="ASU13" s="84"/>
      <c r="ASY13" s="102"/>
      <c r="ASZ13" s="84"/>
      <c r="ATD13" s="102"/>
      <c r="ATE13" s="84"/>
      <c r="ATI13" s="102"/>
      <c r="ATJ13" s="84"/>
      <c r="ATN13" s="102"/>
      <c r="ATO13" s="84"/>
      <c r="ATS13" s="102"/>
      <c r="ATT13" s="84"/>
      <c r="ATX13" s="102"/>
      <c r="ATY13" s="84"/>
      <c r="AUC13" s="102"/>
      <c r="AUD13" s="84"/>
      <c r="AUH13" s="102"/>
      <c r="AUI13" s="84"/>
      <c r="AUM13" s="102"/>
      <c r="AUN13" s="84"/>
      <c r="AUR13" s="102"/>
      <c r="AUS13" s="84"/>
      <c r="AUW13" s="102"/>
      <c r="AUX13" s="84"/>
      <c r="AVB13" s="102"/>
      <c r="AVC13" s="84"/>
      <c r="AVG13" s="102"/>
      <c r="AVH13" s="84"/>
      <c r="AVL13" s="102"/>
      <c r="AVM13" s="84"/>
      <c r="AVQ13" s="102"/>
      <c r="AVR13" s="84"/>
      <c r="AVV13" s="102"/>
      <c r="AVW13" s="84"/>
      <c r="AWA13" s="102"/>
      <c r="AWB13" s="84"/>
      <c r="AWF13" s="102"/>
      <c r="AWG13" s="84"/>
      <c r="AWK13" s="102"/>
      <c r="AWL13" s="84"/>
      <c r="AWP13" s="102"/>
      <c r="AWQ13" s="84"/>
      <c r="AWU13" s="102"/>
      <c r="AWV13" s="84"/>
      <c r="AWZ13" s="102"/>
      <c r="AXA13" s="84"/>
      <c r="AXE13" s="102"/>
      <c r="AXF13" s="84"/>
      <c r="AXJ13" s="102"/>
      <c r="AXK13" s="84"/>
      <c r="AXO13" s="102"/>
      <c r="AXP13" s="84"/>
      <c r="AXT13" s="102"/>
      <c r="AXU13" s="84"/>
      <c r="AXY13" s="102"/>
      <c r="AXZ13" s="84"/>
      <c r="AYD13" s="102"/>
      <c r="AYE13" s="84"/>
      <c r="AYI13" s="102"/>
      <c r="AYJ13" s="84"/>
      <c r="AYN13" s="102"/>
      <c r="AYO13" s="84"/>
      <c r="AYS13" s="102"/>
      <c r="AYT13" s="84"/>
      <c r="AYX13" s="102"/>
      <c r="AYY13" s="84"/>
      <c r="AZC13" s="102"/>
      <c r="AZD13" s="84"/>
      <c r="AZH13" s="102"/>
      <c r="AZI13" s="84"/>
      <c r="AZM13" s="102"/>
      <c r="AZN13" s="84"/>
      <c r="AZR13" s="102"/>
      <c r="AZS13" s="84"/>
      <c r="AZW13" s="102"/>
      <c r="AZX13" s="84"/>
      <c r="BAB13" s="102"/>
      <c r="BAC13" s="84"/>
      <c r="BAG13" s="102"/>
      <c r="BAH13" s="84"/>
      <c r="BAL13" s="102"/>
      <c r="BAM13" s="84"/>
      <c r="BAQ13" s="102"/>
      <c r="BAR13" s="84"/>
      <c r="BAV13" s="102"/>
      <c r="BAW13" s="84"/>
      <c r="BBA13" s="102"/>
      <c r="BBB13" s="84"/>
      <c r="BBF13" s="102"/>
      <c r="BBG13" s="84"/>
      <c r="BBK13" s="102"/>
      <c r="BBL13" s="84"/>
      <c r="BBP13" s="102"/>
      <c r="BBQ13" s="84"/>
      <c r="BBU13" s="102"/>
      <c r="BBV13" s="84"/>
      <c r="BBZ13" s="102"/>
      <c r="BCA13" s="84"/>
      <c r="BCE13" s="102"/>
      <c r="BCF13" s="84"/>
      <c r="BCJ13" s="102"/>
      <c r="BCK13" s="84"/>
      <c r="BCO13" s="102"/>
      <c r="BCP13" s="84"/>
      <c r="BCT13" s="102"/>
      <c r="BCU13" s="84"/>
      <c r="BCY13" s="102"/>
      <c r="BCZ13" s="84"/>
      <c r="BDD13" s="102"/>
      <c r="BDE13" s="84"/>
      <c r="BDI13" s="102"/>
      <c r="BDJ13" s="84"/>
      <c r="BDN13" s="102"/>
      <c r="BDO13" s="84"/>
      <c r="BDS13" s="102"/>
      <c r="BDT13" s="84"/>
      <c r="BDX13" s="102"/>
      <c r="BDY13" s="84"/>
      <c r="BEC13" s="102"/>
      <c r="BED13" s="84"/>
      <c r="BEH13" s="102"/>
      <c r="BEI13" s="84"/>
      <c r="BEM13" s="102"/>
      <c r="BEN13" s="84"/>
      <c r="BER13" s="102"/>
      <c r="BES13" s="84"/>
      <c r="BEW13" s="102"/>
      <c r="BEX13" s="84"/>
      <c r="BFB13" s="102"/>
      <c r="BFC13" s="84"/>
      <c r="BFG13" s="102"/>
      <c r="BFH13" s="84"/>
      <c r="BFL13" s="102"/>
      <c r="BFM13" s="84"/>
      <c r="BFQ13" s="102"/>
      <c r="BFR13" s="84"/>
      <c r="BFV13" s="102"/>
      <c r="BFW13" s="84"/>
      <c r="BGA13" s="102"/>
      <c r="BGB13" s="84"/>
      <c r="BGF13" s="102"/>
      <c r="BGG13" s="84"/>
      <c r="BGK13" s="102"/>
      <c r="BGL13" s="84"/>
      <c r="BGP13" s="102"/>
      <c r="BGQ13" s="84"/>
      <c r="BGU13" s="102"/>
      <c r="BGV13" s="84"/>
      <c r="BGZ13" s="102"/>
      <c r="BHA13" s="84"/>
      <c r="BHE13" s="102"/>
      <c r="BHF13" s="84"/>
      <c r="BHJ13" s="102"/>
      <c r="BHK13" s="84"/>
      <c r="BHO13" s="102"/>
      <c r="BHP13" s="84"/>
      <c r="BHT13" s="102"/>
      <c r="BHU13" s="84"/>
      <c r="BHY13" s="102"/>
      <c r="BHZ13" s="84"/>
      <c r="BID13" s="102"/>
      <c r="BIE13" s="84"/>
      <c r="BII13" s="102"/>
      <c r="BIJ13" s="84"/>
      <c r="BIN13" s="102"/>
      <c r="BIO13" s="84"/>
      <c r="BIS13" s="102"/>
      <c r="BIT13" s="84"/>
      <c r="BIX13" s="102"/>
      <c r="BIY13" s="84"/>
      <c r="BJC13" s="102"/>
      <c r="BJD13" s="84"/>
      <c r="BJH13" s="102"/>
      <c r="BJI13" s="84"/>
      <c r="BJM13" s="102"/>
      <c r="BJN13" s="84"/>
      <c r="BJR13" s="102"/>
      <c r="BJS13" s="84"/>
      <c r="BJW13" s="102"/>
      <c r="BJX13" s="84"/>
      <c r="BKB13" s="102"/>
      <c r="BKC13" s="84"/>
      <c r="BKG13" s="102"/>
      <c r="BKH13" s="84"/>
      <c r="BKL13" s="102"/>
      <c r="BKM13" s="84"/>
      <c r="BKQ13" s="102"/>
      <c r="BKR13" s="84"/>
      <c r="BKV13" s="102"/>
      <c r="BKW13" s="84"/>
      <c r="BLA13" s="102"/>
      <c r="BLB13" s="84"/>
      <c r="BLF13" s="102"/>
      <c r="BLG13" s="84"/>
      <c r="BLK13" s="102"/>
      <c r="BLL13" s="84"/>
      <c r="BLP13" s="102"/>
      <c r="BLQ13" s="84"/>
      <c r="BLU13" s="102"/>
      <c r="BLV13" s="84"/>
      <c r="BLZ13" s="102"/>
      <c r="BMA13" s="84"/>
      <c r="BME13" s="102"/>
      <c r="BMF13" s="84"/>
      <c r="BMJ13" s="102"/>
      <c r="BMK13" s="84"/>
      <c r="BMO13" s="102"/>
      <c r="BMP13" s="84"/>
      <c r="BMT13" s="102"/>
      <c r="BMU13" s="84"/>
      <c r="BMY13" s="102"/>
      <c r="BMZ13" s="84"/>
      <c r="BND13" s="102"/>
      <c r="BNE13" s="84"/>
      <c r="BNI13" s="102"/>
      <c r="BNJ13" s="84"/>
      <c r="BNN13" s="102"/>
      <c r="BNO13" s="84"/>
      <c r="BNS13" s="102"/>
      <c r="BNT13" s="84"/>
      <c r="BNX13" s="102"/>
      <c r="BNY13" s="84"/>
      <c r="BOC13" s="102"/>
      <c r="BOD13" s="84"/>
      <c r="BOH13" s="102"/>
      <c r="BOI13" s="84"/>
      <c r="BOM13" s="102"/>
      <c r="BON13" s="84"/>
      <c r="BOR13" s="102"/>
      <c r="BOS13" s="84"/>
      <c r="BOW13" s="102"/>
      <c r="BOX13" s="84"/>
      <c r="BPB13" s="102"/>
      <c r="BPC13" s="84"/>
      <c r="BPG13" s="102"/>
      <c r="BPH13" s="84"/>
      <c r="BPL13" s="102"/>
      <c r="BPM13" s="84"/>
      <c r="BPQ13" s="102"/>
      <c r="BPR13" s="84"/>
      <c r="BPV13" s="102"/>
      <c r="BPW13" s="84"/>
      <c r="BQA13" s="102"/>
      <c r="BQB13" s="84"/>
      <c r="BQF13" s="102"/>
      <c r="BQG13" s="84"/>
      <c r="BQK13" s="102"/>
      <c r="BQL13" s="84"/>
      <c r="BQP13" s="102"/>
      <c r="BQQ13" s="84"/>
      <c r="BQU13" s="102"/>
      <c r="BQV13" s="84"/>
      <c r="BQZ13" s="102"/>
      <c r="BRA13" s="84"/>
      <c r="BRE13" s="102"/>
      <c r="BRF13" s="84"/>
      <c r="BRJ13" s="102"/>
      <c r="BRK13" s="84"/>
      <c r="BRO13" s="102"/>
      <c r="BRP13" s="84"/>
      <c r="BRT13" s="102"/>
      <c r="BRU13" s="84"/>
      <c r="BRY13" s="102"/>
      <c r="BRZ13" s="84"/>
      <c r="BSD13" s="102"/>
      <c r="BSE13" s="84"/>
      <c r="BSI13" s="102"/>
      <c r="BSJ13" s="84"/>
      <c r="BSN13" s="102"/>
      <c r="BSO13" s="84"/>
      <c r="BSS13" s="102"/>
      <c r="BST13" s="84"/>
      <c r="BSX13" s="102"/>
      <c r="BSY13" s="84"/>
      <c r="BTC13" s="102"/>
      <c r="BTD13" s="84"/>
      <c r="BTH13" s="102"/>
      <c r="BTI13" s="84"/>
      <c r="BTM13" s="102"/>
      <c r="BTN13" s="84"/>
      <c r="BTR13" s="102"/>
      <c r="BTS13" s="84"/>
      <c r="BTW13" s="102"/>
      <c r="BTX13" s="84"/>
      <c r="BUB13" s="102"/>
      <c r="BUC13" s="84"/>
      <c r="BUG13" s="102"/>
      <c r="BUH13" s="84"/>
      <c r="BUL13" s="102"/>
      <c r="BUM13" s="84"/>
      <c r="BUQ13" s="102"/>
      <c r="BUR13" s="84"/>
      <c r="BUV13" s="102"/>
      <c r="BUW13" s="84"/>
      <c r="BVA13" s="102"/>
      <c r="BVB13" s="84"/>
      <c r="BVF13" s="102"/>
      <c r="BVG13" s="84"/>
      <c r="BVK13" s="102"/>
      <c r="BVL13" s="84"/>
      <c r="BVP13" s="102"/>
      <c r="BVQ13" s="84"/>
      <c r="BVU13" s="102"/>
      <c r="BVV13" s="84"/>
      <c r="BVZ13" s="102"/>
      <c r="BWA13" s="84"/>
      <c r="BWE13" s="102"/>
      <c r="BWF13" s="84"/>
      <c r="BWJ13" s="102"/>
      <c r="BWK13" s="84"/>
      <c r="BWO13" s="102"/>
      <c r="BWP13" s="84"/>
      <c r="BWT13" s="102"/>
      <c r="BWU13" s="84"/>
      <c r="BWY13" s="102"/>
      <c r="BWZ13" s="84"/>
      <c r="BXD13" s="102"/>
      <c r="BXE13" s="84"/>
      <c r="BXI13" s="102"/>
      <c r="BXJ13" s="84"/>
      <c r="BXN13" s="102"/>
      <c r="BXO13" s="84"/>
      <c r="BXS13" s="102"/>
      <c r="BXT13" s="84"/>
      <c r="BXX13" s="102"/>
      <c r="BXY13" s="84"/>
      <c r="BYC13" s="102"/>
      <c r="BYD13" s="84"/>
      <c r="BYH13" s="102"/>
      <c r="BYI13" s="84"/>
      <c r="BYM13" s="102"/>
      <c r="BYN13" s="84"/>
      <c r="BYR13" s="102"/>
      <c r="BYS13" s="84"/>
      <c r="BYW13" s="102"/>
      <c r="BYX13" s="84"/>
      <c r="BZB13" s="102"/>
      <c r="BZC13" s="84"/>
      <c r="BZG13" s="102"/>
      <c r="BZH13" s="84"/>
      <c r="BZL13" s="102"/>
      <c r="BZM13" s="84"/>
      <c r="BZQ13" s="102"/>
      <c r="BZR13" s="84"/>
      <c r="BZV13" s="102"/>
      <c r="BZW13" s="84"/>
      <c r="CAA13" s="102"/>
      <c r="CAB13" s="84"/>
      <c r="CAF13" s="102"/>
      <c r="CAG13" s="84"/>
      <c r="CAK13" s="102"/>
      <c r="CAL13" s="84"/>
      <c r="CAP13" s="102"/>
      <c r="CAQ13" s="84"/>
      <c r="CAU13" s="102"/>
      <c r="CAV13" s="84"/>
      <c r="CAZ13" s="102"/>
      <c r="CBA13" s="84"/>
      <c r="CBE13" s="102"/>
      <c r="CBF13" s="84"/>
      <c r="CBJ13" s="102"/>
      <c r="CBK13" s="84"/>
      <c r="CBO13" s="102"/>
      <c r="CBP13" s="84"/>
      <c r="CBT13" s="102"/>
      <c r="CBU13" s="84"/>
      <c r="CBY13" s="102"/>
      <c r="CBZ13" s="84"/>
      <c r="CCD13" s="102"/>
      <c r="CCE13" s="84"/>
      <c r="CCI13" s="102"/>
      <c r="CCJ13" s="84"/>
      <c r="CCN13" s="102"/>
      <c r="CCO13" s="84"/>
      <c r="CCS13" s="102"/>
      <c r="CCT13" s="84"/>
      <c r="CCX13" s="102"/>
      <c r="CCY13" s="84"/>
      <c r="CDC13" s="102"/>
      <c r="CDD13" s="84"/>
      <c r="CDH13" s="102"/>
      <c r="CDI13" s="84"/>
      <c r="CDM13" s="102"/>
      <c r="CDN13" s="84"/>
      <c r="CDR13" s="102"/>
      <c r="CDS13" s="84"/>
      <c r="CDW13" s="102"/>
      <c r="CDX13" s="84"/>
      <c r="CEB13" s="102"/>
      <c r="CEC13" s="84"/>
      <c r="CEG13" s="102"/>
      <c r="CEH13" s="84"/>
      <c r="CEL13" s="102"/>
      <c r="CEM13" s="84"/>
      <c r="CEQ13" s="102"/>
      <c r="CER13" s="84"/>
      <c r="CEV13" s="102"/>
      <c r="CEW13" s="84"/>
      <c r="CFA13" s="102"/>
      <c r="CFB13" s="84"/>
      <c r="CFF13" s="102"/>
      <c r="CFG13" s="84"/>
      <c r="CFK13" s="102"/>
      <c r="CFL13" s="84"/>
      <c r="CFP13" s="102"/>
      <c r="CFQ13" s="84"/>
      <c r="CFU13" s="102"/>
      <c r="CFV13" s="84"/>
      <c r="CFZ13" s="102"/>
      <c r="CGA13" s="84"/>
      <c r="CGE13" s="102"/>
      <c r="CGF13" s="84"/>
      <c r="CGJ13" s="102"/>
      <c r="CGK13" s="84"/>
      <c r="CGO13" s="102"/>
      <c r="CGP13" s="84"/>
      <c r="CGT13" s="102"/>
      <c r="CGU13" s="84"/>
      <c r="CGY13" s="102"/>
      <c r="CGZ13" s="84"/>
      <c r="CHD13" s="102"/>
      <c r="CHE13" s="84"/>
      <c r="CHI13" s="102"/>
      <c r="CHJ13" s="84"/>
      <c r="CHN13" s="102"/>
      <c r="CHO13" s="84"/>
      <c r="CHS13" s="102"/>
      <c r="CHT13" s="84"/>
      <c r="CHX13" s="102"/>
      <c r="CHY13" s="84"/>
      <c r="CIC13" s="102"/>
      <c r="CID13" s="84"/>
      <c r="CIH13" s="102"/>
      <c r="CII13" s="84"/>
      <c r="CIM13" s="102"/>
      <c r="CIN13" s="84"/>
      <c r="CIR13" s="102"/>
      <c r="CIS13" s="84"/>
      <c r="CIW13" s="102"/>
      <c r="CIX13" s="84"/>
      <c r="CJB13" s="102"/>
      <c r="CJC13" s="84"/>
      <c r="CJG13" s="102"/>
      <c r="CJH13" s="84"/>
      <c r="CJL13" s="102"/>
      <c r="CJM13" s="84"/>
      <c r="CJQ13" s="102"/>
      <c r="CJR13" s="84"/>
      <c r="CJV13" s="102"/>
      <c r="CJW13" s="84"/>
      <c r="CKA13" s="102"/>
      <c r="CKB13" s="84"/>
      <c r="CKF13" s="102"/>
      <c r="CKG13" s="84"/>
      <c r="CKK13" s="102"/>
      <c r="CKL13" s="84"/>
      <c r="CKP13" s="102"/>
      <c r="CKQ13" s="84"/>
      <c r="CKU13" s="102"/>
      <c r="CKV13" s="84"/>
      <c r="CKZ13" s="102"/>
      <c r="CLA13" s="84"/>
      <c r="CLE13" s="102"/>
      <c r="CLF13" s="84"/>
      <c r="CLJ13" s="102"/>
      <c r="CLK13" s="84"/>
      <c r="CLO13" s="102"/>
      <c r="CLP13" s="84"/>
      <c r="CLT13" s="102"/>
      <c r="CLU13" s="84"/>
      <c r="CLY13" s="102"/>
      <c r="CLZ13" s="84"/>
      <c r="CMD13" s="102"/>
      <c r="CME13" s="84"/>
      <c r="CMI13" s="102"/>
      <c r="CMJ13" s="84"/>
      <c r="CMN13" s="102"/>
      <c r="CMO13" s="84"/>
      <c r="CMS13" s="102"/>
      <c r="CMT13" s="84"/>
      <c r="CMX13" s="102"/>
      <c r="CMY13" s="84"/>
      <c r="CNC13" s="102"/>
      <c r="CND13" s="84"/>
      <c r="CNH13" s="102"/>
      <c r="CNI13" s="84"/>
      <c r="CNM13" s="102"/>
      <c r="CNN13" s="84"/>
      <c r="CNR13" s="102"/>
      <c r="CNS13" s="84"/>
      <c r="CNW13" s="102"/>
      <c r="CNX13" s="84"/>
      <c r="COB13" s="102"/>
      <c r="COC13" s="84"/>
      <c r="COG13" s="102"/>
      <c r="COH13" s="84"/>
      <c r="COL13" s="102"/>
      <c r="COM13" s="84"/>
      <c r="COQ13" s="102"/>
      <c r="COR13" s="84"/>
      <c r="COV13" s="102"/>
      <c r="COW13" s="84"/>
      <c r="CPA13" s="102"/>
      <c r="CPB13" s="84"/>
      <c r="CPF13" s="102"/>
      <c r="CPG13" s="84"/>
      <c r="CPK13" s="102"/>
      <c r="CPL13" s="84"/>
      <c r="CPP13" s="102"/>
      <c r="CPQ13" s="84"/>
      <c r="CPU13" s="102"/>
      <c r="CPV13" s="84"/>
      <c r="CPZ13" s="102"/>
      <c r="CQA13" s="84"/>
      <c r="CQE13" s="102"/>
      <c r="CQF13" s="84"/>
      <c r="CQJ13" s="102"/>
      <c r="CQK13" s="84"/>
      <c r="CQO13" s="102"/>
      <c r="CQP13" s="84"/>
      <c r="CQT13" s="102"/>
      <c r="CQU13" s="84"/>
      <c r="CQY13" s="102"/>
      <c r="CQZ13" s="84"/>
      <c r="CRD13" s="102"/>
      <c r="CRE13" s="84"/>
      <c r="CRI13" s="102"/>
      <c r="CRJ13" s="84"/>
      <c r="CRN13" s="102"/>
      <c r="CRO13" s="84"/>
      <c r="CRS13" s="102"/>
      <c r="CRT13" s="84"/>
      <c r="CRX13" s="102"/>
      <c r="CRY13" s="84"/>
      <c r="CSC13" s="102"/>
      <c r="CSD13" s="84"/>
      <c r="CSH13" s="102"/>
      <c r="CSI13" s="84"/>
      <c r="CSM13" s="102"/>
      <c r="CSN13" s="84"/>
      <c r="CSR13" s="102"/>
      <c r="CSS13" s="84"/>
      <c r="CSW13" s="102"/>
      <c r="CSX13" s="84"/>
      <c r="CTB13" s="102"/>
      <c r="CTC13" s="84"/>
      <c r="CTG13" s="102"/>
      <c r="CTH13" s="84"/>
      <c r="CTL13" s="102"/>
      <c r="CTM13" s="84"/>
      <c r="CTQ13" s="102"/>
      <c r="CTR13" s="84"/>
      <c r="CTV13" s="102"/>
      <c r="CTW13" s="84"/>
      <c r="CUA13" s="102"/>
      <c r="CUB13" s="84"/>
      <c r="CUF13" s="102"/>
      <c r="CUG13" s="84"/>
      <c r="CUK13" s="102"/>
      <c r="CUL13" s="84"/>
      <c r="CUP13" s="102"/>
      <c r="CUQ13" s="84"/>
      <c r="CUU13" s="102"/>
      <c r="CUV13" s="84"/>
      <c r="CUZ13" s="102"/>
      <c r="CVA13" s="84"/>
      <c r="CVE13" s="102"/>
      <c r="CVF13" s="84"/>
      <c r="CVJ13" s="102"/>
      <c r="CVK13" s="84"/>
      <c r="CVO13" s="102"/>
      <c r="CVP13" s="84"/>
      <c r="CVT13" s="102"/>
      <c r="CVU13" s="84"/>
      <c r="CVY13" s="102"/>
      <c r="CVZ13" s="84"/>
      <c r="CWD13" s="102"/>
      <c r="CWE13" s="84"/>
      <c r="CWI13" s="102"/>
      <c r="CWJ13" s="84"/>
      <c r="CWN13" s="102"/>
      <c r="CWO13" s="84"/>
      <c r="CWS13" s="102"/>
      <c r="CWT13" s="84"/>
      <c r="CWX13" s="102"/>
      <c r="CWY13" s="84"/>
      <c r="CXC13" s="102"/>
      <c r="CXD13" s="84"/>
      <c r="CXH13" s="102"/>
      <c r="CXI13" s="84"/>
      <c r="CXM13" s="102"/>
      <c r="CXN13" s="84"/>
      <c r="CXR13" s="102"/>
      <c r="CXS13" s="84"/>
      <c r="CXW13" s="102"/>
      <c r="CXX13" s="84"/>
      <c r="CYB13" s="102"/>
      <c r="CYC13" s="84"/>
      <c r="CYG13" s="102"/>
      <c r="CYH13" s="84"/>
      <c r="CYL13" s="102"/>
      <c r="CYM13" s="84"/>
      <c r="CYQ13" s="102"/>
      <c r="CYR13" s="84"/>
      <c r="CYV13" s="102"/>
      <c r="CYW13" s="84"/>
      <c r="CZA13" s="102"/>
      <c r="CZB13" s="84"/>
      <c r="CZF13" s="102"/>
      <c r="CZG13" s="84"/>
      <c r="CZK13" s="102"/>
      <c r="CZL13" s="84"/>
      <c r="CZP13" s="102"/>
      <c r="CZQ13" s="84"/>
      <c r="CZU13" s="102"/>
      <c r="CZV13" s="84"/>
      <c r="CZZ13" s="102"/>
      <c r="DAA13" s="84"/>
      <c r="DAE13" s="102"/>
      <c r="DAF13" s="84"/>
      <c r="DAJ13" s="102"/>
      <c r="DAK13" s="84"/>
      <c r="DAO13" s="102"/>
      <c r="DAP13" s="84"/>
      <c r="DAT13" s="102"/>
      <c r="DAU13" s="84"/>
      <c r="DAY13" s="102"/>
      <c r="DAZ13" s="84"/>
      <c r="DBD13" s="102"/>
      <c r="DBE13" s="84"/>
      <c r="DBI13" s="102"/>
      <c r="DBJ13" s="84"/>
      <c r="DBN13" s="102"/>
      <c r="DBO13" s="84"/>
      <c r="DBS13" s="102"/>
      <c r="DBT13" s="84"/>
      <c r="DBX13" s="102"/>
      <c r="DBY13" s="84"/>
      <c r="DCC13" s="102"/>
      <c r="DCD13" s="84"/>
      <c r="DCH13" s="102"/>
      <c r="DCI13" s="84"/>
      <c r="DCM13" s="102"/>
      <c r="DCN13" s="84"/>
      <c r="DCR13" s="102"/>
      <c r="DCS13" s="84"/>
      <c r="DCW13" s="102"/>
      <c r="DCX13" s="84"/>
      <c r="DDB13" s="102"/>
      <c r="DDC13" s="84"/>
      <c r="DDG13" s="102"/>
      <c r="DDH13" s="84"/>
      <c r="DDL13" s="102"/>
      <c r="DDM13" s="84"/>
      <c r="DDQ13" s="102"/>
      <c r="DDR13" s="84"/>
      <c r="DDV13" s="102"/>
      <c r="DDW13" s="84"/>
      <c r="DEA13" s="102"/>
      <c r="DEB13" s="84"/>
      <c r="DEF13" s="102"/>
      <c r="DEG13" s="84"/>
      <c r="DEK13" s="102"/>
      <c r="DEL13" s="84"/>
      <c r="DEP13" s="102"/>
      <c r="DEQ13" s="84"/>
      <c r="DEU13" s="102"/>
      <c r="DEV13" s="84"/>
      <c r="DEZ13" s="102"/>
      <c r="DFA13" s="84"/>
      <c r="DFE13" s="102"/>
      <c r="DFF13" s="84"/>
      <c r="DFJ13" s="102"/>
      <c r="DFK13" s="84"/>
      <c r="DFO13" s="102"/>
      <c r="DFP13" s="84"/>
      <c r="DFT13" s="102"/>
      <c r="DFU13" s="84"/>
      <c r="DFY13" s="102"/>
      <c r="DFZ13" s="84"/>
      <c r="DGD13" s="102"/>
      <c r="DGE13" s="84"/>
      <c r="DGI13" s="102"/>
      <c r="DGJ13" s="84"/>
      <c r="DGN13" s="102"/>
      <c r="DGO13" s="84"/>
      <c r="DGS13" s="102"/>
      <c r="DGT13" s="84"/>
      <c r="DGX13" s="102"/>
      <c r="DGY13" s="84"/>
      <c r="DHC13" s="102"/>
      <c r="DHD13" s="84"/>
      <c r="DHH13" s="102"/>
      <c r="DHI13" s="84"/>
      <c r="DHM13" s="102"/>
      <c r="DHN13" s="84"/>
      <c r="DHR13" s="102"/>
      <c r="DHS13" s="84"/>
      <c r="DHW13" s="102"/>
      <c r="DHX13" s="84"/>
      <c r="DIB13" s="102"/>
      <c r="DIC13" s="84"/>
      <c r="DIG13" s="102"/>
      <c r="DIH13" s="84"/>
      <c r="DIL13" s="102"/>
      <c r="DIM13" s="84"/>
      <c r="DIQ13" s="102"/>
      <c r="DIR13" s="84"/>
      <c r="DIV13" s="102"/>
      <c r="DIW13" s="84"/>
      <c r="DJA13" s="102"/>
      <c r="DJB13" s="84"/>
      <c r="DJF13" s="102"/>
      <c r="DJG13" s="84"/>
      <c r="DJK13" s="102"/>
      <c r="DJL13" s="84"/>
      <c r="DJP13" s="102"/>
      <c r="DJQ13" s="84"/>
      <c r="DJU13" s="102"/>
      <c r="DJV13" s="84"/>
      <c r="DJZ13" s="102"/>
      <c r="DKA13" s="84"/>
      <c r="DKE13" s="102"/>
      <c r="DKF13" s="84"/>
      <c r="DKJ13" s="102"/>
      <c r="DKK13" s="84"/>
      <c r="DKO13" s="102"/>
      <c r="DKP13" s="84"/>
      <c r="DKT13" s="102"/>
      <c r="DKU13" s="84"/>
      <c r="DKY13" s="102"/>
      <c r="DKZ13" s="84"/>
      <c r="DLD13" s="102"/>
      <c r="DLE13" s="84"/>
      <c r="DLI13" s="102"/>
      <c r="DLJ13" s="84"/>
      <c r="DLN13" s="102"/>
      <c r="DLO13" s="84"/>
      <c r="DLS13" s="102"/>
      <c r="DLT13" s="84"/>
      <c r="DLX13" s="102"/>
      <c r="DLY13" s="84"/>
      <c r="DMC13" s="102"/>
      <c r="DMD13" s="84"/>
      <c r="DMH13" s="102"/>
      <c r="DMI13" s="84"/>
      <c r="DMM13" s="102"/>
      <c r="DMN13" s="84"/>
      <c r="DMR13" s="102"/>
      <c r="DMS13" s="84"/>
      <c r="DMW13" s="102"/>
      <c r="DMX13" s="84"/>
      <c r="DNB13" s="102"/>
      <c r="DNC13" s="84"/>
      <c r="DNG13" s="102"/>
      <c r="DNH13" s="84"/>
      <c r="DNL13" s="102"/>
      <c r="DNM13" s="84"/>
      <c r="DNQ13" s="102"/>
      <c r="DNR13" s="84"/>
      <c r="DNV13" s="102"/>
      <c r="DNW13" s="84"/>
      <c r="DOA13" s="102"/>
      <c r="DOB13" s="84"/>
      <c r="DOF13" s="102"/>
      <c r="DOG13" s="84"/>
      <c r="DOK13" s="102"/>
      <c r="DOL13" s="84"/>
      <c r="DOP13" s="102"/>
      <c r="DOQ13" s="84"/>
      <c r="DOU13" s="102"/>
      <c r="DOV13" s="84"/>
      <c r="DOZ13" s="102"/>
      <c r="DPA13" s="84"/>
      <c r="DPE13" s="102"/>
      <c r="DPF13" s="84"/>
      <c r="DPJ13" s="102"/>
      <c r="DPK13" s="84"/>
      <c r="DPO13" s="102"/>
      <c r="DPP13" s="84"/>
      <c r="DPT13" s="102"/>
      <c r="DPU13" s="84"/>
      <c r="DPY13" s="102"/>
      <c r="DPZ13" s="84"/>
      <c r="DQD13" s="102"/>
      <c r="DQE13" s="84"/>
      <c r="DQI13" s="102"/>
      <c r="DQJ13" s="84"/>
      <c r="DQN13" s="102"/>
      <c r="DQO13" s="84"/>
      <c r="DQS13" s="102"/>
      <c r="DQT13" s="84"/>
      <c r="DQX13" s="102"/>
      <c r="DQY13" s="84"/>
      <c r="DRC13" s="102"/>
      <c r="DRD13" s="84"/>
      <c r="DRH13" s="102"/>
      <c r="DRI13" s="84"/>
      <c r="DRM13" s="102"/>
      <c r="DRN13" s="84"/>
      <c r="DRR13" s="102"/>
      <c r="DRS13" s="84"/>
      <c r="DRW13" s="102"/>
      <c r="DRX13" s="84"/>
      <c r="DSB13" s="102"/>
      <c r="DSC13" s="84"/>
      <c r="DSG13" s="102"/>
      <c r="DSH13" s="84"/>
      <c r="DSL13" s="102"/>
      <c r="DSM13" s="84"/>
      <c r="DSQ13" s="102"/>
      <c r="DSR13" s="84"/>
      <c r="DSV13" s="102"/>
      <c r="DSW13" s="84"/>
      <c r="DTA13" s="102"/>
      <c r="DTB13" s="84"/>
      <c r="DTF13" s="102"/>
      <c r="DTG13" s="84"/>
      <c r="DTK13" s="102"/>
      <c r="DTL13" s="84"/>
      <c r="DTP13" s="102"/>
      <c r="DTQ13" s="84"/>
      <c r="DTU13" s="102"/>
      <c r="DTV13" s="84"/>
      <c r="DTZ13" s="102"/>
      <c r="DUA13" s="84"/>
      <c r="DUE13" s="102"/>
      <c r="DUF13" s="84"/>
      <c r="DUJ13" s="102"/>
      <c r="DUK13" s="84"/>
      <c r="DUO13" s="102"/>
      <c r="DUP13" s="84"/>
      <c r="DUT13" s="102"/>
      <c r="DUU13" s="84"/>
      <c r="DUY13" s="102"/>
      <c r="DUZ13" s="84"/>
      <c r="DVD13" s="102"/>
      <c r="DVE13" s="84"/>
      <c r="DVI13" s="102"/>
      <c r="DVJ13" s="84"/>
      <c r="DVN13" s="102"/>
      <c r="DVO13" s="84"/>
      <c r="DVS13" s="102"/>
      <c r="DVT13" s="84"/>
      <c r="DVX13" s="102"/>
      <c r="DVY13" s="84"/>
      <c r="DWC13" s="102"/>
      <c r="DWD13" s="84"/>
      <c r="DWH13" s="102"/>
      <c r="DWI13" s="84"/>
      <c r="DWM13" s="102"/>
      <c r="DWN13" s="84"/>
      <c r="DWR13" s="102"/>
      <c r="DWS13" s="84"/>
      <c r="DWW13" s="102"/>
      <c r="DWX13" s="84"/>
      <c r="DXB13" s="102"/>
      <c r="DXC13" s="84"/>
      <c r="DXG13" s="102"/>
      <c r="DXH13" s="84"/>
      <c r="DXL13" s="102"/>
      <c r="DXM13" s="84"/>
      <c r="DXQ13" s="102"/>
      <c r="DXR13" s="84"/>
      <c r="DXV13" s="102"/>
      <c r="DXW13" s="84"/>
      <c r="DYA13" s="102"/>
      <c r="DYB13" s="84"/>
      <c r="DYF13" s="102"/>
      <c r="DYG13" s="84"/>
      <c r="DYK13" s="102"/>
      <c r="DYL13" s="84"/>
      <c r="DYP13" s="102"/>
      <c r="DYQ13" s="84"/>
      <c r="DYU13" s="102"/>
      <c r="DYV13" s="84"/>
      <c r="DYZ13" s="102"/>
      <c r="DZA13" s="84"/>
      <c r="DZE13" s="102"/>
      <c r="DZF13" s="84"/>
      <c r="DZJ13" s="102"/>
      <c r="DZK13" s="84"/>
      <c r="DZO13" s="102"/>
      <c r="DZP13" s="84"/>
      <c r="DZT13" s="102"/>
      <c r="DZU13" s="84"/>
      <c r="DZY13" s="102"/>
      <c r="DZZ13" s="84"/>
      <c r="EAD13" s="102"/>
      <c r="EAE13" s="84"/>
      <c r="EAI13" s="102"/>
      <c r="EAJ13" s="84"/>
      <c r="EAN13" s="102"/>
      <c r="EAO13" s="84"/>
      <c r="EAS13" s="102"/>
      <c r="EAT13" s="84"/>
      <c r="EAX13" s="102"/>
      <c r="EAY13" s="84"/>
      <c r="EBC13" s="102"/>
      <c r="EBD13" s="84"/>
      <c r="EBH13" s="102"/>
      <c r="EBI13" s="84"/>
      <c r="EBM13" s="102"/>
      <c r="EBN13" s="84"/>
      <c r="EBR13" s="102"/>
      <c r="EBS13" s="84"/>
      <c r="EBW13" s="102"/>
      <c r="EBX13" s="84"/>
      <c r="ECB13" s="102"/>
      <c r="ECC13" s="84"/>
      <c r="ECG13" s="102"/>
      <c r="ECH13" s="84"/>
      <c r="ECL13" s="102"/>
      <c r="ECM13" s="84"/>
      <c r="ECQ13" s="102"/>
      <c r="ECR13" s="84"/>
      <c r="ECV13" s="102"/>
      <c r="ECW13" s="84"/>
      <c r="EDA13" s="102"/>
      <c r="EDB13" s="84"/>
      <c r="EDF13" s="102"/>
      <c r="EDG13" s="84"/>
      <c r="EDK13" s="102"/>
      <c r="EDL13" s="84"/>
      <c r="EDP13" s="102"/>
      <c r="EDQ13" s="84"/>
      <c r="EDU13" s="102"/>
      <c r="EDV13" s="84"/>
      <c r="EDZ13" s="102"/>
      <c r="EEA13" s="84"/>
      <c r="EEE13" s="102"/>
      <c r="EEF13" s="84"/>
      <c r="EEJ13" s="102"/>
      <c r="EEK13" s="84"/>
      <c r="EEO13" s="102"/>
      <c r="EEP13" s="84"/>
      <c r="EET13" s="102"/>
      <c r="EEU13" s="84"/>
      <c r="EEY13" s="102"/>
      <c r="EEZ13" s="84"/>
      <c r="EFD13" s="102"/>
      <c r="EFE13" s="84"/>
      <c r="EFI13" s="102"/>
      <c r="EFJ13" s="84"/>
      <c r="EFN13" s="102"/>
      <c r="EFO13" s="84"/>
      <c r="EFS13" s="102"/>
      <c r="EFT13" s="84"/>
      <c r="EFX13" s="102"/>
      <c r="EFY13" s="84"/>
      <c r="EGC13" s="102"/>
      <c r="EGD13" s="84"/>
      <c r="EGH13" s="102"/>
      <c r="EGI13" s="84"/>
      <c r="EGM13" s="102"/>
      <c r="EGN13" s="84"/>
      <c r="EGR13" s="102"/>
      <c r="EGS13" s="84"/>
      <c r="EGW13" s="102"/>
      <c r="EGX13" s="84"/>
      <c r="EHB13" s="102"/>
      <c r="EHC13" s="84"/>
      <c r="EHG13" s="102"/>
      <c r="EHH13" s="84"/>
      <c r="EHL13" s="102"/>
      <c r="EHM13" s="84"/>
      <c r="EHQ13" s="102"/>
      <c r="EHR13" s="84"/>
      <c r="EHV13" s="102"/>
      <c r="EHW13" s="84"/>
      <c r="EIA13" s="102"/>
      <c r="EIB13" s="84"/>
      <c r="EIF13" s="102"/>
      <c r="EIG13" s="84"/>
      <c r="EIK13" s="102"/>
      <c r="EIL13" s="84"/>
      <c r="EIP13" s="102"/>
      <c r="EIQ13" s="84"/>
      <c r="EIU13" s="102"/>
      <c r="EIV13" s="84"/>
      <c r="EIZ13" s="102"/>
      <c r="EJA13" s="84"/>
      <c r="EJE13" s="102"/>
      <c r="EJF13" s="84"/>
      <c r="EJJ13" s="102"/>
      <c r="EJK13" s="84"/>
      <c r="EJO13" s="102"/>
      <c r="EJP13" s="84"/>
      <c r="EJT13" s="102"/>
      <c r="EJU13" s="84"/>
      <c r="EJY13" s="102"/>
      <c r="EJZ13" s="84"/>
      <c r="EKD13" s="102"/>
      <c r="EKE13" s="84"/>
      <c r="EKI13" s="102"/>
      <c r="EKJ13" s="84"/>
      <c r="EKN13" s="102"/>
      <c r="EKO13" s="84"/>
      <c r="EKS13" s="102"/>
      <c r="EKT13" s="84"/>
      <c r="EKX13" s="102"/>
      <c r="EKY13" s="84"/>
      <c r="ELC13" s="102"/>
      <c r="ELD13" s="84"/>
      <c r="ELH13" s="102"/>
      <c r="ELI13" s="84"/>
      <c r="ELM13" s="102"/>
      <c r="ELN13" s="84"/>
      <c r="ELR13" s="102"/>
      <c r="ELS13" s="84"/>
      <c r="ELW13" s="102"/>
      <c r="ELX13" s="84"/>
      <c r="EMB13" s="102"/>
      <c r="EMC13" s="84"/>
      <c r="EMG13" s="102"/>
      <c r="EMH13" s="84"/>
      <c r="EML13" s="102"/>
      <c r="EMM13" s="84"/>
      <c r="EMQ13" s="102"/>
      <c r="EMR13" s="84"/>
      <c r="EMV13" s="102"/>
      <c r="EMW13" s="84"/>
      <c r="ENA13" s="102"/>
      <c r="ENB13" s="84"/>
      <c r="ENF13" s="102"/>
      <c r="ENG13" s="84"/>
      <c r="ENK13" s="102"/>
      <c r="ENL13" s="84"/>
      <c r="ENP13" s="102"/>
      <c r="ENQ13" s="84"/>
      <c r="ENU13" s="102"/>
      <c r="ENV13" s="84"/>
      <c r="ENZ13" s="102"/>
      <c r="EOA13" s="84"/>
      <c r="EOE13" s="102"/>
      <c r="EOF13" s="84"/>
      <c r="EOJ13" s="102"/>
      <c r="EOK13" s="84"/>
      <c r="EOO13" s="102"/>
      <c r="EOP13" s="84"/>
      <c r="EOT13" s="102"/>
      <c r="EOU13" s="84"/>
      <c r="EOY13" s="102"/>
      <c r="EOZ13" s="84"/>
      <c r="EPD13" s="102"/>
      <c r="EPE13" s="84"/>
      <c r="EPI13" s="102"/>
      <c r="EPJ13" s="84"/>
      <c r="EPN13" s="102"/>
      <c r="EPO13" s="84"/>
      <c r="EPS13" s="102"/>
      <c r="EPT13" s="84"/>
      <c r="EPX13" s="102"/>
      <c r="EPY13" s="84"/>
      <c r="EQC13" s="102"/>
      <c r="EQD13" s="84"/>
      <c r="EQH13" s="102"/>
      <c r="EQI13" s="84"/>
      <c r="EQM13" s="102"/>
      <c r="EQN13" s="84"/>
      <c r="EQR13" s="102"/>
      <c r="EQS13" s="84"/>
      <c r="EQW13" s="102"/>
      <c r="EQX13" s="84"/>
      <c r="ERB13" s="102"/>
      <c r="ERC13" s="84"/>
      <c r="ERG13" s="102"/>
      <c r="ERH13" s="84"/>
      <c r="ERL13" s="102"/>
      <c r="ERM13" s="84"/>
      <c r="ERQ13" s="102"/>
      <c r="ERR13" s="84"/>
      <c r="ERV13" s="102"/>
      <c r="ERW13" s="84"/>
      <c r="ESA13" s="102"/>
      <c r="ESB13" s="84"/>
      <c r="ESF13" s="102"/>
      <c r="ESG13" s="84"/>
      <c r="ESK13" s="102"/>
      <c r="ESL13" s="84"/>
      <c r="ESP13" s="102"/>
      <c r="ESQ13" s="84"/>
      <c r="ESU13" s="102"/>
      <c r="ESV13" s="84"/>
      <c r="ESZ13" s="102"/>
      <c r="ETA13" s="84"/>
      <c r="ETE13" s="102"/>
      <c r="ETF13" s="84"/>
      <c r="ETJ13" s="102"/>
      <c r="ETK13" s="84"/>
      <c r="ETO13" s="102"/>
      <c r="ETP13" s="84"/>
      <c r="ETT13" s="102"/>
      <c r="ETU13" s="84"/>
      <c r="ETY13" s="102"/>
      <c r="ETZ13" s="84"/>
      <c r="EUD13" s="102"/>
      <c r="EUE13" s="84"/>
      <c r="EUI13" s="102"/>
      <c r="EUJ13" s="84"/>
      <c r="EUN13" s="102"/>
      <c r="EUO13" s="84"/>
      <c r="EUS13" s="102"/>
      <c r="EUT13" s="84"/>
      <c r="EUX13" s="102"/>
      <c r="EUY13" s="84"/>
      <c r="EVC13" s="102"/>
      <c r="EVD13" s="84"/>
      <c r="EVH13" s="102"/>
      <c r="EVI13" s="84"/>
      <c r="EVM13" s="102"/>
      <c r="EVN13" s="84"/>
      <c r="EVR13" s="102"/>
      <c r="EVS13" s="84"/>
      <c r="EVW13" s="102"/>
      <c r="EVX13" s="84"/>
      <c r="EWB13" s="102"/>
      <c r="EWC13" s="84"/>
      <c r="EWG13" s="102"/>
      <c r="EWH13" s="84"/>
      <c r="EWL13" s="102"/>
      <c r="EWM13" s="84"/>
      <c r="EWQ13" s="102"/>
      <c r="EWR13" s="84"/>
      <c r="EWV13" s="102"/>
      <c r="EWW13" s="84"/>
      <c r="EXA13" s="102"/>
      <c r="EXB13" s="84"/>
      <c r="EXF13" s="102"/>
      <c r="EXG13" s="84"/>
      <c r="EXK13" s="102"/>
      <c r="EXL13" s="84"/>
      <c r="EXP13" s="102"/>
      <c r="EXQ13" s="84"/>
      <c r="EXU13" s="102"/>
      <c r="EXV13" s="84"/>
      <c r="EXZ13" s="102"/>
      <c r="EYA13" s="84"/>
      <c r="EYE13" s="102"/>
      <c r="EYF13" s="84"/>
      <c r="EYJ13" s="102"/>
      <c r="EYK13" s="84"/>
      <c r="EYO13" s="102"/>
      <c r="EYP13" s="84"/>
      <c r="EYT13" s="102"/>
      <c r="EYU13" s="84"/>
      <c r="EYY13" s="102"/>
      <c r="EYZ13" s="84"/>
      <c r="EZD13" s="102"/>
      <c r="EZE13" s="84"/>
      <c r="EZI13" s="102"/>
      <c r="EZJ13" s="84"/>
      <c r="EZN13" s="102"/>
      <c r="EZO13" s="84"/>
      <c r="EZS13" s="102"/>
      <c r="EZT13" s="84"/>
      <c r="EZX13" s="102"/>
      <c r="EZY13" s="84"/>
      <c r="FAC13" s="102"/>
      <c r="FAD13" s="84"/>
      <c r="FAH13" s="102"/>
      <c r="FAI13" s="84"/>
      <c r="FAM13" s="102"/>
      <c r="FAN13" s="84"/>
      <c r="FAR13" s="102"/>
      <c r="FAS13" s="84"/>
      <c r="FAW13" s="102"/>
      <c r="FAX13" s="84"/>
      <c r="FBB13" s="102"/>
      <c r="FBC13" s="84"/>
      <c r="FBG13" s="102"/>
      <c r="FBH13" s="84"/>
      <c r="FBL13" s="102"/>
      <c r="FBM13" s="84"/>
      <c r="FBQ13" s="102"/>
      <c r="FBR13" s="84"/>
      <c r="FBV13" s="102"/>
      <c r="FBW13" s="84"/>
      <c r="FCA13" s="102"/>
      <c r="FCB13" s="84"/>
      <c r="FCF13" s="102"/>
      <c r="FCG13" s="84"/>
      <c r="FCK13" s="102"/>
      <c r="FCL13" s="84"/>
      <c r="FCP13" s="102"/>
      <c r="FCQ13" s="84"/>
      <c r="FCU13" s="102"/>
      <c r="FCV13" s="84"/>
      <c r="FCZ13" s="102"/>
      <c r="FDA13" s="84"/>
      <c r="FDE13" s="102"/>
      <c r="FDF13" s="84"/>
      <c r="FDJ13" s="102"/>
      <c r="FDK13" s="84"/>
      <c r="FDO13" s="102"/>
      <c r="FDP13" s="84"/>
      <c r="FDT13" s="102"/>
      <c r="FDU13" s="84"/>
      <c r="FDY13" s="102"/>
      <c r="FDZ13" s="84"/>
      <c r="FED13" s="102"/>
      <c r="FEE13" s="84"/>
      <c r="FEI13" s="102"/>
      <c r="FEJ13" s="84"/>
      <c r="FEN13" s="102"/>
      <c r="FEO13" s="84"/>
      <c r="FES13" s="102"/>
      <c r="FET13" s="84"/>
      <c r="FEX13" s="102"/>
      <c r="FEY13" s="84"/>
      <c r="FFC13" s="102"/>
      <c r="FFD13" s="84"/>
      <c r="FFH13" s="102"/>
      <c r="FFI13" s="84"/>
      <c r="FFM13" s="102"/>
      <c r="FFN13" s="84"/>
      <c r="FFR13" s="102"/>
      <c r="FFS13" s="84"/>
      <c r="FFW13" s="102"/>
      <c r="FFX13" s="84"/>
      <c r="FGB13" s="102"/>
      <c r="FGC13" s="84"/>
      <c r="FGG13" s="102"/>
      <c r="FGH13" s="84"/>
      <c r="FGL13" s="102"/>
      <c r="FGM13" s="84"/>
      <c r="FGQ13" s="102"/>
      <c r="FGR13" s="84"/>
      <c r="FGV13" s="102"/>
      <c r="FGW13" s="84"/>
      <c r="FHA13" s="102"/>
      <c r="FHB13" s="84"/>
      <c r="FHF13" s="102"/>
      <c r="FHG13" s="84"/>
      <c r="FHK13" s="102"/>
      <c r="FHL13" s="84"/>
      <c r="FHP13" s="102"/>
      <c r="FHQ13" s="84"/>
      <c r="FHU13" s="102"/>
      <c r="FHV13" s="84"/>
      <c r="FHZ13" s="102"/>
      <c r="FIA13" s="84"/>
      <c r="FIE13" s="102"/>
      <c r="FIF13" s="84"/>
      <c r="FIJ13" s="102"/>
      <c r="FIK13" s="84"/>
      <c r="FIO13" s="102"/>
      <c r="FIP13" s="84"/>
      <c r="FIT13" s="102"/>
      <c r="FIU13" s="84"/>
      <c r="FIY13" s="102"/>
      <c r="FIZ13" s="84"/>
      <c r="FJD13" s="102"/>
      <c r="FJE13" s="84"/>
      <c r="FJI13" s="102"/>
      <c r="FJJ13" s="84"/>
      <c r="FJN13" s="102"/>
      <c r="FJO13" s="84"/>
      <c r="FJS13" s="102"/>
      <c r="FJT13" s="84"/>
      <c r="FJX13" s="102"/>
      <c r="FJY13" s="84"/>
      <c r="FKC13" s="102"/>
      <c r="FKD13" s="84"/>
      <c r="FKH13" s="102"/>
      <c r="FKI13" s="84"/>
      <c r="FKM13" s="102"/>
      <c r="FKN13" s="84"/>
      <c r="FKR13" s="102"/>
      <c r="FKS13" s="84"/>
      <c r="FKW13" s="102"/>
      <c r="FKX13" s="84"/>
      <c r="FLB13" s="102"/>
      <c r="FLC13" s="84"/>
      <c r="FLG13" s="102"/>
      <c r="FLH13" s="84"/>
      <c r="FLL13" s="102"/>
      <c r="FLM13" s="84"/>
      <c r="FLQ13" s="102"/>
      <c r="FLR13" s="84"/>
      <c r="FLV13" s="102"/>
      <c r="FLW13" s="84"/>
      <c r="FMA13" s="102"/>
      <c r="FMB13" s="84"/>
      <c r="FMF13" s="102"/>
      <c r="FMG13" s="84"/>
      <c r="FMK13" s="102"/>
      <c r="FML13" s="84"/>
      <c r="FMP13" s="102"/>
      <c r="FMQ13" s="84"/>
      <c r="FMU13" s="102"/>
      <c r="FMV13" s="84"/>
      <c r="FMZ13" s="102"/>
      <c r="FNA13" s="84"/>
      <c r="FNE13" s="102"/>
      <c r="FNF13" s="84"/>
      <c r="FNJ13" s="102"/>
      <c r="FNK13" s="84"/>
      <c r="FNO13" s="102"/>
      <c r="FNP13" s="84"/>
      <c r="FNT13" s="102"/>
      <c r="FNU13" s="84"/>
      <c r="FNY13" s="102"/>
      <c r="FNZ13" s="84"/>
      <c r="FOD13" s="102"/>
      <c r="FOE13" s="84"/>
      <c r="FOI13" s="102"/>
      <c r="FOJ13" s="84"/>
      <c r="FON13" s="102"/>
      <c r="FOO13" s="84"/>
      <c r="FOS13" s="102"/>
      <c r="FOT13" s="84"/>
      <c r="FOX13" s="102"/>
      <c r="FOY13" s="84"/>
      <c r="FPC13" s="102"/>
      <c r="FPD13" s="84"/>
      <c r="FPH13" s="102"/>
      <c r="FPI13" s="84"/>
      <c r="FPM13" s="102"/>
      <c r="FPN13" s="84"/>
      <c r="FPR13" s="102"/>
      <c r="FPS13" s="84"/>
      <c r="FPW13" s="102"/>
      <c r="FPX13" s="84"/>
      <c r="FQB13" s="102"/>
      <c r="FQC13" s="84"/>
      <c r="FQG13" s="102"/>
      <c r="FQH13" s="84"/>
      <c r="FQL13" s="102"/>
      <c r="FQM13" s="84"/>
      <c r="FQQ13" s="102"/>
      <c r="FQR13" s="84"/>
      <c r="FQV13" s="102"/>
      <c r="FQW13" s="84"/>
      <c r="FRA13" s="102"/>
      <c r="FRB13" s="84"/>
      <c r="FRF13" s="102"/>
      <c r="FRG13" s="84"/>
      <c r="FRK13" s="102"/>
      <c r="FRL13" s="84"/>
      <c r="FRP13" s="102"/>
      <c r="FRQ13" s="84"/>
      <c r="FRU13" s="102"/>
      <c r="FRV13" s="84"/>
      <c r="FRZ13" s="102"/>
      <c r="FSA13" s="84"/>
      <c r="FSE13" s="102"/>
      <c r="FSF13" s="84"/>
      <c r="FSJ13" s="102"/>
      <c r="FSK13" s="84"/>
      <c r="FSO13" s="102"/>
      <c r="FSP13" s="84"/>
      <c r="FST13" s="102"/>
      <c r="FSU13" s="84"/>
      <c r="FSY13" s="102"/>
      <c r="FSZ13" s="84"/>
      <c r="FTD13" s="102"/>
      <c r="FTE13" s="84"/>
      <c r="FTI13" s="102"/>
      <c r="FTJ13" s="84"/>
      <c r="FTN13" s="102"/>
      <c r="FTO13" s="84"/>
      <c r="FTS13" s="102"/>
      <c r="FTT13" s="84"/>
      <c r="FTX13" s="102"/>
      <c r="FTY13" s="84"/>
      <c r="FUC13" s="102"/>
      <c r="FUD13" s="84"/>
      <c r="FUH13" s="102"/>
      <c r="FUI13" s="84"/>
      <c r="FUM13" s="102"/>
      <c r="FUN13" s="84"/>
      <c r="FUR13" s="102"/>
      <c r="FUS13" s="84"/>
      <c r="FUW13" s="102"/>
      <c r="FUX13" s="84"/>
      <c r="FVB13" s="102"/>
      <c r="FVC13" s="84"/>
      <c r="FVG13" s="102"/>
      <c r="FVH13" s="84"/>
      <c r="FVL13" s="102"/>
      <c r="FVM13" s="84"/>
      <c r="FVQ13" s="102"/>
      <c r="FVR13" s="84"/>
      <c r="FVV13" s="102"/>
      <c r="FVW13" s="84"/>
      <c r="FWA13" s="102"/>
      <c r="FWB13" s="84"/>
      <c r="FWF13" s="102"/>
      <c r="FWG13" s="84"/>
      <c r="FWK13" s="102"/>
      <c r="FWL13" s="84"/>
      <c r="FWP13" s="102"/>
      <c r="FWQ13" s="84"/>
      <c r="FWU13" s="102"/>
      <c r="FWV13" s="84"/>
      <c r="FWZ13" s="102"/>
      <c r="FXA13" s="84"/>
      <c r="FXE13" s="102"/>
      <c r="FXF13" s="84"/>
      <c r="FXJ13" s="102"/>
      <c r="FXK13" s="84"/>
      <c r="FXO13" s="102"/>
      <c r="FXP13" s="84"/>
      <c r="FXT13" s="102"/>
      <c r="FXU13" s="84"/>
      <c r="FXY13" s="102"/>
      <c r="FXZ13" s="84"/>
      <c r="FYD13" s="102"/>
      <c r="FYE13" s="84"/>
      <c r="FYI13" s="102"/>
      <c r="FYJ13" s="84"/>
      <c r="FYN13" s="102"/>
      <c r="FYO13" s="84"/>
      <c r="FYS13" s="102"/>
      <c r="FYT13" s="84"/>
      <c r="FYX13" s="102"/>
      <c r="FYY13" s="84"/>
      <c r="FZC13" s="102"/>
      <c r="FZD13" s="84"/>
      <c r="FZH13" s="102"/>
      <c r="FZI13" s="84"/>
      <c r="FZM13" s="102"/>
      <c r="FZN13" s="84"/>
      <c r="FZR13" s="102"/>
      <c r="FZS13" s="84"/>
      <c r="FZW13" s="102"/>
      <c r="FZX13" s="84"/>
      <c r="GAB13" s="102"/>
      <c r="GAC13" s="84"/>
      <c r="GAG13" s="102"/>
      <c r="GAH13" s="84"/>
      <c r="GAL13" s="102"/>
      <c r="GAM13" s="84"/>
      <c r="GAQ13" s="102"/>
      <c r="GAR13" s="84"/>
      <c r="GAV13" s="102"/>
      <c r="GAW13" s="84"/>
      <c r="GBA13" s="102"/>
      <c r="GBB13" s="84"/>
      <c r="GBF13" s="102"/>
      <c r="GBG13" s="84"/>
      <c r="GBK13" s="102"/>
      <c r="GBL13" s="84"/>
      <c r="GBP13" s="102"/>
      <c r="GBQ13" s="84"/>
      <c r="GBU13" s="102"/>
      <c r="GBV13" s="84"/>
      <c r="GBZ13" s="102"/>
      <c r="GCA13" s="84"/>
      <c r="GCE13" s="102"/>
      <c r="GCF13" s="84"/>
      <c r="GCJ13" s="102"/>
      <c r="GCK13" s="84"/>
      <c r="GCO13" s="102"/>
      <c r="GCP13" s="84"/>
      <c r="GCT13" s="102"/>
      <c r="GCU13" s="84"/>
      <c r="GCY13" s="102"/>
      <c r="GCZ13" s="84"/>
      <c r="GDD13" s="102"/>
      <c r="GDE13" s="84"/>
      <c r="GDI13" s="102"/>
      <c r="GDJ13" s="84"/>
      <c r="GDN13" s="102"/>
      <c r="GDO13" s="84"/>
      <c r="GDS13" s="102"/>
      <c r="GDT13" s="84"/>
      <c r="GDX13" s="102"/>
      <c r="GDY13" s="84"/>
      <c r="GEC13" s="102"/>
      <c r="GED13" s="84"/>
      <c r="GEH13" s="102"/>
      <c r="GEI13" s="84"/>
      <c r="GEM13" s="102"/>
      <c r="GEN13" s="84"/>
      <c r="GER13" s="102"/>
      <c r="GES13" s="84"/>
      <c r="GEW13" s="102"/>
      <c r="GEX13" s="84"/>
      <c r="GFB13" s="102"/>
      <c r="GFC13" s="84"/>
      <c r="GFG13" s="102"/>
      <c r="GFH13" s="84"/>
      <c r="GFL13" s="102"/>
      <c r="GFM13" s="84"/>
      <c r="GFQ13" s="102"/>
      <c r="GFR13" s="84"/>
      <c r="GFV13" s="102"/>
      <c r="GFW13" s="84"/>
      <c r="GGA13" s="102"/>
      <c r="GGB13" s="84"/>
      <c r="GGF13" s="102"/>
      <c r="GGG13" s="84"/>
      <c r="GGK13" s="102"/>
      <c r="GGL13" s="84"/>
      <c r="GGP13" s="102"/>
      <c r="GGQ13" s="84"/>
      <c r="GGU13" s="102"/>
      <c r="GGV13" s="84"/>
      <c r="GGZ13" s="102"/>
      <c r="GHA13" s="84"/>
      <c r="GHE13" s="102"/>
      <c r="GHF13" s="84"/>
      <c r="GHJ13" s="102"/>
      <c r="GHK13" s="84"/>
      <c r="GHO13" s="102"/>
      <c r="GHP13" s="84"/>
      <c r="GHT13" s="102"/>
      <c r="GHU13" s="84"/>
      <c r="GHY13" s="102"/>
      <c r="GHZ13" s="84"/>
      <c r="GID13" s="102"/>
      <c r="GIE13" s="84"/>
      <c r="GII13" s="102"/>
      <c r="GIJ13" s="84"/>
      <c r="GIN13" s="102"/>
      <c r="GIO13" s="84"/>
      <c r="GIS13" s="102"/>
      <c r="GIT13" s="84"/>
      <c r="GIX13" s="102"/>
      <c r="GIY13" s="84"/>
      <c r="GJC13" s="102"/>
      <c r="GJD13" s="84"/>
      <c r="GJH13" s="102"/>
      <c r="GJI13" s="84"/>
      <c r="GJM13" s="102"/>
      <c r="GJN13" s="84"/>
      <c r="GJR13" s="102"/>
      <c r="GJS13" s="84"/>
      <c r="GJW13" s="102"/>
      <c r="GJX13" s="84"/>
      <c r="GKB13" s="102"/>
      <c r="GKC13" s="84"/>
      <c r="GKG13" s="102"/>
      <c r="GKH13" s="84"/>
      <c r="GKL13" s="102"/>
      <c r="GKM13" s="84"/>
      <c r="GKQ13" s="102"/>
      <c r="GKR13" s="84"/>
      <c r="GKV13" s="102"/>
      <c r="GKW13" s="84"/>
      <c r="GLA13" s="102"/>
      <c r="GLB13" s="84"/>
      <c r="GLF13" s="102"/>
      <c r="GLG13" s="84"/>
      <c r="GLK13" s="102"/>
      <c r="GLL13" s="84"/>
      <c r="GLP13" s="102"/>
      <c r="GLQ13" s="84"/>
      <c r="GLU13" s="102"/>
      <c r="GLV13" s="84"/>
      <c r="GLZ13" s="102"/>
      <c r="GMA13" s="84"/>
      <c r="GME13" s="102"/>
      <c r="GMF13" s="84"/>
      <c r="GMJ13" s="102"/>
      <c r="GMK13" s="84"/>
      <c r="GMO13" s="102"/>
      <c r="GMP13" s="84"/>
      <c r="GMT13" s="102"/>
      <c r="GMU13" s="84"/>
      <c r="GMY13" s="102"/>
      <c r="GMZ13" s="84"/>
      <c r="GND13" s="102"/>
      <c r="GNE13" s="84"/>
      <c r="GNI13" s="102"/>
      <c r="GNJ13" s="84"/>
      <c r="GNN13" s="102"/>
      <c r="GNO13" s="84"/>
      <c r="GNS13" s="102"/>
      <c r="GNT13" s="84"/>
      <c r="GNX13" s="102"/>
      <c r="GNY13" s="84"/>
      <c r="GOC13" s="102"/>
      <c r="GOD13" s="84"/>
      <c r="GOH13" s="102"/>
      <c r="GOI13" s="84"/>
      <c r="GOM13" s="102"/>
      <c r="GON13" s="84"/>
      <c r="GOR13" s="102"/>
      <c r="GOS13" s="84"/>
      <c r="GOW13" s="102"/>
      <c r="GOX13" s="84"/>
      <c r="GPB13" s="102"/>
      <c r="GPC13" s="84"/>
      <c r="GPG13" s="102"/>
      <c r="GPH13" s="84"/>
      <c r="GPL13" s="102"/>
      <c r="GPM13" s="84"/>
      <c r="GPQ13" s="102"/>
      <c r="GPR13" s="84"/>
      <c r="GPV13" s="102"/>
      <c r="GPW13" s="84"/>
      <c r="GQA13" s="102"/>
      <c r="GQB13" s="84"/>
      <c r="GQF13" s="102"/>
      <c r="GQG13" s="84"/>
      <c r="GQK13" s="102"/>
      <c r="GQL13" s="84"/>
      <c r="GQP13" s="102"/>
      <c r="GQQ13" s="84"/>
      <c r="GQU13" s="102"/>
      <c r="GQV13" s="84"/>
      <c r="GQZ13" s="102"/>
      <c r="GRA13" s="84"/>
      <c r="GRE13" s="102"/>
      <c r="GRF13" s="84"/>
      <c r="GRJ13" s="102"/>
      <c r="GRK13" s="84"/>
      <c r="GRO13" s="102"/>
      <c r="GRP13" s="84"/>
      <c r="GRT13" s="102"/>
      <c r="GRU13" s="84"/>
      <c r="GRY13" s="102"/>
      <c r="GRZ13" s="84"/>
      <c r="GSD13" s="102"/>
      <c r="GSE13" s="84"/>
      <c r="GSI13" s="102"/>
      <c r="GSJ13" s="84"/>
      <c r="GSN13" s="102"/>
      <c r="GSO13" s="84"/>
      <c r="GSS13" s="102"/>
      <c r="GST13" s="84"/>
      <c r="GSX13" s="102"/>
      <c r="GSY13" s="84"/>
      <c r="GTC13" s="102"/>
      <c r="GTD13" s="84"/>
      <c r="GTH13" s="102"/>
      <c r="GTI13" s="84"/>
      <c r="GTM13" s="102"/>
      <c r="GTN13" s="84"/>
      <c r="GTR13" s="102"/>
      <c r="GTS13" s="84"/>
      <c r="GTW13" s="102"/>
      <c r="GTX13" s="84"/>
      <c r="GUB13" s="102"/>
      <c r="GUC13" s="84"/>
      <c r="GUG13" s="102"/>
      <c r="GUH13" s="84"/>
      <c r="GUL13" s="102"/>
      <c r="GUM13" s="84"/>
      <c r="GUQ13" s="102"/>
      <c r="GUR13" s="84"/>
      <c r="GUV13" s="102"/>
      <c r="GUW13" s="84"/>
      <c r="GVA13" s="102"/>
      <c r="GVB13" s="84"/>
      <c r="GVF13" s="102"/>
      <c r="GVG13" s="84"/>
      <c r="GVK13" s="102"/>
      <c r="GVL13" s="84"/>
      <c r="GVP13" s="102"/>
      <c r="GVQ13" s="84"/>
      <c r="GVU13" s="102"/>
      <c r="GVV13" s="84"/>
      <c r="GVZ13" s="102"/>
      <c r="GWA13" s="84"/>
      <c r="GWE13" s="102"/>
      <c r="GWF13" s="84"/>
      <c r="GWJ13" s="102"/>
      <c r="GWK13" s="84"/>
      <c r="GWO13" s="102"/>
      <c r="GWP13" s="84"/>
      <c r="GWT13" s="102"/>
      <c r="GWU13" s="84"/>
      <c r="GWY13" s="102"/>
      <c r="GWZ13" s="84"/>
      <c r="GXD13" s="102"/>
      <c r="GXE13" s="84"/>
      <c r="GXI13" s="102"/>
      <c r="GXJ13" s="84"/>
      <c r="GXN13" s="102"/>
      <c r="GXO13" s="84"/>
      <c r="GXS13" s="102"/>
      <c r="GXT13" s="84"/>
      <c r="GXX13" s="102"/>
      <c r="GXY13" s="84"/>
      <c r="GYC13" s="102"/>
      <c r="GYD13" s="84"/>
      <c r="GYH13" s="102"/>
      <c r="GYI13" s="84"/>
      <c r="GYM13" s="102"/>
      <c r="GYN13" s="84"/>
      <c r="GYR13" s="102"/>
      <c r="GYS13" s="84"/>
      <c r="GYW13" s="102"/>
      <c r="GYX13" s="84"/>
      <c r="GZB13" s="102"/>
      <c r="GZC13" s="84"/>
      <c r="GZG13" s="102"/>
      <c r="GZH13" s="84"/>
      <c r="GZL13" s="102"/>
      <c r="GZM13" s="84"/>
      <c r="GZQ13" s="102"/>
      <c r="GZR13" s="84"/>
      <c r="GZV13" s="102"/>
      <c r="GZW13" s="84"/>
      <c r="HAA13" s="102"/>
      <c r="HAB13" s="84"/>
      <c r="HAF13" s="102"/>
      <c r="HAG13" s="84"/>
      <c r="HAK13" s="102"/>
      <c r="HAL13" s="84"/>
      <c r="HAP13" s="102"/>
      <c r="HAQ13" s="84"/>
      <c r="HAU13" s="102"/>
      <c r="HAV13" s="84"/>
      <c r="HAZ13" s="102"/>
      <c r="HBA13" s="84"/>
      <c r="HBE13" s="102"/>
      <c r="HBF13" s="84"/>
      <c r="HBJ13" s="102"/>
      <c r="HBK13" s="84"/>
      <c r="HBO13" s="102"/>
      <c r="HBP13" s="84"/>
      <c r="HBT13" s="102"/>
      <c r="HBU13" s="84"/>
      <c r="HBY13" s="102"/>
      <c r="HBZ13" s="84"/>
      <c r="HCD13" s="102"/>
      <c r="HCE13" s="84"/>
      <c r="HCI13" s="102"/>
      <c r="HCJ13" s="84"/>
      <c r="HCN13" s="102"/>
      <c r="HCO13" s="84"/>
      <c r="HCS13" s="102"/>
      <c r="HCT13" s="84"/>
      <c r="HCX13" s="102"/>
      <c r="HCY13" s="84"/>
      <c r="HDC13" s="102"/>
      <c r="HDD13" s="84"/>
      <c r="HDH13" s="102"/>
      <c r="HDI13" s="84"/>
      <c r="HDM13" s="102"/>
      <c r="HDN13" s="84"/>
      <c r="HDR13" s="102"/>
      <c r="HDS13" s="84"/>
      <c r="HDW13" s="102"/>
      <c r="HDX13" s="84"/>
      <c r="HEB13" s="102"/>
      <c r="HEC13" s="84"/>
      <c r="HEG13" s="102"/>
      <c r="HEH13" s="84"/>
      <c r="HEL13" s="102"/>
      <c r="HEM13" s="84"/>
      <c r="HEQ13" s="102"/>
      <c r="HER13" s="84"/>
      <c r="HEV13" s="102"/>
      <c r="HEW13" s="84"/>
      <c r="HFA13" s="102"/>
      <c r="HFB13" s="84"/>
      <c r="HFF13" s="102"/>
      <c r="HFG13" s="84"/>
      <c r="HFK13" s="102"/>
      <c r="HFL13" s="84"/>
      <c r="HFP13" s="102"/>
      <c r="HFQ13" s="84"/>
      <c r="HFU13" s="102"/>
      <c r="HFV13" s="84"/>
      <c r="HFZ13" s="102"/>
      <c r="HGA13" s="84"/>
      <c r="HGE13" s="102"/>
      <c r="HGF13" s="84"/>
      <c r="HGJ13" s="102"/>
      <c r="HGK13" s="84"/>
      <c r="HGO13" s="102"/>
      <c r="HGP13" s="84"/>
      <c r="HGT13" s="102"/>
      <c r="HGU13" s="84"/>
      <c r="HGY13" s="102"/>
      <c r="HGZ13" s="84"/>
      <c r="HHD13" s="102"/>
      <c r="HHE13" s="84"/>
      <c r="HHI13" s="102"/>
      <c r="HHJ13" s="84"/>
      <c r="HHN13" s="102"/>
      <c r="HHO13" s="84"/>
      <c r="HHS13" s="102"/>
      <c r="HHT13" s="84"/>
      <c r="HHX13" s="102"/>
      <c r="HHY13" s="84"/>
      <c r="HIC13" s="102"/>
      <c r="HID13" s="84"/>
      <c r="HIH13" s="102"/>
      <c r="HII13" s="84"/>
      <c r="HIM13" s="102"/>
      <c r="HIN13" s="84"/>
      <c r="HIR13" s="102"/>
      <c r="HIS13" s="84"/>
      <c r="HIW13" s="102"/>
      <c r="HIX13" s="84"/>
      <c r="HJB13" s="102"/>
      <c r="HJC13" s="84"/>
      <c r="HJG13" s="102"/>
      <c r="HJH13" s="84"/>
      <c r="HJL13" s="102"/>
      <c r="HJM13" s="84"/>
      <c r="HJQ13" s="102"/>
      <c r="HJR13" s="84"/>
      <c r="HJV13" s="102"/>
      <c r="HJW13" s="84"/>
      <c r="HKA13" s="102"/>
      <c r="HKB13" s="84"/>
      <c r="HKF13" s="102"/>
      <c r="HKG13" s="84"/>
      <c r="HKK13" s="102"/>
      <c r="HKL13" s="84"/>
      <c r="HKP13" s="102"/>
      <c r="HKQ13" s="84"/>
      <c r="HKU13" s="102"/>
      <c r="HKV13" s="84"/>
      <c r="HKZ13" s="102"/>
      <c r="HLA13" s="84"/>
      <c r="HLE13" s="102"/>
      <c r="HLF13" s="84"/>
      <c r="HLJ13" s="102"/>
      <c r="HLK13" s="84"/>
      <c r="HLO13" s="102"/>
      <c r="HLP13" s="84"/>
      <c r="HLT13" s="102"/>
      <c r="HLU13" s="84"/>
      <c r="HLY13" s="102"/>
      <c r="HLZ13" s="84"/>
      <c r="HMD13" s="102"/>
      <c r="HME13" s="84"/>
      <c r="HMI13" s="102"/>
      <c r="HMJ13" s="84"/>
      <c r="HMN13" s="102"/>
      <c r="HMO13" s="84"/>
      <c r="HMS13" s="102"/>
      <c r="HMT13" s="84"/>
      <c r="HMX13" s="102"/>
      <c r="HMY13" s="84"/>
      <c r="HNC13" s="102"/>
      <c r="HND13" s="84"/>
      <c r="HNH13" s="102"/>
      <c r="HNI13" s="84"/>
      <c r="HNM13" s="102"/>
      <c r="HNN13" s="84"/>
      <c r="HNR13" s="102"/>
      <c r="HNS13" s="84"/>
      <c r="HNW13" s="102"/>
      <c r="HNX13" s="84"/>
      <c r="HOB13" s="102"/>
      <c r="HOC13" s="84"/>
      <c r="HOG13" s="102"/>
      <c r="HOH13" s="84"/>
      <c r="HOL13" s="102"/>
      <c r="HOM13" s="84"/>
      <c r="HOQ13" s="102"/>
      <c r="HOR13" s="84"/>
      <c r="HOV13" s="102"/>
      <c r="HOW13" s="84"/>
      <c r="HPA13" s="102"/>
      <c r="HPB13" s="84"/>
      <c r="HPF13" s="102"/>
      <c r="HPG13" s="84"/>
      <c r="HPK13" s="102"/>
      <c r="HPL13" s="84"/>
      <c r="HPP13" s="102"/>
      <c r="HPQ13" s="84"/>
      <c r="HPU13" s="102"/>
      <c r="HPV13" s="84"/>
      <c r="HPZ13" s="102"/>
      <c r="HQA13" s="84"/>
      <c r="HQE13" s="102"/>
      <c r="HQF13" s="84"/>
      <c r="HQJ13" s="102"/>
      <c r="HQK13" s="84"/>
      <c r="HQO13" s="102"/>
      <c r="HQP13" s="84"/>
      <c r="HQT13" s="102"/>
      <c r="HQU13" s="84"/>
      <c r="HQY13" s="102"/>
      <c r="HQZ13" s="84"/>
      <c r="HRD13" s="102"/>
      <c r="HRE13" s="84"/>
      <c r="HRI13" s="102"/>
      <c r="HRJ13" s="84"/>
      <c r="HRN13" s="102"/>
      <c r="HRO13" s="84"/>
      <c r="HRS13" s="102"/>
      <c r="HRT13" s="84"/>
      <c r="HRX13" s="102"/>
      <c r="HRY13" s="84"/>
      <c r="HSC13" s="102"/>
      <c r="HSD13" s="84"/>
      <c r="HSH13" s="102"/>
      <c r="HSI13" s="84"/>
      <c r="HSM13" s="102"/>
      <c r="HSN13" s="84"/>
      <c r="HSR13" s="102"/>
      <c r="HSS13" s="84"/>
      <c r="HSW13" s="102"/>
      <c r="HSX13" s="84"/>
      <c r="HTB13" s="102"/>
      <c r="HTC13" s="84"/>
      <c r="HTG13" s="102"/>
      <c r="HTH13" s="84"/>
      <c r="HTL13" s="102"/>
      <c r="HTM13" s="84"/>
      <c r="HTQ13" s="102"/>
      <c r="HTR13" s="84"/>
      <c r="HTV13" s="102"/>
      <c r="HTW13" s="84"/>
      <c r="HUA13" s="102"/>
      <c r="HUB13" s="84"/>
      <c r="HUF13" s="102"/>
      <c r="HUG13" s="84"/>
      <c r="HUK13" s="102"/>
      <c r="HUL13" s="84"/>
      <c r="HUP13" s="102"/>
      <c r="HUQ13" s="84"/>
      <c r="HUU13" s="102"/>
      <c r="HUV13" s="84"/>
      <c r="HUZ13" s="102"/>
      <c r="HVA13" s="84"/>
      <c r="HVE13" s="102"/>
      <c r="HVF13" s="84"/>
      <c r="HVJ13" s="102"/>
      <c r="HVK13" s="84"/>
      <c r="HVO13" s="102"/>
      <c r="HVP13" s="84"/>
      <c r="HVT13" s="102"/>
      <c r="HVU13" s="84"/>
      <c r="HVY13" s="102"/>
      <c r="HVZ13" s="84"/>
      <c r="HWD13" s="102"/>
      <c r="HWE13" s="84"/>
      <c r="HWI13" s="102"/>
      <c r="HWJ13" s="84"/>
      <c r="HWN13" s="102"/>
      <c r="HWO13" s="84"/>
      <c r="HWS13" s="102"/>
      <c r="HWT13" s="84"/>
      <c r="HWX13" s="102"/>
      <c r="HWY13" s="84"/>
      <c r="HXC13" s="102"/>
      <c r="HXD13" s="84"/>
      <c r="HXH13" s="102"/>
      <c r="HXI13" s="84"/>
      <c r="HXM13" s="102"/>
      <c r="HXN13" s="84"/>
      <c r="HXR13" s="102"/>
      <c r="HXS13" s="84"/>
      <c r="HXW13" s="102"/>
      <c r="HXX13" s="84"/>
      <c r="HYB13" s="102"/>
      <c r="HYC13" s="84"/>
      <c r="HYG13" s="102"/>
      <c r="HYH13" s="84"/>
      <c r="HYL13" s="102"/>
      <c r="HYM13" s="84"/>
      <c r="HYQ13" s="102"/>
      <c r="HYR13" s="84"/>
      <c r="HYV13" s="102"/>
      <c r="HYW13" s="84"/>
      <c r="HZA13" s="102"/>
      <c r="HZB13" s="84"/>
      <c r="HZF13" s="102"/>
      <c r="HZG13" s="84"/>
      <c r="HZK13" s="102"/>
      <c r="HZL13" s="84"/>
      <c r="HZP13" s="102"/>
      <c r="HZQ13" s="84"/>
      <c r="HZU13" s="102"/>
      <c r="HZV13" s="84"/>
      <c r="HZZ13" s="102"/>
      <c r="IAA13" s="84"/>
      <c r="IAE13" s="102"/>
      <c r="IAF13" s="84"/>
      <c r="IAJ13" s="102"/>
      <c r="IAK13" s="84"/>
      <c r="IAO13" s="102"/>
      <c r="IAP13" s="84"/>
      <c r="IAT13" s="102"/>
      <c r="IAU13" s="84"/>
      <c r="IAY13" s="102"/>
      <c r="IAZ13" s="84"/>
      <c r="IBD13" s="102"/>
      <c r="IBE13" s="84"/>
      <c r="IBI13" s="102"/>
      <c r="IBJ13" s="84"/>
      <c r="IBN13" s="102"/>
      <c r="IBO13" s="84"/>
      <c r="IBS13" s="102"/>
      <c r="IBT13" s="84"/>
      <c r="IBX13" s="102"/>
      <c r="IBY13" s="84"/>
      <c r="ICC13" s="102"/>
      <c r="ICD13" s="84"/>
      <c r="ICH13" s="102"/>
      <c r="ICI13" s="84"/>
      <c r="ICM13" s="102"/>
      <c r="ICN13" s="84"/>
      <c r="ICR13" s="102"/>
      <c r="ICS13" s="84"/>
      <c r="ICW13" s="102"/>
      <c r="ICX13" s="84"/>
      <c r="IDB13" s="102"/>
      <c r="IDC13" s="84"/>
      <c r="IDG13" s="102"/>
      <c r="IDH13" s="84"/>
      <c r="IDL13" s="102"/>
      <c r="IDM13" s="84"/>
      <c r="IDQ13" s="102"/>
      <c r="IDR13" s="84"/>
      <c r="IDV13" s="102"/>
      <c r="IDW13" s="84"/>
      <c r="IEA13" s="102"/>
      <c r="IEB13" s="84"/>
      <c r="IEF13" s="102"/>
      <c r="IEG13" s="84"/>
      <c r="IEK13" s="102"/>
      <c r="IEL13" s="84"/>
      <c r="IEP13" s="102"/>
      <c r="IEQ13" s="84"/>
      <c r="IEU13" s="102"/>
      <c r="IEV13" s="84"/>
      <c r="IEZ13" s="102"/>
      <c r="IFA13" s="84"/>
      <c r="IFE13" s="102"/>
      <c r="IFF13" s="84"/>
      <c r="IFJ13" s="102"/>
      <c r="IFK13" s="84"/>
      <c r="IFO13" s="102"/>
      <c r="IFP13" s="84"/>
      <c r="IFT13" s="102"/>
      <c r="IFU13" s="84"/>
      <c r="IFY13" s="102"/>
      <c r="IFZ13" s="84"/>
      <c r="IGD13" s="102"/>
      <c r="IGE13" s="84"/>
      <c r="IGI13" s="102"/>
      <c r="IGJ13" s="84"/>
      <c r="IGN13" s="102"/>
      <c r="IGO13" s="84"/>
      <c r="IGS13" s="102"/>
      <c r="IGT13" s="84"/>
      <c r="IGX13" s="102"/>
      <c r="IGY13" s="84"/>
      <c r="IHC13" s="102"/>
      <c r="IHD13" s="84"/>
      <c r="IHH13" s="102"/>
      <c r="IHI13" s="84"/>
      <c r="IHM13" s="102"/>
      <c r="IHN13" s="84"/>
      <c r="IHR13" s="102"/>
      <c r="IHS13" s="84"/>
      <c r="IHW13" s="102"/>
      <c r="IHX13" s="84"/>
      <c r="IIB13" s="102"/>
      <c r="IIC13" s="84"/>
      <c r="IIG13" s="102"/>
      <c r="IIH13" s="84"/>
      <c r="IIL13" s="102"/>
      <c r="IIM13" s="84"/>
      <c r="IIQ13" s="102"/>
      <c r="IIR13" s="84"/>
      <c r="IIV13" s="102"/>
      <c r="IIW13" s="84"/>
      <c r="IJA13" s="102"/>
      <c r="IJB13" s="84"/>
      <c r="IJF13" s="102"/>
      <c r="IJG13" s="84"/>
      <c r="IJK13" s="102"/>
      <c r="IJL13" s="84"/>
      <c r="IJP13" s="102"/>
      <c r="IJQ13" s="84"/>
      <c r="IJU13" s="102"/>
      <c r="IJV13" s="84"/>
      <c r="IJZ13" s="102"/>
      <c r="IKA13" s="84"/>
      <c r="IKE13" s="102"/>
      <c r="IKF13" s="84"/>
      <c r="IKJ13" s="102"/>
      <c r="IKK13" s="84"/>
      <c r="IKO13" s="102"/>
      <c r="IKP13" s="84"/>
      <c r="IKT13" s="102"/>
      <c r="IKU13" s="84"/>
      <c r="IKY13" s="102"/>
      <c r="IKZ13" s="84"/>
      <c r="ILD13" s="102"/>
      <c r="ILE13" s="84"/>
      <c r="ILI13" s="102"/>
      <c r="ILJ13" s="84"/>
      <c r="ILN13" s="102"/>
      <c r="ILO13" s="84"/>
      <c r="ILS13" s="102"/>
      <c r="ILT13" s="84"/>
      <c r="ILX13" s="102"/>
      <c r="ILY13" s="84"/>
      <c r="IMC13" s="102"/>
      <c r="IMD13" s="84"/>
      <c r="IMH13" s="102"/>
      <c r="IMI13" s="84"/>
      <c r="IMM13" s="102"/>
      <c r="IMN13" s="84"/>
      <c r="IMR13" s="102"/>
      <c r="IMS13" s="84"/>
      <c r="IMW13" s="102"/>
      <c r="IMX13" s="84"/>
      <c r="INB13" s="102"/>
      <c r="INC13" s="84"/>
      <c r="ING13" s="102"/>
      <c r="INH13" s="84"/>
      <c r="INL13" s="102"/>
      <c r="INM13" s="84"/>
      <c r="INQ13" s="102"/>
      <c r="INR13" s="84"/>
      <c r="INV13" s="102"/>
      <c r="INW13" s="84"/>
      <c r="IOA13" s="102"/>
      <c r="IOB13" s="84"/>
      <c r="IOF13" s="102"/>
      <c r="IOG13" s="84"/>
      <c r="IOK13" s="102"/>
      <c r="IOL13" s="84"/>
      <c r="IOP13" s="102"/>
      <c r="IOQ13" s="84"/>
      <c r="IOU13" s="102"/>
      <c r="IOV13" s="84"/>
      <c r="IOZ13" s="102"/>
      <c r="IPA13" s="84"/>
      <c r="IPE13" s="102"/>
      <c r="IPF13" s="84"/>
      <c r="IPJ13" s="102"/>
      <c r="IPK13" s="84"/>
      <c r="IPO13" s="102"/>
      <c r="IPP13" s="84"/>
      <c r="IPT13" s="102"/>
      <c r="IPU13" s="84"/>
      <c r="IPY13" s="102"/>
      <c r="IPZ13" s="84"/>
      <c r="IQD13" s="102"/>
      <c r="IQE13" s="84"/>
      <c r="IQI13" s="102"/>
      <c r="IQJ13" s="84"/>
      <c r="IQN13" s="102"/>
      <c r="IQO13" s="84"/>
      <c r="IQS13" s="102"/>
      <c r="IQT13" s="84"/>
      <c r="IQX13" s="102"/>
      <c r="IQY13" s="84"/>
      <c r="IRC13" s="102"/>
      <c r="IRD13" s="84"/>
      <c r="IRH13" s="102"/>
      <c r="IRI13" s="84"/>
      <c r="IRM13" s="102"/>
      <c r="IRN13" s="84"/>
      <c r="IRR13" s="102"/>
      <c r="IRS13" s="84"/>
      <c r="IRW13" s="102"/>
      <c r="IRX13" s="84"/>
      <c r="ISB13" s="102"/>
      <c r="ISC13" s="84"/>
      <c r="ISG13" s="102"/>
      <c r="ISH13" s="84"/>
      <c r="ISL13" s="102"/>
      <c r="ISM13" s="84"/>
      <c r="ISQ13" s="102"/>
      <c r="ISR13" s="84"/>
      <c r="ISV13" s="102"/>
      <c r="ISW13" s="84"/>
      <c r="ITA13" s="102"/>
      <c r="ITB13" s="84"/>
      <c r="ITF13" s="102"/>
      <c r="ITG13" s="84"/>
      <c r="ITK13" s="102"/>
      <c r="ITL13" s="84"/>
      <c r="ITP13" s="102"/>
      <c r="ITQ13" s="84"/>
      <c r="ITU13" s="102"/>
      <c r="ITV13" s="84"/>
      <c r="ITZ13" s="102"/>
      <c r="IUA13" s="84"/>
      <c r="IUE13" s="102"/>
      <c r="IUF13" s="84"/>
      <c r="IUJ13" s="102"/>
      <c r="IUK13" s="84"/>
      <c r="IUO13" s="102"/>
      <c r="IUP13" s="84"/>
      <c r="IUT13" s="102"/>
      <c r="IUU13" s="84"/>
      <c r="IUY13" s="102"/>
      <c r="IUZ13" s="84"/>
      <c r="IVD13" s="102"/>
      <c r="IVE13" s="84"/>
      <c r="IVI13" s="102"/>
      <c r="IVJ13" s="84"/>
      <c r="IVN13" s="102"/>
      <c r="IVO13" s="84"/>
      <c r="IVS13" s="102"/>
      <c r="IVT13" s="84"/>
      <c r="IVX13" s="102"/>
      <c r="IVY13" s="84"/>
      <c r="IWC13" s="102"/>
      <c r="IWD13" s="84"/>
      <c r="IWH13" s="102"/>
      <c r="IWI13" s="84"/>
      <c r="IWM13" s="102"/>
      <c r="IWN13" s="84"/>
      <c r="IWR13" s="102"/>
      <c r="IWS13" s="84"/>
      <c r="IWW13" s="102"/>
      <c r="IWX13" s="84"/>
      <c r="IXB13" s="102"/>
      <c r="IXC13" s="84"/>
      <c r="IXG13" s="102"/>
      <c r="IXH13" s="84"/>
      <c r="IXL13" s="102"/>
      <c r="IXM13" s="84"/>
      <c r="IXQ13" s="102"/>
      <c r="IXR13" s="84"/>
      <c r="IXV13" s="102"/>
      <c r="IXW13" s="84"/>
      <c r="IYA13" s="102"/>
      <c r="IYB13" s="84"/>
      <c r="IYF13" s="102"/>
      <c r="IYG13" s="84"/>
      <c r="IYK13" s="102"/>
      <c r="IYL13" s="84"/>
      <c r="IYP13" s="102"/>
      <c r="IYQ13" s="84"/>
      <c r="IYU13" s="102"/>
      <c r="IYV13" s="84"/>
      <c r="IYZ13" s="102"/>
      <c r="IZA13" s="84"/>
      <c r="IZE13" s="102"/>
      <c r="IZF13" s="84"/>
      <c r="IZJ13" s="102"/>
      <c r="IZK13" s="84"/>
      <c r="IZO13" s="102"/>
      <c r="IZP13" s="84"/>
      <c r="IZT13" s="102"/>
      <c r="IZU13" s="84"/>
      <c r="IZY13" s="102"/>
      <c r="IZZ13" s="84"/>
      <c r="JAD13" s="102"/>
      <c r="JAE13" s="84"/>
      <c r="JAI13" s="102"/>
      <c r="JAJ13" s="84"/>
      <c r="JAN13" s="102"/>
      <c r="JAO13" s="84"/>
      <c r="JAS13" s="102"/>
      <c r="JAT13" s="84"/>
      <c r="JAX13" s="102"/>
      <c r="JAY13" s="84"/>
      <c r="JBC13" s="102"/>
      <c r="JBD13" s="84"/>
      <c r="JBH13" s="102"/>
      <c r="JBI13" s="84"/>
      <c r="JBM13" s="102"/>
      <c r="JBN13" s="84"/>
      <c r="JBR13" s="102"/>
      <c r="JBS13" s="84"/>
      <c r="JBW13" s="102"/>
      <c r="JBX13" s="84"/>
      <c r="JCB13" s="102"/>
      <c r="JCC13" s="84"/>
      <c r="JCG13" s="102"/>
      <c r="JCH13" s="84"/>
      <c r="JCL13" s="102"/>
      <c r="JCM13" s="84"/>
      <c r="JCQ13" s="102"/>
      <c r="JCR13" s="84"/>
      <c r="JCV13" s="102"/>
      <c r="JCW13" s="84"/>
      <c r="JDA13" s="102"/>
      <c r="JDB13" s="84"/>
      <c r="JDF13" s="102"/>
      <c r="JDG13" s="84"/>
      <c r="JDK13" s="102"/>
      <c r="JDL13" s="84"/>
      <c r="JDP13" s="102"/>
      <c r="JDQ13" s="84"/>
      <c r="JDU13" s="102"/>
      <c r="JDV13" s="84"/>
      <c r="JDZ13" s="102"/>
      <c r="JEA13" s="84"/>
      <c r="JEE13" s="102"/>
      <c r="JEF13" s="84"/>
      <c r="JEJ13" s="102"/>
      <c r="JEK13" s="84"/>
      <c r="JEO13" s="102"/>
      <c r="JEP13" s="84"/>
      <c r="JET13" s="102"/>
      <c r="JEU13" s="84"/>
      <c r="JEY13" s="102"/>
      <c r="JEZ13" s="84"/>
      <c r="JFD13" s="102"/>
      <c r="JFE13" s="84"/>
      <c r="JFI13" s="102"/>
      <c r="JFJ13" s="84"/>
      <c r="JFN13" s="102"/>
      <c r="JFO13" s="84"/>
      <c r="JFS13" s="102"/>
      <c r="JFT13" s="84"/>
      <c r="JFX13" s="102"/>
      <c r="JFY13" s="84"/>
      <c r="JGC13" s="102"/>
      <c r="JGD13" s="84"/>
      <c r="JGH13" s="102"/>
      <c r="JGI13" s="84"/>
      <c r="JGM13" s="102"/>
      <c r="JGN13" s="84"/>
      <c r="JGR13" s="102"/>
      <c r="JGS13" s="84"/>
      <c r="JGW13" s="102"/>
      <c r="JGX13" s="84"/>
      <c r="JHB13" s="102"/>
      <c r="JHC13" s="84"/>
      <c r="JHG13" s="102"/>
      <c r="JHH13" s="84"/>
      <c r="JHL13" s="102"/>
      <c r="JHM13" s="84"/>
      <c r="JHQ13" s="102"/>
      <c r="JHR13" s="84"/>
      <c r="JHV13" s="102"/>
      <c r="JHW13" s="84"/>
      <c r="JIA13" s="102"/>
      <c r="JIB13" s="84"/>
      <c r="JIF13" s="102"/>
      <c r="JIG13" s="84"/>
      <c r="JIK13" s="102"/>
      <c r="JIL13" s="84"/>
      <c r="JIP13" s="102"/>
      <c r="JIQ13" s="84"/>
      <c r="JIU13" s="102"/>
      <c r="JIV13" s="84"/>
      <c r="JIZ13" s="102"/>
      <c r="JJA13" s="84"/>
      <c r="JJE13" s="102"/>
      <c r="JJF13" s="84"/>
      <c r="JJJ13" s="102"/>
      <c r="JJK13" s="84"/>
      <c r="JJO13" s="102"/>
      <c r="JJP13" s="84"/>
      <c r="JJT13" s="102"/>
      <c r="JJU13" s="84"/>
      <c r="JJY13" s="102"/>
      <c r="JJZ13" s="84"/>
      <c r="JKD13" s="102"/>
      <c r="JKE13" s="84"/>
      <c r="JKI13" s="102"/>
      <c r="JKJ13" s="84"/>
      <c r="JKN13" s="102"/>
      <c r="JKO13" s="84"/>
      <c r="JKS13" s="102"/>
      <c r="JKT13" s="84"/>
      <c r="JKX13" s="102"/>
      <c r="JKY13" s="84"/>
      <c r="JLC13" s="102"/>
      <c r="JLD13" s="84"/>
      <c r="JLH13" s="102"/>
      <c r="JLI13" s="84"/>
      <c r="JLM13" s="102"/>
      <c r="JLN13" s="84"/>
      <c r="JLR13" s="102"/>
      <c r="JLS13" s="84"/>
      <c r="JLW13" s="102"/>
      <c r="JLX13" s="84"/>
      <c r="JMB13" s="102"/>
      <c r="JMC13" s="84"/>
      <c r="JMG13" s="102"/>
      <c r="JMH13" s="84"/>
      <c r="JML13" s="102"/>
      <c r="JMM13" s="84"/>
      <c r="JMQ13" s="102"/>
      <c r="JMR13" s="84"/>
      <c r="JMV13" s="102"/>
      <c r="JMW13" s="84"/>
      <c r="JNA13" s="102"/>
      <c r="JNB13" s="84"/>
      <c r="JNF13" s="102"/>
      <c r="JNG13" s="84"/>
      <c r="JNK13" s="102"/>
      <c r="JNL13" s="84"/>
      <c r="JNP13" s="102"/>
      <c r="JNQ13" s="84"/>
      <c r="JNU13" s="102"/>
      <c r="JNV13" s="84"/>
      <c r="JNZ13" s="102"/>
      <c r="JOA13" s="84"/>
      <c r="JOE13" s="102"/>
      <c r="JOF13" s="84"/>
      <c r="JOJ13" s="102"/>
      <c r="JOK13" s="84"/>
      <c r="JOO13" s="102"/>
      <c r="JOP13" s="84"/>
      <c r="JOT13" s="102"/>
      <c r="JOU13" s="84"/>
      <c r="JOY13" s="102"/>
      <c r="JOZ13" s="84"/>
      <c r="JPD13" s="102"/>
      <c r="JPE13" s="84"/>
      <c r="JPI13" s="102"/>
      <c r="JPJ13" s="84"/>
      <c r="JPN13" s="102"/>
      <c r="JPO13" s="84"/>
      <c r="JPS13" s="102"/>
      <c r="JPT13" s="84"/>
      <c r="JPX13" s="102"/>
      <c r="JPY13" s="84"/>
      <c r="JQC13" s="102"/>
      <c r="JQD13" s="84"/>
      <c r="JQH13" s="102"/>
      <c r="JQI13" s="84"/>
      <c r="JQM13" s="102"/>
      <c r="JQN13" s="84"/>
      <c r="JQR13" s="102"/>
      <c r="JQS13" s="84"/>
      <c r="JQW13" s="102"/>
      <c r="JQX13" s="84"/>
      <c r="JRB13" s="102"/>
      <c r="JRC13" s="84"/>
      <c r="JRG13" s="102"/>
      <c r="JRH13" s="84"/>
      <c r="JRL13" s="102"/>
      <c r="JRM13" s="84"/>
      <c r="JRQ13" s="102"/>
      <c r="JRR13" s="84"/>
      <c r="JRV13" s="102"/>
      <c r="JRW13" s="84"/>
      <c r="JSA13" s="102"/>
      <c r="JSB13" s="84"/>
      <c r="JSF13" s="102"/>
      <c r="JSG13" s="84"/>
      <c r="JSK13" s="102"/>
      <c r="JSL13" s="84"/>
      <c r="JSP13" s="102"/>
      <c r="JSQ13" s="84"/>
      <c r="JSU13" s="102"/>
      <c r="JSV13" s="84"/>
      <c r="JSZ13" s="102"/>
      <c r="JTA13" s="84"/>
      <c r="JTE13" s="102"/>
      <c r="JTF13" s="84"/>
      <c r="JTJ13" s="102"/>
      <c r="JTK13" s="84"/>
      <c r="JTO13" s="102"/>
      <c r="JTP13" s="84"/>
      <c r="JTT13" s="102"/>
      <c r="JTU13" s="84"/>
      <c r="JTY13" s="102"/>
      <c r="JTZ13" s="84"/>
      <c r="JUD13" s="102"/>
      <c r="JUE13" s="84"/>
      <c r="JUI13" s="102"/>
      <c r="JUJ13" s="84"/>
      <c r="JUN13" s="102"/>
      <c r="JUO13" s="84"/>
      <c r="JUS13" s="102"/>
      <c r="JUT13" s="84"/>
      <c r="JUX13" s="102"/>
      <c r="JUY13" s="84"/>
      <c r="JVC13" s="102"/>
      <c r="JVD13" s="84"/>
      <c r="JVH13" s="102"/>
      <c r="JVI13" s="84"/>
      <c r="JVM13" s="102"/>
      <c r="JVN13" s="84"/>
      <c r="JVR13" s="102"/>
      <c r="JVS13" s="84"/>
      <c r="JVW13" s="102"/>
      <c r="JVX13" s="84"/>
      <c r="JWB13" s="102"/>
      <c r="JWC13" s="84"/>
      <c r="JWG13" s="102"/>
      <c r="JWH13" s="84"/>
      <c r="JWL13" s="102"/>
      <c r="JWM13" s="84"/>
      <c r="JWQ13" s="102"/>
      <c r="JWR13" s="84"/>
      <c r="JWV13" s="102"/>
      <c r="JWW13" s="84"/>
      <c r="JXA13" s="102"/>
      <c r="JXB13" s="84"/>
      <c r="JXF13" s="102"/>
      <c r="JXG13" s="84"/>
      <c r="JXK13" s="102"/>
      <c r="JXL13" s="84"/>
      <c r="JXP13" s="102"/>
      <c r="JXQ13" s="84"/>
      <c r="JXU13" s="102"/>
      <c r="JXV13" s="84"/>
      <c r="JXZ13" s="102"/>
      <c r="JYA13" s="84"/>
      <c r="JYE13" s="102"/>
      <c r="JYF13" s="84"/>
      <c r="JYJ13" s="102"/>
      <c r="JYK13" s="84"/>
      <c r="JYO13" s="102"/>
      <c r="JYP13" s="84"/>
      <c r="JYT13" s="102"/>
      <c r="JYU13" s="84"/>
      <c r="JYY13" s="102"/>
      <c r="JYZ13" s="84"/>
      <c r="JZD13" s="102"/>
      <c r="JZE13" s="84"/>
      <c r="JZI13" s="102"/>
      <c r="JZJ13" s="84"/>
      <c r="JZN13" s="102"/>
      <c r="JZO13" s="84"/>
      <c r="JZS13" s="102"/>
      <c r="JZT13" s="84"/>
      <c r="JZX13" s="102"/>
      <c r="JZY13" s="84"/>
      <c r="KAC13" s="102"/>
      <c r="KAD13" s="84"/>
      <c r="KAH13" s="102"/>
      <c r="KAI13" s="84"/>
      <c r="KAM13" s="102"/>
      <c r="KAN13" s="84"/>
      <c r="KAR13" s="102"/>
      <c r="KAS13" s="84"/>
      <c r="KAW13" s="102"/>
      <c r="KAX13" s="84"/>
      <c r="KBB13" s="102"/>
      <c r="KBC13" s="84"/>
      <c r="KBG13" s="102"/>
      <c r="KBH13" s="84"/>
      <c r="KBL13" s="102"/>
      <c r="KBM13" s="84"/>
      <c r="KBQ13" s="102"/>
      <c r="KBR13" s="84"/>
      <c r="KBV13" s="102"/>
      <c r="KBW13" s="84"/>
      <c r="KCA13" s="102"/>
      <c r="KCB13" s="84"/>
      <c r="KCF13" s="102"/>
      <c r="KCG13" s="84"/>
      <c r="KCK13" s="102"/>
      <c r="KCL13" s="84"/>
      <c r="KCP13" s="102"/>
      <c r="KCQ13" s="84"/>
      <c r="KCU13" s="102"/>
      <c r="KCV13" s="84"/>
      <c r="KCZ13" s="102"/>
      <c r="KDA13" s="84"/>
      <c r="KDE13" s="102"/>
      <c r="KDF13" s="84"/>
      <c r="KDJ13" s="102"/>
      <c r="KDK13" s="84"/>
      <c r="KDO13" s="102"/>
      <c r="KDP13" s="84"/>
      <c r="KDT13" s="102"/>
      <c r="KDU13" s="84"/>
      <c r="KDY13" s="102"/>
      <c r="KDZ13" s="84"/>
      <c r="KED13" s="102"/>
      <c r="KEE13" s="84"/>
      <c r="KEI13" s="102"/>
      <c r="KEJ13" s="84"/>
      <c r="KEN13" s="102"/>
      <c r="KEO13" s="84"/>
      <c r="KES13" s="102"/>
      <c r="KET13" s="84"/>
      <c r="KEX13" s="102"/>
      <c r="KEY13" s="84"/>
      <c r="KFC13" s="102"/>
      <c r="KFD13" s="84"/>
      <c r="KFH13" s="102"/>
      <c r="KFI13" s="84"/>
      <c r="KFM13" s="102"/>
      <c r="KFN13" s="84"/>
      <c r="KFR13" s="102"/>
      <c r="KFS13" s="84"/>
      <c r="KFW13" s="102"/>
      <c r="KFX13" s="84"/>
      <c r="KGB13" s="102"/>
      <c r="KGC13" s="84"/>
      <c r="KGG13" s="102"/>
      <c r="KGH13" s="84"/>
      <c r="KGL13" s="102"/>
      <c r="KGM13" s="84"/>
      <c r="KGQ13" s="102"/>
      <c r="KGR13" s="84"/>
      <c r="KGV13" s="102"/>
      <c r="KGW13" s="84"/>
      <c r="KHA13" s="102"/>
      <c r="KHB13" s="84"/>
      <c r="KHF13" s="102"/>
      <c r="KHG13" s="84"/>
      <c r="KHK13" s="102"/>
      <c r="KHL13" s="84"/>
      <c r="KHP13" s="102"/>
      <c r="KHQ13" s="84"/>
      <c r="KHU13" s="102"/>
      <c r="KHV13" s="84"/>
      <c r="KHZ13" s="102"/>
      <c r="KIA13" s="84"/>
      <c r="KIE13" s="102"/>
      <c r="KIF13" s="84"/>
      <c r="KIJ13" s="102"/>
      <c r="KIK13" s="84"/>
      <c r="KIO13" s="102"/>
      <c r="KIP13" s="84"/>
      <c r="KIT13" s="102"/>
      <c r="KIU13" s="84"/>
      <c r="KIY13" s="102"/>
      <c r="KIZ13" s="84"/>
      <c r="KJD13" s="102"/>
      <c r="KJE13" s="84"/>
      <c r="KJI13" s="102"/>
      <c r="KJJ13" s="84"/>
      <c r="KJN13" s="102"/>
      <c r="KJO13" s="84"/>
      <c r="KJS13" s="102"/>
      <c r="KJT13" s="84"/>
      <c r="KJX13" s="102"/>
      <c r="KJY13" s="84"/>
      <c r="KKC13" s="102"/>
      <c r="KKD13" s="84"/>
      <c r="KKH13" s="102"/>
      <c r="KKI13" s="84"/>
      <c r="KKM13" s="102"/>
      <c r="KKN13" s="84"/>
      <c r="KKR13" s="102"/>
      <c r="KKS13" s="84"/>
      <c r="KKW13" s="102"/>
      <c r="KKX13" s="84"/>
      <c r="KLB13" s="102"/>
      <c r="KLC13" s="84"/>
      <c r="KLG13" s="102"/>
      <c r="KLH13" s="84"/>
      <c r="KLL13" s="102"/>
      <c r="KLM13" s="84"/>
      <c r="KLQ13" s="102"/>
      <c r="KLR13" s="84"/>
      <c r="KLV13" s="102"/>
      <c r="KLW13" s="84"/>
      <c r="KMA13" s="102"/>
      <c r="KMB13" s="84"/>
      <c r="KMF13" s="102"/>
      <c r="KMG13" s="84"/>
      <c r="KMK13" s="102"/>
      <c r="KML13" s="84"/>
      <c r="KMP13" s="102"/>
      <c r="KMQ13" s="84"/>
      <c r="KMU13" s="102"/>
      <c r="KMV13" s="84"/>
      <c r="KMZ13" s="102"/>
      <c r="KNA13" s="84"/>
      <c r="KNE13" s="102"/>
      <c r="KNF13" s="84"/>
      <c r="KNJ13" s="102"/>
      <c r="KNK13" s="84"/>
      <c r="KNO13" s="102"/>
      <c r="KNP13" s="84"/>
      <c r="KNT13" s="102"/>
      <c r="KNU13" s="84"/>
      <c r="KNY13" s="102"/>
      <c r="KNZ13" s="84"/>
      <c r="KOD13" s="102"/>
      <c r="KOE13" s="84"/>
      <c r="KOI13" s="102"/>
      <c r="KOJ13" s="84"/>
      <c r="KON13" s="102"/>
      <c r="KOO13" s="84"/>
      <c r="KOS13" s="102"/>
      <c r="KOT13" s="84"/>
      <c r="KOX13" s="102"/>
      <c r="KOY13" s="84"/>
      <c r="KPC13" s="102"/>
      <c r="KPD13" s="84"/>
      <c r="KPH13" s="102"/>
      <c r="KPI13" s="84"/>
      <c r="KPM13" s="102"/>
      <c r="KPN13" s="84"/>
      <c r="KPR13" s="102"/>
      <c r="KPS13" s="84"/>
      <c r="KPW13" s="102"/>
      <c r="KPX13" s="84"/>
      <c r="KQB13" s="102"/>
      <c r="KQC13" s="84"/>
      <c r="KQG13" s="102"/>
      <c r="KQH13" s="84"/>
      <c r="KQL13" s="102"/>
      <c r="KQM13" s="84"/>
      <c r="KQQ13" s="102"/>
      <c r="KQR13" s="84"/>
      <c r="KQV13" s="102"/>
      <c r="KQW13" s="84"/>
      <c r="KRA13" s="102"/>
      <c r="KRB13" s="84"/>
      <c r="KRF13" s="102"/>
      <c r="KRG13" s="84"/>
      <c r="KRK13" s="102"/>
      <c r="KRL13" s="84"/>
      <c r="KRP13" s="102"/>
      <c r="KRQ13" s="84"/>
      <c r="KRU13" s="102"/>
      <c r="KRV13" s="84"/>
      <c r="KRZ13" s="102"/>
      <c r="KSA13" s="84"/>
      <c r="KSE13" s="102"/>
      <c r="KSF13" s="84"/>
      <c r="KSJ13" s="102"/>
      <c r="KSK13" s="84"/>
      <c r="KSO13" s="102"/>
      <c r="KSP13" s="84"/>
      <c r="KST13" s="102"/>
      <c r="KSU13" s="84"/>
      <c r="KSY13" s="102"/>
      <c r="KSZ13" s="84"/>
      <c r="KTD13" s="102"/>
      <c r="KTE13" s="84"/>
      <c r="KTI13" s="102"/>
      <c r="KTJ13" s="84"/>
      <c r="KTN13" s="102"/>
      <c r="KTO13" s="84"/>
      <c r="KTS13" s="102"/>
      <c r="KTT13" s="84"/>
      <c r="KTX13" s="102"/>
      <c r="KTY13" s="84"/>
      <c r="KUC13" s="102"/>
      <c r="KUD13" s="84"/>
      <c r="KUH13" s="102"/>
      <c r="KUI13" s="84"/>
      <c r="KUM13" s="102"/>
      <c r="KUN13" s="84"/>
      <c r="KUR13" s="102"/>
      <c r="KUS13" s="84"/>
      <c r="KUW13" s="102"/>
      <c r="KUX13" s="84"/>
      <c r="KVB13" s="102"/>
      <c r="KVC13" s="84"/>
      <c r="KVG13" s="102"/>
      <c r="KVH13" s="84"/>
      <c r="KVL13" s="102"/>
      <c r="KVM13" s="84"/>
      <c r="KVQ13" s="102"/>
      <c r="KVR13" s="84"/>
      <c r="KVV13" s="102"/>
      <c r="KVW13" s="84"/>
      <c r="KWA13" s="102"/>
      <c r="KWB13" s="84"/>
      <c r="KWF13" s="102"/>
      <c r="KWG13" s="84"/>
      <c r="KWK13" s="102"/>
      <c r="KWL13" s="84"/>
      <c r="KWP13" s="102"/>
      <c r="KWQ13" s="84"/>
      <c r="KWU13" s="102"/>
      <c r="KWV13" s="84"/>
      <c r="KWZ13" s="102"/>
      <c r="KXA13" s="84"/>
      <c r="KXE13" s="102"/>
      <c r="KXF13" s="84"/>
      <c r="KXJ13" s="102"/>
      <c r="KXK13" s="84"/>
      <c r="KXO13" s="102"/>
      <c r="KXP13" s="84"/>
      <c r="KXT13" s="102"/>
      <c r="KXU13" s="84"/>
      <c r="KXY13" s="102"/>
      <c r="KXZ13" s="84"/>
      <c r="KYD13" s="102"/>
      <c r="KYE13" s="84"/>
      <c r="KYI13" s="102"/>
      <c r="KYJ13" s="84"/>
      <c r="KYN13" s="102"/>
      <c r="KYO13" s="84"/>
      <c r="KYS13" s="102"/>
      <c r="KYT13" s="84"/>
      <c r="KYX13" s="102"/>
      <c r="KYY13" s="84"/>
      <c r="KZC13" s="102"/>
      <c r="KZD13" s="84"/>
      <c r="KZH13" s="102"/>
      <c r="KZI13" s="84"/>
      <c r="KZM13" s="102"/>
      <c r="KZN13" s="84"/>
      <c r="KZR13" s="102"/>
      <c r="KZS13" s="84"/>
      <c r="KZW13" s="102"/>
      <c r="KZX13" s="84"/>
      <c r="LAB13" s="102"/>
      <c r="LAC13" s="84"/>
      <c r="LAG13" s="102"/>
      <c r="LAH13" s="84"/>
      <c r="LAL13" s="102"/>
      <c r="LAM13" s="84"/>
      <c r="LAQ13" s="102"/>
      <c r="LAR13" s="84"/>
      <c r="LAV13" s="102"/>
      <c r="LAW13" s="84"/>
      <c r="LBA13" s="102"/>
      <c r="LBB13" s="84"/>
      <c r="LBF13" s="102"/>
      <c r="LBG13" s="84"/>
      <c r="LBK13" s="102"/>
      <c r="LBL13" s="84"/>
      <c r="LBP13" s="102"/>
      <c r="LBQ13" s="84"/>
      <c r="LBU13" s="102"/>
      <c r="LBV13" s="84"/>
      <c r="LBZ13" s="102"/>
      <c r="LCA13" s="84"/>
      <c r="LCE13" s="102"/>
      <c r="LCF13" s="84"/>
      <c r="LCJ13" s="102"/>
      <c r="LCK13" s="84"/>
      <c r="LCO13" s="102"/>
      <c r="LCP13" s="84"/>
      <c r="LCT13" s="102"/>
      <c r="LCU13" s="84"/>
      <c r="LCY13" s="102"/>
      <c r="LCZ13" s="84"/>
      <c r="LDD13" s="102"/>
      <c r="LDE13" s="84"/>
      <c r="LDI13" s="102"/>
      <c r="LDJ13" s="84"/>
      <c r="LDN13" s="102"/>
      <c r="LDO13" s="84"/>
      <c r="LDS13" s="102"/>
      <c r="LDT13" s="84"/>
      <c r="LDX13" s="102"/>
      <c r="LDY13" s="84"/>
      <c r="LEC13" s="102"/>
      <c r="LED13" s="84"/>
      <c r="LEH13" s="102"/>
      <c r="LEI13" s="84"/>
      <c r="LEM13" s="102"/>
      <c r="LEN13" s="84"/>
      <c r="LER13" s="102"/>
      <c r="LES13" s="84"/>
      <c r="LEW13" s="102"/>
      <c r="LEX13" s="84"/>
      <c r="LFB13" s="102"/>
      <c r="LFC13" s="84"/>
      <c r="LFG13" s="102"/>
      <c r="LFH13" s="84"/>
      <c r="LFL13" s="102"/>
      <c r="LFM13" s="84"/>
      <c r="LFQ13" s="102"/>
      <c r="LFR13" s="84"/>
      <c r="LFV13" s="102"/>
      <c r="LFW13" s="84"/>
      <c r="LGA13" s="102"/>
      <c r="LGB13" s="84"/>
      <c r="LGF13" s="102"/>
      <c r="LGG13" s="84"/>
      <c r="LGK13" s="102"/>
      <c r="LGL13" s="84"/>
      <c r="LGP13" s="102"/>
      <c r="LGQ13" s="84"/>
      <c r="LGU13" s="102"/>
      <c r="LGV13" s="84"/>
      <c r="LGZ13" s="102"/>
      <c r="LHA13" s="84"/>
      <c r="LHE13" s="102"/>
      <c r="LHF13" s="84"/>
      <c r="LHJ13" s="102"/>
      <c r="LHK13" s="84"/>
      <c r="LHO13" s="102"/>
      <c r="LHP13" s="84"/>
      <c r="LHT13" s="102"/>
      <c r="LHU13" s="84"/>
      <c r="LHY13" s="102"/>
      <c r="LHZ13" s="84"/>
      <c r="LID13" s="102"/>
      <c r="LIE13" s="84"/>
      <c r="LII13" s="102"/>
      <c r="LIJ13" s="84"/>
      <c r="LIN13" s="102"/>
      <c r="LIO13" s="84"/>
      <c r="LIS13" s="102"/>
      <c r="LIT13" s="84"/>
      <c r="LIX13" s="102"/>
      <c r="LIY13" s="84"/>
      <c r="LJC13" s="102"/>
      <c r="LJD13" s="84"/>
      <c r="LJH13" s="102"/>
      <c r="LJI13" s="84"/>
      <c r="LJM13" s="102"/>
      <c r="LJN13" s="84"/>
      <c r="LJR13" s="102"/>
      <c r="LJS13" s="84"/>
      <c r="LJW13" s="102"/>
      <c r="LJX13" s="84"/>
      <c r="LKB13" s="102"/>
      <c r="LKC13" s="84"/>
      <c r="LKG13" s="102"/>
      <c r="LKH13" s="84"/>
      <c r="LKL13" s="102"/>
      <c r="LKM13" s="84"/>
      <c r="LKQ13" s="102"/>
      <c r="LKR13" s="84"/>
      <c r="LKV13" s="102"/>
      <c r="LKW13" s="84"/>
      <c r="LLA13" s="102"/>
      <c r="LLB13" s="84"/>
      <c r="LLF13" s="102"/>
      <c r="LLG13" s="84"/>
      <c r="LLK13" s="102"/>
      <c r="LLL13" s="84"/>
      <c r="LLP13" s="102"/>
      <c r="LLQ13" s="84"/>
      <c r="LLU13" s="102"/>
      <c r="LLV13" s="84"/>
      <c r="LLZ13" s="102"/>
      <c r="LMA13" s="84"/>
      <c r="LME13" s="102"/>
      <c r="LMF13" s="84"/>
      <c r="LMJ13" s="102"/>
      <c r="LMK13" s="84"/>
      <c r="LMO13" s="102"/>
      <c r="LMP13" s="84"/>
      <c r="LMT13" s="102"/>
      <c r="LMU13" s="84"/>
      <c r="LMY13" s="102"/>
      <c r="LMZ13" s="84"/>
      <c r="LND13" s="102"/>
      <c r="LNE13" s="84"/>
      <c r="LNI13" s="102"/>
      <c r="LNJ13" s="84"/>
      <c r="LNN13" s="102"/>
      <c r="LNO13" s="84"/>
      <c r="LNS13" s="102"/>
      <c r="LNT13" s="84"/>
      <c r="LNX13" s="102"/>
      <c r="LNY13" s="84"/>
      <c r="LOC13" s="102"/>
      <c r="LOD13" s="84"/>
      <c r="LOH13" s="102"/>
      <c r="LOI13" s="84"/>
      <c r="LOM13" s="102"/>
      <c r="LON13" s="84"/>
      <c r="LOR13" s="102"/>
      <c r="LOS13" s="84"/>
      <c r="LOW13" s="102"/>
      <c r="LOX13" s="84"/>
      <c r="LPB13" s="102"/>
      <c r="LPC13" s="84"/>
      <c r="LPG13" s="102"/>
      <c r="LPH13" s="84"/>
      <c r="LPL13" s="102"/>
      <c r="LPM13" s="84"/>
      <c r="LPQ13" s="102"/>
      <c r="LPR13" s="84"/>
      <c r="LPV13" s="102"/>
      <c r="LPW13" s="84"/>
      <c r="LQA13" s="102"/>
      <c r="LQB13" s="84"/>
      <c r="LQF13" s="102"/>
      <c r="LQG13" s="84"/>
      <c r="LQK13" s="102"/>
      <c r="LQL13" s="84"/>
      <c r="LQP13" s="102"/>
      <c r="LQQ13" s="84"/>
      <c r="LQU13" s="102"/>
      <c r="LQV13" s="84"/>
      <c r="LQZ13" s="102"/>
      <c r="LRA13" s="84"/>
      <c r="LRE13" s="102"/>
      <c r="LRF13" s="84"/>
      <c r="LRJ13" s="102"/>
      <c r="LRK13" s="84"/>
      <c r="LRO13" s="102"/>
      <c r="LRP13" s="84"/>
      <c r="LRT13" s="102"/>
      <c r="LRU13" s="84"/>
      <c r="LRY13" s="102"/>
      <c r="LRZ13" s="84"/>
      <c r="LSD13" s="102"/>
      <c r="LSE13" s="84"/>
      <c r="LSI13" s="102"/>
      <c r="LSJ13" s="84"/>
      <c r="LSN13" s="102"/>
      <c r="LSO13" s="84"/>
      <c r="LSS13" s="102"/>
      <c r="LST13" s="84"/>
      <c r="LSX13" s="102"/>
      <c r="LSY13" s="84"/>
      <c r="LTC13" s="102"/>
      <c r="LTD13" s="84"/>
      <c r="LTH13" s="102"/>
      <c r="LTI13" s="84"/>
      <c r="LTM13" s="102"/>
      <c r="LTN13" s="84"/>
      <c r="LTR13" s="102"/>
      <c r="LTS13" s="84"/>
      <c r="LTW13" s="102"/>
      <c r="LTX13" s="84"/>
      <c r="LUB13" s="102"/>
      <c r="LUC13" s="84"/>
      <c r="LUG13" s="102"/>
      <c r="LUH13" s="84"/>
      <c r="LUL13" s="102"/>
      <c r="LUM13" s="84"/>
      <c r="LUQ13" s="102"/>
      <c r="LUR13" s="84"/>
      <c r="LUV13" s="102"/>
      <c r="LUW13" s="84"/>
      <c r="LVA13" s="102"/>
      <c r="LVB13" s="84"/>
      <c r="LVF13" s="102"/>
      <c r="LVG13" s="84"/>
      <c r="LVK13" s="102"/>
      <c r="LVL13" s="84"/>
      <c r="LVP13" s="102"/>
      <c r="LVQ13" s="84"/>
      <c r="LVU13" s="102"/>
      <c r="LVV13" s="84"/>
      <c r="LVZ13" s="102"/>
      <c r="LWA13" s="84"/>
      <c r="LWE13" s="102"/>
      <c r="LWF13" s="84"/>
      <c r="LWJ13" s="102"/>
      <c r="LWK13" s="84"/>
      <c r="LWO13" s="102"/>
      <c r="LWP13" s="84"/>
      <c r="LWT13" s="102"/>
      <c r="LWU13" s="84"/>
      <c r="LWY13" s="102"/>
      <c r="LWZ13" s="84"/>
      <c r="LXD13" s="102"/>
      <c r="LXE13" s="84"/>
      <c r="LXI13" s="102"/>
      <c r="LXJ13" s="84"/>
      <c r="LXN13" s="102"/>
      <c r="LXO13" s="84"/>
      <c r="LXS13" s="102"/>
      <c r="LXT13" s="84"/>
      <c r="LXX13" s="102"/>
      <c r="LXY13" s="84"/>
      <c r="LYC13" s="102"/>
      <c r="LYD13" s="84"/>
      <c r="LYH13" s="102"/>
      <c r="LYI13" s="84"/>
      <c r="LYM13" s="102"/>
      <c r="LYN13" s="84"/>
      <c r="LYR13" s="102"/>
      <c r="LYS13" s="84"/>
      <c r="LYW13" s="102"/>
      <c r="LYX13" s="84"/>
      <c r="LZB13" s="102"/>
      <c r="LZC13" s="84"/>
      <c r="LZG13" s="102"/>
      <c r="LZH13" s="84"/>
      <c r="LZL13" s="102"/>
      <c r="LZM13" s="84"/>
      <c r="LZQ13" s="102"/>
      <c r="LZR13" s="84"/>
      <c r="LZV13" s="102"/>
      <c r="LZW13" s="84"/>
      <c r="MAA13" s="102"/>
      <c r="MAB13" s="84"/>
      <c r="MAF13" s="102"/>
      <c r="MAG13" s="84"/>
      <c r="MAK13" s="102"/>
      <c r="MAL13" s="84"/>
      <c r="MAP13" s="102"/>
      <c r="MAQ13" s="84"/>
      <c r="MAU13" s="102"/>
      <c r="MAV13" s="84"/>
      <c r="MAZ13" s="102"/>
      <c r="MBA13" s="84"/>
      <c r="MBE13" s="102"/>
      <c r="MBF13" s="84"/>
      <c r="MBJ13" s="102"/>
      <c r="MBK13" s="84"/>
      <c r="MBO13" s="102"/>
      <c r="MBP13" s="84"/>
      <c r="MBT13" s="102"/>
      <c r="MBU13" s="84"/>
      <c r="MBY13" s="102"/>
      <c r="MBZ13" s="84"/>
      <c r="MCD13" s="102"/>
      <c r="MCE13" s="84"/>
      <c r="MCI13" s="102"/>
      <c r="MCJ13" s="84"/>
      <c r="MCN13" s="102"/>
      <c r="MCO13" s="84"/>
      <c r="MCS13" s="102"/>
      <c r="MCT13" s="84"/>
      <c r="MCX13" s="102"/>
      <c r="MCY13" s="84"/>
      <c r="MDC13" s="102"/>
      <c r="MDD13" s="84"/>
      <c r="MDH13" s="102"/>
      <c r="MDI13" s="84"/>
      <c r="MDM13" s="102"/>
      <c r="MDN13" s="84"/>
      <c r="MDR13" s="102"/>
      <c r="MDS13" s="84"/>
      <c r="MDW13" s="102"/>
      <c r="MDX13" s="84"/>
      <c r="MEB13" s="102"/>
      <c r="MEC13" s="84"/>
      <c r="MEG13" s="102"/>
      <c r="MEH13" s="84"/>
      <c r="MEL13" s="102"/>
      <c r="MEM13" s="84"/>
      <c r="MEQ13" s="102"/>
      <c r="MER13" s="84"/>
      <c r="MEV13" s="102"/>
      <c r="MEW13" s="84"/>
      <c r="MFA13" s="102"/>
      <c r="MFB13" s="84"/>
      <c r="MFF13" s="102"/>
      <c r="MFG13" s="84"/>
      <c r="MFK13" s="102"/>
      <c r="MFL13" s="84"/>
      <c r="MFP13" s="102"/>
      <c r="MFQ13" s="84"/>
      <c r="MFU13" s="102"/>
      <c r="MFV13" s="84"/>
      <c r="MFZ13" s="102"/>
      <c r="MGA13" s="84"/>
      <c r="MGE13" s="102"/>
      <c r="MGF13" s="84"/>
      <c r="MGJ13" s="102"/>
      <c r="MGK13" s="84"/>
      <c r="MGO13" s="102"/>
      <c r="MGP13" s="84"/>
      <c r="MGT13" s="102"/>
      <c r="MGU13" s="84"/>
      <c r="MGY13" s="102"/>
      <c r="MGZ13" s="84"/>
      <c r="MHD13" s="102"/>
      <c r="MHE13" s="84"/>
      <c r="MHI13" s="102"/>
      <c r="MHJ13" s="84"/>
      <c r="MHN13" s="102"/>
      <c r="MHO13" s="84"/>
      <c r="MHS13" s="102"/>
      <c r="MHT13" s="84"/>
      <c r="MHX13" s="102"/>
      <c r="MHY13" s="84"/>
      <c r="MIC13" s="102"/>
      <c r="MID13" s="84"/>
      <c r="MIH13" s="102"/>
      <c r="MII13" s="84"/>
      <c r="MIM13" s="102"/>
      <c r="MIN13" s="84"/>
      <c r="MIR13" s="102"/>
      <c r="MIS13" s="84"/>
      <c r="MIW13" s="102"/>
      <c r="MIX13" s="84"/>
      <c r="MJB13" s="102"/>
      <c r="MJC13" s="84"/>
      <c r="MJG13" s="102"/>
      <c r="MJH13" s="84"/>
      <c r="MJL13" s="102"/>
      <c r="MJM13" s="84"/>
      <c r="MJQ13" s="102"/>
      <c r="MJR13" s="84"/>
      <c r="MJV13" s="102"/>
      <c r="MJW13" s="84"/>
      <c r="MKA13" s="102"/>
      <c r="MKB13" s="84"/>
      <c r="MKF13" s="102"/>
      <c r="MKG13" s="84"/>
      <c r="MKK13" s="102"/>
      <c r="MKL13" s="84"/>
      <c r="MKP13" s="102"/>
      <c r="MKQ13" s="84"/>
      <c r="MKU13" s="102"/>
      <c r="MKV13" s="84"/>
      <c r="MKZ13" s="102"/>
      <c r="MLA13" s="84"/>
      <c r="MLE13" s="102"/>
      <c r="MLF13" s="84"/>
      <c r="MLJ13" s="102"/>
      <c r="MLK13" s="84"/>
      <c r="MLO13" s="102"/>
      <c r="MLP13" s="84"/>
      <c r="MLT13" s="102"/>
      <c r="MLU13" s="84"/>
      <c r="MLY13" s="102"/>
      <c r="MLZ13" s="84"/>
      <c r="MMD13" s="102"/>
      <c r="MME13" s="84"/>
      <c r="MMI13" s="102"/>
      <c r="MMJ13" s="84"/>
      <c r="MMN13" s="102"/>
      <c r="MMO13" s="84"/>
      <c r="MMS13" s="102"/>
      <c r="MMT13" s="84"/>
      <c r="MMX13" s="102"/>
      <c r="MMY13" s="84"/>
      <c r="MNC13" s="102"/>
      <c r="MND13" s="84"/>
      <c r="MNH13" s="102"/>
      <c r="MNI13" s="84"/>
      <c r="MNM13" s="102"/>
      <c r="MNN13" s="84"/>
      <c r="MNR13" s="102"/>
      <c r="MNS13" s="84"/>
      <c r="MNW13" s="102"/>
      <c r="MNX13" s="84"/>
      <c r="MOB13" s="102"/>
      <c r="MOC13" s="84"/>
      <c r="MOG13" s="102"/>
      <c r="MOH13" s="84"/>
      <c r="MOL13" s="102"/>
      <c r="MOM13" s="84"/>
      <c r="MOQ13" s="102"/>
      <c r="MOR13" s="84"/>
      <c r="MOV13" s="102"/>
      <c r="MOW13" s="84"/>
      <c r="MPA13" s="102"/>
      <c r="MPB13" s="84"/>
      <c r="MPF13" s="102"/>
      <c r="MPG13" s="84"/>
      <c r="MPK13" s="102"/>
      <c r="MPL13" s="84"/>
      <c r="MPP13" s="102"/>
      <c r="MPQ13" s="84"/>
      <c r="MPU13" s="102"/>
      <c r="MPV13" s="84"/>
      <c r="MPZ13" s="102"/>
      <c r="MQA13" s="84"/>
      <c r="MQE13" s="102"/>
      <c r="MQF13" s="84"/>
      <c r="MQJ13" s="102"/>
      <c r="MQK13" s="84"/>
      <c r="MQO13" s="102"/>
      <c r="MQP13" s="84"/>
      <c r="MQT13" s="102"/>
      <c r="MQU13" s="84"/>
      <c r="MQY13" s="102"/>
      <c r="MQZ13" s="84"/>
      <c r="MRD13" s="102"/>
      <c r="MRE13" s="84"/>
      <c r="MRI13" s="102"/>
      <c r="MRJ13" s="84"/>
      <c r="MRN13" s="102"/>
      <c r="MRO13" s="84"/>
      <c r="MRS13" s="102"/>
      <c r="MRT13" s="84"/>
      <c r="MRX13" s="102"/>
      <c r="MRY13" s="84"/>
      <c r="MSC13" s="102"/>
      <c r="MSD13" s="84"/>
      <c r="MSH13" s="102"/>
      <c r="MSI13" s="84"/>
      <c r="MSM13" s="102"/>
      <c r="MSN13" s="84"/>
      <c r="MSR13" s="102"/>
      <c r="MSS13" s="84"/>
      <c r="MSW13" s="102"/>
      <c r="MSX13" s="84"/>
      <c r="MTB13" s="102"/>
      <c r="MTC13" s="84"/>
      <c r="MTG13" s="102"/>
      <c r="MTH13" s="84"/>
      <c r="MTL13" s="102"/>
      <c r="MTM13" s="84"/>
      <c r="MTQ13" s="102"/>
      <c r="MTR13" s="84"/>
      <c r="MTV13" s="102"/>
      <c r="MTW13" s="84"/>
      <c r="MUA13" s="102"/>
      <c r="MUB13" s="84"/>
      <c r="MUF13" s="102"/>
      <c r="MUG13" s="84"/>
      <c r="MUK13" s="102"/>
      <c r="MUL13" s="84"/>
      <c r="MUP13" s="102"/>
      <c r="MUQ13" s="84"/>
      <c r="MUU13" s="102"/>
      <c r="MUV13" s="84"/>
      <c r="MUZ13" s="102"/>
      <c r="MVA13" s="84"/>
      <c r="MVE13" s="102"/>
      <c r="MVF13" s="84"/>
      <c r="MVJ13" s="102"/>
      <c r="MVK13" s="84"/>
      <c r="MVO13" s="102"/>
      <c r="MVP13" s="84"/>
      <c r="MVT13" s="102"/>
      <c r="MVU13" s="84"/>
      <c r="MVY13" s="102"/>
      <c r="MVZ13" s="84"/>
      <c r="MWD13" s="102"/>
      <c r="MWE13" s="84"/>
      <c r="MWI13" s="102"/>
      <c r="MWJ13" s="84"/>
      <c r="MWN13" s="102"/>
      <c r="MWO13" s="84"/>
      <c r="MWS13" s="102"/>
      <c r="MWT13" s="84"/>
      <c r="MWX13" s="102"/>
      <c r="MWY13" s="84"/>
      <c r="MXC13" s="102"/>
      <c r="MXD13" s="84"/>
      <c r="MXH13" s="102"/>
      <c r="MXI13" s="84"/>
      <c r="MXM13" s="102"/>
      <c r="MXN13" s="84"/>
      <c r="MXR13" s="102"/>
      <c r="MXS13" s="84"/>
      <c r="MXW13" s="102"/>
      <c r="MXX13" s="84"/>
      <c r="MYB13" s="102"/>
      <c r="MYC13" s="84"/>
      <c r="MYG13" s="102"/>
      <c r="MYH13" s="84"/>
      <c r="MYL13" s="102"/>
      <c r="MYM13" s="84"/>
      <c r="MYQ13" s="102"/>
      <c r="MYR13" s="84"/>
      <c r="MYV13" s="102"/>
      <c r="MYW13" s="84"/>
      <c r="MZA13" s="102"/>
      <c r="MZB13" s="84"/>
      <c r="MZF13" s="102"/>
      <c r="MZG13" s="84"/>
      <c r="MZK13" s="102"/>
      <c r="MZL13" s="84"/>
      <c r="MZP13" s="102"/>
      <c r="MZQ13" s="84"/>
      <c r="MZU13" s="102"/>
      <c r="MZV13" s="84"/>
      <c r="MZZ13" s="102"/>
      <c r="NAA13" s="84"/>
      <c r="NAE13" s="102"/>
      <c r="NAF13" s="84"/>
      <c r="NAJ13" s="102"/>
      <c r="NAK13" s="84"/>
      <c r="NAO13" s="102"/>
      <c r="NAP13" s="84"/>
      <c r="NAT13" s="102"/>
      <c r="NAU13" s="84"/>
      <c r="NAY13" s="102"/>
      <c r="NAZ13" s="84"/>
      <c r="NBD13" s="102"/>
      <c r="NBE13" s="84"/>
      <c r="NBI13" s="102"/>
      <c r="NBJ13" s="84"/>
      <c r="NBN13" s="102"/>
      <c r="NBO13" s="84"/>
      <c r="NBS13" s="102"/>
      <c r="NBT13" s="84"/>
      <c r="NBX13" s="102"/>
      <c r="NBY13" s="84"/>
      <c r="NCC13" s="102"/>
      <c r="NCD13" s="84"/>
      <c r="NCH13" s="102"/>
      <c r="NCI13" s="84"/>
      <c r="NCM13" s="102"/>
      <c r="NCN13" s="84"/>
      <c r="NCR13" s="102"/>
      <c r="NCS13" s="84"/>
      <c r="NCW13" s="102"/>
      <c r="NCX13" s="84"/>
      <c r="NDB13" s="102"/>
      <c r="NDC13" s="84"/>
      <c r="NDG13" s="102"/>
      <c r="NDH13" s="84"/>
      <c r="NDL13" s="102"/>
      <c r="NDM13" s="84"/>
      <c r="NDQ13" s="102"/>
      <c r="NDR13" s="84"/>
      <c r="NDV13" s="102"/>
      <c r="NDW13" s="84"/>
      <c r="NEA13" s="102"/>
      <c r="NEB13" s="84"/>
      <c r="NEF13" s="102"/>
      <c r="NEG13" s="84"/>
      <c r="NEK13" s="102"/>
      <c r="NEL13" s="84"/>
      <c r="NEP13" s="102"/>
      <c r="NEQ13" s="84"/>
      <c r="NEU13" s="102"/>
      <c r="NEV13" s="84"/>
      <c r="NEZ13" s="102"/>
      <c r="NFA13" s="84"/>
      <c r="NFE13" s="102"/>
      <c r="NFF13" s="84"/>
      <c r="NFJ13" s="102"/>
      <c r="NFK13" s="84"/>
      <c r="NFO13" s="102"/>
      <c r="NFP13" s="84"/>
      <c r="NFT13" s="102"/>
      <c r="NFU13" s="84"/>
      <c r="NFY13" s="102"/>
      <c r="NFZ13" s="84"/>
      <c r="NGD13" s="102"/>
      <c r="NGE13" s="84"/>
      <c r="NGI13" s="102"/>
      <c r="NGJ13" s="84"/>
      <c r="NGN13" s="102"/>
      <c r="NGO13" s="84"/>
      <c r="NGS13" s="102"/>
      <c r="NGT13" s="84"/>
      <c r="NGX13" s="102"/>
      <c r="NGY13" s="84"/>
      <c r="NHC13" s="102"/>
      <c r="NHD13" s="84"/>
      <c r="NHH13" s="102"/>
      <c r="NHI13" s="84"/>
      <c r="NHM13" s="102"/>
      <c r="NHN13" s="84"/>
      <c r="NHR13" s="102"/>
      <c r="NHS13" s="84"/>
      <c r="NHW13" s="102"/>
      <c r="NHX13" s="84"/>
      <c r="NIB13" s="102"/>
      <c r="NIC13" s="84"/>
      <c r="NIG13" s="102"/>
      <c r="NIH13" s="84"/>
      <c r="NIL13" s="102"/>
      <c r="NIM13" s="84"/>
      <c r="NIQ13" s="102"/>
      <c r="NIR13" s="84"/>
      <c r="NIV13" s="102"/>
      <c r="NIW13" s="84"/>
      <c r="NJA13" s="102"/>
      <c r="NJB13" s="84"/>
      <c r="NJF13" s="102"/>
      <c r="NJG13" s="84"/>
      <c r="NJK13" s="102"/>
      <c r="NJL13" s="84"/>
      <c r="NJP13" s="102"/>
      <c r="NJQ13" s="84"/>
      <c r="NJU13" s="102"/>
      <c r="NJV13" s="84"/>
      <c r="NJZ13" s="102"/>
      <c r="NKA13" s="84"/>
      <c r="NKE13" s="102"/>
      <c r="NKF13" s="84"/>
      <c r="NKJ13" s="102"/>
      <c r="NKK13" s="84"/>
      <c r="NKO13" s="102"/>
      <c r="NKP13" s="84"/>
      <c r="NKT13" s="102"/>
      <c r="NKU13" s="84"/>
      <c r="NKY13" s="102"/>
      <c r="NKZ13" s="84"/>
      <c r="NLD13" s="102"/>
      <c r="NLE13" s="84"/>
      <c r="NLI13" s="102"/>
      <c r="NLJ13" s="84"/>
      <c r="NLN13" s="102"/>
      <c r="NLO13" s="84"/>
      <c r="NLS13" s="102"/>
      <c r="NLT13" s="84"/>
      <c r="NLX13" s="102"/>
      <c r="NLY13" s="84"/>
      <c r="NMC13" s="102"/>
      <c r="NMD13" s="84"/>
      <c r="NMH13" s="102"/>
      <c r="NMI13" s="84"/>
      <c r="NMM13" s="102"/>
      <c r="NMN13" s="84"/>
      <c r="NMR13" s="102"/>
      <c r="NMS13" s="84"/>
      <c r="NMW13" s="102"/>
      <c r="NMX13" s="84"/>
      <c r="NNB13" s="102"/>
      <c r="NNC13" s="84"/>
      <c r="NNG13" s="102"/>
      <c r="NNH13" s="84"/>
      <c r="NNL13" s="102"/>
      <c r="NNM13" s="84"/>
      <c r="NNQ13" s="102"/>
      <c r="NNR13" s="84"/>
      <c r="NNV13" s="102"/>
      <c r="NNW13" s="84"/>
      <c r="NOA13" s="102"/>
      <c r="NOB13" s="84"/>
      <c r="NOF13" s="102"/>
      <c r="NOG13" s="84"/>
      <c r="NOK13" s="102"/>
      <c r="NOL13" s="84"/>
      <c r="NOP13" s="102"/>
      <c r="NOQ13" s="84"/>
      <c r="NOU13" s="102"/>
      <c r="NOV13" s="84"/>
      <c r="NOZ13" s="102"/>
      <c r="NPA13" s="84"/>
      <c r="NPE13" s="102"/>
      <c r="NPF13" s="84"/>
      <c r="NPJ13" s="102"/>
      <c r="NPK13" s="84"/>
      <c r="NPO13" s="102"/>
      <c r="NPP13" s="84"/>
      <c r="NPT13" s="102"/>
      <c r="NPU13" s="84"/>
      <c r="NPY13" s="102"/>
      <c r="NPZ13" s="84"/>
      <c r="NQD13" s="102"/>
      <c r="NQE13" s="84"/>
      <c r="NQI13" s="102"/>
      <c r="NQJ13" s="84"/>
      <c r="NQN13" s="102"/>
      <c r="NQO13" s="84"/>
      <c r="NQS13" s="102"/>
      <c r="NQT13" s="84"/>
      <c r="NQX13" s="102"/>
      <c r="NQY13" s="84"/>
      <c r="NRC13" s="102"/>
      <c r="NRD13" s="84"/>
      <c r="NRH13" s="102"/>
      <c r="NRI13" s="84"/>
      <c r="NRM13" s="102"/>
      <c r="NRN13" s="84"/>
      <c r="NRR13" s="102"/>
      <c r="NRS13" s="84"/>
      <c r="NRW13" s="102"/>
      <c r="NRX13" s="84"/>
      <c r="NSB13" s="102"/>
      <c r="NSC13" s="84"/>
      <c r="NSG13" s="102"/>
      <c r="NSH13" s="84"/>
      <c r="NSL13" s="102"/>
      <c r="NSM13" s="84"/>
      <c r="NSQ13" s="102"/>
      <c r="NSR13" s="84"/>
      <c r="NSV13" s="102"/>
      <c r="NSW13" s="84"/>
      <c r="NTA13" s="102"/>
      <c r="NTB13" s="84"/>
      <c r="NTF13" s="102"/>
      <c r="NTG13" s="84"/>
      <c r="NTK13" s="102"/>
      <c r="NTL13" s="84"/>
      <c r="NTP13" s="102"/>
      <c r="NTQ13" s="84"/>
      <c r="NTU13" s="102"/>
      <c r="NTV13" s="84"/>
      <c r="NTZ13" s="102"/>
      <c r="NUA13" s="84"/>
      <c r="NUE13" s="102"/>
      <c r="NUF13" s="84"/>
      <c r="NUJ13" s="102"/>
      <c r="NUK13" s="84"/>
      <c r="NUO13" s="102"/>
      <c r="NUP13" s="84"/>
      <c r="NUT13" s="102"/>
      <c r="NUU13" s="84"/>
      <c r="NUY13" s="102"/>
      <c r="NUZ13" s="84"/>
      <c r="NVD13" s="102"/>
      <c r="NVE13" s="84"/>
      <c r="NVI13" s="102"/>
      <c r="NVJ13" s="84"/>
      <c r="NVN13" s="102"/>
      <c r="NVO13" s="84"/>
      <c r="NVS13" s="102"/>
      <c r="NVT13" s="84"/>
      <c r="NVX13" s="102"/>
      <c r="NVY13" s="84"/>
      <c r="NWC13" s="102"/>
      <c r="NWD13" s="84"/>
      <c r="NWH13" s="102"/>
      <c r="NWI13" s="84"/>
      <c r="NWM13" s="102"/>
      <c r="NWN13" s="84"/>
      <c r="NWR13" s="102"/>
      <c r="NWS13" s="84"/>
      <c r="NWW13" s="102"/>
      <c r="NWX13" s="84"/>
      <c r="NXB13" s="102"/>
      <c r="NXC13" s="84"/>
      <c r="NXG13" s="102"/>
      <c r="NXH13" s="84"/>
      <c r="NXL13" s="102"/>
      <c r="NXM13" s="84"/>
      <c r="NXQ13" s="102"/>
      <c r="NXR13" s="84"/>
      <c r="NXV13" s="102"/>
      <c r="NXW13" s="84"/>
      <c r="NYA13" s="102"/>
      <c r="NYB13" s="84"/>
      <c r="NYF13" s="102"/>
      <c r="NYG13" s="84"/>
      <c r="NYK13" s="102"/>
      <c r="NYL13" s="84"/>
      <c r="NYP13" s="102"/>
      <c r="NYQ13" s="84"/>
      <c r="NYU13" s="102"/>
      <c r="NYV13" s="84"/>
      <c r="NYZ13" s="102"/>
      <c r="NZA13" s="84"/>
      <c r="NZE13" s="102"/>
      <c r="NZF13" s="84"/>
      <c r="NZJ13" s="102"/>
      <c r="NZK13" s="84"/>
      <c r="NZO13" s="102"/>
      <c r="NZP13" s="84"/>
      <c r="NZT13" s="102"/>
      <c r="NZU13" s="84"/>
      <c r="NZY13" s="102"/>
      <c r="NZZ13" s="84"/>
      <c r="OAD13" s="102"/>
      <c r="OAE13" s="84"/>
      <c r="OAI13" s="102"/>
      <c r="OAJ13" s="84"/>
      <c r="OAN13" s="102"/>
      <c r="OAO13" s="84"/>
      <c r="OAS13" s="102"/>
      <c r="OAT13" s="84"/>
      <c r="OAX13" s="102"/>
      <c r="OAY13" s="84"/>
      <c r="OBC13" s="102"/>
      <c r="OBD13" s="84"/>
      <c r="OBH13" s="102"/>
      <c r="OBI13" s="84"/>
      <c r="OBM13" s="102"/>
      <c r="OBN13" s="84"/>
      <c r="OBR13" s="102"/>
      <c r="OBS13" s="84"/>
      <c r="OBW13" s="102"/>
      <c r="OBX13" s="84"/>
      <c r="OCB13" s="102"/>
      <c r="OCC13" s="84"/>
      <c r="OCG13" s="102"/>
      <c r="OCH13" s="84"/>
      <c r="OCL13" s="102"/>
      <c r="OCM13" s="84"/>
      <c r="OCQ13" s="102"/>
      <c r="OCR13" s="84"/>
      <c r="OCV13" s="102"/>
      <c r="OCW13" s="84"/>
      <c r="ODA13" s="102"/>
      <c r="ODB13" s="84"/>
      <c r="ODF13" s="102"/>
      <c r="ODG13" s="84"/>
      <c r="ODK13" s="102"/>
      <c r="ODL13" s="84"/>
      <c r="ODP13" s="102"/>
      <c r="ODQ13" s="84"/>
      <c r="ODU13" s="102"/>
      <c r="ODV13" s="84"/>
      <c r="ODZ13" s="102"/>
      <c r="OEA13" s="84"/>
      <c r="OEE13" s="102"/>
      <c r="OEF13" s="84"/>
      <c r="OEJ13" s="102"/>
      <c r="OEK13" s="84"/>
      <c r="OEO13" s="102"/>
      <c r="OEP13" s="84"/>
      <c r="OET13" s="102"/>
      <c r="OEU13" s="84"/>
      <c r="OEY13" s="102"/>
      <c r="OEZ13" s="84"/>
      <c r="OFD13" s="102"/>
      <c r="OFE13" s="84"/>
      <c r="OFI13" s="102"/>
      <c r="OFJ13" s="84"/>
      <c r="OFN13" s="102"/>
      <c r="OFO13" s="84"/>
      <c r="OFS13" s="102"/>
      <c r="OFT13" s="84"/>
      <c r="OFX13" s="102"/>
      <c r="OFY13" s="84"/>
      <c r="OGC13" s="102"/>
      <c r="OGD13" s="84"/>
      <c r="OGH13" s="102"/>
      <c r="OGI13" s="84"/>
      <c r="OGM13" s="102"/>
      <c r="OGN13" s="84"/>
      <c r="OGR13" s="102"/>
      <c r="OGS13" s="84"/>
      <c r="OGW13" s="102"/>
      <c r="OGX13" s="84"/>
      <c r="OHB13" s="102"/>
      <c r="OHC13" s="84"/>
      <c r="OHG13" s="102"/>
      <c r="OHH13" s="84"/>
      <c r="OHL13" s="102"/>
      <c r="OHM13" s="84"/>
      <c r="OHQ13" s="102"/>
      <c r="OHR13" s="84"/>
      <c r="OHV13" s="102"/>
      <c r="OHW13" s="84"/>
      <c r="OIA13" s="102"/>
      <c r="OIB13" s="84"/>
      <c r="OIF13" s="102"/>
      <c r="OIG13" s="84"/>
      <c r="OIK13" s="102"/>
      <c r="OIL13" s="84"/>
      <c r="OIP13" s="102"/>
      <c r="OIQ13" s="84"/>
      <c r="OIU13" s="102"/>
      <c r="OIV13" s="84"/>
      <c r="OIZ13" s="102"/>
      <c r="OJA13" s="84"/>
      <c r="OJE13" s="102"/>
      <c r="OJF13" s="84"/>
      <c r="OJJ13" s="102"/>
      <c r="OJK13" s="84"/>
      <c r="OJO13" s="102"/>
      <c r="OJP13" s="84"/>
      <c r="OJT13" s="102"/>
      <c r="OJU13" s="84"/>
      <c r="OJY13" s="102"/>
      <c r="OJZ13" s="84"/>
      <c r="OKD13" s="102"/>
      <c r="OKE13" s="84"/>
      <c r="OKI13" s="102"/>
      <c r="OKJ13" s="84"/>
      <c r="OKN13" s="102"/>
      <c r="OKO13" s="84"/>
      <c r="OKS13" s="102"/>
      <c r="OKT13" s="84"/>
      <c r="OKX13" s="102"/>
      <c r="OKY13" s="84"/>
      <c r="OLC13" s="102"/>
      <c r="OLD13" s="84"/>
      <c r="OLH13" s="102"/>
      <c r="OLI13" s="84"/>
      <c r="OLM13" s="102"/>
      <c r="OLN13" s="84"/>
      <c r="OLR13" s="102"/>
      <c r="OLS13" s="84"/>
      <c r="OLW13" s="102"/>
      <c r="OLX13" s="84"/>
      <c r="OMB13" s="102"/>
      <c r="OMC13" s="84"/>
      <c r="OMG13" s="102"/>
      <c r="OMH13" s="84"/>
      <c r="OML13" s="102"/>
      <c r="OMM13" s="84"/>
      <c r="OMQ13" s="102"/>
      <c r="OMR13" s="84"/>
      <c r="OMV13" s="102"/>
      <c r="OMW13" s="84"/>
      <c r="ONA13" s="102"/>
      <c r="ONB13" s="84"/>
      <c r="ONF13" s="102"/>
      <c r="ONG13" s="84"/>
      <c r="ONK13" s="102"/>
      <c r="ONL13" s="84"/>
      <c r="ONP13" s="102"/>
      <c r="ONQ13" s="84"/>
      <c r="ONU13" s="102"/>
      <c r="ONV13" s="84"/>
      <c r="ONZ13" s="102"/>
      <c r="OOA13" s="84"/>
      <c r="OOE13" s="102"/>
      <c r="OOF13" s="84"/>
      <c r="OOJ13" s="102"/>
      <c r="OOK13" s="84"/>
      <c r="OOO13" s="102"/>
      <c r="OOP13" s="84"/>
      <c r="OOT13" s="102"/>
      <c r="OOU13" s="84"/>
      <c r="OOY13" s="102"/>
      <c r="OOZ13" s="84"/>
      <c r="OPD13" s="102"/>
      <c r="OPE13" s="84"/>
      <c r="OPI13" s="102"/>
      <c r="OPJ13" s="84"/>
      <c r="OPN13" s="102"/>
      <c r="OPO13" s="84"/>
      <c r="OPS13" s="102"/>
      <c r="OPT13" s="84"/>
      <c r="OPX13" s="102"/>
      <c r="OPY13" s="84"/>
      <c r="OQC13" s="102"/>
      <c r="OQD13" s="84"/>
      <c r="OQH13" s="102"/>
      <c r="OQI13" s="84"/>
      <c r="OQM13" s="102"/>
      <c r="OQN13" s="84"/>
      <c r="OQR13" s="102"/>
      <c r="OQS13" s="84"/>
      <c r="OQW13" s="102"/>
      <c r="OQX13" s="84"/>
      <c r="ORB13" s="102"/>
      <c r="ORC13" s="84"/>
      <c r="ORG13" s="102"/>
      <c r="ORH13" s="84"/>
      <c r="ORL13" s="102"/>
      <c r="ORM13" s="84"/>
      <c r="ORQ13" s="102"/>
      <c r="ORR13" s="84"/>
      <c r="ORV13" s="102"/>
      <c r="ORW13" s="84"/>
      <c r="OSA13" s="102"/>
      <c r="OSB13" s="84"/>
      <c r="OSF13" s="102"/>
      <c r="OSG13" s="84"/>
      <c r="OSK13" s="102"/>
      <c r="OSL13" s="84"/>
      <c r="OSP13" s="102"/>
      <c r="OSQ13" s="84"/>
      <c r="OSU13" s="102"/>
      <c r="OSV13" s="84"/>
      <c r="OSZ13" s="102"/>
      <c r="OTA13" s="84"/>
      <c r="OTE13" s="102"/>
      <c r="OTF13" s="84"/>
      <c r="OTJ13" s="102"/>
      <c r="OTK13" s="84"/>
      <c r="OTO13" s="102"/>
      <c r="OTP13" s="84"/>
      <c r="OTT13" s="102"/>
      <c r="OTU13" s="84"/>
      <c r="OTY13" s="102"/>
      <c r="OTZ13" s="84"/>
      <c r="OUD13" s="102"/>
      <c r="OUE13" s="84"/>
      <c r="OUI13" s="102"/>
      <c r="OUJ13" s="84"/>
      <c r="OUN13" s="102"/>
      <c r="OUO13" s="84"/>
      <c r="OUS13" s="102"/>
      <c r="OUT13" s="84"/>
      <c r="OUX13" s="102"/>
      <c r="OUY13" s="84"/>
      <c r="OVC13" s="102"/>
      <c r="OVD13" s="84"/>
      <c r="OVH13" s="102"/>
      <c r="OVI13" s="84"/>
      <c r="OVM13" s="102"/>
      <c r="OVN13" s="84"/>
      <c r="OVR13" s="102"/>
      <c r="OVS13" s="84"/>
      <c r="OVW13" s="102"/>
      <c r="OVX13" s="84"/>
      <c r="OWB13" s="102"/>
      <c r="OWC13" s="84"/>
      <c r="OWG13" s="102"/>
      <c r="OWH13" s="84"/>
      <c r="OWL13" s="102"/>
      <c r="OWM13" s="84"/>
      <c r="OWQ13" s="102"/>
      <c r="OWR13" s="84"/>
      <c r="OWV13" s="102"/>
      <c r="OWW13" s="84"/>
      <c r="OXA13" s="102"/>
      <c r="OXB13" s="84"/>
      <c r="OXF13" s="102"/>
      <c r="OXG13" s="84"/>
      <c r="OXK13" s="102"/>
      <c r="OXL13" s="84"/>
      <c r="OXP13" s="102"/>
      <c r="OXQ13" s="84"/>
      <c r="OXU13" s="102"/>
      <c r="OXV13" s="84"/>
      <c r="OXZ13" s="102"/>
      <c r="OYA13" s="84"/>
      <c r="OYE13" s="102"/>
      <c r="OYF13" s="84"/>
      <c r="OYJ13" s="102"/>
      <c r="OYK13" s="84"/>
      <c r="OYO13" s="102"/>
      <c r="OYP13" s="84"/>
      <c r="OYT13" s="102"/>
      <c r="OYU13" s="84"/>
      <c r="OYY13" s="102"/>
      <c r="OYZ13" s="84"/>
      <c r="OZD13" s="102"/>
      <c r="OZE13" s="84"/>
      <c r="OZI13" s="102"/>
      <c r="OZJ13" s="84"/>
      <c r="OZN13" s="102"/>
      <c r="OZO13" s="84"/>
      <c r="OZS13" s="102"/>
      <c r="OZT13" s="84"/>
      <c r="OZX13" s="102"/>
      <c r="OZY13" s="84"/>
      <c r="PAC13" s="102"/>
      <c r="PAD13" s="84"/>
      <c r="PAH13" s="102"/>
      <c r="PAI13" s="84"/>
      <c r="PAM13" s="102"/>
      <c r="PAN13" s="84"/>
      <c r="PAR13" s="102"/>
      <c r="PAS13" s="84"/>
      <c r="PAW13" s="102"/>
      <c r="PAX13" s="84"/>
      <c r="PBB13" s="102"/>
      <c r="PBC13" s="84"/>
      <c r="PBG13" s="102"/>
      <c r="PBH13" s="84"/>
      <c r="PBL13" s="102"/>
      <c r="PBM13" s="84"/>
      <c r="PBQ13" s="102"/>
      <c r="PBR13" s="84"/>
      <c r="PBV13" s="102"/>
      <c r="PBW13" s="84"/>
      <c r="PCA13" s="102"/>
      <c r="PCB13" s="84"/>
      <c r="PCF13" s="102"/>
      <c r="PCG13" s="84"/>
      <c r="PCK13" s="102"/>
      <c r="PCL13" s="84"/>
      <c r="PCP13" s="102"/>
      <c r="PCQ13" s="84"/>
      <c r="PCU13" s="102"/>
      <c r="PCV13" s="84"/>
      <c r="PCZ13" s="102"/>
      <c r="PDA13" s="84"/>
      <c r="PDE13" s="102"/>
      <c r="PDF13" s="84"/>
      <c r="PDJ13" s="102"/>
      <c r="PDK13" s="84"/>
      <c r="PDO13" s="102"/>
      <c r="PDP13" s="84"/>
      <c r="PDT13" s="102"/>
      <c r="PDU13" s="84"/>
      <c r="PDY13" s="102"/>
      <c r="PDZ13" s="84"/>
      <c r="PED13" s="102"/>
      <c r="PEE13" s="84"/>
      <c r="PEI13" s="102"/>
      <c r="PEJ13" s="84"/>
      <c r="PEN13" s="102"/>
      <c r="PEO13" s="84"/>
      <c r="PES13" s="102"/>
      <c r="PET13" s="84"/>
      <c r="PEX13" s="102"/>
      <c r="PEY13" s="84"/>
      <c r="PFC13" s="102"/>
      <c r="PFD13" s="84"/>
      <c r="PFH13" s="102"/>
      <c r="PFI13" s="84"/>
      <c r="PFM13" s="102"/>
      <c r="PFN13" s="84"/>
      <c r="PFR13" s="102"/>
      <c r="PFS13" s="84"/>
      <c r="PFW13" s="102"/>
      <c r="PFX13" s="84"/>
      <c r="PGB13" s="102"/>
      <c r="PGC13" s="84"/>
      <c r="PGG13" s="102"/>
      <c r="PGH13" s="84"/>
      <c r="PGL13" s="102"/>
      <c r="PGM13" s="84"/>
      <c r="PGQ13" s="102"/>
      <c r="PGR13" s="84"/>
      <c r="PGV13" s="102"/>
      <c r="PGW13" s="84"/>
      <c r="PHA13" s="102"/>
      <c r="PHB13" s="84"/>
      <c r="PHF13" s="102"/>
      <c r="PHG13" s="84"/>
      <c r="PHK13" s="102"/>
      <c r="PHL13" s="84"/>
      <c r="PHP13" s="102"/>
      <c r="PHQ13" s="84"/>
      <c r="PHU13" s="102"/>
      <c r="PHV13" s="84"/>
      <c r="PHZ13" s="102"/>
      <c r="PIA13" s="84"/>
      <c r="PIE13" s="102"/>
      <c r="PIF13" s="84"/>
      <c r="PIJ13" s="102"/>
      <c r="PIK13" s="84"/>
      <c r="PIO13" s="102"/>
      <c r="PIP13" s="84"/>
      <c r="PIT13" s="102"/>
      <c r="PIU13" s="84"/>
      <c r="PIY13" s="102"/>
      <c r="PIZ13" s="84"/>
      <c r="PJD13" s="102"/>
      <c r="PJE13" s="84"/>
      <c r="PJI13" s="102"/>
      <c r="PJJ13" s="84"/>
      <c r="PJN13" s="102"/>
      <c r="PJO13" s="84"/>
      <c r="PJS13" s="102"/>
      <c r="PJT13" s="84"/>
      <c r="PJX13" s="102"/>
      <c r="PJY13" s="84"/>
      <c r="PKC13" s="102"/>
      <c r="PKD13" s="84"/>
      <c r="PKH13" s="102"/>
      <c r="PKI13" s="84"/>
      <c r="PKM13" s="102"/>
      <c r="PKN13" s="84"/>
      <c r="PKR13" s="102"/>
      <c r="PKS13" s="84"/>
      <c r="PKW13" s="102"/>
      <c r="PKX13" s="84"/>
      <c r="PLB13" s="102"/>
      <c r="PLC13" s="84"/>
      <c r="PLG13" s="102"/>
      <c r="PLH13" s="84"/>
      <c r="PLL13" s="102"/>
      <c r="PLM13" s="84"/>
      <c r="PLQ13" s="102"/>
      <c r="PLR13" s="84"/>
      <c r="PLV13" s="102"/>
      <c r="PLW13" s="84"/>
      <c r="PMA13" s="102"/>
      <c r="PMB13" s="84"/>
      <c r="PMF13" s="102"/>
      <c r="PMG13" s="84"/>
      <c r="PMK13" s="102"/>
      <c r="PML13" s="84"/>
      <c r="PMP13" s="102"/>
      <c r="PMQ13" s="84"/>
      <c r="PMU13" s="102"/>
      <c r="PMV13" s="84"/>
      <c r="PMZ13" s="102"/>
      <c r="PNA13" s="84"/>
      <c r="PNE13" s="102"/>
      <c r="PNF13" s="84"/>
      <c r="PNJ13" s="102"/>
      <c r="PNK13" s="84"/>
      <c r="PNO13" s="102"/>
      <c r="PNP13" s="84"/>
      <c r="PNT13" s="102"/>
      <c r="PNU13" s="84"/>
      <c r="PNY13" s="102"/>
      <c r="PNZ13" s="84"/>
      <c r="POD13" s="102"/>
      <c r="POE13" s="84"/>
      <c r="POI13" s="102"/>
      <c r="POJ13" s="84"/>
      <c r="PON13" s="102"/>
      <c r="POO13" s="84"/>
      <c r="POS13" s="102"/>
      <c r="POT13" s="84"/>
      <c r="POX13" s="102"/>
      <c r="POY13" s="84"/>
      <c r="PPC13" s="102"/>
      <c r="PPD13" s="84"/>
      <c r="PPH13" s="102"/>
      <c r="PPI13" s="84"/>
      <c r="PPM13" s="102"/>
      <c r="PPN13" s="84"/>
      <c r="PPR13" s="102"/>
      <c r="PPS13" s="84"/>
      <c r="PPW13" s="102"/>
      <c r="PPX13" s="84"/>
      <c r="PQB13" s="102"/>
      <c r="PQC13" s="84"/>
      <c r="PQG13" s="102"/>
      <c r="PQH13" s="84"/>
      <c r="PQL13" s="102"/>
      <c r="PQM13" s="84"/>
      <c r="PQQ13" s="102"/>
      <c r="PQR13" s="84"/>
      <c r="PQV13" s="102"/>
      <c r="PQW13" s="84"/>
      <c r="PRA13" s="102"/>
      <c r="PRB13" s="84"/>
      <c r="PRF13" s="102"/>
      <c r="PRG13" s="84"/>
      <c r="PRK13" s="102"/>
      <c r="PRL13" s="84"/>
      <c r="PRP13" s="102"/>
      <c r="PRQ13" s="84"/>
      <c r="PRU13" s="102"/>
      <c r="PRV13" s="84"/>
      <c r="PRZ13" s="102"/>
      <c r="PSA13" s="84"/>
      <c r="PSE13" s="102"/>
      <c r="PSF13" s="84"/>
      <c r="PSJ13" s="102"/>
      <c r="PSK13" s="84"/>
      <c r="PSO13" s="102"/>
      <c r="PSP13" s="84"/>
      <c r="PST13" s="102"/>
      <c r="PSU13" s="84"/>
      <c r="PSY13" s="102"/>
      <c r="PSZ13" s="84"/>
      <c r="PTD13" s="102"/>
      <c r="PTE13" s="84"/>
      <c r="PTI13" s="102"/>
      <c r="PTJ13" s="84"/>
      <c r="PTN13" s="102"/>
      <c r="PTO13" s="84"/>
      <c r="PTS13" s="102"/>
      <c r="PTT13" s="84"/>
      <c r="PTX13" s="102"/>
      <c r="PTY13" s="84"/>
      <c r="PUC13" s="102"/>
      <c r="PUD13" s="84"/>
      <c r="PUH13" s="102"/>
      <c r="PUI13" s="84"/>
      <c r="PUM13" s="102"/>
      <c r="PUN13" s="84"/>
      <c r="PUR13" s="102"/>
      <c r="PUS13" s="84"/>
      <c r="PUW13" s="102"/>
      <c r="PUX13" s="84"/>
      <c r="PVB13" s="102"/>
      <c r="PVC13" s="84"/>
      <c r="PVG13" s="102"/>
      <c r="PVH13" s="84"/>
      <c r="PVL13" s="102"/>
      <c r="PVM13" s="84"/>
      <c r="PVQ13" s="102"/>
      <c r="PVR13" s="84"/>
      <c r="PVV13" s="102"/>
      <c r="PVW13" s="84"/>
      <c r="PWA13" s="102"/>
      <c r="PWB13" s="84"/>
      <c r="PWF13" s="102"/>
      <c r="PWG13" s="84"/>
      <c r="PWK13" s="102"/>
      <c r="PWL13" s="84"/>
      <c r="PWP13" s="102"/>
      <c r="PWQ13" s="84"/>
      <c r="PWU13" s="102"/>
      <c r="PWV13" s="84"/>
      <c r="PWZ13" s="102"/>
      <c r="PXA13" s="84"/>
      <c r="PXE13" s="102"/>
      <c r="PXF13" s="84"/>
      <c r="PXJ13" s="102"/>
      <c r="PXK13" s="84"/>
      <c r="PXO13" s="102"/>
      <c r="PXP13" s="84"/>
      <c r="PXT13" s="102"/>
      <c r="PXU13" s="84"/>
      <c r="PXY13" s="102"/>
      <c r="PXZ13" s="84"/>
      <c r="PYD13" s="102"/>
      <c r="PYE13" s="84"/>
      <c r="PYI13" s="102"/>
      <c r="PYJ13" s="84"/>
      <c r="PYN13" s="102"/>
      <c r="PYO13" s="84"/>
      <c r="PYS13" s="102"/>
      <c r="PYT13" s="84"/>
      <c r="PYX13" s="102"/>
      <c r="PYY13" s="84"/>
      <c r="PZC13" s="102"/>
      <c r="PZD13" s="84"/>
      <c r="PZH13" s="102"/>
      <c r="PZI13" s="84"/>
      <c r="PZM13" s="102"/>
      <c r="PZN13" s="84"/>
      <c r="PZR13" s="102"/>
      <c r="PZS13" s="84"/>
      <c r="PZW13" s="102"/>
      <c r="PZX13" s="84"/>
      <c r="QAB13" s="102"/>
      <c r="QAC13" s="84"/>
      <c r="QAG13" s="102"/>
      <c r="QAH13" s="84"/>
      <c r="QAL13" s="102"/>
      <c r="QAM13" s="84"/>
      <c r="QAQ13" s="102"/>
      <c r="QAR13" s="84"/>
      <c r="QAV13" s="102"/>
      <c r="QAW13" s="84"/>
      <c r="QBA13" s="102"/>
      <c r="QBB13" s="84"/>
      <c r="QBF13" s="102"/>
      <c r="QBG13" s="84"/>
      <c r="QBK13" s="102"/>
      <c r="QBL13" s="84"/>
      <c r="QBP13" s="102"/>
      <c r="QBQ13" s="84"/>
      <c r="QBU13" s="102"/>
      <c r="QBV13" s="84"/>
      <c r="QBZ13" s="102"/>
      <c r="QCA13" s="84"/>
      <c r="QCE13" s="102"/>
      <c r="QCF13" s="84"/>
      <c r="QCJ13" s="102"/>
      <c r="QCK13" s="84"/>
      <c r="QCO13" s="102"/>
      <c r="QCP13" s="84"/>
      <c r="QCT13" s="102"/>
      <c r="QCU13" s="84"/>
      <c r="QCY13" s="102"/>
      <c r="QCZ13" s="84"/>
      <c r="QDD13" s="102"/>
      <c r="QDE13" s="84"/>
      <c r="QDI13" s="102"/>
      <c r="QDJ13" s="84"/>
      <c r="QDN13" s="102"/>
      <c r="QDO13" s="84"/>
      <c r="QDS13" s="102"/>
      <c r="QDT13" s="84"/>
      <c r="QDX13" s="102"/>
      <c r="QDY13" s="84"/>
      <c r="QEC13" s="102"/>
      <c r="QED13" s="84"/>
      <c r="QEH13" s="102"/>
      <c r="QEI13" s="84"/>
      <c r="QEM13" s="102"/>
      <c r="QEN13" s="84"/>
      <c r="QER13" s="102"/>
      <c r="QES13" s="84"/>
      <c r="QEW13" s="102"/>
      <c r="QEX13" s="84"/>
      <c r="QFB13" s="102"/>
      <c r="QFC13" s="84"/>
      <c r="QFG13" s="102"/>
      <c r="QFH13" s="84"/>
      <c r="QFL13" s="102"/>
      <c r="QFM13" s="84"/>
      <c r="QFQ13" s="102"/>
      <c r="QFR13" s="84"/>
      <c r="QFV13" s="102"/>
      <c r="QFW13" s="84"/>
      <c r="QGA13" s="102"/>
      <c r="QGB13" s="84"/>
      <c r="QGF13" s="102"/>
      <c r="QGG13" s="84"/>
      <c r="QGK13" s="102"/>
      <c r="QGL13" s="84"/>
      <c r="QGP13" s="102"/>
      <c r="QGQ13" s="84"/>
      <c r="QGU13" s="102"/>
      <c r="QGV13" s="84"/>
      <c r="QGZ13" s="102"/>
      <c r="QHA13" s="84"/>
      <c r="QHE13" s="102"/>
      <c r="QHF13" s="84"/>
      <c r="QHJ13" s="102"/>
      <c r="QHK13" s="84"/>
      <c r="QHO13" s="102"/>
      <c r="QHP13" s="84"/>
      <c r="QHT13" s="102"/>
      <c r="QHU13" s="84"/>
      <c r="QHY13" s="102"/>
      <c r="QHZ13" s="84"/>
      <c r="QID13" s="102"/>
      <c r="QIE13" s="84"/>
      <c r="QII13" s="102"/>
      <c r="QIJ13" s="84"/>
      <c r="QIN13" s="102"/>
      <c r="QIO13" s="84"/>
      <c r="QIS13" s="102"/>
      <c r="QIT13" s="84"/>
      <c r="QIX13" s="102"/>
      <c r="QIY13" s="84"/>
      <c r="QJC13" s="102"/>
      <c r="QJD13" s="84"/>
      <c r="QJH13" s="102"/>
      <c r="QJI13" s="84"/>
      <c r="QJM13" s="102"/>
      <c r="QJN13" s="84"/>
      <c r="QJR13" s="102"/>
      <c r="QJS13" s="84"/>
      <c r="QJW13" s="102"/>
      <c r="QJX13" s="84"/>
      <c r="QKB13" s="102"/>
      <c r="QKC13" s="84"/>
      <c r="QKG13" s="102"/>
      <c r="QKH13" s="84"/>
      <c r="QKL13" s="102"/>
      <c r="QKM13" s="84"/>
      <c r="QKQ13" s="102"/>
      <c r="QKR13" s="84"/>
      <c r="QKV13" s="102"/>
      <c r="QKW13" s="84"/>
      <c r="QLA13" s="102"/>
      <c r="QLB13" s="84"/>
      <c r="QLF13" s="102"/>
      <c r="QLG13" s="84"/>
      <c r="QLK13" s="102"/>
      <c r="QLL13" s="84"/>
      <c r="QLP13" s="102"/>
      <c r="QLQ13" s="84"/>
      <c r="QLU13" s="102"/>
      <c r="QLV13" s="84"/>
      <c r="QLZ13" s="102"/>
      <c r="QMA13" s="84"/>
      <c r="QME13" s="102"/>
      <c r="QMF13" s="84"/>
      <c r="QMJ13" s="102"/>
      <c r="QMK13" s="84"/>
      <c r="QMO13" s="102"/>
      <c r="QMP13" s="84"/>
      <c r="QMT13" s="102"/>
      <c r="QMU13" s="84"/>
      <c r="QMY13" s="102"/>
      <c r="QMZ13" s="84"/>
      <c r="QND13" s="102"/>
      <c r="QNE13" s="84"/>
      <c r="QNI13" s="102"/>
      <c r="QNJ13" s="84"/>
      <c r="QNN13" s="102"/>
      <c r="QNO13" s="84"/>
      <c r="QNS13" s="102"/>
      <c r="QNT13" s="84"/>
      <c r="QNX13" s="102"/>
      <c r="QNY13" s="84"/>
      <c r="QOC13" s="102"/>
      <c r="QOD13" s="84"/>
      <c r="QOH13" s="102"/>
      <c r="QOI13" s="84"/>
      <c r="QOM13" s="102"/>
      <c r="QON13" s="84"/>
      <c r="QOR13" s="102"/>
      <c r="QOS13" s="84"/>
      <c r="QOW13" s="102"/>
      <c r="QOX13" s="84"/>
      <c r="QPB13" s="102"/>
      <c r="QPC13" s="84"/>
      <c r="QPG13" s="102"/>
      <c r="QPH13" s="84"/>
      <c r="QPL13" s="102"/>
      <c r="QPM13" s="84"/>
      <c r="QPQ13" s="102"/>
      <c r="QPR13" s="84"/>
      <c r="QPV13" s="102"/>
      <c r="QPW13" s="84"/>
      <c r="QQA13" s="102"/>
      <c r="QQB13" s="84"/>
      <c r="QQF13" s="102"/>
      <c r="QQG13" s="84"/>
      <c r="QQK13" s="102"/>
      <c r="QQL13" s="84"/>
      <c r="QQP13" s="102"/>
      <c r="QQQ13" s="84"/>
      <c r="QQU13" s="102"/>
      <c r="QQV13" s="84"/>
      <c r="QQZ13" s="102"/>
      <c r="QRA13" s="84"/>
      <c r="QRE13" s="102"/>
      <c r="QRF13" s="84"/>
      <c r="QRJ13" s="102"/>
      <c r="QRK13" s="84"/>
      <c r="QRO13" s="102"/>
      <c r="QRP13" s="84"/>
      <c r="QRT13" s="102"/>
      <c r="QRU13" s="84"/>
      <c r="QRY13" s="102"/>
      <c r="QRZ13" s="84"/>
      <c r="QSD13" s="102"/>
      <c r="QSE13" s="84"/>
      <c r="QSI13" s="102"/>
      <c r="QSJ13" s="84"/>
      <c r="QSN13" s="102"/>
      <c r="QSO13" s="84"/>
      <c r="QSS13" s="102"/>
      <c r="QST13" s="84"/>
      <c r="QSX13" s="102"/>
      <c r="QSY13" s="84"/>
      <c r="QTC13" s="102"/>
      <c r="QTD13" s="84"/>
      <c r="QTH13" s="102"/>
      <c r="QTI13" s="84"/>
      <c r="QTM13" s="102"/>
      <c r="QTN13" s="84"/>
      <c r="QTR13" s="102"/>
      <c r="QTS13" s="84"/>
      <c r="QTW13" s="102"/>
      <c r="QTX13" s="84"/>
      <c r="QUB13" s="102"/>
      <c r="QUC13" s="84"/>
      <c r="QUG13" s="102"/>
      <c r="QUH13" s="84"/>
      <c r="QUL13" s="102"/>
      <c r="QUM13" s="84"/>
      <c r="QUQ13" s="102"/>
      <c r="QUR13" s="84"/>
      <c r="QUV13" s="102"/>
      <c r="QUW13" s="84"/>
      <c r="QVA13" s="102"/>
      <c r="QVB13" s="84"/>
      <c r="QVF13" s="102"/>
      <c r="QVG13" s="84"/>
      <c r="QVK13" s="102"/>
      <c r="QVL13" s="84"/>
      <c r="QVP13" s="102"/>
      <c r="QVQ13" s="84"/>
      <c r="QVU13" s="102"/>
      <c r="QVV13" s="84"/>
      <c r="QVZ13" s="102"/>
      <c r="QWA13" s="84"/>
      <c r="QWE13" s="102"/>
      <c r="QWF13" s="84"/>
      <c r="QWJ13" s="102"/>
      <c r="QWK13" s="84"/>
      <c r="QWO13" s="102"/>
      <c r="QWP13" s="84"/>
      <c r="QWT13" s="102"/>
      <c r="QWU13" s="84"/>
      <c r="QWY13" s="102"/>
      <c r="QWZ13" s="84"/>
      <c r="QXD13" s="102"/>
      <c r="QXE13" s="84"/>
      <c r="QXI13" s="102"/>
      <c r="QXJ13" s="84"/>
      <c r="QXN13" s="102"/>
      <c r="QXO13" s="84"/>
      <c r="QXS13" s="102"/>
      <c r="QXT13" s="84"/>
      <c r="QXX13" s="102"/>
      <c r="QXY13" s="84"/>
      <c r="QYC13" s="102"/>
      <c r="QYD13" s="84"/>
      <c r="QYH13" s="102"/>
      <c r="QYI13" s="84"/>
      <c r="QYM13" s="102"/>
      <c r="QYN13" s="84"/>
      <c r="QYR13" s="102"/>
      <c r="QYS13" s="84"/>
      <c r="QYW13" s="102"/>
      <c r="QYX13" s="84"/>
      <c r="QZB13" s="102"/>
      <c r="QZC13" s="84"/>
      <c r="QZG13" s="102"/>
      <c r="QZH13" s="84"/>
      <c r="QZL13" s="102"/>
      <c r="QZM13" s="84"/>
      <c r="QZQ13" s="102"/>
      <c r="QZR13" s="84"/>
      <c r="QZV13" s="102"/>
      <c r="QZW13" s="84"/>
      <c r="RAA13" s="102"/>
      <c r="RAB13" s="84"/>
      <c r="RAF13" s="102"/>
      <c r="RAG13" s="84"/>
      <c r="RAK13" s="102"/>
      <c r="RAL13" s="84"/>
      <c r="RAP13" s="102"/>
      <c r="RAQ13" s="84"/>
      <c r="RAU13" s="102"/>
      <c r="RAV13" s="84"/>
      <c r="RAZ13" s="102"/>
      <c r="RBA13" s="84"/>
      <c r="RBE13" s="102"/>
      <c r="RBF13" s="84"/>
      <c r="RBJ13" s="102"/>
      <c r="RBK13" s="84"/>
      <c r="RBO13" s="102"/>
      <c r="RBP13" s="84"/>
      <c r="RBT13" s="102"/>
      <c r="RBU13" s="84"/>
      <c r="RBY13" s="102"/>
      <c r="RBZ13" s="84"/>
      <c r="RCD13" s="102"/>
      <c r="RCE13" s="84"/>
      <c r="RCI13" s="102"/>
      <c r="RCJ13" s="84"/>
      <c r="RCN13" s="102"/>
      <c r="RCO13" s="84"/>
      <c r="RCS13" s="102"/>
      <c r="RCT13" s="84"/>
      <c r="RCX13" s="102"/>
      <c r="RCY13" s="84"/>
      <c r="RDC13" s="102"/>
      <c r="RDD13" s="84"/>
      <c r="RDH13" s="102"/>
      <c r="RDI13" s="84"/>
      <c r="RDM13" s="102"/>
      <c r="RDN13" s="84"/>
      <c r="RDR13" s="102"/>
      <c r="RDS13" s="84"/>
      <c r="RDW13" s="102"/>
      <c r="RDX13" s="84"/>
      <c r="REB13" s="102"/>
      <c r="REC13" s="84"/>
      <c r="REG13" s="102"/>
      <c r="REH13" s="84"/>
      <c r="REL13" s="102"/>
      <c r="REM13" s="84"/>
      <c r="REQ13" s="102"/>
      <c r="RER13" s="84"/>
      <c r="REV13" s="102"/>
      <c r="REW13" s="84"/>
      <c r="RFA13" s="102"/>
      <c r="RFB13" s="84"/>
      <c r="RFF13" s="102"/>
      <c r="RFG13" s="84"/>
      <c r="RFK13" s="102"/>
      <c r="RFL13" s="84"/>
      <c r="RFP13" s="102"/>
      <c r="RFQ13" s="84"/>
      <c r="RFU13" s="102"/>
      <c r="RFV13" s="84"/>
      <c r="RFZ13" s="102"/>
      <c r="RGA13" s="84"/>
      <c r="RGE13" s="102"/>
      <c r="RGF13" s="84"/>
      <c r="RGJ13" s="102"/>
      <c r="RGK13" s="84"/>
      <c r="RGO13" s="102"/>
      <c r="RGP13" s="84"/>
      <c r="RGT13" s="102"/>
      <c r="RGU13" s="84"/>
      <c r="RGY13" s="102"/>
      <c r="RGZ13" s="84"/>
      <c r="RHD13" s="102"/>
      <c r="RHE13" s="84"/>
      <c r="RHI13" s="102"/>
      <c r="RHJ13" s="84"/>
      <c r="RHN13" s="102"/>
      <c r="RHO13" s="84"/>
      <c r="RHS13" s="102"/>
      <c r="RHT13" s="84"/>
      <c r="RHX13" s="102"/>
      <c r="RHY13" s="84"/>
      <c r="RIC13" s="102"/>
      <c r="RID13" s="84"/>
      <c r="RIH13" s="102"/>
      <c r="RII13" s="84"/>
      <c r="RIM13" s="102"/>
      <c r="RIN13" s="84"/>
      <c r="RIR13" s="102"/>
      <c r="RIS13" s="84"/>
      <c r="RIW13" s="102"/>
      <c r="RIX13" s="84"/>
      <c r="RJB13" s="102"/>
      <c r="RJC13" s="84"/>
      <c r="RJG13" s="102"/>
      <c r="RJH13" s="84"/>
      <c r="RJL13" s="102"/>
      <c r="RJM13" s="84"/>
      <c r="RJQ13" s="102"/>
      <c r="RJR13" s="84"/>
      <c r="RJV13" s="102"/>
      <c r="RJW13" s="84"/>
      <c r="RKA13" s="102"/>
      <c r="RKB13" s="84"/>
      <c r="RKF13" s="102"/>
      <c r="RKG13" s="84"/>
      <c r="RKK13" s="102"/>
      <c r="RKL13" s="84"/>
      <c r="RKP13" s="102"/>
      <c r="RKQ13" s="84"/>
      <c r="RKU13" s="102"/>
      <c r="RKV13" s="84"/>
      <c r="RKZ13" s="102"/>
      <c r="RLA13" s="84"/>
      <c r="RLE13" s="102"/>
      <c r="RLF13" s="84"/>
      <c r="RLJ13" s="102"/>
      <c r="RLK13" s="84"/>
      <c r="RLO13" s="102"/>
      <c r="RLP13" s="84"/>
      <c r="RLT13" s="102"/>
      <c r="RLU13" s="84"/>
      <c r="RLY13" s="102"/>
      <c r="RLZ13" s="84"/>
      <c r="RMD13" s="102"/>
      <c r="RME13" s="84"/>
      <c r="RMI13" s="102"/>
      <c r="RMJ13" s="84"/>
      <c r="RMN13" s="102"/>
      <c r="RMO13" s="84"/>
      <c r="RMS13" s="102"/>
      <c r="RMT13" s="84"/>
      <c r="RMX13" s="102"/>
      <c r="RMY13" s="84"/>
      <c r="RNC13" s="102"/>
      <c r="RND13" s="84"/>
      <c r="RNH13" s="102"/>
      <c r="RNI13" s="84"/>
      <c r="RNM13" s="102"/>
      <c r="RNN13" s="84"/>
      <c r="RNR13" s="102"/>
      <c r="RNS13" s="84"/>
      <c r="RNW13" s="102"/>
      <c r="RNX13" s="84"/>
      <c r="ROB13" s="102"/>
      <c r="ROC13" s="84"/>
      <c r="ROG13" s="102"/>
      <c r="ROH13" s="84"/>
      <c r="ROL13" s="102"/>
      <c r="ROM13" s="84"/>
      <c r="ROQ13" s="102"/>
      <c r="ROR13" s="84"/>
      <c r="ROV13" s="102"/>
      <c r="ROW13" s="84"/>
      <c r="RPA13" s="102"/>
      <c r="RPB13" s="84"/>
      <c r="RPF13" s="102"/>
      <c r="RPG13" s="84"/>
      <c r="RPK13" s="102"/>
      <c r="RPL13" s="84"/>
      <c r="RPP13" s="102"/>
      <c r="RPQ13" s="84"/>
      <c r="RPU13" s="102"/>
      <c r="RPV13" s="84"/>
      <c r="RPZ13" s="102"/>
      <c r="RQA13" s="84"/>
      <c r="RQE13" s="102"/>
      <c r="RQF13" s="84"/>
      <c r="RQJ13" s="102"/>
      <c r="RQK13" s="84"/>
      <c r="RQO13" s="102"/>
      <c r="RQP13" s="84"/>
      <c r="RQT13" s="102"/>
      <c r="RQU13" s="84"/>
      <c r="RQY13" s="102"/>
      <c r="RQZ13" s="84"/>
      <c r="RRD13" s="102"/>
      <c r="RRE13" s="84"/>
      <c r="RRI13" s="102"/>
      <c r="RRJ13" s="84"/>
      <c r="RRN13" s="102"/>
      <c r="RRO13" s="84"/>
      <c r="RRS13" s="102"/>
      <c r="RRT13" s="84"/>
      <c r="RRX13" s="102"/>
      <c r="RRY13" s="84"/>
      <c r="RSC13" s="102"/>
      <c r="RSD13" s="84"/>
      <c r="RSH13" s="102"/>
      <c r="RSI13" s="84"/>
      <c r="RSM13" s="102"/>
      <c r="RSN13" s="84"/>
      <c r="RSR13" s="102"/>
      <c r="RSS13" s="84"/>
      <c r="RSW13" s="102"/>
      <c r="RSX13" s="84"/>
      <c r="RTB13" s="102"/>
      <c r="RTC13" s="84"/>
      <c r="RTG13" s="102"/>
      <c r="RTH13" s="84"/>
      <c r="RTL13" s="102"/>
      <c r="RTM13" s="84"/>
      <c r="RTQ13" s="102"/>
      <c r="RTR13" s="84"/>
      <c r="RTV13" s="102"/>
      <c r="RTW13" s="84"/>
      <c r="RUA13" s="102"/>
      <c r="RUB13" s="84"/>
      <c r="RUF13" s="102"/>
      <c r="RUG13" s="84"/>
      <c r="RUK13" s="102"/>
      <c r="RUL13" s="84"/>
      <c r="RUP13" s="102"/>
      <c r="RUQ13" s="84"/>
      <c r="RUU13" s="102"/>
      <c r="RUV13" s="84"/>
      <c r="RUZ13" s="102"/>
      <c r="RVA13" s="84"/>
      <c r="RVE13" s="102"/>
      <c r="RVF13" s="84"/>
      <c r="RVJ13" s="102"/>
      <c r="RVK13" s="84"/>
      <c r="RVO13" s="102"/>
      <c r="RVP13" s="84"/>
      <c r="RVT13" s="102"/>
      <c r="RVU13" s="84"/>
      <c r="RVY13" s="102"/>
      <c r="RVZ13" s="84"/>
      <c r="RWD13" s="102"/>
      <c r="RWE13" s="84"/>
      <c r="RWI13" s="102"/>
      <c r="RWJ13" s="84"/>
      <c r="RWN13" s="102"/>
      <c r="RWO13" s="84"/>
      <c r="RWS13" s="102"/>
      <c r="RWT13" s="84"/>
      <c r="RWX13" s="102"/>
      <c r="RWY13" s="84"/>
      <c r="RXC13" s="102"/>
      <c r="RXD13" s="84"/>
      <c r="RXH13" s="102"/>
      <c r="RXI13" s="84"/>
      <c r="RXM13" s="102"/>
      <c r="RXN13" s="84"/>
      <c r="RXR13" s="102"/>
      <c r="RXS13" s="84"/>
      <c r="RXW13" s="102"/>
      <c r="RXX13" s="84"/>
      <c r="RYB13" s="102"/>
      <c r="RYC13" s="84"/>
      <c r="RYG13" s="102"/>
      <c r="RYH13" s="84"/>
      <c r="RYL13" s="102"/>
      <c r="RYM13" s="84"/>
      <c r="RYQ13" s="102"/>
      <c r="RYR13" s="84"/>
      <c r="RYV13" s="102"/>
      <c r="RYW13" s="84"/>
      <c r="RZA13" s="102"/>
      <c r="RZB13" s="84"/>
      <c r="RZF13" s="102"/>
      <c r="RZG13" s="84"/>
      <c r="RZK13" s="102"/>
      <c r="RZL13" s="84"/>
      <c r="RZP13" s="102"/>
      <c r="RZQ13" s="84"/>
      <c r="RZU13" s="102"/>
      <c r="RZV13" s="84"/>
      <c r="RZZ13" s="102"/>
      <c r="SAA13" s="84"/>
      <c r="SAE13" s="102"/>
      <c r="SAF13" s="84"/>
      <c r="SAJ13" s="102"/>
      <c r="SAK13" s="84"/>
      <c r="SAO13" s="102"/>
      <c r="SAP13" s="84"/>
      <c r="SAT13" s="102"/>
      <c r="SAU13" s="84"/>
      <c r="SAY13" s="102"/>
      <c r="SAZ13" s="84"/>
      <c r="SBD13" s="102"/>
      <c r="SBE13" s="84"/>
      <c r="SBI13" s="102"/>
      <c r="SBJ13" s="84"/>
      <c r="SBN13" s="102"/>
      <c r="SBO13" s="84"/>
      <c r="SBS13" s="102"/>
      <c r="SBT13" s="84"/>
      <c r="SBX13" s="102"/>
      <c r="SBY13" s="84"/>
      <c r="SCC13" s="102"/>
      <c r="SCD13" s="84"/>
      <c r="SCH13" s="102"/>
      <c r="SCI13" s="84"/>
      <c r="SCM13" s="102"/>
      <c r="SCN13" s="84"/>
      <c r="SCR13" s="102"/>
      <c r="SCS13" s="84"/>
      <c r="SCW13" s="102"/>
      <c r="SCX13" s="84"/>
      <c r="SDB13" s="102"/>
      <c r="SDC13" s="84"/>
      <c r="SDG13" s="102"/>
      <c r="SDH13" s="84"/>
      <c r="SDL13" s="102"/>
      <c r="SDM13" s="84"/>
      <c r="SDQ13" s="102"/>
      <c r="SDR13" s="84"/>
      <c r="SDV13" s="102"/>
      <c r="SDW13" s="84"/>
      <c r="SEA13" s="102"/>
      <c r="SEB13" s="84"/>
      <c r="SEF13" s="102"/>
      <c r="SEG13" s="84"/>
      <c r="SEK13" s="102"/>
      <c r="SEL13" s="84"/>
      <c r="SEP13" s="102"/>
      <c r="SEQ13" s="84"/>
      <c r="SEU13" s="102"/>
      <c r="SEV13" s="84"/>
      <c r="SEZ13" s="102"/>
      <c r="SFA13" s="84"/>
      <c r="SFE13" s="102"/>
      <c r="SFF13" s="84"/>
      <c r="SFJ13" s="102"/>
      <c r="SFK13" s="84"/>
      <c r="SFO13" s="102"/>
      <c r="SFP13" s="84"/>
      <c r="SFT13" s="102"/>
      <c r="SFU13" s="84"/>
      <c r="SFY13" s="102"/>
      <c r="SFZ13" s="84"/>
      <c r="SGD13" s="102"/>
      <c r="SGE13" s="84"/>
      <c r="SGI13" s="102"/>
      <c r="SGJ13" s="84"/>
      <c r="SGN13" s="102"/>
      <c r="SGO13" s="84"/>
      <c r="SGS13" s="102"/>
      <c r="SGT13" s="84"/>
      <c r="SGX13" s="102"/>
      <c r="SGY13" s="84"/>
      <c r="SHC13" s="102"/>
      <c r="SHD13" s="84"/>
      <c r="SHH13" s="102"/>
      <c r="SHI13" s="84"/>
      <c r="SHM13" s="102"/>
      <c r="SHN13" s="84"/>
      <c r="SHR13" s="102"/>
      <c r="SHS13" s="84"/>
      <c r="SHW13" s="102"/>
      <c r="SHX13" s="84"/>
      <c r="SIB13" s="102"/>
      <c r="SIC13" s="84"/>
      <c r="SIG13" s="102"/>
      <c r="SIH13" s="84"/>
      <c r="SIL13" s="102"/>
      <c r="SIM13" s="84"/>
      <c r="SIQ13" s="102"/>
      <c r="SIR13" s="84"/>
      <c r="SIV13" s="102"/>
      <c r="SIW13" s="84"/>
      <c r="SJA13" s="102"/>
      <c r="SJB13" s="84"/>
      <c r="SJF13" s="102"/>
      <c r="SJG13" s="84"/>
      <c r="SJK13" s="102"/>
      <c r="SJL13" s="84"/>
      <c r="SJP13" s="102"/>
      <c r="SJQ13" s="84"/>
      <c r="SJU13" s="102"/>
      <c r="SJV13" s="84"/>
      <c r="SJZ13" s="102"/>
      <c r="SKA13" s="84"/>
      <c r="SKE13" s="102"/>
      <c r="SKF13" s="84"/>
      <c r="SKJ13" s="102"/>
      <c r="SKK13" s="84"/>
      <c r="SKO13" s="102"/>
      <c r="SKP13" s="84"/>
      <c r="SKT13" s="102"/>
      <c r="SKU13" s="84"/>
      <c r="SKY13" s="102"/>
      <c r="SKZ13" s="84"/>
      <c r="SLD13" s="102"/>
      <c r="SLE13" s="84"/>
      <c r="SLI13" s="102"/>
      <c r="SLJ13" s="84"/>
      <c r="SLN13" s="102"/>
      <c r="SLO13" s="84"/>
      <c r="SLS13" s="102"/>
      <c r="SLT13" s="84"/>
      <c r="SLX13" s="102"/>
      <c r="SLY13" s="84"/>
      <c r="SMC13" s="102"/>
      <c r="SMD13" s="84"/>
      <c r="SMH13" s="102"/>
      <c r="SMI13" s="84"/>
      <c r="SMM13" s="102"/>
      <c r="SMN13" s="84"/>
      <c r="SMR13" s="102"/>
      <c r="SMS13" s="84"/>
      <c r="SMW13" s="102"/>
      <c r="SMX13" s="84"/>
      <c r="SNB13" s="102"/>
      <c r="SNC13" s="84"/>
      <c r="SNG13" s="102"/>
      <c r="SNH13" s="84"/>
      <c r="SNL13" s="102"/>
      <c r="SNM13" s="84"/>
      <c r="SNQ13" s="102"/>
      <c r="SNR13" s="84"/>
      <c r="SNV13" s="102"/>
      <c r="SNW13" s="84"/>
      <c r="SOA13" s="102"/>
      <c r="SOB13" s="84"/>
      <c r="SOF13" s="102"/>
      <c r="SOG13" s="84"/>
      <c r="SOK13" s="102"/>
      <c r="SOL13" s="84"/>
      <c r="SOP13" s="102"/>
      <c r="SOQ13" s="84"/>
      <c r="SOU13" s="102"/>
      <c r="SOV13" s="84"/>
      <c r="SOZ13" s="102"/>
      <c r="SPA13" s="84"/>
      <c r="SPE13" s="102"/>
      <c r="SPF13" s="84"/>
      <c r="SPJ13" s="102"/>
      <c r="SPK13" s="84"/>
      <c r="SPO13" s="102"/>
      <c r="SPP13" s="84"/>
      <c r="SPT13" s="102"/>
      <c r="SPU13" s="84"/>
      <c r="SPY13" s="102"/>
      <c r="SPZ13" s="84"/>
      <c r="SQD13" s="102"/>
      <c r="SQE13" s="84"/>
      <c r="SQI13" s="102"/>
      <c r="SQJ13" s="84"/>
      <c r="SQN13" s="102"/>
      <c r="SQO13" s="84"/>
      <c r="SQS13" s="102"/>
      <c r="SQT13" s="84"/>
      <c r="SQX13" s="102"/>
      <c r="SQY13" s="84"/>
      <c r="SRC13" s="102"/>
      <c r="SRD13" s="84"/>
      <c r="SRH13" s="102"/>
      <c r="SRI13" s="84"/>
      <c r="SRM13" s="102"/>
      <c r="SRN13" s="84"/>
      <c r="SRR13" s="102"/>
      <c r="SRS13" s="84"/>
      <c r="SRW13" s="102"/>
      <c r="SRX13" s="84"/>
      <c r="SSB13" s="102"/>
      <c r="SSC13" s="84"/>
      <c r="SSG13" s="102"/>
      <c r="SSH13" s="84"/>
      <c r="SSL13" s="102"/>
      <c r="SSM13" s="84"/>
      <c r="SSQ13" s="102"/>
      <c r="SSR13" s="84"/>
      <c r="SSV13" s="102"/>
      <c r="SSW13" s="84"/>
      <c r="STA13" s="102"/>
      <c r="STB13" s="84"/>
      <c r="STF13" s="102"/>
      <c r="STG13" s="84"/>
      <c r="STK13" s="102"/>
      <c r="STL13" s="84"/>
      <c r="STP13" s="102"/>
      <c r="STQ13" s="84"/>
      <c r="STU13" s="102"/>
      <c r="STV13" s="84"/>
      <c r="STZ13" s="102"/>
      <c r="SUA13" s="84"/>
      <c r="SUE13" s="102"/>
      <c r="SUF13" s="84"/>
      <c r="SUJ13" s="102"/>
      <c r="SUK13" s="84"/>
      <c r="SUO13" s="102"/>
      <c r="SUP13" s="84"/>
      <c r="SUT13" s="102"/>
      <c r="SUU13" s="84"/>
      <c r="SUY13" s="102"/>
      <c r="SUZ13" s="84"/>
      <c r="SVD13" s="102"/>
      <c r="SVE13" s="84"/>
      <c r="SVI13" s="102"/>
      <c r="SVJ13" s="84"/>
      <c r="SVN13" s="102"/>
      <c r="SVO13" s="84"/>
      <c r="SVS13" s="102"/>
      <c r="SVT13" s="84"/>
      <c r="SVX13" s="102"/>
      <c r="SVY13" s="84"/>
      <c r="SWC13" s="102"/>
      <c r="SWD13" s="84"/>
      <c r="SWH13" s="102"/>
      <c r="SWI13" s="84"/>
      <c r="SWM13" s="102"/>
      <c r="SWN13" s="84"/>
      <c r="SWR13" s="102"/>
      <c r="SWS13" s="84"/>
      <c r="SWW13" s="102"/>
      <c r="SWX13" s="84"/>
      <c r="SXB13" s="102"/>
      <c r="SXC13" s="84"/>
      <c r="SXG13" s="102"/>
      <c r="SXH13" s="84"/>
      <c r="SXL13" s="102"/>
      <c r="SXM13" s="84"/>
      <c r="SXQ13" s="102"/>
      <c r="SXR13" s="84"/>
      <c r="SXV13" s="102"/>
      <c r="SXW13" s="84"/>
      <c r="SYA13" s="102"/>
      <c r="SYB13" s="84"/>
      <c r="SYF13" s="102"/>
      <c r="SYG13" s="84"/>
      <c r="SYK13" s="102"/>
      <c r="SYL13" s="84"/>
      <c r="SYP13" s="102"/>
      <c r="SYQ13" s="84"/>
      <c r="SYU13" s="102"/>
      <c r="SYV13" s="84"/>
      <c r="SYZ13" s="102"/>
      <c r="SZA13" s="84"/>
      <c r="SZE13" s="102"/>
      <c r="SZF13" s="84"/>
      <c r="SZJ13" s="102"/>
      <c r="SZK13" s="84"/>
      <c r="SZO13" s="102"/>
      <c r="SZP13" s="84"/>
      <c r="SZT13" s="102"/>
      <c r="SZU13" s="84"/>
      <c r="SZY13" s="102"/>
      <c r="SZZ13" s="84"/>
      <c r="TAD13" s="102"/>
      <c r="TAE13" s="84"/>
      <c r="TAI13" s="102"/>
      <c r="TAJ13" s="84"/>
      <c r="TAN13" s="102"/>
      <c r="TAO13" s="84"/>
      <c r="TAS13" s="102"/>
      <c r="TAT13" s="84"/>
      <c r="TAX13" s="102"/>
      <c r="TAY13" s="84"/>
      <c r="TBC13" s="102"/>
      <c r="TBD13" s="84"/>
      <c r="TBH13" s="102"/>
      <c r="TBI13" s="84"/>
      <c r="TBM13" s="102"/>
      <c r="TBN13" s="84"/>
      <c r="TBR13" s="102"/>
      <c r="TBS13" s="84"/>
      <c r="TBW13" s="102"/>
      <c r="TBX13" s="84"/>
      <c r="TCB13" s="102"/>
      <c r="TCC13" s="84"/>
      <c r="TCG13" s="102"/>
      <c r="TCH13" s="84"/>
      <c r="TCL13" s="102"/>
      <c r="TCM13" s="84"/>
      <c r="TCQ13" s="102"/>
      <c r="TCR13" s="84"/>
      <c r="TCV13" s="102"/>
      <c r="TCW13" s="84"/>
      <c r="TDA13" s="102"/>
      <c r="TDB13" s="84"/>
      <c r="TDF13" s="102"/>
      <c r="TDG13" s="84"/>
      <c r="TDK13" s="102"/>
      <c r="TDL13" s="84"/>
      <c r="TDP13" s="102"/>
      <c r="TDQ13" s="84"/>
      <c r="TDU13" s="102"/>
      <c r="TDV13" s="84"/>
      <c r="TDZ13" s="102"/>
      <c r="TEA13" s="84"/>
      <c r="TEE13" s="102"/>
      <c r="TEF13" s="84"/>
      <c r="TEJ13" s="102"/>
      <c r="TEK13" s="84"/>
      <c r="TEO13" s="102"/>
      <c r="TEP13" s="84"/>
      <c r="TET13" s="102"/>
      <c r="TEU13" s="84"/>
      <c r="TEY13" s="102"/>
      <c r="TEZ13" s="84"/>
      <c r="TFD13" s="102"/>
      <c r="TFE13" s="84"/>
      <c r="TFI13" s="102"/>
      <c r="TFJ13" s="84"/>
      <c r="TFN13" s="102"/>
      <c r="TFO13" s="84"/>
      <c r="TFS13" s="102"/>
      <c r="TFT13" s="84"/>
      <c r="TFX13" s="102"/>
      <c r="TFY13" s="84"/>
      <c r="TGC13" s="102"/>
      <c r="TGD13" s="84"/>
      <c r="TGH13" s="102"/>
      <c r="TGI13" s="84"/>
      <c r="TGM13" s="102"/>
      <c r="TGN13" s="84"/>
      <c r="TGR13" s="102"/>
      <c r="TGS13" s="84"/>
      <c r="TGW13" s="102"/>
      <c r="TGX13" s="84"/>
      <c r="THB13" s="102"/>
      <c r="THC13" s="84"/>
      <c r="THG13" s="102"/>
      <c r="THH13" s="84"/>
      <c r="THL13" s="102"/>
      <c r="THM13" s="84"/>
      <c r="THQ13" s="102"/>
      <c r="THR13" s="84"/>
      <c r="THV13" s="102"/>
      <c r="THW13" s="84"/>
      <c r="TIA13" s="102"/>
      <c r="TIB13" s="84"/>
      <c r="TIF13" s="102"/>
      <c r="TIG13" s="84"/>
      <c r="TIK13" s="102"/>
      <c r="TIL13" s="84"/>
      <c r="TIP13" s="102"/>
      <c r="TIQ13" s="84"/>
      <c r="TIU13" s="102"/>
      <c r="TIV13" s="84"/>
      <c r="TIZ13" s="102"/>
      <c r="TJA13" s="84"/>
      <c r="TJE13" s="102"/>
      <c r="TJF13" s="84"/>
      <c r="TJJ13" s="102"/>
      <c r="TJK13" s="84"/>
      <c r="TJO13" s="102"/>
      <c r="TJP13" s="84"/>
      <c r="TJT13" s="102"/>
      <c r="TJU13" s="84"/>
      <c r="TJY13" s="102"/>
      <c r="TJZ13" s="84"/>
      <c r="TKD13" s="102"/>
      <c r="TKE13" s="84"/>
      <c r="TKI13" s="102"/>
      <c r="TKJ13" s="84"/>
      <c r="TKN13" s="102"/>
      <c r="TKO13" s="84"/>
      <c r="TKS13" s="102"/>
      <c r="TKT13" s="84"/>
      <c r="TKX13" s="102"/>
      <c r="TKY13" s="84"/>
      <c r="TLC13" s="102"/>
      <c r="TLD13" s="84"/>
      <c r="TLH13" s="102"/>
      <c r="TLI13" s="84"/>
      <c r="TLM13" s="102"/>
      <c r="TLN13" s="84"/>
      <c r="TLR13" s="102"/>
      <c r="TLS13" s="84"/>
      <c r="TLW13" s="102"/>
      <c r="TLX13" s="84"/>
      <c r="TMB13" s="102"/>
      <c r="TMC13" s="84"/>
      <c r="TMG13" s="102"/>
      <c r="TMH13" s="84"/>
      <c r="TML13" s="102"/>
      <c r="TMM13" s="84"/>
      <c r="TMQ13" s="102"/>
      <c r="TMR13" s="84"/>
      <c r="TMV13" s="102"/>
      <c r="TMW13" s="84"/>
      <c r="TNA13" s="102"/>
      <c r="TNB13" s="84"/>
      <c r="TNF13" s="102"/>
      <c r="TNG13" s="84"/>
      <c r="TNK13" s="102"/>
      <c r="TNL13" s="84"/>
      <c r="TNP13" s="102"/>
      <c r="TNQ13" s="84"/>
      <c r="TNU13" s="102"/>
      <c r="TNV13" s="84"/>
      <c r="TNZ13" s="102"/>
      <c r="TOA13" s="84"/>
      <c r="TOE13" s="102"/>
      <c r="TOF13" s="84"/>
      <c r="TOJ13" s="102"/>
      <c r="TOK13" s="84"/>
      <c r="TOO13" s="102"/>
      <c r="TOP13" s="84"/>
      <c r="TOT13" s="102"/>
      <c r="TOU13" s="84"/>
      <c r="TOY13" s="102"/>
      <c r="TOZ13" s="84"/>
      <c r="TPD13" s="102"/>
      <c r="TPE13" s="84"/>
      <c r="TPI13" s="102"/>
      <c r="TPJ13" s="84"/>
      <c r="TPN13" s="102"/>
      <c r="TPO13" s="84"/>
      <c r="TPS13" s="102"/>
      <c r="TPT13" s="84"/>
      <c r="TPX13" s="102"/>
      <c r="TPY13" s="84"/>
      <c r="TQC13" s="102"/>
      <c r="TQD13" s="84"/>
      <c r="TQH13" s="102"/>
      <c r="TQI13" s="84"/>
      <c r="TQM13" s="102"/>
      <c r="TQN13" s="84"/>
      <c r="TQR13" s="102"/>
      <c r="TQS13" s="84"/>
      <c r="TQW13" s="102"/>
      <c r="TQX13" s="84"/>
      <c r="TRB13" s="102"/>
      <c r="TRC13" s="84"/>
      <c r="TRG13" s="102"/>
      <c r="TRH13" s="84"/>
      <c r="TRL13" s="102"/>
      <c r="TRM13" s="84"/>
      <c r="TRQ13" s="102"/>
      <c r="TRR13" s="84"/>
      <c r="TRV13" s="102"/>
      <c r="TRW13" s="84"/>
      <c r="TSA13" s="102"/>
      <c r="TSB13" s="84"/>
      <c r="TSF13" s="102"/>
      <c r="TSG13" s="84"/>
      <c r="TSK13" s="102"/>
      <c r="TSL13" s="84"/>
      <c r="TSP13" s="102"/>
      <c r="TSQ13" s="84"/>
      <c r="TSU13" s="102"/>
      <c r="TSV13" s="84"/>
      <c r="TSZ13" s="102"/>
      <c r="TTA13" s="84"/>
      <c r="TTE13" s="102"/>
      <c r="TTF13" s="84"/>
      <c r="TTJ13" s="102"/>
      <c r="TTK13" s="84"/>
      <c r="TTO13" s="102"/>
      <c r="TTP13" s="84"/>
      <c r="TTT13" s="102"/>
      <c r="TTU13" s="84"/>
      <c r="TTY13" s="102"/>
      <c r="TTZ13" s="84"/>
      <c r="TUD13" s="102"/>
      <c r="TUE13" s="84"/>
      <c r="TUI13" s="102"/>
      <c r="TUJ13" s="84"/>
      <c r="TUN13" s="102"/>
      <c r="TUO13" s="84"/>
      <c r="TUS13" s="102"/>
      <c r="TUT13" s="84"/>
      <c r="TUX13" s="102"/>
      <c r="TUY13" s="84"/>
      <c r="TVC13" s="102"/>
      <c r="TVD13" s="84"/>
      <c r="TVH13" s="102"/>
      <c r="TVI13" s="84"/>
      <c r="TVM13" s="102"/>
      <c r="TVN13" s="84"/>
      <c r="TVR13" s="102"/>
      <c r="TVS13" s="84"/>
      <c r="TVW13" s="102"/>
      <c r="TVX13" s="84"/>
      <c r="TWB13" s="102"/>
      <c r="TWC13" s="84"/>
      <c r="TWG13" s="102"/>
      <c r="TWH13" s="84"/>
      <c r="TWL13" s="102"/>
      <c r="TWM13" s="84"/>
      <c r="TWQ13" s="102"/>
      <c r="TWR13" s="84"/>
      <c r="TWV13" s="102"/>
      <c r="TWW13" s="84"/>
      <c r="TXA13" s="102"/>
      <c r="TXB13" s="84"/>
      <c r="TXF13" s="102"/>
      <c r="TXG13" s="84"/>
      <c r="TXK13" s="102"/>
      <c r="TXL13" s="84"/>
      <c r="TXP13" s="102"/>
      <c r="TXQ13" s="84"/>
      <c r="TXU13" s="102"/>
      <c r="TXV13" s="84"/>
      <c r="TXZ13" s="102"/>
      <c r="TYA13" s="84"/>
      <c r="TYE13" s="102"/>
      <c r="TYF13" s="84"/>
      <c r="TYJ13" s="102"/>
      <c r="TYK13" s="84"/>
      <c r="TYO13" s="102"/>
      <c r="TYP13" s="84"/>
      <c r="TYT13" s="102"/>
      <c r="TYU13" s="84"/>
      <c r="TYY13" s="102"/>
      <c r="TYZ13" s="84"/>
      <c r="TZD13" s="102"/>
      <c r="TZE13" s="84"/>
      <c r="TZI13" s="102"/>
      <c r="TZJ13" s="84"/>
      <c r="TZN13" s="102"/>
      <c r="TZO13" s="84"/>
      <c r="TZS13" s="102"/>
      <c r="TZT13" s="84"/>
      <c r="TZX13" s="102"/>
      <c r="TZY13" s="84"/>
      <c r="UAC13" s="102"/>
      <c r="UAD13" s="84"/>
      <c r="UAH13" s="102"/>
      <c r="UAI13" s="84"/>
      <c r="UAM13" s="102"/>
      <c r="UAN13" s="84"/>
      <c r="UAR13" s="102"/>
      <c r="UAS13" s="84"/>
      <c r="UAW13" s="102"/>
      <c r="UAX13" s="84"/>
      <c r="UBB13" s="102"/>
      <c r="UBC13" s="84"/>
      <c r="UBG13" s="102"/>
      <c r="UBH13" s="84"/>
      <c r="UBL13" s="102"/>
      <c r="UBM13" s="84"/>
      <c r="UBQ13" s="102"/>
      <c r="UBR13" s="84"/>
      <c r="UBV13" s="102"/>
      <c r="UBW13" s="84"/>
      <c r="UCA13" s="102"/>
      <c r="UCB13" s="84"/>
      <c r="UCF13" s="102"/>
      <c r="UCG13" s="84"/>
      <c r="UCK13" s="102"/>
      <c r="UCL13" s="84"/>
      <c r="UCP13" s="102"/>
      <c r="UCQ13" s="84"/>
      <c r="UCU13" s="102"/>
      <c r="UCV13" s="84"/>
      <c r="UCZ13" s="102"/>
      <c r="UDA13" s="84"/>
      <c r="UDE13" s="102"/>
      <c r="UDF13" s="84"/>
      <c r="UDJ13" s="102"/>
      <c r="UDK13" s="84"/>
      <c r="UDO13" s="102"/>
      <c r="UDP13" s="84"/>
      <c r="UDT13" s="102"/>
      <c r="UDU13" s="84"/>
      <c r="UDY13" s="102"/>
      <c r="UDZ13" s="84"/>
      <c r="UED13" s="102"/>
      <c r="UEE13" s="84"/>
      <c r="UEI13" s="102"/>
      <c r="UEJ13" s="84"/>
      <c r="UEN13" s="102"/>
      <c r="UEO13" s="84"/>
      <c r="UES13" s="102"/>
      <c r="UET13" s="84"/>
      <c r="UEX13" s="102"/>
      <c r="UEY13" s="84"/>
      <c r="UFC13" s="102"/>
      <c r="UFD13" s="84"/>
      <c r="UFH13" s="102"/>
      <c r="UFI13" s="84"/>
      <c r="UFM13" s="102"/>
      <c r="UFN13" s="84"/>
      <c r="UFR13" s="102"/>
      <c r="UFS13" s="84"/>
      <c r="UFW13" s="102"/>
      <c r="UFX13" s="84"/>
      <c r="UGB13" s="102"/>
      <c r="UGC13" s="84"/>
      <c r="UGG13" s="102"/>
      <c r="UGH13" s="84"/>
      <c r="UGL13" s="102"/>
      <c r="UGM13" s="84"/>
      <c r="UGQ13" s="102"/>
      <c r="UGR13" s="84"/>
      <c r="UGV13" s="102"/>
      <c r="UGW13" s="84"/>
      <c r="UHA13" s="102"/>
      <c r="UHB13" s="84"/>
      <c r="UHF13" s="102"/>
      <c r="UHG13" s="84"/>
      <c r="UHK13" s="102"/>
      <c r="UHL13" s="84"/>
      <c r="UHP13" s="102"/>
      <c r="UHQ13" s="84"/>
      <c r="UHU13" s="102"/>
      <c r="UHV13" s="84"/>
      <c r="UHZ13" s="102"/>
      <c r="UIA13" s="84"/>
      <c r="UIE13" s="102"/>
      <c r="UIF13" s="84"/>
      <c r="UIJ13" s="102"/>
      <c r="UIK13" s="84"/>
      <c r="UIO13" s="102"/>
      <c r="UIP13" s="84"/>
      <c r="UIT13" s="102"/>
      <c r="UIU13" s="84"/>
      <c r="UIY13" s="102"/>
      <c r="UIZ13" s="84"/>
      <c r="UJD13" s="102"/>
      <c r="UJE13" s="84"/>
      <c r="UJI13" s="102"/>
      <c r="UJJ13" s="84"/>
      <c r="UJN13" s="102"/>
      <c r="UJO13" s="84"/>
      <c r="UJS13" s="102"/>
      <c r="UJT13" s="84"/>
      <c r="UJX13" s="102"/>
      <c r="UJY13" s="84"/>
      <c r="UKC13" s="102"/>
      <c r="UKD13" s="84"/>
      <c r="UKH13" s="102"/>
      <c r="UKI13" s="84"/>
      <c r="UKM13" s="102"/>
      <c r="UKN13" s="84"/>
      <c r="UKR13" s="102"/>
      <c r="UKS13" s="84"/>
      <c r="UKW13" s="102"/>
      <c r="UKX13" s="84"/>
      <c r="ULB13" s="102"/>
      <c r="ULC13" s="84"/>
      <c r="ULG13" s="102"/>
      <c r="ULH13" s="84"/>
      <c r="ULL13" s="102"/>
      <c r="ULM13" s="84"/>
      <c r="ULQ13" s="102"/>
      <c r="ULR13" s="84"/>
      <c r="ULV13" s="102"/>
      <c r="ULW13" s="84"/>
      <c r="UMA13" s="102"/>
      <c r="UMB13" s="84"/>
      <c r="UMF13" s="102"/>
      <c r="UMG13" s="84"/>
      <c r="UMK13" s="102"/>
      <c r="UML13" s="84"/>
      <c r="UMP13" s="102"/>
      <c r="UMQ13" s="84"/>
      <c r="UMU13" s="102"/>
      <c r="UMV13" s="84"/>
      <c r="UMZ13" s="102"/>
      <c r="UNA13" s="84"/>
      <c r="UNE13" s="102"/>
      <c r="UNF13" s="84"/>
      <c r="UNJ13" s="102"/>
      <c r="UNK13" s="84"/>
      <c r="UNO13" s="102"/>
      <c r="UNP13" s="84"/>
      <c r="UNT13" s="102"/>
      <c r="UNU13" s="84"/>
      <c r="UNY13" s="102"/>
      <c r="UNZ13" s="84"/>
      <c r="UOD13" s="102"/>
      <c r="UOE13" s="84"/>
      <c r="UOI13" s="102"/>
      <c r="UOJ13" s="84"/>
      <c r="UON13" s="102"/>
      <c r="UOO13" s="84"/>
      <c r="UOS13" s="102"/>
      <c r="UOT13" s="84"/>
      <c r="UOX13" s="102"/>
      <c r="UOY13" s="84"/>
      <c r="UPC13" s="102"/>
      <c r="UPD13" s="84"/>
      <c r="UPH13" s="102"/>
      <c r="UPI13" s="84"/>
      <c r="UPM13" s="102"/>
      <c r="UPN13" s="84"/>
      <c r="UPR13" s="102"/>
      <c r="UPS13" s="84"/>
      <c r="UPW13" s="102"/>
      <c r="UPX13" s="84"/>
      <c r="UQB13" s="102"/>
      <c r="UQC13" s="84"/>
      <c r="UQG13" s="102"/>
      <c r="UQH13" s="84"/>
      <c r="UQL13" s="102"/>
      <c r="UQM13" s="84"/>
      <c r="UQQ13" s="102"/>
      <c r="UQR13" s="84"/>
      <c r="UQV13" s="102"/>
      <c r="UQW13" s="84"/>
      <c r="URA13" s="102"/>
      <c r="URB13" s="84"/>
      <c r="URF13" s="102"/>
      <c r="URG13" s="84"/>
      <c r="URK13" s="102"/>
      <c r="URL13" s="84"/>
      <c r="URP13" s="102"/>
      <c r="URQ13" s="84"/>
      <c r="URU13" s="102"/>
      <c r="URV13" s="84"/>
      <c r="URZ13" s="102"/>
      <c r="USA13" s="84"/>
      <c r="USE13" s="102"/>
      <c r="USF13" s="84"/>
      <c r="USJ13" s="102"/>
      <c r="USK13" s="84"/>
      <c r="USO13" s="102"/>
      <c r="USP13" s="84"/>
      <c r="UST13" s="102"/>
      <c r="USU13" s="84"/>
      <c r="USY13" s="102"/>
      <c r="USZ13" s="84"/>
      <c r="UTD13" s="102"/>
      <c r="UTE13" s="84"/>
      <c r="UTI13" s="102"/>
      <c r="UTJ13" s="84"/>
      <c r="UTN13" s="102"/>
      <c r="UTO13" s="84"/>
      <c r="UTS13" s="102"/>
      <c r="UTT13" s="84"/>
      <c r="UTX13" s="102"/>
      <c r="UTY13" s="84"/>
      <c r="UUC13" s="102"/>
      <c r="UUD13" s="84"/>
      <c r="UUH13" s="102"/>
      <c r="UUI13" s="84"/>
      <c r="UUM13" s="102"/>
      <c r="UUN13" s="84"/>
      <c r="UUR13" s="102"/>
      <c r="UUS13" s="84"/>
      <c r="UUW13" s="102"/>
      <c r="UUX13" s="84"/>
      <c r="UVB13" s="102"/>
      <c r="UVC13" s="84"/>
      <c r="UVG13" s="102"/>
      <c r="UVH13" s="84"/>
      <c r="UVL13" s="102"/>
      <c r="UVM13" s="84"/>
      <c r="UVQ13" s="102"/>
      <c r="UVR13" s="84"/>
      <c r="UVV13" s="102"/>
      <c r="UVW13" s="84"/>
      <c r="UWA13" s="102"/>
      <c r="UWB13" s="84"/>
      <c r="UWF13" s="102"/>
      <c r="UWG13" s="84"/>
      <c r="UWK13" s="102"/>
      <c r="UWL13" s="84"/>
      <c r="UWP13" s="102"/>
      <c r="UWQ13" s="84"/>
      <c r="UWU13" s="102"/>
      <c r="UWV13" s="84"/>
      <c r="UWZ13" s="102"/>
      <c r="UXA13" s="84"/>
      <c r="UXE13" s="102"/>
      <c r="UXF13" s="84"/>
      <c r="UXJ13" s="102"/>
      <c r="UXK13" s="84"/>
      <c r="UXO13" s="102"/>
      <c r="UXP13" s="84"/>
      <c r="UXT13" s="102"/>
      <c r="UXU13" s="84"/>
      <c r="UXY13" s="102"/>
      <c r="UXZ13" s="84"/>
      <c r="UYD13" s="102"/>
      <c r="UYE13" s="84"/>
      <c r="UYI13" s="102"/>
      <c r="UYJ13" s="84"/>
      <c r="UYN13" s="102"/>
      <c r="UYO13" s="84"/>
      <c r="UYS13" s="102"/>
      <c r="UYT13" s="84"/>
      <c r="UYX13" s="102"/>
      <c r="UYY13" s="84"/>
      <c r="UZC13" s="102"/>
      <c r="UZD13" s="84"/>
      <c r="UZH13" s="102"/>
      <c r="UZI13" s="84"/>
      <c r="UZM13" s="102"/>
      <c r="UZN13" s="84"/>
      <c r="UZR13" s="102"/>
      <c r="UZS13" s="84"/>
      <c r="UZW13" s="102"/>
      <c r="UZX13" s="84"/>
      <c r="VAB13" s="102"/>
      <c r="VAC13" s="84"/>
      <c r="VAG13" s="102"/>
      <c r="VAH13" s="84"/>
      <c r="VAL13" s="102"/>
      <c r="VAM13" s="84"/>
      <c r="VAQ13" s="102"/>
      <c r="VAR13" s="84"/>
      <c r="VAV13" s="102"/>
      <c r="VAW13" s="84"/>
      <c r="VBA13" s="102"/>
      <c r="VBB13" s="84"/>
      <c r="VBF13" s="102"/>
      <c r="VBG13" s="84"/>
      <c r="VBK13" s="102"/>
      <c r="VBL13" s="84"/>
      <c r="VBP13" s="102"/>
      <c r="VBQ13" s="84"/>
      <c r="VBU13" s="102"/>
      <c r="VBV13" s="84"/>
      <c r="VBZ13" s="102"/>
      <c r="VCA13" s="84"/>
      <c r="VCE13" s="102"/>
      <c r="VCF13" s="84"/>
      <c r="VCJ13" s="102"/>
      <c r="VCK13" s="84"/>
      <c r="VCO13" s="102"/>
      <c r="VCP13" s="84"/>
      <c r="VCT13" s="102"/>
      <c r="VCU13" s="84"/>
      <c r="VCY13" s="102"/>
      <c r="VCZ13" s="84"/>
      <c r="VDD13" s="102"/>
      <c r="VDE13" s="84"/>
      <c r="VDI13" s="102"/>
      <c r="VDJ13" s="84"/>
      <c r="VDN13" s="102"/>
      <c r="VDO13" s="84"/>
      <c r="VDS13" s="102"/>
      <c r="VDT13" s="84"/>
      <c r="VDX13" s="102"/>
      <c r="VDY13" s="84"/>
      <c r="VEC13" s="102"/>
      <c r="VED13" s="84"/>
      <c r="VEH13" s="102"/>
      <c r="VEI13" s="84"/>
      <c r="VEM13" s="102"/>
      <c r="VEN13" s="84"/>
      <c r="VER13" s="102"/>
      <c r="VES13" s="84"/>
      <c r="VEW13" s="102"/>
      <c r="VEX13" s="84"/>
      <c r="VFB13" s="102"/>
      <c r="VFC13" s="84"/>
      <c r="VFG13" s="102"/>
      <c r="VFH13" s="84"/>
      <c r="VFL13" s="102"/>
      <c r="VFM13" s="84"/>
      <c r="VFQ13" s="102"/>
      <c r="VFR13" s="84"/>
      <c r="VFV13" s="102"/>
      <c r="VFW13" s="84"/>
      <c r="VGA13" s="102"/>
      <c r="VGB13" s="84"/>
      <c r="VGF13" s="102"/>
      <c r="VGG13" s="84"/>
      <c r="VGK13" s="102"/>
      <c r="VGL13" s="84"/>
      <c r="VGP13" s="102"/>
      <c r="VGQ13" s="84"/>
      <c r="VGU13" s="102"/>
      <c r="VGV13" s="84"/>
      <c r="VGZ13" s="102"/>
      <c r="VHA13" s="84"/>
      <c r="VHE13" s="102"/>
      <c r="VHF13" s="84"/>
      <c r="VHJ13" s="102"/>
      <c r="VHK13" s="84"/>
      <c r="VHO13" s="102"/>
      <c r="VHP13" s="84"/>
      <c r="VHT13" s="102"/>
      <c r="VHU13" s="84"/>
      <c r="VHY13" s="102"/>
      <c r="VHZ13" s="84"/>
      <c r="VID13" s="102"/>
      <c r="VIE13" s="84"/>
      <c r="VII13" s="102"/>
      <c r="VIJ13" s="84"/>
      <c r="VIN13" s="102"/>
      <c r="VIO13" s="84"/>
      <c r="VIS13" s="102"/>
      <c r="VIT13" s="84"/>
      <c r="VIX13" s="102"/>
      <c r="VIY13" s="84"/>
      <c r="VJC13" s="102"/>
      <c r="VJD13" s="84"/>
      <c r="VJH13" s="102"/>
      <c r="VJI13" s="84"/>
      <c r="VJM13" s="102"/>
      <c r="VJN13" s="84"/>
      <c r="VJR13" s="102"/>
      <c r="VJS13" s="84"/>
      <c r="VJW13" s="102"/>
      <c r="VJX13" s="84"/>
      <c r="VKB13" s="102"/>
      <c r="VKC13" s="84"/>
      <c r="VKG13" s="102"/>
      <c r="VKH13" s="84"/>
      <c r="VKL13" s="102"/>
      <c r="VKM13" s="84"/>
      <c r="VKQ13" s="102"/>
      <c r="VKR13" s="84"/>
      <c r="VKV13" s="102"/>
      <c r="VKW13" s="84"/>
      <c r="VLA13" s="102"/>
      <c r="VLB13" s="84"/>
      <c r="VLF13" s="102"/>
      <c r="VLG13" s="84"/>
      <c r="VLK13" s="102"/>
      <c r="VLL13" s="84"/>
      <c r="VLP13" s="102"/>
      <c r="VLQ13" s="84"/>
      <c r="VLU13" s="102"/>
      <c r="VLV13" s="84"/>
      <c r="VLZ13" s="102"/>
      <c r="VMA13" s="84"/>
      <c r="VME13" s="102"/>
      <c r="VMF13" s="84"/>
      <c r="VMJ13" s="102"/>
      <c r="VMK13" s="84"/>
      <c r="VMO13" s="102"/>
      <c r="VMP13" s="84"/>
      <c r="VMT13" s="102"/>
      <c r="VMU13" s="84"/>
      <c r="VMY13" s="102"/>
      <c r="VMZ13" s="84"/>
      <c r="VND13" s="102"/>
      <c r="VNE13" s="84"/>
      <c r="VNI13" s="102"/>
      <c r="VNJ13" s="84"/>
      <c r="VNN13" s="102"/>
      <c r="VNO13" s="84"/>
      <c r="VNS13" s="102"/>
      <c r="VNT13" s="84"/>
      <c r="VNX13" s="102"/>
      <c r="VNY13" s="84"/>
      <c r="VOC13" s="102"/>
      <c r="VOD13" s="84"/>
      <c r="VOH13" s="102"/>
      <c r="VOI13" s="84"/>
      <c r="VOM13" s="102"/>
      <c r="VON13" s="84"/>
      <c r="VOR13" s="102"/>
      <c r="VOS13" s="84"/>
      <c r="VOW13" s="102"/>
      <c r="VOX13" s="84"/>
      <c r="VPB13" s="102"/>
      <c r="VPC13" s="84"/>
      <c r="VPG13" s="102"/>
      <c r="VPH13" s="84"/>
      <c r="VPL13" s="102"/>
      <c r="VPM13" s="84"/>
      <c r="VPQ13" s="102"/>
      <c r="VPR13" s="84"/>
      <c r="VPV13" s="102"/>
      <c r="VPW13" s="84"/>
      <c r="VQA13" s="102"/>
      <c r="VQB13" s="84"/>
      <c r="VQF13" s="102"/>
      <c r="VQG13" s="84"/>
      <c r="VQK13" s="102"/>
      <c r="VQL13" s="84"/>
      <c r="VQP13" s="102"/>
      <c r="VQQ13" s="84"/>
      <c r="VQU13" s="102"/>
      <c r="VQV13" s="84"/>
      <c r="VQZ13" s="102"/>
      <c r="VRA13" s="84"/>
      <c r="VRE13" s="102"/>
      <c r="VRF13" s="84"/>
      <c r="VRJ13" s="102"/>
      <c r="VRK13" s="84"/>
      <c r="VRO13" s="102"/>
      <c r="VRP13" s="84"/>
      <c r="VRT13" s="102"/>
      <c r="VRU13" s="84"/>
      <c r="VRY13" s="102"/>
      <c r="VRZ13" s="84"/>
      <c r="VSD13" s="102"/>
      <c r="VSE13" s="84"/>
      <c r="VSI13" s="102"/>
      <c r="VSJ13" s="84"/>
      <c r="VSN13" s="102"/>
      <c r="VSO13" s="84"/>
      <c r="VSS13" s="102"/>
      <c r="VST13" s="84"/>
      <c r="VSX13" s="102"/>
      <c r="VSY13" s="84"/>
      <c r="VTC13" s="102"/>
      <c r="VTD13" s="84"/>
      <c r="VTH13" s="102"/>
      <c r="VTI13" s="84"/>
      <c r="VTM13" s="102"/>
      <c r="VTN13" s="84"/>
      <c r="VTR13" s="102"/>
      <c r="VTS13" s="84"/>
      <c r="VTW13" s="102"/>
      <c r="VTX13" s="84"/>
      <c r="VUB13" s="102"/>
      <c r="VUC13" s="84"/>
      <c r="VUG13" s="102"/>
      <c r="VUH13" s="84"/>
      <c r="VUL13" s="102"/>
      <c r="VUM13" s="84"/>
      <c r="VUQ13" s="102"/>
      <c r="VUR13" s="84"/>
      <c r="VUV13" s="102"/>
      <c r="VUW13" s="84"/>
      <c r="VVA13" s="102"/>
      <c r="VVB13" s="84"/>
      <c r="VVF13" s="102"/>
      <c r="VVG13" s="84"/>
      <c r="VVK13" s="102"/>
      <c r="VVL13" s="84"/>
      <c r="VVP13" s="102"/>
      <c r="VVQ13" s="84"/>
      <c r="VVU13" s="102"/>
      <c r="VVV13" s="84"/>
      <c r="VVZ13" s="102"/>
      <c r="VWA13" s="84"/>
      <c r="VWE13" s="102"/>
      <c r="VWF13" s="84"/>
      <c r="VWJ13" s="102"/>
      <c r="VWK13" s="84"/>
      <c r="VWO13" s="102"/>
      <c r="VWP13" s="84"/>
      <c r="VWT13" s="102"/>
      <c r="VWU13" s="84"/>
      <c r="VWY13" s="102"/>
      <c r="VWZ13" s="84"/>
      <c r="VXD13" s="102"/>
      <c r="VXE13" s="84"/>
      <c r="VXI13" s="102"/>
      <c r="VXJ13" s="84"/>
      <c r="VXN13" s="102"/>
      <c r="VXO13" s="84"/>
      <c r="VXS13" s="102"/>
      <c r="VXT13" s="84"/>
      <c r="VXX13" s="102"/>
      <c r="VXY13" s="84"/>
      <c r="VYC13" s="102"/>
      <c r="VYD13" s="84"/>
      <c r="VYH13" s="102"/>
      <c r="VYI13" s="84"/>
      <c r="VYM13" s="102"/>
      <c r="VYN13" s="84"/>
      <c r="VYR13" s="102"/>
      <c r="VYS13" s="84"/>
      <c r="VYW13" s="102"/>
      <c r="VYX13" s="84"/>
      <c r="VZB13" s="102"/>
      <c r="VZC13" s="84"/>
      <c r="VZG13" s="102"/>
      <c r="VZH13" s="84"/>
      <c r="VZL13" s="102"/>
      <c r="VZM13" s="84"/>
      <c r="VZQ13" s="102"/>
      <c r="VZR13" s="84"/>
      <c r="VZV13" s="102"/>
      <c r="VZW13" s="84"/>
      <c r="WAA13" s="102"/>
      <c r="WAB13" s="84"/>
      <c r="WAF13" s="102"/>
      <c r="WAG13" s="84"/>
      <c r="WAK13" s="102"/>
      <c r="WAL13" s="84"/>
      <c r="WAP13" s="102"/>
      <c r="WAQ13" s="84"/>
      <c r="WAU13" s="102"/>
      <c r="WAV13" s="84"/>
      <c r="WAZ13" s="102"/>
      <c r="WBA13" s="84"/>
      <c r="WBE13" s="102"/>
      <c r="WBF13" s="84"/>
      <c r="WBJ13" s="102"/>
      <c r="WBK13" s="84"/>
      <c r="WBO13" s="102"/>
      <c r="WBP13" s="84"/>
      <c r="WBT13" s="102"/>
      <c r="WBU13" s="84"/>
      <c r="WBY13" s="102"/>
      <c r="WBZ13" s="84"/>
      <c r="WCD13" s="102"/>
      <c r="WCE13" s="84"/>
      <c r="WCI13" s="102"/>
      <c r="WCJ13" s="84"/>
      <c r="WCN13" s="102"/>
      <c r="WCO13" s="84"/>
      <c r="WCS13" s="102"/>
      <c r="WCT13" s="84"/>
      <c r="WCX13" s="102"/>
      <c r="WCY13" s="84"/>
      <c r="WDC13" s="102"/>
      <c r="WDD13" s="84"/>
      <c r="WDH13" s="102"/>
      <c r="WDI13" s="84"/>
      <c r="WDM13" s="102"/>
      <c r="WDN13" s="84"/>
      <c r="WDR13" s="102"/>
      <c r="WDS13" s="84"/>
      <c r="WDW13" s="102"/>
      <c r="WDX13" s="84"/>
      <c r="WEB13" s="102"/>
      <c r="WEC13" s="84"/>
      <c r="WEG13" s="102"/>
      <c r="WEH13" s="84"/>
      <c r="WEL13" s="102"/>
      <c r="WEM13" s="84"/>
      <c r="WEQ13" s="102"/>
      <c r="WER13" s="84"/>
      <c r="WEV13" s="102"/>
      <c r="WEW13" s="84"/>
      <c r="WFA13" s="102"/>
      <c r="WFB13" s="84"/>
      <c r="WFF13" s="102"/>
      <c r="WFG13" s="84"/>
      <c r="WFK13" s="102"/>
      <c r="WFL13" s="84"/>
      <c r="WFP13" s="102"/>
      <c r="WFQ13" s="84"/>
      <c r="WFU13" s="102"/>
      <c r="WFV13" s="84"/>
      <c r="WFZ13" s="102"/>
      <c r="WGA13" s="84"/>
      <c r="WGE13" s="102"/>
      <c r="WGF13" s="84"/>
      <c r="WGJ13" s="102"/>
      <c r="WGK13" s="84"/>
      <c r="WGO13" s="102"/>
      <c r="WGP13" s="84"/>
      <c r="WGT13" s="102"/>
      <c r="WGU13" s="84"/>
      <c r="WGY13" s="102"/>
      <c r="WGZ13" s="84"/>
      <c r="WHD13" s="102"/>
      <c r="WHE13" s="84"/>
      <c r="WHI13" s="102"/>
      <c r="WHJ13" s="84"/>
      <c r="WHN13" s="102"/>
      <c r="WHO13" s="84"/>
      <c r="WHS13" s="102"/>
      <c r="WHT13" s="84"/>
      <c r="WHX13" s="102"/>
      <c r="WHY13" s="84"/>
      <c r="WIC13" s="102"/>
      <c r="WID13" s="84"/>
      <c r="WIH13" s="102"/>
      <c r="WII13" s="84"/>
      <c r="WIM13" s="102"/>
      <c r="WIN13" s="84"/>
      <c r="WIR13" s="102"/>
      <c r="WIS13" s="84"/>
      <c r="WIW13" s="102"/>
      <c r="WIX13" s="84"/>
      <c r="WJB13" s="102"/>
      <c r="WJC13" s="84"/>
      <c r="WJG13" s="102"/>
      <c r="WJH13" s="84"/>
      <c r="WJL13" s="102"/>
      <c r="WJM13" s="84"/>
      <c r="WJQ13" s="102"/>
      <c r="WJR13" s="84"/>
      <c r="WJV13" s="102"/>
      <c r="WJW13" s="84"/>
      <c r="WKA13" s="102"/>
      <c r="WKB13" s="84"/>
      <c r="WKF13" s="102"/>
      <c r="WKG13" s="84"/>
      <c r="WKK13" s="102"/>
      <c r="WKL13" s="84"/>
      <c r="WKP13" s="102"/>
      <c r="WKQ13" s="84"/>
      <c r="WKU13" s="102"/>
      <c r="WKV13" s="84"/>
      <c r="WKZ13" s="102"/>
      <c r="WLA13" s="84"/>
      <c r="WLE13" s="102"/>
      <c r="WLF13" s="84"/>
      <c r="WLJ13" s="102"/>
      <c r="WLK13" s="84"/>
      <c r="WLO13" s="102"/>
      <c r="WLP13" s="84"/>
      <c r="WLT13" s="102"/>
      <c r="WLU13" s="84"/>
      <c r="WLY13" s="102"/>
      <c r="WLZ13" s="84"/>
      <c r="WMD13" s="102"/>
      <c r="WME13" s="84"/>
      <c r="WMI13" s="102"/>
      <c r="WMJ13" s="84"/>
      <c r="WMN13" s="102"/>
      <c r="WMO13" s="84"/>
      <c r="WMS13" s="102"/>
      <c r="WMT13" s="84"/>
      <c r="WMX13" s="102"/>
      <c r="WMY13" s="84"/>
      <c r="WNC13" s="102"/>
      <c r="WND13" s="84"/>
      <c r="WNH13" s="102"/>
      <c r="WNI13" s="84"/>
      <c r="WNM13" s="102"/>
      <c r="WNN13" s="84"/>
      <c r="WNR13" s="102"/>
      <c r="WNS13" s="84"/>
      <c r="WNW13" s="102"/>
      <c r="WNX13" s="84"/>
      <c r="WOB13" s="102"/>
      <c r="WOC13" s="84"/>
      <c r="WOG13" s="102"/>
      <c r="WOH13" s="84"/>
      <c r="WOL13" s="102"/>
      <c r="WOM13" s="84"/>
      <c r="WOQ13" s="102"/>
      <c r="WOR13" s="84"/>
      <c r="WOV13" s="102"/>
      <c r="WOW13" s="84"/>
      <c r="WPA13" s="102"/>
      <c r="WPB13" s="84"/>
      <c r="WPF13" s="102"/>
      <c r="WPG13" s="84"/>
      <c r="WPK13" s="102"/>
      <c r="WPL13" s="84"/>
      <c r="WPP13" s="102"/>
      <c r="WPQ13" s="84"/>
      <c r="WPU13" s="102"/>
      <c r="WPV13" s="84"/>
      <c r="WPZ13" s="102"/>
      <c r="WQA13" s="84"/>
      <c r="WQE13" s="102"/>
      <c r="WQF13" s="84"/>
      <c r="WQJ13" s="102"/>
      <c r="WQK13" s="84"/>
      <c r="WQO13" s="102"/>
      <c r="WQP13" s="84"/>
      <c r="WQT13" s="102"/>
      <c r="WQU13" s="84"/>
      <c r="WQY13" s="102"/>
      <c r="WQZ13" s="84"/>
      <c r="WRD13" s="102"/>
      <c r="WRE13" s="84"/>
      <c r="WRI13" s="102"/>
      <c r="WRJ13" s="84"/>
      <c r="WRN13" s="102"/>
      <c r="WRO13" s="84"/>
      <c r="WRS13" s="102"/>
      <c r="WRT13" s="84"/>
      <c r="WRX13" s="102"/>
      <c r="WRY13" s="84"/>
      <c r="WSC13" s="102"/>
      <c r="WSD13" s="84"/>
      <c r="WSH13" s="102"/>
      <c r="WSI13" s="84"/>
      <c r="WSM13" s="102"/>
      <c r="WSN13" s="84"/>
      <c r="WSR13" s="102"/>
      <c r="WSS13" s="84"/>
      <c r="WSW13" s="102"/>
      <c r="WSX13" s="84"/>
      <c r="WTB13" s="102"/>
      <c r="WTC13" s="84"/>
      <c r="WTG13" s="102"/>
      <c r="WTH13" s="84"/>
      <c r="WTL13" s="102"/>
      <c r="WTM13" s="84"/>
      <c r="WTQ13" s="102"/>
      <c r="WTR13" s="84"/>
      <c r="WTV13" s="102"/>
      <c r="WTW13" s="84"/>
      <c r="WUA13" s="102"/>
      <c r="WUB13" s="84"/>
      <c r="WUF13" s="102"/>
      <c r="WUG13" s="84"/>
      <c r="WUK13" s="102"/>
      <c r="WUL13" s="84"/>
      <c r="WUP13" s="102"/>
      <c r="WUQ13" s="84"/>
      <c r="WUU13" s="102"/>
      <c r="WUV13" s="84"/>
      <c r="WUZ13" s="102"/>
      <c r="WVA13" s="84"/>
      <c r="WVE13" s="102"/>
      <c r="WVF13" s="84"/>
      <c r="WVJ13" s="102"/>
      <c r="WVK13" s="84"/>
      <c r="WVO13" s="102"/>
      <c r="WVP13" s="84"/>
      <c r="WVT13" s="102"/>
      <c r="WVU13" s="84"/>
      <c r="WVY13" s="102"/>
      <c r="WVZ13" s="84"/>
      <c r="WWD13" s="102"/>
      <c r="WWE13" s="84"/>
      <c r="WWI13" s="102"/>
      <c r="WWJ13" s="84"/>
      <c r="WWN13" s="102"/>
      <c r="WWO13" s="84"/>
      <c r="WWS13" s="102"/>
      <c r="WWT13" s="84"/>
      <c r="WWX13" s="102"/>
      <c r="WWY13" s="84"/>
      <c r="WXC13" s="102"/>
      <c r="WXD13" s="84"/>
      <c r="WXH13" s="102"/>
      <c r="WXI13" s="84"/>
      <c r="WXM13" s="102"/>
      <c r="WXN13" s="84"/>
      <c r="WXR13" s="102"/>
      <c r="WXS13" s="84"/>
      <c r="WXW13" s="102"/>
      <c r="WXX13" s="84"/>
      <c r="WYB13" s="102"/>
      <c r="WYC13" s="84"/>
      <c r="WYG13" s="102"/>
      <c r="WYH13" s="84"/>
      <c r="WYL13" s="102"/>
      <c r="WYM13" s="84"/>
      <c r="WYQ13" s="102"/>
      <c r="WYR13" s="84"/>
      <c r="WYV13" s="102"/>
      <c r="WYW13" s="84"/>
      <c r="WZA13" s="102"/>
      <c r="WZB13" s="84"/>
      <c r="WZF13" s="102"/>
      <c r="WZG13" s="84"/>
      <c r="WZK13" s="102"/>
      <c r="WZL13" s="84"/>
      <c r="WZP13" s="102"/>
      <c r="WZQ13" s="84"/>
      <c r="WZU13" s="102"/>
      <c r="WZV13" s="84"/>
      <c r="WZZ13" s="102"/>
      <c r="XAA13" s="84"/>
      <c r="XAE13" s="102"/>
      <c r="XAF13" s="84"/>
      <c r="XAJ13" s="102"/>
      <c r="XAK13" s="84"/>
      <c r="XAO13" s="102"/>
      <c r="XAP13" s="84"/>
      <c r="XAT13" s="102"/>
      <c r="XAU13" s="84"/>
      <c r="XAY13" s="102"/>
      <c r="XAZ13" s="84"/>
      <c r="XBD13" s="102"/>
      <c r="XBE13" s="84"/>
      <c r="XBI13" s="102"/>
      <c r="XBJ13" s="84"/>
      <c r="XBN13" s="102"/>
      <c r="XBO13" s="84"/>
      <c r="XBS13" s="102"/>
      <c r="XBT13" s="84"/>
      <c r="XBX13" s="102"/>
      <c r="XBY13" s="84"/>
      <c r="XCC13" s="102"/>
      <c r="XCD13" s="84"/>
      <c r="XCH13" s="102"/>
      <c r="XCI13" s="84"/>
      <c r="XCM13" s="102"/>
      <c r="XCN13" s="84"/>
      <c r="XCR13" s="102"/>
      <c r="XCS13" s="84"/>
      <c r="XCW13" s="102"/>
      <c r="XCX13" s="84"/>
      <c r="XDB13" s="102"/>
      <c r="XDC13" s="84"/>
      <c r="XDG13" s="102"/>
      <c r="XDH13" s="84"/>
      <c r="XDL13" s="102"/>
      <c r="XDM13" s="84"/>
      <c r="XDQ13" s="102"/>
      <c r="XDR13" s="84"/>
      <c r="XDV13" s="102"/>
      <c r="XDW13" s="84"/>
      <c r="XEA13" s="102"/>
      <c r="XEB13" s="84"/>
      <c r="XEF13" s="102"/>
      <c r="XEG13" s="84"/>
      <c r="XEK13" s="102"/>
      <c r="XEL13" s="84"/>
      <c r="XEP13" s="102"/>
      <c r="XEQ13" s="84"/>
      <c r="XEU13" s="102"/>
      <c r="XEV13" s="84"/>
      <c r="XEZ13" s="102"/>
      <c r="XFA13" s="84"/>
    </row>
    <row r="14" spans="1:1021 1025:2046 2050:3071 3075:4096 4100:6141 6145:7166 7170:8191 8195:9216 9220:11261 11265:12286 12290:13311 13315:14336 14340:16381" s="78" customFormat="1" ht="14.5" x14ac:dyDescent="0.35">
      <c r="A14" s="84" t="s">
        <v>21</v>
      </c>
      <c r="B14" s="28">
        <v>2.2000000000000002</v>
      </c>
      <c r="C14" s="28">
        <v>-18.399999999999999</v>
      </c>
      <c r="D14" s="28">
        <v>26.5</v>
      </c>
      <c r="E14" s="48">
        <v>0</v>
      </c>
      <c r="F14" s="34"/>
    </row>
    <row r="15" spans="1:1021 1025:2046 2050:3071 3075:4096 4100:6141 6145:7166 7170:8191 8195:9216 9220:11261 11265:12286 12290:13311 13315:14336 14340:16381" s="85" customFormat="1" ht="14.5" x14ac:dyDescent="0.35">
      <c r="A15" s="84" t="s">
        <v>22</v>
      </c>
      <c r="B15" s="28">
        <v>1.9</v>
      </c>
      <c r="C15" s="28">
        <v>-15.5</v>
      </c>
      <c r="D15" s="28">
        <v>21.2</v>
      </c>
      <c r="E15" s="49">
        <v>0</v>
      </c>
    </row>
    <row r="16" spans="1:1021 1025:2046 2050:3071 3075:4096 4100:6141 6145:7166 7170:8191 8195:9216 9220:11261 11265:12286 12290:13311 13315:14336 14340:16381" ht="30" customHeight="1" x14ac:dyDescent="0.3">
      <c r="A16" s="163" t="s">
        <v>34</v>
      </c>
      <c r="B16" s="163"/>
      <c r="C16" s="163"/>
      <c r="D16" s="163"/>
      <c r="E16" s="163"/>
    </row>
    <row r="17" spans="1:5" ht="30" customHeight="1" x14ac:dyDescent="0.3">
      <c r="A17" s="160" t="s">
        <v>35</v>
      </c>
      <c r="B17" s="160"/>
      <c r="C17" s="160"/>
      <c r="D17" s="160"/>
      <c r="E17" s="160"/>
    </row>
    <row r="18" spans="1:5" x14ac:dyDescent="0.3">
      <c r="A18" s="153" t="s">
        <v>97</v>
      </c>
      <c r="B18" s="153"/>
      <c r="C18" s="153"/>
      <c r="D18" s="153"/>
      <c r="E18" s="153"/>
    </row>
    <row r="19" spans="1:5" x14ac:dyDescent="0.3">
      <c r="A19" s="164"/>
      <c r="B19" s="164"/>
      <c r="C19" s="164"/>
      <c r="D19" s="164"/>
      <c r="E19" s="164"/>
    </row>
  </sheetData>
  <mergeCells count="5">
    <mergeCell ref="A1:E1"/>
    <mergeCell ref="A16:E16"/>
    <mergeCell ref="A17:E17"/>
    <mergeCell ref="A18:E18"/>
    <mergeCell ref="A19:E19"/>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9">
    <tabColor rgb="FF92D050"/>
    <pageSetUpPr fitToPage="1"/>
  </sheetPr>
  <dimension ref="A1:H22"/>
  <sheetViews>
    <sheetView showGridLines="0" zoomScaleNormal="100" zoomScaleSheetLayoutView="90" workbookViewId="0">
      <selection activeCell="S36" sqref="S36"/>
    </sheetView>
  </sheetViews>
  <sheetFormatPr defaultColWidth="9.08984375" defaultRowHeight="14" x14ac:dyDescent="0.3"/>
  <cols>
    <col min="1" max="1" width="19.90625" style="15" customWidth="1"/>
    <col min="2" max="6" width="11.6328125" style="15" bestFit="1" customWidth="1"/>
    <col min="7" max="8" width="10.36328125" style="15" customWidth="1"/>
    <col min="9" max="16384" width="9.08984375" style="15"/>
  </cols>
  <sheetData>
    <row r="1" spans="1:8" s="18" customFormat="1" x14ac:dyDescent="0.3">
      <c r="A1" s="156" t="s">
        <v>262</v>
      </c>
      <c r="B1" s="156"/>
      <c r="C1" s="156"/>
      <c r="D1" s="156"/>
      <c r="E1" s="156"/>
      <c r="F1" s="156"/>
      <c r="G1" s="156"/>
      <c r="H1" s="156"/>
    </row>
    <row r="2" spans="1:8" x14ac:dyDescent="0.3">
      <c r="A2" s="143"/>
      <c r="B2" s="143">
        <v>2018</v>
      </c>
      <c r="C2" s="143">
        <v>2019</v>
      </c>
      <c r="D2" s="143">
        <v>2020</v>
      </c>
      <c r="E2" s="143">
        <v>2021</v>
      </c>
      <c r="F2" s="143">
        <v>2022</v>
      </c>
      <c r="G2" s="154" t="s">
        <v>44</v>
      </c>
      <c r="H2" s="154"/>
    </row>
    <row r="3" spans="1:8" ht="33" customHeight="1" x14ac:dyDescent="0.3">
      <c r="A3" s="161"/>
      <c r="B3" s="161"/>
      <c r="C3" s="161"/>
      <c r="D3" s="161"/>
      <c r="E3" s="161"/>
      <c r="F3" s="161"/>
      <c r="G3" s="19" t="s">
        <v>229</v>
      </c>
      <c r="H3" s="19" t="s">
        <v>230</v>
      </c>
    </row>
    <row r="4" spans="1:8" x14ac:dyDescent="0.3">
      <c r="A4" s="24" t="s">
        <v>11</v>
      </c>
      <c r="B4" s="41">
        <v>52352</v>
      </c>
      <c r="C4" s="41">
        <v>56223</v>
      </c>
      <c r="D4" s="41">
        <v>58569</v>
      </c>
      <c r="E4" s="41">
        <v>55797</v>
      </c>
      <c r="F4" s="41">
        <v>60120</v>
      </c>
      <c r="G4" s="102">
        <v>14.838019559902198</v>
      </c>
      <c r="H4" s="102">
        <v>7.7477283724931443</v>
      </c>
    </row>
    <row r="5" spans="1:8" x14ac:dyDescent="0.3">
      <c r="A5" s="24" t="s">
        <v>12</v>
      </c>
      <c r="B5" s="41">
        <v>54954</v>
      </c>
      <c r="C5" s="41">
        <v>56060</v>
      </c>
      <c r="D5" s="41">
        <v>58753</v>
      </c>
      <c r="E5" s="41">
        <v>56708</v>
      </c>
      <c r="F5" s="41">
        <v>60075</v>
      </c>
      <c r="G5" s="102">
        <v>9.3187029151654102</v>
      </c>
      <c r="H5" s="102">
        <v>5.9374338717641253</v>
      </c>
    </row>
    <row r="6" spans="1:8" x14ac:dyDescent="0.3">
      <c r="A6" s="24" t="s">
        <v>13</v>
      </c>
      <c r="B6" s="41">
        <v>55064</v>
      </c>
      <c r="C6" s="41">
        <v>56121</v>
      </c>
      <c r="D6" s="41">
        <v>58230</v>
      </c>
      <c r="E6" s="41">
        <v>57399</v>
      </c>
      <c r="F6" s="41">
        <v>59521</v>
      </c>
      <c r="G6" s="102">
        <v>8.094217637657998</v>
      </c>
      <c r="H6" s="102">
        <v>3.6969285179184306</v>
      </c>
    </row>
    <row r="7" spans="1:8" x14ac:dyDescent="0.3">
      <c r="A7" s="24" t="s">
        <v>14</v>
      </c>
      <c r="B7" s="41">
        <v>55056</v>
      </c>
      <c r="C7" s="41">
        <v>56181</v>
      </c>
      <c r="D7" s="41">
        <v>56424</v>
      </c>
      <c r="E7" s="41">
        <v>57950</v>
      </c>
      <c r="F7" s="41">
        <v>58966</v>
      </c>
      <c r="G7" s="102">
        <v>7.1018599244405696</v>
      </c>
      <c r="H7" s="102">
        <v>1.7532355478861086</v>
      </c>
    </row>
    <row r="8" spans="1:8" x14ac:dyDescent="0.3">
      <c r="A8" s="24" t="s">
        <v>15</v>
      </c>
      <c r="B8" s="41">
        <v>55158</v>
      </c>
      <c r="C8" s="41">
        <v>56572</v>
      </c>
      <c r="D8" s="41">
        <v>53565</v>
      </c>
      <c r="E8" s="41">
        <v>59281</v>
      </c>
      <c r="F8" s="41">
        <v>58841</v>
      </c>
      <c r="G8" s="102">
        <v>6.6771819137749739</v>
      </c>
      <c r="H8" s="102">
        <v>-0.74222769521431819</v>
      </c>
    </row>
    <row r="9" spans="1:8" x14ac:dyDescent="0.3">
      <c r="A9" s="24" t="s">
        <v>16</v>
      </c>
      <c r="B9" s="41">
        <v>55365</v>
      </c>
      <c r="C9" s="41">
        <v>56635</v>
      </c>
      <c r="D9" s="41">
        <v>53653</v>
      </c>
      <c r="E9" s="41">
        <v>59216</v>
      </c>
      <c r="F9" s="41">
        <v>58932</v>
      </c>
      <c r="G9" s="102">
        <v>6.4426984557030611</v>
      </c>
      <c r="H9" s="102">
        <v>-0.47960010807889758</v>
      </c>
    </row>
    <row r="10" spans="1:8" x14ac:dyDescent="0.3">
      <c r="A10" s="24" t="s">
        <v>17</v>
      </c>
      <c r="B10" s="41">
        <v>56103</v>
      </c>
      <c r="C10" s="41">
        <v>56921</v>
      </c>
      <c r="D10" s="41">
        <v>53367</v>
      </c>
      <c r="E10" s="41">
        <v>59756</v>
      </c>
      <c r="F10" s="41">
        <v>58354.5</v>
      </c>
      <c r="G10" s="102">
        <v>4.0131543767712952</v>
      </c>
      <c r="H10" s="102">
        <v>-2.3453711761162057</v>
      </c>
    </row>
    <row r="11" spans="1:8" s="37" customFormat="1" x14ac:dyDescent="0.3">
      <c r="A11" s="31" t="s">
        <v>18</v>
      </c>
      <c r="B11" s="122">
        <v>56345</v>
      </c>
      <c r="C11" s="122">
        <v>57291</v>
      </c>
      <c r="D11" s="122">
        <v>52949</v>
      </c>
      <c r="E11" s="122">
        <v>60281</v>
      </c>
      <c r="F11" s="122">
        <v>58557.5</v>
      </c>
      <c r="G11" s="79">
        <v>3.9267015706806281</v>
      </c>
      <c r="H11" s="79">
        <v>-2.8591098356032583</v>
      </c>
    </row>
    <row r="12" spans="1:8" x14ac:dyDescent="0.3">
      <c r="A12" s="24" t="s">
        <v>19</v>
      </c>
      <c r="B12" s="41">
        <v>56724</v>
      </c>
      <c r="C12" s="41">
        <v>57754</v>
      </c>
      <c r="D12" s="41">
        <v>52707</v>
      </c>
      <c r="E12" s="41">
        <v>61005</v>
      </c>
      <c r="F12" s="41">
        <v>0</v>
      </c>
      <c r="G12" s="48">
        <v>0</v>
      </c>
      <c r="H12" s="48">
        <v>0</v>
      </c>
    </row>
    <row r="13" spans="1:8" x14ac:dyDescent="0.3">
      <c r="A13" s="24" t="s">
        <v>20</v>
      </c>
      <c r="B13" s="41">
        <v>57031</v>
      </c>
      <c r="C13" s="41">
        <v>58092</v>
      </c>
      <c r="D13" s="41">
        <v>48246</v>
      </c>
      <c r="E13" s="41">
        <v>60630</v>
      </c>
      <c r="F13" s="41">
        <v>0</v>
      </c>
      <c r="G13" s="48">
        <v>0</v>
      </c>
      <c r="H13" s="48">
        <v>0</v>
      </c>
    </row>
    <row r="14" spans="1:8" s="37" customFormat="1" x14ac:dyDescent="0.3">
      <c r="A14" s="24" t="s">
        <v>21</v>
      </c>
      <c r="B14" s="41">
        <v>57246</v>
      </c>
      <c r="C14" s="41">
        <v>58530</v>
      </c>
      <c r="D14" s="41">
        <v>47744</v>
      </c>
      <c r="E14" s="41">
        <v>60400</v>
      </c>
      <c r="F14" s="41">
        <v>0</v>
      </c>
      <c r="G14" s="48">
        <v>0</v>
      </c>
      <c r="H14" s="48">
        <v>0</v>
      </c>
    </row>
    <row r="15" spans="1:8" x14ac:dyDescent="0.3">
      <c r="A15" s="24" t="s">
        <v>22</v>
      </c>
      <c r="B15" s="41">
        <v>57408</v>
      </c>
      <c r="C15" s="41">
        <v>58520</v>
      </c>
      <c r="D15" s="41">
        <v>49452</v>
      </c>
      <c r="E15" s="41">
        <v>59941</v>
      </c>
      <c r="F15" s="41">
        <v>0</v>
      </c>
      <c r="G15" s="48">
        <v>0</v>
      </c>
      <c r="H15" s="48">
        <v>0</v>
      </c>
    </row>
    <row r="16" spans="1:8" s="37" customFormat="1" x14ac:dyDescent="0.3">
      <c r="A16" s="31" t="s">
        <v>231</v>
      </c>
      <c r="B16" s="123">
        <v>55049.625</v>
      </c>
      <c r="C16" s="123">
        <v>56500.5</v>
      </c>
      <c r="D16" s="123">
        <v>55688.75</v>
      </c>
      <c r="E16" s="123">
        <v>58298.5</v>
      </c>
      <c r="F16" s="122">
        <v>59170.875</v>
      </c>
      <c r="G16" s="79">
        <v>7.5515670442620166</v>
      </c>
      <c r="H16" s="79">
        <v>1.5886271868811412</v>
      </c>
    </row>
    <row r="17" spans="1:8" s="37" customFormat="1" x14ac:dyDescent="0.3">
      <c r="A17" s="25" t="s">
        <v>65</v>
      </c>
      <c r="B17" s="124">
        <v>55733.833333333336</v>
      </c>
      <c r="C17" s="124">
        <v>57075</v>
      </c>
      <c r="D17" s="124">
        <v>53638.25</v>
      </c>
      <c r="E17" s="124">
        <v>59030.333333333336</v>
      </c>
      <c r="F17" s="124">
        <v>39447.25</v>
      </c>
      <c r="G17" s="114"/>
      <c r="H17" s="114"/>
    </row>
    <row r="18" spans="1:8" ht="30" customHeight="1" x14ac:dyDescent="0.3">
      <c r="A18" s="153" t="s">
        <v>34</v>
      </c>
      <c r="B18" s="153"/>
      <c r="C18" s="153"/>
      <c r="D18" s="153"/>
      <c r="E18" s="153"/>
      <c r="F18" s="153"/>
      <c r="G18" s="153"/>
      <c r="H18" s="153"/>
    </row>
    <row r="19" spans="1:8" x14ac:dyDescent="0.3">
      <c r="A19" s="153" t="s">
        <v>35</v>
      </c>
      <c r="B19" s="153"/>
      <c r="C19" s="153"/>
      <c r="D19" s="153"/>
      <c r="E19" s="153"/>
      <c r="F19" s="153"/>
      <c r="G19" s="153"/>
      <c r="H19" s="153"/>
    </row>
    <row r="20" spans="1:8" x14ac:dyDescent="0.3">
      <c r="A20" s="69" t="s">
        <v>97</v>
      </c>
      <c r="B20" s="16"/>
      <c r="C20" s="16"/>
      <c r="D20" s="16"/>
      <c r="E20" s="16"/>
      <c r="F20" s="16"/>
      <c r="G20" s="16"/>
      <c r="H20" s="16"/>
    </row>
    <row r="21" spans="1:8" x14ac:dyDescent="0.3">
      <c r="G21" s="87"/>
    </row>
    <row r="22" spans="1:8" x14ac:dyDescent="0.3">
      <c r="G22" s="87"/>
    </row>
  </sheetData>
  <mergeCells count="10">
    <mergeCell ref="A18:H18"/>
    <mergeCell ref="A19:H19"/>
    <mergeCell ref="A1:H1"/>
    <mergeCell ref="A2:A3"/>
    <mergeCell ref="B2:B3"/>
    <mergeCell ref="C2:C3"/>
    <mergeCell ref="D2:D3"/>
    <mergeCell ref="E2:E3"/>
    <mergeCell ref="F2:F3"/>
    <mergeCell ref="G2:H2"/>
  </mergeCells>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7B253-6C31-4CCF-8744-E7F0CFCDC0D8}">
  <dimension ref="A1:J30"/>
  <sheetViews>
    <sheetView workbookViewId="0">
      <selection activeCell="D29" sqref="D29"/>
    </sheetView>
  </sheetViews>
  <sheetFormatPr defaultRowHeight="14.5" x14ac:dyDescent="0.35"/>
  <cols>
    <col min="1" max="1" width="7.08984375" customWidth="1"/>
    <col min="2" max="2" width="20.36328125" bestFit="1" customWidth="1"/>
    <col min="3" max="6" width="9.54296875" bestFit="1" customWidth="1"/>
    <col min="7" max="8" width="10.08984375" customWidth="1"/>
    <col min="9" max="12" width="15.6328125" customWidth="1"/>
    <col min="13" max="13" width="18.90625" customWidth="1"/>
    <col min="14" max="14" width="11.36328125" customWidth="1"/>
  </cols>
  <sheetData>
    <row r="1" spans="1:10" x14ac:dyDescent="0.35">
      <c r="A1" s="144" t="s">
        <v>199</v>
      </c>
      <c r="B1" s="144"/>
      <c r="C1" s="144"/>
      <c r="D1" s="144"/>
      <c r="E1" s="144"/>
      <c r="F1" s="144"/>
      <c r="G1" s="144"/>
      <c r="H1" s="144"/>
    </row>
    <row r="2" spans="1:10" x14ac:dyDescent="0.35">
      <c r="G2" s="162" t="s">
        <v>44</v>
      </c>
      <c r="H2" s="162"/>
    </row>
    <row r="3" spans="1:10" ht="29" x14ac:dyDescent="0.35">
      <c r="A3" s="88" t="s">
        <v>25</v>
      </c>
      <c r="B3" s="88" t="s">
        <v>91</v>
      </c>
      <c r="C3" s="93">
        <v>43891</v>
      </c>
      <c r="D3" s="93">
        <v>44409</v>
      </c>
      <c r="E3" s="93">
        <v>44743</v>
      </c>
      <c r="F3" s="93">
        <v>44774</v>
      </c>
      <c r="G3" s="92" t="s">
        <v>239</v>
      </c>
      <c r="H3" s="92" t="s">
        <v>220</v>
      </c>
    </row>
    <row r="4" spans="1:10" x14ac:dyDescent="0.35">
      <c r="A4" s="88">
        <v>1</v>
      </c>
      <c r="B4" s="2" t="s">
        <v>216</v>
      </c>
      <c r="C4" s="126">
        <v>14585</v>
      </c>
      <c r="D4" s="126">
        <v>12960</v>
      </c>
      <c r="E4" s="126">
        <v>13746.5</v>
      </c>
      <c r="F4" s="126">
        <v>14041.5</v>
      </c>
      <c r="G4" s="104">
        <v>-3.7264312649982858</v>
      </c>
      <c r="H4" s="104">
        <v>8.3449074074074083</v>
      </c>
      <c r="J4" s="68"/>
    </row>
    <row r="5" spans="1:10" x14ac:dyDescent="0.35">
      <c r="A5" s="88">
        <v>2</v>
      </c>
      <c r="B5" s="2" t="s">
        <v>217</v>
      </c>
      <c r="C5" s="126">
        <v>13601</v>
      </c>
      <c r="D5" s="126">
        <v>14389</v>
      </c>
      <c r="E5" s="126">
        <v>12823</v>
      </c>
      <c r="F5" s="126">
        <v>12891</v>
      </c>
      <c r="G5" s="104">
        <v>-5.220204396735534</v>
      </c>
      <c r="H5" s="104">
        <v>-10.410730419070124</v>
      </c>
      <c r="J5" s="68"/>
    </row>
    <row r="6" spans="1:10" x14ac:dyDescent="0.35">
      <c r="A6" s="88">
        <v>3</v>
      </c>
      <c r="B6" s="2" t="s">
        <v>263</v>
      </c>
      <c r="C6" s="126">
        <v>0</v>
      </c>
      <c r="D6" s="126">
        <v>7168</v>
      </c>
      <c r="E6" s="126">
        <v>7211</v>
      </c>
      <c r="F6" s="126">
        <v>7333.5</v>
      </c>
      <c r="G6" s="126">
        <v>0</v>
      </c>
      <c r="H6" s="104">
        <v>2.3088727678571428</v>
      </c>
      <c r="J6" s="68"/>
    </row>
    <row r="7" spans="1:10" x14ac:dyDescent="0.35">
      <c r="A7" s="88">
        <v>4</v>
      </c>
      <c r="B7" s="2" t="s">
        <v>264</v>
      </c>
      <c r="C7" s="126">
        <v>6357</v>
      </c>
      <c r="D7" s="126">
        <v>5826</v>
      </c>
      <c r="E7" s="126">
        <v>6190.5</v>
      </c>
      <c r="F7" s="126">
        <v>6125</v>
      </c>
      <c r="G7" s="104">
        <v>-3.6495202139373921</v>
      </c>
      <c r="H7" s="104">
        <v>5.1321661517336086</v>
      </c>
      <c r="J7" s="68"/>
    </row>
    <row r="8" spans="1:10" x14ac:dyDescent="0.35">
      <c r="A8" s="88">
        <v>5</v>
      </c>
      <c r="B8" s="2" t="s">
        <v>265</v>
      </c>
      <c r="C8" s="126">
        <v>4557</v>
      </c>
      <c r="D8" s="126">
        <v>4926</v>
      </c>
      <c r="E8" s="126">
        <v>4824</v>
      </c>
      <c r="F8" s="126">
        <v>4840.5</v>
      </c>
      <c r="G8" s="104">
        <v>6.2211981566820276</v>
      </c>
      <c r="H8" s="104">
        <v>-1.7356881851400732</v>
      </c>
      <c r="J8" s="68"/>
    </row>
    <row r="9" spans="1:10" x14ac:dyDescent="0.35">
      <c r="A9" s="88">
        <v>6</v>
      </c>
      <c r="B9" s="2" t="s">
        <v>266</v>
      </c>
      <c r="C9" s="126">
        <v>4666</v>
      </c>
      <c r="D9" s="126">
        <v>4529</v>
      </c>
      <c r="E9" s="126">
        <v>4267</v>
      </c>
      <c r="F9" s="126">
        <v>4250</v>
      </c>
      <c r="G9" s="104">
        <v>-8.9155593656236611</v>
      </c>
      <c r="H9" s="104">
        <v>-6.1603002870390808</v>
      </c>
      <c r="J9" s="68"/>
    </row>
    <row r="10" spans="1:10" x14ac:dyDescent="0.35">
      <c r="A10" s="88">
        <v>7</v>
      </c>
      <c r="B10" s="2" t="s">
        <v>267</v>
      </c>
      <c r="C10" s="126">
        <v>3922</v>
      </c>
      <c r="D10" s="126">
        <v>3312</v>
      </c>
      <c r="E10" s="126">
        <v>3266.5</v>
      </c>
      <c r="F10" s="126">
        <v>3184</v>
      </c>
      <c r="G10" s="104">
        <v>-18.816930137684853</v>
      </c>
      <c r="H10" s="104">
        <v>-3.8647342995169081</v>
      </c>
      <c r="J10" s="68"/>
    </row>
    <row r="11" spans="1:10" x14ac:dyDescent="0.35">
      <c r="A11" s="88">
        <v>8</v>
      </c>
      <c r="B11" s="2" t="s">
        <v>268</v>
      </c>
      <c r="C11" s="126">
        <v>3675</v>
      </c>
      <c r="D11" s="126">
        <v>3134</v>
      </c>
      <c r="E11" s="126">
        <v>2535.5</v>
      </c>
      <c r="F11" s="126">
        <v>2435.5</v>
      </c>
      <c r="G11" s="104">
        <v>-33.727891156462583</v>
      </c>
      <c r="H11" s="104">
        <v>-22.28781110402042</v>
      </c>
      <c r="J11" s="68"/>
    </row>
    <row r="12" spans="1:10" x14ac:dyDescent="0.35">
      <c r="A12" s="88">
        <v>9</v>
      </c>
      <c r="B12" s="2" t="s">
        <v>269</v>
      </c>
      <c r="C12" s="126">
        <v>0</v>
      </c>
      <c r="D12" s="126">
        <v>1480</v>
      </c>
      <c r="E12" s="126">
        <v>1242</v>
      </c>
      <c r="F12" s="126">
        <v>1256.5</v>
      </c>
      <c r="G12" s="104">
        <v>0</v>
      </c>
      <c r="H12" s="104">
        <v>-15.101351351351353</v>
      </c>
      <c r="J12" s="68"/>
    </row>
    <row r="13" spans="1:10" x14ac:dyDescent="0.35">
      <c r="A13" s="88">
        <v>10</v>
      </c>
      <c r="B13" s="2" t="s">
        <v>92</v>
      </c>
      <c r="C13" s="126">
        <v>1564</v>
      </c>
      <c r="D13" s="126">
        <v>1301</v>
      </c>
      <c r="E13" s="126">
        <v>1119</v>
      </c>
      <c r="F13" s="126">
        <v>1113.5</v>
      </c>
      <c r="G13" s="104">
        <v>-28.804347826086957</v>
      </c>
      <c r="H13" s="104">
        <v>-14.411990776325903</v>
      </c>
      <c r="J13" s="68"/>
    </row>
    <row r="14" spans="1:10" x14ac:dyDescent="0.35">
      <c r="A14" s="88">
        <v>11</v>
      </c>
      <c r="B14" s="2" t="s">
        <v>270</v>
      </c>
      <c r="C14" s="126">
        <v>1050</v>
      </c>
      <c r="D14" s="126">
        <v>1256</v>
      </c>
      <c r="E14" s="126">
        <v>1004</v>
      </c>
      <c r="F14" s="126">
        <v>957</v>
      </c>
      <c r="G14" s="104">
        <v>-8.8571428571428559</v>
      </c>
      <c r="H14" s="104">
        <v>-23.805732484076433</v>
      </c>
      <c r="J14" s="68"/>
    </row>
    <row r="15" spans="1:10" x14ac:dyDescent="0.35">
      <c r="A15" s="88">
        <v>12</v>
      </c>
      <c r="B15" s="2" t="s">
        <v>210</v>
      </c>
      <c r="C15" s="126">
        <v>0</v>
      </c>
      <c r="D15" s="126">
        <v>0</v>
      </c>
      <c r="E15" s="126">
        <v>125.5</v>
      </c>
      <c r="F15" s="126">
        <v>129.5</v>
      </c>
      <c r="G15" s="126">
        <v>0</v>
      </c>
      <c r="H15" s="126">
        <v>0</v>
      </c>
      <c r="J15" s="68"/>
    </row>
    <row r="16" spans="1:10" x14ac:dyDescent="0.35">
      <c r="A16" s="88">
        <v>13</v>
      </c>
      <c r="B16" s="2" t="s">
        <v>271</v>
      </c>
      <c r="C16" s="126">
        <v>2994</v>
      </c>
      <c r="D16" s="126">
        <v>0</v>
      </c>
      <c r="E16" s="126">
        <v>0</v>
      </c>
      <c r="F16" s="126">
        <v>0</v>
      </c>
      <c r="G16" s="126">
        <v>0</v>
      </c>
      <c r="H16" s="126">
        <v>0</v>
      </c>
      <c r="J16" s="68"/>
    </row>
    <row r="17" spans="1:10" x14ac:dyDescent="0.35">
      <c r="A17" s="88">
        <v>14</v>
      </c>
      <c r="B17" s="2" t="s">
        <v>272</v>
      </c>
      <c r="C17" s="126">
        <v>1259</v>
      </c>
      <c r="D17" s="126">
        <v>0</v>
      </c>
      <c r="E17" s="126">
        <v>0</v>
      </c>
      <c r="F17" s="126">
        <v>0</v>
      </c>
      <c r="G17" s="126">
        <v>0</v>
      </c>
      <c r="H17" s="126">
        <v>0</v>
      </c>
      <c r="J17" s="68"/>
    </row>
    <row r="18" spans="1:10" x14ac:dyDescent="0.35">
      <c r="A18" s="88"/>
      <c r="B18" s="2" t="s">
        <v>163</v>
      </c>
      <c r="C18" s="125">
        <v>58230</v>
      </c>
      <c r="D18" s="125">
        <v>60281</v>
      </c>
      <c r="E18" s="125">
        <v>58354.5</v>
      </c>
      <c r="F18" s="125">
        <v>58557.5</v>
      </c>
      <c r="G18" s="110">
        <v>0.56242486690709259</v>
      </c>
      <c r="H18" s="110">
        <v>-2.8591098356032583</v>
      </c>
    </row>
    <row r="19" spans="1:10" ht="11.25" customHeight="1" x14ac:dyDescent="0.35"/>
    <row r="20" spans="1:10" x14ac:dyDescent="0.35">
      <c r="A20" s="146" t="s">
        <v>154</v>
      </c>
      <c r="B20" s="146"/>
      <c r="C20" s="146"/>
      <c r="D20" s="146"/>
      <c r="E20" s="146"/>
      <c r="F20" s="146"/>
      <c r="G20" s="146"/>
      <c r="H20" s="146"/>
    </row>
    <row r="21" spans="1:10" x14ac:dyDescent="0.35">
      <c r="A21" s="121" t="s">
        <v>162</v>
      </c>
      <c r="B21" s="121"/>
      <c r="C21" s="121"/>
      <c r="D21" s="121"/>
      <c r="E21" s="121"/>
      <c r="F21" s="121"/>
      <c r="G21" s="121"/>
      <c r="H21" s="121"/>
    </row>
    <row r="22" spans="1:10" x14ac:dyDescent="0.35">
      <c r="A22" s="121" t="s">
        <v>151</v>
      </c>
      <c r="B22" s="121"/>
      <c r="C22" s="121"/>
      <c r="D22" s="121"/>
      <c r="E22" s="121"/>
      <c r="F22" s="121"/>
      <c r="G22" s="121"/>
      <c r="H22" s="121"/>
    </row>
    <row r="29" spans="1:10" x14ac:dyDescent="0.35">
      <c r="F29" s="111"/>
    </row>
    <row r="30" spans="1:10" x14ac:dyDescent="0.35">
      <c r="F30" s="118"/>
    </row>
  </sheetData>
  <mergeCells count="3">
    <mergeCell ref="A1:H1"/>
    <mergeCell ref="G2:H2"/>
    <mergeCell ref="A20:H20"/>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0">
    <tabColor rgb="FF92D050"/>
    <pageSetUpPr fitToPage="1"/>
  </sheetPr>
  <dimension ref="A1:T47"/>
  <sheetViews>
    <sheetView showGridLines="0" zoomScaleNormal="100" zoomScaleSheetLayoutView="90" workbookViewId="0">
      <selection sqref="A1:I1"/>
    </sheetView>
  </sheetViews>
  <sheetFormatPr defaultColWidth="9.08984375" defaultRowHeight="14" x14ac:dyDescent="0.3"/>
  <cols>
    <col min="1" max="1" width="9.08984375" style="45"/>
    <col min="2" max="2" width="24.453125" style="45" bestFit="1" customWidth="1"/>
    <col min="3" max="7" width="11.6328125" style="45" bestFit="1" customWidth="1"/>
    <col min="8" max="8" width="9.453125" style="45" customWidth="1"/>
    <col min="9" max="9" width="9.54296875" style="45" bestFit="1" customWidth="1"/>
    <col min="10" max="10" width="9.08984375" style="45"/>
    <col min="11" max="11" width="51.08984375" style="45" customWidth="1"/>
    <col min="12" max="16384" width="9.08984375" style="45"/>
  </cols>
  <sheetData>
    <row r="1" spans="1:20" s="44" customFormat="1" x14ac:dyDescent="0.3">
      <c r="A1" s="166" t="s">
        <v>273</v>
      </c>
      <c r="B1" s="166"/>
      <c r="C1" s="166"/>
      <c r="D1" s="166"/>
      <c r="E1" s="166"/>
      <c r="F1" s="166"/>
      <c r="G1" s="166"/>
      <c r="H1" s="166"/>
      <c r="I1" s="166"/>
    </row>
    <row r="2" spans="1:20" s="82" customFormat="1" ht="11.5" x14ac:dyDescent="0.25">
      <c r="A2" s="82" t="s">
        <v>245</v>
      </c>
    </row>
    <row r="3" spans="1:20" s="44" customFormat="1" x14ac:dyDescent="0.3">
      <c r="H3" s="167" t="s">
        <v>44</v>
      </c>
      <c r="I3" s="167"/>
    </row>
    <row r="4" spans="1:20" ht="28" x14ac:dyDescent="0.3">
      <c r="A4" s="66"/>
      <c r="B4" s="66" t="s">
        <v>91</v>
      </c>
      <c r="C4" s="66">
        <v>2018</v>
      </c>
      <c r="D4" s="66">
        <v>2019</v>
      </c>
      <c r="E4" s="66">
        <v>2020</v>
      </c>
      <c r="F4" s="66">
        <v>2021</v>
      </c>
      <c r="G4" s="66">
        <v>2022</v>
      </c>
      <c r="H4" s="105" t="s">
        <v>229</v>
      </c>
      <c r="I4" s="105" t="s">
        <v>230</v>
      </c>
    </row>
    <row r="5" spans="1:20" x14ac:dyDescent="0.3">
      <c r="A5" s="30">
        <v>1</v>
      </c>
      <c r="B5" s="68" t="s">
        <v>83</v>
      </c>
      <c r="C5" s="56">
        <v>13008</v>
      </c>
      <c r="D5" s="56">
        <v>14263</v>
      </c>
      <c r="E5" s="56">
        <v>14066</v>
      </c>
      <c r="F5" s="56">
        <v>12960</v>
      </c>
      <c r="G5" s="56">
        <v>14041.5</v>
      </c>
      <c r="H5" s="46">
        <v>7.9451107011070112</v>
      </c>
      <c r="I5" s="46">
        <v>8.3449074074074083</v>
      </c>
    </row>
    <row r="6" spans="1:20" x14ac:dyDescent="0.3">
      <c r="A6" s="30">
        <v>2</v>
      </c>
      <c r="B6" s="68" t="s">
        <v>76</v>
      </c>
      <c r="C6" s="56">
        <v>14142</v>
      </c>
      <c r="D6" s="56">
        <v>13453</v>
      </c>
      <c r="E6" s="56">
        <v>12950</v>
      </c>
      <c r="F6" s="56">
        <v>14389</v>
      </c>
      <c r="G6" s="56">
        <v>12891</v>
      </c>
      <c r="H6" s="46">
        <v>-8.8459906661009757</v>
      </c>
      <c r="I6" s="46">
        <v>-10.410730419070124</v>
      </c>
      <c r="L6" s="72"/>
      <c r="M6" s="72"/>
    </row>
    <row r="7" spans="1:20" x14ac:dyDescent="0.3">
      <c r="A7" s="30">
        <v>3</v>
      </c>
      <c r="B7" s="68" t="s">
        <v>172</v>
      </c>
      <c r="C7" s="56">
        <v>0</v>
      </c>
      <c r="D7" s="56">
        <v>0</v>
      </c>
      <c r="E7" s="56">
        <v>0</v>
      </c>
      <c r="F7" s="56">
        <v>7168</v>
      </c>
      <c r="G7" s="56">
        <v>7333.5</v>
      </c>
      <c r="H7" s="56">
        <v>0</v>
      </c>
      <c r="I7" s="46">
        <v>2.3088727678571428</v>
      </c>
    </row>
    <row r="8" spans="1:20" x14ac:dyDescent="0.3">
      <c r="A8" s="30">
        <v>4</v>
      </c>
      <c r="B8" s="68" t="s">
        <v>84</v>
      </c>
      <c r="C8" s="56">
        <v>5817</v>
      </c>
      <c r="D8" s="56">
        <v>6027</v>
      </c>
      <c r="E8" s="56">
        <v>5910</v>
      </c>
      <c r="F8" s="56">
        <v>5826</v>
      </c>
      <c r="G8" s="56">
        <v>6125</v>
      </c>
      <c r="H8" s="46">
        <v>5.2948255114320091</v>
      </c>
      <c r="I8" s="46">
        <v>5.1321661517336086</v>
      </c>
    </row>
    <row r="9" spans="1:20" x14ac:dyDescent="0.3">
      <c r="A9" s="30">
        <v>5</v>
      </c>
      <c r="B9" s="68" t="s">
        <v>88</v>
      </c>
      <c r="C9" s="56">
        <v>4538</v>
      </c>
      <c r="D9" s="56">
        <v>4590</v>
      </c>
      <c r="E9" s="56">
        <v>4171</v>
      </c>
      <c r="F9" s="56">
        <v>4926</v>
      </c>
      <c r="G9" s="56">
        <v>4840.5</v>
      </c>
      <c r="H9" s="46">
        <v>6.6659321286910531</v>
      </c>
      <c r="I9" s="46">
        <v>-1.7356881851400732</v>
      </c>
    </row>
    <row r="10" spans="1:20" x14ac:dyDescent="0.3">
      <c r="A10" s="30">
        <v>6</v>
      </c>
      <c r="B10" s="68" t="s">
        <v>81</v>
      </c>
      <c r="C10" s="56">
        <v>3897</v>
      </c>
      <c r="D10" s="56">
        <v>4476</v>
      </c>
      <c r="E10" s="56">
        <v>4573</v>
      </c>
      <c r="F10" s="56">
        <v>4529</v>
      </c>
      <c r="G10" s="56">
        <v>4250</v>
      </c>
      <c r="H10" s="46">
        <v>9.0582499358480888</v>
      </c>
      <c r="I10" s="46">
        <v>-6.1603002870390808</v>
      </c>
    </row>
    <row r="11" spans="1:20" x14ac:dyDescent="0.3">
      <c r="A11" s="30">
        <v>7</v>
      </c>
      <c r="B11" s="68" t="s">
        <v>87</v>
      </c>
      <c r="C11" s="56">
        <v>3584</v>
      </c>
      <c r="D11" s="56">
        <v>3754</v>
      </c>
      <c r="E11" s="56">
        <v>3670</v>
      </c>
      <c r="F11" s="56">
        <v>3312</v>
      </c>
      <c r="G11" s="56">
        <v>3184</v>
      </c>
      <c r="H11" s="46">
        <v>-11.160714285714286</v>
      </c>
      <c r="I11" s="46">
        <v>-3.8647342995169081</v>
      </c>
      <c r="K11" s="56"/>
    </row>
    <row r="12" spans="1:20" x14ac:dyDescent="0.3">
      <c r="A12" s="30">
        <v>8</v>
      </c>
      <c r="B12" s="68" t="s">
        <v>86</v>
      </c>
      <c r="C12" s="56">
        <v>3355</v>
      </c>
      <c r="D12" s="56">
        <v>3627</v>
      </c>
      <c r="E12" s="56">
        <v>2884</v>
      </c>
      <c r="F12" s="56">
        <v>3134</v>
      </c>
      <c r="G12" s="56">
        <v>2435.5</v>
      </c>
      <c r="H12" s="46">
        <v>-27.406855439642325</v>
      </c>
      <c r="I12" s="46">
        <v>-22.28781110402042</v>
      </c>
      <c r="K12" s="56"/>
    </row>
    <row r="13" spans="1:20" x14ac:dyDescent="0.3">
      <c r="A13" s="30">
        <v>9</v>
      </c>
      <c r="B13" s="68" t="s">
        <v>215</v>
      </c>
      <c r="C13" s="56">
        <v>0</v>
      </c>
      <c r="D13" s="56">
        <v>0</v>
      </c>
      <c r="E13" s="56">
        <v>0</v>
      </c>
      <c r="F13" s="56">
        <v>1480</v>
      </c>
      <c r="G13" s="56">
        <v>1256.5</v>
      </c>
      <c r="H13" s="56">
        <v>0</v>
      </c>
      <c r="I13" s="46">
        <v>-15.101351351351353</v>
      </c>
    </row>
    <row r="14" spans="1:20" x14ac:dyDescent="0.3">
      <c r="A14" s="30">
        <v>10</v>
      </c>
      <c r="B14" s="68" t="s">
        <v>92</v>
      </c>
      <c r="C14" s="56">
        <v>1556</v>
      </c>
      <c r="D14" s="56">
        <v>1616</v>
      </c>
      <c r="E14" s="56">
        <v>1300</v>
      </c>
      <c r="F14" s="56">
        <v>1301</v>
      </c>
      <c r="G14" s="56">
        <v>1113.5</v>
      </c>
      <c r="H14" s="46">
        <v>-28.438303341902316</v>
      </c>
      <c r="I14" s="46">
        <v>-14.411990776325903</v>
      </c>
      <c r="K14" s="56"/>
      <c r="L14" s="68" t="s">
        <v>119</v>
      </c>
      <c r="M14" s="68"/>
      <c r="N14" s="68"/>
      <c r="O14" s="68"/>
      <c r="P14" s="68"/>
      <c r="Q14" s="68"/>
      <c r="R14" s="68"/>
      <c r="S14" s="68"/>
      <c r="T14" s="68"/>
    </row>
    <row r="15" spans="1:20" x14ac:dyDescent="0.3">
      <c r="A15" s="30">
        <v>11</v>
      </c>
      <c r="B15" s="68" t="s">
        <v>85</v>
      </c>
      <c r="C15" s="56">
        <v>1252</v>
      </c>
      <c r="D15" s="56">
        <v>1120</v>
      </c>
      <c r="E15" s="56">
        <v>954</v>
      </c>
      <c r="F15" s="56">
        <v>1256</v>
      </c>
      <c r="G15" s="56">
        <v>957</v>
      </c>
      <c r="H15" s="46">
        <v>-23.56230031948882</v>
      </c>
      <c r="I15" s="46">
        <v>-23.805732484076433</v>
      </c>
      <c r="K15" s="56"/>
    </row>
    <row r="16" spans="1:20" s="68" customFormat="1" x14ac:dyDescent="0.3">
      <c r="A16" s="30">
        <v>12</v>
      </c>
      <c r="B16" s="68" t="s">
        <v>210</v>
      </c>
      <c r="C16" s="56">
        <v>0</v>
      </c>
      <c r="D16" s="56">
        <v>0</v>
      </c>
      <c r="E16" s="56">
        <v>0</v>
      </c>
      <c r="F16" s="56">
        <v>0</v>
      </c>
      <c r="G16" s="56">
        <v>129.5</v>
      </c>
      <c r="H16" s="56">
        <v>0</v>
      </c>
      <c r="I16" s="56">
        <v>0</v>
      </c>
      <c r="L16" s="56"/>
    </row>
    <row r="17" spans="1:9" s="68" customFormat="1" x14ac:dyDescent="0.3">
      <c r="A17" s="30">
        <v>13</v>
      </c>
      <c r="B17" s="68" t="s">
        <v>78</v>
      </c>
      <c r="C17" s="56">
        <v>3471</v>
      </c>
      <c r="D17" s="56">
        <v>2741</v>
      </c>
      <c r="E17" s="56">
        <v>2471</v>
      </c>
      <c r="F17" s="56">
        <v>0</v>
      </c>
      <c r="G17" s="56">
        <v>0</v>
      </c>
      <c r="H17" s="56">
        <v>0</v>
      </c>
      <c r="I17" s="56">
        <v>0</v>
      </c>
    </row>
    <row r="18" spans="1:9" s="68" customFormat="1" x14ac:dyDescent="0.3">
      <c r="A18" s="30">
        <v>14</v>
      </c>
      <c r="B18" s="68" t="s">
        <v>82</v>
      </c>
      <c r="C18" s="56">
        <v>1725</v>
      </c>
      <c r="D18" s="56">
        <v>1624</v>
      </c>
      <c r="E18" s="56">
        <v>0</v>
      </c>
      <c r="F18" s="56">
        <v>0</v>
      </c>
      <c r="G18" s="56">
        <v>0</v>
      </c>
      <c r="H18" s="56">
        <v>0</v>
      </c>
      <c r="I18" s="56">
        <v>0</v>
      </c>
    </row>
    <row r="19" spans="1:9" s="68" customFormat="1" x14ac:dyDescent="0.3">
      <c r="B19" s="68" t="s">
        <v>51</v>
      </c>
      <c r="C19" s="115">
        <v>56345</v>
      </c>
      <c r="D19" s="115">
        <v>57291</v>
      </c>
      <c r="E19" s="115">
        <v>52949</v>
      </c>
      <c r="F19" s="115">
        <v>60281</v>
      </c>
      <c r="G19" s="115">
        <v>58557.5</v>
      </c>
      <c r="H19" s="97">
        <v>3.9267015706806281</v>
      </c>
      <c r="I19" s="97">
        <v>-2.8591098356032583</v>
      </c>
    </row>
    <row r="20" spans="1:9" ht="30" customHeight="1" x14ac:dyDescent="0.3">
      <c r="A20" s="168" t="s">
        <v>34</v>
      </c>
      <c r="B20" s="168"/>
      <c r="C20" s="168"/>
      <c r="D20" s="168"/>
      <c r="E20" s="168"/>
      <c r="F20" s="168"/>
      <c r="G20" s="168"/>
      <c r="H20" s="168"/>
      <c r="I20" s="168"/>
    </row>
    <row r="21" spans="1:9" ht="17.25" customHeight="1" x14ac:dyDescent="0.3">
      <c r="A21" s="165" t="s">
        <v>35</v>
      </c>
      <c r="B21" s="165"/>
      <c r="C21" s="165"/>
      <c r="D21" s="165"/>
      <c r="E21" s="165"/>
      <c r="F21" s="165"/>
      <c r="G21" s="165"/>
      <c r="H21" s="165"/>
      <c r="I21" s="165"/>
    </row>
    <row r="22" spans="1:9" ht="17.25" customHeight="1" x14ac:dyDescent="0.3">
      <c r="A22" s="165" t="s">
        <v>120</v>
      </c>
      <c r="B22" s="165"/>
      <c r="C22" s="165"/>
      <c r="D22" s="165"/>
      <c r="E22" s="165"/>
      <c r="F22" s="165"/>
      <c r="G22" s="165"/>
      <c r="H22" s="165"/>
      <c r="I22" s="165"/>
    </row>
    <row r="23" spans="1:9" ht="17.25" customHeight="1" x14ac:dyDescent="0.3">
      <c r="A23" s="165" t="s">
        <v>121</v>
      </c>
      <c r="B23" s="165"/>
      <c r="C23" s="165"/>
      <c r="D23" s="165"/>
      <c r="E23" s="165"/>
      <c r="F23" s="165"/>
      <c r="G23" s="165"/>
      <c r="H23" s="165"/>
      <c r="I23" s="165"/>
    </row>
    <row r="24" spans="1:9" ht="17.25" customHeight="1" x14ac:dyDescent="0.3">
      <c r="A24" s="165" t="s">
        <v>55</v>
      </c>
      <c r="B24" s="165"/>
      <c r="C24" s="165"/>
      <c r="D24" s="165"/>
      <c r="E24" s="165"/>
      <c r="F24" s="165"/>
      <c r="G24" s="165"/>
      <c r="H24" s="165"/>
      <c r="I24" s="165"/>
    </row>
    <row r="32" spans="1:9" x14ac:dyDescent="0.3">
      <c r="B32" s="65"/>
      <c r="C32" s="65"/>
      <c r="D32" s="65"/>
      <c r="E32" s="65"/>
      <c r="F32" s="65"/>
      <c r="G32" s="65"/>
    </row>
    <row r="33" spans="2:7" x14ac:dyDescent="0.3">
      <c r="B33" s="10"/>
      <c r="C33" s="10"/>
      <c r="D33" s="10"/>
      <c r="E33" s="10"/>
      <c r="F33" s="10"/>
      <c r="G33" s="10"/>
    </row>
    <row r="34" spans="2:7" x14ac:dyDescent="0.3">
      <c r="B34" s="10"/>
      <c r="C34" s="10"/>
      <c r="D34" s="10"/>
      <c r="E34" s="10"/>
      <c r="F34" s="10"/>
      <c r="G34" s="10"/>
    </row>
    <row r="35" spans="2:7" x14ac:dyDescent="0.3">
      <c r="B35" s="10"/>
      <c r="C35" s="10"/>
      <c r="D35" s="10"/>
      <c r="E35" s="10"/>
      <c r="F35" s="10"/>
      <c r="G35" s="10"/>
    </row>
    <row r="36" spans="2:7" x14ac:dyDescent="0.3">
      <c r="B36" s="10"/>
      <c r="C36" s="10"/>
      <c r="D36" s="10"/>
      <c r="E36" s="10"/>
      <c r="F36" s="10"/>
      <c r="G36" s="10"/>
    </row>
    <row r="37" spans="2:7" x14ac:dyDescent="0.3">
      <c r="B37" s="10"/>
      <c r="C37" s="10"/>
      <c r="D37" s="10"/>
      <c r="E37" s="10"/>
      <c r="F37" s="10"/>
      <c r="G37" s="10"/>
    </row>
    <row r="38" spans="2:7" x14ac:dyDescent="0.3">
      <c r="B38" s="10"/>
      <c r="C38" s="10"/>
      <c r="D38" s="10"/>
      <c r="E38" s="10"/>
      <c r="F38" s="10"/>
      <c r="G38" s="10"/>
    </row>
    <row r="39" spans="2:7" x14ac:dyDescent="0.3">
      <c r="B39" s="10"/>
      <c r="C39" s="10"/>
      <c r="D39" s="10"/>
      <c r="E39" s="10"/>
      <c r="F39" s="10"/>
      <c r="G39" s="10"/>
    </row>
    <row r="40" spans="2:7" x14ac:dyDescent="0.3">
      <c r="B40" s="10"/>
      <c r="C40" s="10"/>
      <c r="D40" s="10"/>
      <c r="E40" s="10"/>
      <c r="F40" s="10"/>
      <c r="G40" s="10"/>
    </row>
    <row r="41" spans="2:7" x14ac:dyDescent="0.3">
      <c r="B41" s="10"/>
      <c r="C41" s="10"/>
      <c r="D41" s="10"/>
      <c r="E41" s="10"/>
      <c r="F41" s="10"/>
      <c r="G41" s="10"/>
    </row>
    <row r="42" spans="2:7" x14ac:dyDescent="0.3">
      <c r="B42" s="10"/>
      <c r="C42" s="10"/>
      <c r="D42" s="10"/>
      <c r="E42" s="10"/>
      <c r="F42" s="10"/>
      <c r="G42" s="10"/>
    </row>
    <row r="43" spans="2:7" x14ac:dyDescent="0.3">
      <c r="B43" s="10"/>
      <c r="C43" s="10"/>
      <c r="D43" s="10"/>
      <c r="E43" s="10"/>
      <c r="F43" s="10"/>
      <c r="G43" s="10"/>
    </row>
    <row r="44" spans="2:7" x14ac:dyDescent="0.3">
      <c r="B44" s="10"/>
      <c r="C44" s="10"/>
      <c r="D44" s="10"/>
      <c r="E44" s="10"/>
      <c r="F44" s="10"/>
      <c r="G44" s="10"/>
    </row>
    <row r="45" spans="2:7" x14ac:dyDescent="0.3">
      <c r="B45" s="10"/>
      <c r="C45" s="10"/>
      <c r="D45" s="10"/>
      <c r="E45" s="10"/>
      <c r="F45" s="10"/>
      <c r="G45" s="10"/>
    </row>
    <row r="46" spans="2:7" x14ac:dyDescent="0.3">
      <c r="B46" s="10"/>
      <c r="C46" s="10"/>
      <c r="D46" s="10"/>
      <c r="E46" s="10"/>
      <c r="F46" s="10"/>
      <c r="G46" s="10"/>
    </row>
    <row r="47" spans="2:7" x14ac:dyDescent="0.3">
      <c r="B47" s="10"/>
      <c r="C47" s="10"/>
      <c r="D47" s="10"/>
      <c r="E47" s="10"/>
      <c r="F47" s="10"/>
      <c r="G47" s="10"/>
    </row>
  </sheetData>
  <sortState xmlns:xlrd2="http://schemas.microsoft.com/office/spreadsheetml/2017/richdata2" ref="L11:T24">
    <sortCondition descending="1" ref="T11:T24"/>
  </sortState>
  <mergeCells count="7">
    <mergeCell ref="A24:I24"/>
    <mergeCell ref="A22:I22"/>
    <mergeCell ref="A23:I23"/>
    <mergeCell ref="A1:I1"/>
    <mergeCell ref="H3:I3"/>
    <mergeCell ref="A20:I20"/>
    <mergeCell ref="A21:I21"/>
  </mergeCells>
  <pageMargins left="0.7" right="0.7" top="0.75" bottom="0.75" header="0.3" footer="0.3"/>
  <pageSetup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8"/>
  <dimension ref="A1:F181"/>
  <sheetViews>
    <sheetView topLeftCell="A163" workbookViewId="0"/>
  </sheetViews>
  <sheetFormatPr defaultRowHeight="14.5" x14ac:dyDescent="0.35"/>
  <cols>
    <col min="1" max="1" width="39.36328125" customWidth="1"/>
  </cols>
  <sheetData>
    <row r="1" spans="1:6" x14ac:dyDescent="0.35">
      <c r="A1" s="98" t="s">
        <v>4</v>
      </c>
      <c r="B1" s="98" t="s">
        <v>5</v>
      </c>
      <c r="C1" s="98" t="s">
        <v>6</v>
      </c>
      <c r="D1" s="98" t="s">
        <v>7</v>
      </c>
      <c r="E1" s="98" t="s">
        <v>8</v>
      </c>
      <c r="F1" s="98" t="s">
        <v>9</v>
      </c>
    </row>
    <row r="2" spans="1:6" x14ac:dyDescent="0.35">
      <c r="A2" s="57" t="s">
        <v>122</v>
      </c>
      <c r="B2" s="57">
        <v>2.4</v>
      </c>
      <c r="C2" s="57">
        <v>5.0999999999999996</v>
      </c>
      <c r="D2" s="57">
        <v>5.3</v>
      </c>
      <c r="E2" s="57">
        <v>15</v>
      </c>
      <c r="F2" s="57">
        <v>3.6</v>
      </c>
    </row>
    <row r="3" spans="1:6" x14ac:dyDescent="0.35">
      <c r="A3" s="57" t="s">
        <v>133</v>
      </c>
      <c r="B3" s="57">
        <v>1.8</v>
      </c>
      <c r="C3" s="57">
        <v>4.5</v>
      </c>
      <c r="D3" s="57">
        <v>7.8</v>
      </c>
      <c r="E3" s="57">
        <v>14.9</v>
      </c>
      <c r="F3" s="57">
        <v>3.4</v>
      </c>
    </row>
    <row r="4" spans="1:6" x14ac:dyDescent="0.35">
      <c r="A4" s="57" t="s">
        <v>135</v>
      </c>
      <c r="B4" s="57">
        <v>-8.6</v>
      </c>
      <c r="C4" s="57">
        <v>4.0999999999999996</v>
      </c>
      <c r="D4" s="57">
        <v>4.5999999999999996</v>
      </c>
      <c r="E4" s="57">
        <v>14.8</v>
      </c>
      <c r="F4" s="57">
        <v>-3.8</v>
      </c>
    </row>
    <row r="5" spans="1:6" x14ac:dyDescent="0.35">
      <c r="A5" s="57" t="s">
        <v>137</v>
      </c>
      <c r="B5" s="57">
        <v>-14</v>
      </c>
      <c r="C5" s="57">
        <v>3.7</v>
      </c>
      <c r="D5" s="57">
        <v>-0.8</v>
      </c>
      <c r="E5" s="57">
        <v>12.5</v>
      </c>
      <c r="F5" s="57">
        <v>-8.1</v>
      </c>
    </row>
    <row r="6" spans="1:6" x14ac:dyDescent="0.35">
      <c r="A6" s="57" t="s">
        <v>139</v>
      </c>
      <c r="B6" s="57">
        <v>-14.8</v>
      </c>
      <c r="C6" s="57">
        <v>2.8</v>
      </c>
      <c r="D6" s="57">
        <v>-0.8</v>
      </c>
      <c r="E6" s="57">
        <v>11.4</v>
      </c>
      <c r="F6" s="57">
        <v>-8.6999999999999993</v>
      </c>
    </row>
    <row r="7" spans="1:6" x14ac:dyDescent="0.35">
      <c r="A7" s="57" t="s">
        <v>140</v>
      </c>
      <c r="B7" s="57">
        <v>-12.6</v>
      </c>
      <c r="C7" s="57">
        <v>2.4</v>
      </c>
      <c r="D7" s="57">
        <v>-1.8</v>
      </c>
      <c r="E7" s="57">
        <v>11.5</v>
      </c>
      <c r="F7" s="57">
        <v>-7.6</v>
      </c>
    </row>
    <row r="8" spans="1:6" x14ac:dyDescent="0.35">
      <c r="A8" s="57" t="s">
        <v>143</v>
      </c>
      <c r="B8" s="57">
        <v>-12.4</v>
      </c>
      <c r="C8" s="57">
        <v>1.1000000000000001</v>
      </c>
      <c r="D8" s="57">
        <v>-3.1</v>
      </c>
      <c r="E8" s="57">
        <v>11.1</v>
      </c>
      <c r="F8" s="57">
        <v>-7.9</v>
      </c>
    </row>
    <row r="9" spans="1:6" x14ac:dyDescent="0.35">
      <c r="A9" s="57" t="s">
        <v>145</v>
      </c>
      <c r="B9" s="57">
        <v>-13.3</v>
      </c>
      <c r="C9" s="57">
        <v>-3.3</v>
      </c>
      <c r="D9" s="57">
        <v>-4.0999999999999996</v>
      </c>
      <c r="E9" s="57">
        <v>8.9</v>
      </c>
      <c r="F9" s="57">
        <v>-9.5</v>
      </c>
    </row>
    <row r="10" spans="1:6" x14ac:dyDescent="0.35">
      <c r="A10" s="57" t="s">
        <v>147</v>
      </c>
      <c r="B10" s="57">
        <v>-24.7</v>
      </c>
      <c r="C10" s="57">
        <v>-5.3</v>
      </c>
      <c r="D10" s="57">
        <v>-14</v>
      </c>
      <c r="E10" s="57">
        <v>0</v>
      </c>
      <c r="F10" s="57">
        <v>-18.7</v>
      </c>
    </row>
    <row r="11" spans="1:6" x14ac:dyDescent="0.35">
      <c r="A11" s="57" t="s">
        <v>149</v>
      </c>
      <c r="B11" s="57">
        <v>-24.4</v>
      </c>
      <c r="C11" s="57">
        <v>-5.8</v>
      </c>
      <c r="D11" s="57">
        <v>-15.7</v>
      </c>
      <c r="E11" s="57">
        <v>-16.8</v>
      </c>
      <c r="F11" s="57">
        <v>-19.100000000000001</v>
      </c>
    </row>
    <row r="12" spans="1:6" x14ac:dyDescent="0.35">
      <c r="A12" s="57" t="s">
        <v>164</v>
      </c>
      <c r="B12" s="57">
        <v>-20.9</v>
      </c>
      <c r="C12" s="57">
        <v>-6.2</v>
      </c>
      <c r="D12" s="57">
        <v>-13.4</v>
      </c>
      <c r="E12" s="57">
        <v>-12.4</v>
      </c>
      <c r="F12" s="57">
        <v>-16.600000000000001</v>
      </c>
    </row>
    <row r="13" spans="1:6" x14ac:dyDescent="0.35">
      <c r="A13" s="57" t="s">
        <v>166</v>
      </c>
      <c r="B13" s="57">
        <v>-16.8</v>
      </c>
      <c r="C13" s="57">
        <v>-7</v>
      </c>
      <c r="D13" s="57">
        <v>-4.3</v>
      </c>
      <c r="E13" s="57">
        <v>-19.899999999999999</v>
      </c>
      <c r="F13" s="57">
        <v>-13.1</v>
      </c>
    </row>
    <row r="14" spans="1:6" x14ac:dyDescent="0.35">
      <c r="A14" s="57" t="s">
        <v>168</v>
      </c>
      <c r="B14" s="57">
        <v>-18.5</v>
      </c>
      <c r="C14" s="57">
        <v>-7.8</v>
      </c>
      <c r="D14" s="57">
        <v>-4.5</v>
      </c>
      <c r="E14" s="57">
        <v>-13.4</v>
      </c>
      <c r="F14" s="57">
        <v>-14.3</v>
      </c>
    </row>
    <row r="15" spans="1:6" x14ac:dyDescent="0.35">
      <c r="A15" s="98" t="s">
        <v>4</v>
      </c>
      <c r="B15" s="98" t="s">
        <v>5</v>
      </c>
      <c r="C15" s="98" t="s">
        <v>6</v>
      </c>
      <c r="D15" s="98" t="s">
        <v>7</v>
      </c>
      <c r="E15" s="98" t="s">
        <v>8</v>
      </c>
      <c r="F15" s="98" t="s">
        <v>9</v>
      </c>
    </row>
    <row r="16" spans="1:6" x14ac:dyDescent="0.35">
      <c r="A16" s="57" t="s">
        <v>134</v>
      </c>
      <c r="B16" s="57">
        <v>-0.1</v>
      </c>
      <c r="C16" s="57">
        <v>-0.1</v>
      </c>
      <c r="D16" s="57">
        <v>2.5</v>
      </c>
      <c r="E16" s="57">
        <v>0.2</v>
      </c>
      <c r="F16" s="57">
        <v>0.2</v>
      </c>
    </row>
    <row r="17" spans="1:6" x14ac:dyDescent="0.35">
      <c r="A17" s="57" t="s">
        <v>136</v>
      </c>
      <c r="B17" s="57">
        <v>-9.9</v>
      </c>
      <c r="C17" s="57">
        <v>0.1</v>
      </c>
      <c r="D17" s="57">
        <v>-3</v>
      </c>
      <c r="E17" s="57">
        <v>0.6</v>
      </c>
      <c r="F17" s="57">
        <v>-6.6</v>
      </c>
    </row>
    <row r="18" spans="1:6" x14ac:dyDescent="0.35">
      <c r="A18" s="57" t="s">
        <v>138</v>
      </c>
      <c r="B18" s="57">
        <v>-5.6</v>
      </c>
      <c r="C18" s="57">
        <v>0</v>
      </c>
      <c r="D18" s="57">
        <v>-4.8</v>
      </c>
      <c r="E18" s="57">
        <v>-2</v>
      </c>
      <c r="F18" s="57">
        <v>-4.0999999999999996</v>
      </c>
    </row>
    <row r="19" spans="1:6" x14ac:dyDescent="0.35">
      <c r="A19" s="57" t="s">
        <v>141</v>
      </c>
      <c r="B19" s="57">
        <v>-0.4</v>
      </c>
      <c r="C19" s="57">
        <v>-0.3</v>
      </c>
      <c r="D19" s="57">
        <v>0.2</v>
      </c>
      <c r="E19" s="57">
        <v>-0.6</v>
      </c>
      <c r="F19" s="57">
        <v>-0.3</v>
      </c>
    </row>
    <row r="20" spans="1:6" x14ac:dyDescent="0.35">
      <c r="A20" s="57" t="s">
        <v>142</v>
      </c>
      <c r="B20" s="57">
        <v>2.4</v>
      </c>
      <c r="C20" s="57">
        <v>-0.3</v>
      </c>
      <c r="D20" s="57">
        <v>-0.5</v>
      </c>
      <c r="E20" s="57">
        <v>0</v>
      </c>
      <c r="F20" s="57">
        <v>1.3</v>
      </c>
    </row>
    <row r="21" spans="1:6" x14ac:dyDescent="0.35">
      <c r="A21" s="57" t="s">
        <v>144</v>
      </c>
      <c r="B21" s="57">
        <v>-0.1</v>
      </c>
      <c r="C21" s="57">
        <v>-0.9</v>
      </c>
      <c r="D21" s="57">
        <v>-0.7</v>
      </c>
      <c r="E21" s="57">
        <v>-0.7</v>
      </c>
      <c r="F21" s="57">
        <v>-0.4</v>
      </c>
    </row>
    <row r="22" spans="1:6" x14ac:dyDescent="0.35">
      <c r="A22" s="57" t="s">
        <v>146</v>
      </c>
      <c r="B22" s="57">
        <v>-1.1000000000000001</v>
      </c>
      <c r="C22" s="57">
        <v>-3.6</v>
      </c>
      <c r="D22" s="57">
        <v>-0.3</v>
      </c>
      <c r="E22" s="57">
        <v>-1.5</v>
      </c>
      <c r="F22" s="57">
        <v>-1.6</v>
      </c>
    </row>
    <row r="23" spans="1:6" x14ac:dyDescent="0.35">
      <c r="A23" s="57" t="s">
        <v>148</v>
      </c>
      <c r="B23" s="57">
        <v>-12.8</v>
      </c>
      <c r="C23" s="57">
        <v>-1.5</v>
      </c>
      <c r="D23" s="57">
        <v>-9.6999999999999993</v>
      </c>
      <c r="E23" s="57">
        <v>-7.9</v>
      </c>
      <c r="F23" s="57">
        <v>-9.6999999999999993</v>
      </c>
    </row>
    <row r="24" spans="1:6" x14ac:dyDescent="0.35">
      <c r="A24" s="57" t="s">
        <v>150</v>
      </c>
      <c r="B24" s="57">
        <v>0.2</v>
      </c>
      <c r="C24" s="57">
        <v>-0.3</v>
      </c>
      <c r="D24" s="57">
        <v>-1.1000000000000001</v>
      </c>
      <c r="E24" s="57">
        <v>-16.5</v>
      </c>
      <c r="F24" s="57">
        <v>-0.5</v>
      </c>
    </row>
    <row r="25" spans="1:6" x14ac:dyDescent="0.35">
      <c r="A25" s="57" t="s">
        <v>165</v>
      </c>
      <c r="B25" s="57">
        <v>5</v>
      </c>
      <c r="C25" s="57">
        <v>-0.3</v>
      </c>
      <c r="D25" s="57">
        <v>2.8</v>
      </c>
      <c r="E25" s="57">
        <v>5.8</v>
      </c>
      <c r="F25" s="57">
        <v>3.4</v>
      </c>
    </row>
    <row r="26" spans="1:6" x14ac:dyDescent="0.35">
      <c r="A26" s="57" t="s">
        <v>167</v>
      </c>
      <c r="B26" s="57">
        <v>5.5</v>
      </c>
      <c r="C26" s="57">
        <v>-0.5</v>
      </c>
      <c r="D26" s="57">
        <v>10.5</v>
      </c>
      <c r="E26" s="57">
        <v>2.8</v>
      </c>
      <c r="F26" s="57">
        <v>4.7</v>
      </c>
    </row>
    <row r="27" spans="1:6" x14ac:dyDescent="0.35">
      <c r="A27" s="57" t="s">
        <v>169</v>
      </c>
      <c r="B27" s="57">
        <v>-1.7</v>
      </c>
      <c r="C27" s="57">
        <v>-0.2</v>
      </c>
      <c r="D27" s="57">
        <v>0.9</v>
      </c>
      <c r="E27" s="57">
        <v>7.8</v>
      </c>
      <c r="F27" s="57">
        <v>-0.8</v>
      </c>
    </row>
    <row r="28" spans="1:6" x14ac:dyDescent="0.35">
      <c r="A28" s="98" t="s">
        <v>10</v>
      </c>
      <c r="B28" s="98">
        <v>2018</v>
      </c>
      <c r="C28" s="98">
        <v>2019</v>
      </c>
      <c r="D28" s="98">
        <v>2020</v>
      </c>
      <c r="E28" s="98">
        <v>2021</v>
      </c>
      <c r="F28" s="99"/>
    </row>
    <row r="29" spans="1:6" x14ac:dyDescent="0.35">
      <c r="A29" s="57" t="s">
        <v>11</v>
      </c>
      <c r="B29" s="57">
        <v>2.9</v>
      </c>
      <c r="C29" s="57">
        <v>3.2</v>
      </c>
      <c r="D29" s="57">
        <v>3.3</v>
      </c>
      <c r="E29" s="57">
        <v>-13.1</v>
      </c>
      <c r="F29" s="100"/>
    </row>
    <row r="30" spans="1:6" x14ac:dyDescent="0.35">
      <c r="A30" s="57" t="s">
        <v>12</v>
      </c>
      <c r="B30" s="57">
        <v>3.3</v>
      </c>
      <c r="C30" s="57">
        <v>2.5</v>
      </c>
      <c r="D30" s="57">
        <v>3.6</v>
      </c>
      <c r="E30" s="57">
        <v>-14.3</v>
      </c>
      <c r="F30" s="100"/>
    </row>
    <row r="31" spans="1:6" x14ac:dyDescent="0.35">
      <c r="A31" s="57" t="s">
        <v>13</v>
      </c>
      <c r="B31" s="57">
        <v>3.2</v>
      </c>
      <c r="C31" s="57">
        <v>2.5</v>
      </c>
      <c r="D31" s="57">
        <v>3.4</v>
      </c>
      <c r="E31" s="57"/>
      <c r="F31" s="100"/>
    </row>
    <row r="32" spans="1:6" x14ac:dyDescent="0.35">
      <c r="A32" s="57" t="s">
        <v>14</v>
      </c>
      <c r="B32" s="57">
        <v>3.3</v>
      </c>
      <c r="C32" s="57">
        <v>2.2999999999999998</v>
      </c>
      <c r="D32" s="57">
        <v>-3.8</v>
      </c>
      <c r="E32" s="57"/>
      <c r="F32" s="100"/>
    </row>
    <row r="33" spans="1:6" x14ac:dyDescent="0.35">
      <c r="A33" s="57" t="s">
        <v>15</v>
      </c>
      <c r="B33" s="57">
        <v>3.3</v>
      </c>
      <c r="C33" s="57">
        <v>2.2999999999999998</v>
      </c>
      <c r="D33" s="57">
        <v>-8.1</v>
      </c>
      <c r="E33" s="57"/>
      <c r="F33" s="100"/>
    </row>
    <row r="34" spans="1:6" x14ac:dyDescent="0.35">
      <c r="A34" s="57" t="s">
        <v>16</v>
      </c>
      <c r="B34" s="57">
        <v>3.1</v>
      </c>
      <c r="C34" s="57">
        <v>2.4</v>
      </c>
      <c r="D34" s="57">
        <v>-8.6999999999999993</v>
      </c>
      <c r="E34" s="57"/>
      <c r="F34" s="100"/>
    </row>
    <row r="35" spans="1:6" x14ac:dyDescent="0.35">
      <c r="A35" s="57" t="s">
        <v>17</v>
      </c>
      <c r="B35" s="57">
        <v>3.9</v>
      </c>
      <c r="C35" s="57">
        <v>1.5</v>
      </c>
      <c r="D35" s="57">
        <v>-7.6</v>
      </c>
      <c r="E35" s="57"/>
      <c r="F35" s="100"/>
    </row>
    <row r="36" spans="1:6" x14ac:dyDescent="0.35">
      <c r="A36" s="57" t="s">
        <v>18</v>
      </c>
      <c r="B36" s="57">
        <v>3</v>
      </c>
      <c r="C36" s="57">
        <v>2.2999999999999998</v>
      </c>
      <c r="D36" s="57">
        <v>-7.9</v>
      </c>
      <c r="E36" s="57"/>
      <c r="F36" s="100"/>
    </row>
    <row r="37" spans="1:6" x14ac:dyDescent="0.35">
      <c r="A37" s="57" t="s">
        <v>19</v>
      </c>
      <c r="B37" s="57">
        <v>3.1</v>
      </c>
      <c r="C37" s="57">
        <v>2.2999999999999998</v>
      </c>
      <c r="D37" s="57">
        <v>-9.5</v>
      </c>
      <c r="E37" s="57"/>
      <c r="F37" s="100"/>
    </row>
    <row r="38" spans="1:6" x14ac:dyDescent="0.35">
      <c r="A38" s="57" t="s">
        <v>20</v>
      </c>
      <c r="B38" s="57">
        <v>2.9</v>
      </c>
      <c r="C38" s="57">
        <v>2.6</v>
      </c>
      <c r="D38" s="57">
        <v>-18.7</v>
      </c>
      <c r="E38" s="57"/>
      <c r="F38" s="100"/>
    </row>
    <row r="39" spans="1:6" x14ac:dyDescent="0.35">
      <c r="A39" s="57" t="s">
        <v>21</v>
      </c>
      <c r="B39" s="57">
        <v>2.7</v>
      </c>
      <c r="C39" s="57">
        <v>2.9</v>
      </c>
      <c r="D39" s="57">
        <v>-19.100000000000001</v>
      </c>
      <c r="E39" s="57"/>
      <c r="F39" s="100"/>
    </row>
    <row r="40" spans="1:6" x14ac:dyDescent="0.35">
      <c r="A40" s="57" t="s">
        <v>22</v>
      </c>
      <c r="B40" s="57">
        <v>2.6</v>
      </c>
      <c r="C40" s="57">
        <v>3.1</v>
      </c>
      <c r="D40" s="57">
        <v>-16.600000000000001</v>
      </c>
      <c r="E40" s="57"/>
      <c r="F40" s="101"/>
    </row>
    <row r="41" spans="1:6" x14ac:dyDescent="0.35">
      <c r="A41" s="98" t="s">
        <v>23</v>
      </c>
      <c r="B41" s="98">
        <v>2017</v>
      </c>
      <c r="C41" s="98">
        <v>2018</v>
      </c>
      <c r="D41" s="98">
        <v>2019</v>
      </c>
      <c r="E41" s="98">
        <v>2020</v>
      </c>
      <c r="F41" s="98">
        <v>2021</v>
      </c>
    </row>
    <row r="42" spans="1:6" x14ac:dyDescent="0.35">
      <c r="A42" s="57" t="s">
        <v>11</v>
      </c>
      <c r="B42" s="57">
        <v>417833</v>
      </c>
      <c r="C42" s="57">
        <v>429842</v>
      </c>
      <c r="D42" s="57">
        <v>443424</v>
      </c>
      <c r="E42" s="57">
        <v>458127</v>
      </c>
      <c r="F42" s="57">
        <v>397999</v>
      </c>
    </row>
    <row r="43" spans="1:6" x14ac:dyDescent="0.35">
      <c r="A43" s="57" t="s">
        <v>12</v>
      </c>
      <c r="B43" s="57">
        <v>419762</v>
      </c>
      <c r="C43" s="57">
        <v>433696</v>
      </c>
      <c r="D43" s="57">
        <v>444717</v>
      </c>
      <c r="E43" s="57">
        <v>460537</v>
      </c>
      <c r="F43" s="57">
        <v>394843</v>
      </c>
    </row>
    <row r="44" spans="1:6" x14ac:dyDescent="0.35">
      <c r="A44" s="57" t="s">
        <v>13</v>
      </c>
      <c r="B44" s="57">
        <v>422278</v>
      </c>
      <c r="C44" s="57">
        <v>435710</v>
      </c>
      <c r="D44" s="57">
        <v>446609</v>
      </c>
      <c r="E44" s="57">
        <v>461597</v>
      </c>
      <c r="F44" s="57"/>
    </row>
    <row r="45" spans="1:6" x14ac:dyDescent="0.35">
      <c r="A45" s="57" t="s">
        <v>14</v>
      </c>
      <c r="B45" s="57">
        <v>423747</v>
      </c>
      <c r="C45" s="57">
        <v>437745</v>
      </c>
      <c r="D45" s="57">
        <v>447968</v>
      </c>
      <c r="E45" s="57">
        <v>430924</v>
      </c>
      <c r="F45" s="57"/>
    </row>
    <row r="46" spans="1:6" x14ac:dyDescent="0.35">
      <c r="A46" s="57" t="s">
        <v>15</v>
      </c>
      <c r="B46" s="57">
        <v>425656</v>
      </c>
      <c r="C46" s="57">
        <v>439711</v>
      </c>
      <c r="D46" s="57">
        <v>449615</v>
      </c>
      <c r="E46" s="57">
        <v>413218</v>
      </c>
      <c r="F46" s="57"/>
    </row>
    <row r="47" spans="1:6" x14ac:dyDescent="0.35">
      <c r="A47" s="57" t="s">
        <v>16</v>
      </c>
      <c r="B47" s="57">
        <v>427818</v>
      </c>
      <c r="C47" s="57">
        <v>440929</v>
      </c>
      <c r="D47" s="57">
        <v>451395</v>
      </c>
      <c r="E47" s="57">
        <v>411902</v>
      </c>
      <c r="F47" s="57"/>
    </row>
    <row r="48" spans="1:6" x14ac:dyDescent="0.35">
      <c r="A48" s="57" t="s">
        <v>17</v>
      </c>
      <c r="B48" s="57">
        <v>428209</v>
      </c>
      <c r="C48" s="57">
        <v>444988</v>
      </c>
      <c r="D48" s="57">
        <v>451546</v>
      </c>
      <c r="E48" s="57">
        <v>417271</v>
      </c>
      <c r="F48" s="57"/>
    </row>
    <row r="49" spans="1:6" x14ac:dyDescent="0.35">
      <c r="A49" s="57" t="s">
        <v>18</v>
      </c>
      <c r="B49" s="57">
        <v>428455</v>
      </c>
      <c r="C49" s="57">
        <v>441171</v>
      </c>
      <c r="D49" s="57">
        <v>451166</v>
      </c>
      <c r="E49" s="57">
        <v>415580</v>
      </c>
      <c r="F49" s="57"/>
    </row>
    <row r="50" spans="1:6" x14ac:dyDescent="0.35">
      <c r="A50" s="57" t="s">
        <v>19</v>
      </c>
      <c r="B50" s="57">
        <v>428673</v>
      </c>
      <c r="C50" s="57">
        <v>442049</v>
      </c>
      <c r="D50" s="57">
        <v>452138</v>
      </c>
      <c r="E50" s="57">
        <v>409054</v>
      </c>
      <c r="F50" s="57"/>
    </row>
    <row r="51" spans="1:6" x14ac:dyDescent="0.35">
      <c r="A51" s="57" t="s">
        <v>20</v>
      </c>
      <c r="B51" s="57">
        <v>430232</v>
      </c>
      <c r="C51" s="57">
        <v>442744</v>
      </c>
      <c r="D51" s="57">
        <v>454070</v>
      </c>
      <c r="E51" s="57">
        <v>369321</v>
      </c>
      <c r="F51" s="57"/>
    </row>
    <row r="52" spans="1:6" x14ac:dyDescent="0.35">
      <c r="A52" s="57" t="s">
        <v>21</v>
      </c>
      <c r="B52" s="57">
        <v>429946</v>
      </c>
      <c r="C52" s="57">
        <v>441511</v>
      </c>
      <c r="D52" s="57">
        <v>454283</v>
      </c>
      <c r="E52" s="57">
        <v>367611</v>
      </c>
      <c r="F52" s="57"/>
    </row>
    <row r="53" spans="1:6" x14ac:dyDescent="0.35">
      <c r="A53" s="57" t="s">
        <v>22</v>
      </c>
      <c r="B53" s="57">
        <v>430607</v>
      </c>
      <c r="C53" s="57">
        <v>442015</v>
      </c>
      <c r="D53" s="57">
        <v>455566</v>
      </c>
      <c r="E53" s="57">
        <v>380090</v>
      </c>
      <c r="F53" s="57"/>
    </row>
    <row r="54" spans="1:6" x14ac:dyDescent="0.35">
      <c r="A54" s="98" t="s">
        <v>24</v>
      </c>
      <c r="B54" s="98" t="s">
        <v>5</v>
      </c>
      <c r="C54" s="98" t="s">
        <v>6</v>
      </c>
      <c r="D54" s="98" t="s">
        <v>7</v>
      </c>
      <c r="E54" s="98" t="s">
        <v>8</v>
      </c>
      <c r="F54" s="98" t="s">
        <v>9</v>
      </c>
    </row>
    <row r="55" spans="1:6" x14ac:dyDescent="0.35">
      <c r="A55" s="57">
        <v>2017</v>
      </c>
      <c r="B55" s="57">
        <v>273365</v>
      </c>
      <c r="C55" s="57">
        <v>87030</v>
      </c>
      <c r="D55" s="57">
        <v>51614</v>
      </c>
      <c r="E55" s="57">
        <v>7753</v>
      </c>
      <c r="F55" s="57">
        <v>419762</v>
      </c>
    </row>
    <row r="56" spans="1:6" x14ac:dyDescent="0.35">
      <c r="A56" s="57">
        <v>2018</v>
      </c>
      <c r="B56" s="57">
        <v>281741</v>
      </c>
      <c r="C56" s="57">
        <v>89096</v>
      </c>
      <c r="D56" s="57">
        <v>54954</v>
      </c>
      <c r="E56" s="57">
        <v>7905</v>
      </c>
      <c r="F56" s="57">
        <v>433696</v>
      </c>
    </row>
    <row r="57" spans="1:6" x14ac:dyDescent="0.35">
      <c r="A57" s="57">
        <v>2019</v>
      </c>
      <c r="B57" s="57">
        <v>284770</v>
      </c>
      <c r="C57" s="57">
        <v>93888</v>
      </c>
      <c r="D57" s="57">
        <v>57999</v>
      </c>
      <c r="E57" s="57">
        <v>8060</v>
      </c>
      <c r="F57" s="57">
        <v>444717</v>
      </c>
    </row>
    <row r="58" spans="1:6" x14ac:dyDescent="0.35">
      <c r="A58" s="57">
        <v>2020</v>
      </c>
      <c r="B58" s="57">
        <v>291557</v>
      </c>
      <c r="C58" s="57">
        <v>98650</v>
      </c>
      <c r="D58" s="57">
        <v>61061</v>
      </c>
      <c r="E58" s="57">
        <v>9269</v>
      </c>
      <c r="F58" s="57">
        <v>460537</v>
      </c>
    </row>
    <row r="59" spans="1:6" x14ac:dyDescent="0.35">
      <c r="A59" s="57">
        <v>2021</v>
      </c>
      <c r="B59" s="57">
        <v>237531</v>
      </c>
      <c r="C59" s="57">
        <v>90961</v>
      </c>
      <c r="D59" s="57">
        <v>58327</v>
      </c>
      <c r="E59" s="57">
        <v>8024</v>
      </c>
      <c r="F59" s="57">
        <v>394843</v>
      </c>
    </row>
    <row r="60" spans="1:6" x14ac:dyDescent="0.35">
      <c r="A60" s="98" t="s">
        <v>24</v>
      </c>
      <c r="B60" s="98" t="s">
        <v>5</v>
      </c>
      <c r="C60" s="98" t="s">
        <v>6</v>
      </c>
      <c r="D60" s="98" t="s">
        <v>7</v>
      </c>
      <c r="E60" s="98" t="s">
        <v>8</v>
      </c>
      <c r="F60" s="99"/>
    </row>
    <row r="61" spans="1:6" x14ac:dyDescent="0.35">
      <c r="A61" s="57">
        <v>2010</v>
      </c>
      <c r="B61" s="57">
        <v>67.8</v>
      </c>
      <c r="C61" s="57">
        <v>16.899999999999999</v>
      </c>
      <c r="D61" s="57">
        <v>13.7</v>
      </c>
      <c r="E61" s="57">
        <v>1.6</v>
      </c>
      <c r="F61" s="100"/>
    </row>
    <row r="62" spans="1:6" x14ac:dyDescent="0.35">
      <c r="A62" s="57">
        <v>2016</v>
      </c>
      <c r="B62" s="57">
        <v>66.099999999999994</v>
      </c>
      <c r="C62" s="57">
        <v>19.7</v>
      </c>
      <c r="D62" s="57">
        <v>12.5</v>
      </c>
      <c r="E62" s="57">
        <v>1.7</v>
      </c>
      <c r="F62" s="100"/>
    </row>
    <row r="63" spans="1:6" x14ac:dyDescent="0.35">
      <c r="A63" s="57">
        <v>2020</v>
      </c>
      <c r="B63" s="57">
        <v>63.3</v>
      </c>
      <c r="C63" s="57">
        <v>21.4</v>
      </c>
      <c r="D63" s="57">
        <v>13.3</v>
      </c>
      <c r="E63" s="57">
        <v>2</v>
      </c>
      <c r="F63" s="100"/>
    </row>
    <row r="64" spans="1:6" x14ac:dyDescent="0.35">
      <c r="A64" s="57">
        <v>2021</v>
      </c>
      <c r="B64" s="57">
        <v>60.2</v>
      </c>
      <c r="C64" s="57">
        <v>23</v>
      </c>
      <c r="D64" s="57">
        <v>14.8</v>
      </c>
      <c r="E64" s="57">
        <v>2</v>
      </c>
      <c r="F64" s="101"/>
    </row>
    <row r="65" spans="1:6" ht="56" x14ac:dyDescent="0.35">
      <c r="A65" s="98" t="s">
        <v>25</v>
      </c>
      <c r="B65" s="98" t="s">
        <v>26</v>
      </c>
      <c r="C65" s="98" t="s">
        <v>27</v>
      </c>
      <c r="D65" s="98" t="s">
        <v>62</v>
      </c>
      <c r="E65" s="98" t="s">
        <v>170</v>
      </c>
      <c r="F65" s="99"/>
    </row>
    <row r="66" spans="1:6" ht="42" x14ac:dyDescent="0.35">
      <c r="A66" s="57">
        <v>1</v>
      </c>
      <c r="B66" s="57" t="s">
        <v>123</v>
      </c>
      <c r="C66" s="57">
        <v>95849</v>
      </c>
      <c r="D66" s="57" t="s">
        <v>5</v>
      </c>
      <c r="E66" s="57" t="s">
        <v>123</v>
      </c>
      <c r="F66" s="100"/>
    </row>
    <row r="67" spans="1:6" ht="42" x14ac:dyDescent="0.35">
      <c r="A67" s="57">
        <v>2</v>
      </c>
      <c r="B67" s="57" t="s">
        <v>124</v>
      </c>
      <c r="C67" s="57">
        <v>66113</v>
      </c>
      <c r="D67" s="57" t="s">
        <v>5</v>
      </c>
      <c r="E67" s="57" t="s">
        <v>124</v>
      </c>
      <c r="F67" s="100"/>
    </row>
    <row r="68" spans="1:6" ht="28" x14ac:dyDescent="0.35">
      <c r="A68" s="57">
        <v>3</v>
      </c>
      <c r="B68" s="57" t="s">
        <v>125</v>
      </c>
      <c r="C68" s="57">
        <v>59761</v>
      </c>
      <c r="D68" s="57" t="s">
        <v>5</v>
      </c>
      <c r="E68" s="57" t="s">
        <v>125</v>
      </c>
      <c r="F68" s="100"/>
    </row>
    <row r="69" spans="1:6" ht="42" x14ac:dyDescent="0.35">
      <c r="A69" s="57">
        <v>4</v>
      </c>
      <c r="B69" s="57" t="s">
        <v>126</v>
      </c>
      <c r="C69" s="57">
        <v>56335</v>
      </c>
      <c r="D69" s="57" t="s">
        <v>6</v>
      </c>
      <c r="E69" s="57" t="s">
        <v>126</v>
      </c>
      <c r="F69" s="100"/>
    </row>
    <row r="70" spans="1:6" ht="42" x14ac:dyDescent="0.35">
      <c r="A70" s="57">
        <v>5</v>
      </c>
      <c r="B70" s="57" t="s">
        <v>129</v>
      </c>
      <c r="C70" s="57">
        <v>17256</v>
      </c>
      <c r="D70" s="57" t="s">
        <v>7</v>
      </c>
      <c r="E70" s="57" t="s">
        <v>127</v>
      </c>
      <c r="F70" s="100"/>
    </row>
    <row r="71" spans="1:6" ht="42" x14ac:dyDescent="0.35">
      <c r="A71" s="57">
        <v>6</v>
      </c>
      <c r="B71" s="57" t="s">
        <v>127</v>
      </c>
      <c r="C71" s="57">
        <v>17131</v>
      </c>
      <c r="D71" s="57" t="s">
        <v>6</v>
      </c>
      <c r="E71" s="57" t="s">
        <v>128</v>
      </c>
      <c r="F71" s="100"/>
    </row>
    <row r="72" spans="1:6" ht="42" x14ac:dyDescent="0.35">
      <c r="A72" s="57">
        <v>7</v>
      </c>
      <c r="B72" s="57" t="s">
        <v>128</v>
      </c>
      <c r="C72" s="57">
        <v>15808</v>
      </c>
      <c r="D72" s="57" t="s">
        <v>5</v>
      </c>
      <c r="E72" s="57" t="s">
        <v>129</v>
      </c>
      <c r="F72" s="100"/>
    </row>
    <row r="73" spans="1:6" ht="28" x14ac:dyDescent="0.35">
      <c r="A73" s="57">
        <v>8</v>
      </c>
      <c r="B73" s="57" t="s">
        <v>130</v>
      </c>
      <c r="C73" s="57">
        <v>13472</v>
      </c>
      <c r="D73" s="57" t="s">
        <v>7</v>
      </c>
      <c r="E73" s="57" t="s">
        <v>130</v>
      </c>
      <c r="F73" s="100"/>
    </row>
    <row r="74" spans="1:6" ht="28" x14ac:dyDescent="0.35">
      <c r="A74" s="57">
        <v>9</v>
      </c>
      <c r="B74" s="57" t="s">
        <v>131</v>
      </c>
      <c r="C74" s="57">
        <v>8607</v>
      </c>
      <c r="D74" s="57" t="s">
        <v>6</v>
      </c>
      <c r="E74" s="57" t="s">
        <v>131</v>
      </c>
      <c r="F74" s="100"/>
    </row>
    <row r="75" spans="1:6" ht="42" x14ac:dyDescent="0.35">
      <c r="A75" s="57">
        <v>10</v>
      </c>
      <c r="B75" s="57" t="s">
        <v>171</v>
      </c>
      <c r="C75" s="57">
        <v>6288</v>
      </c>
      <c r="D75" s="57" t="s">
        <v>7</v>
      </c>
      <c r="E75" s="57" t="s">
        <v>132</v>
      </c>
      <c r="F75" s="101"/>
    </row>
    <row r="76" spans="1:6" x14ac:dyDescent="0.35">
      <c r="A76" s="98" t="s">
        <v>10</v>
      </c>
      <c r="B76" s="98">
        <v>2018</v>
      </c>
      <c r="C76" s="98">
        <v>2019</v>
      </c>
      <c r="D76" s="98">
        <v>2020</v>
      </c>
      <c r="E76" s="98">
        <v>2021</v>
      </c>
      <c r="F76" s="99"/>
    </row>
    <row r="77" spans="1:6" x14ac:dyDescent="0.35">
      <c r="A77" s="57" t="s">
        <v>11</v>
      </c>
      <c r="B77" s="57">
        <v>3.2</v>
      </c>
      <c r="C77" s="57">
        <v>1</v>
      </c>
      <c r="D77" s="57">
        <v>2.2999999999999998</v>
      </c>
      <c r="E77" s="57">
        <v>-16.8</v>
      </c>
      <c r="F77" s="100"/>
    </row>
    <row r="78" spans="1:6" x14ac:dyDescent="0.35">
      <c r="A78" s="57" t="s">
        <v>12</v>
      </c>
      <c r="B78" s="57">
        <v>3.1</v>
      </c>
      <c r="C78" s="57">
        <v>1.1000000000000001</v>
      </c>
      <c r="D78" s="57">
        <v>2.4</v>
      </c>
      <c r="E78" s="57">
        <v>-18.5</v>
      </c>
      <c r="F78" s="100"/>
    </row>
    <row r="79" spans="1:6" x14ac:dyDescent="0.35">
      <c r="A79" s="57" t="s">
        <v>13</v>
      </c>
      <c r="B79" s="57">
        <v>2.8</v>
      </c>
      <c r="C79" s="57">
        <v>1.1000000000000001</v>
      </c>
      <c r="D79" s="57">
        <v>1.8</v>
      </c>
      <c r="E79" s="57"/>
      <c r="F79" s="100"/>
    </row>
    <row r="80" spans="1:6" x14ac:dyDescent="0.35">
      <c r="A80" s="57" t="s">
        <v>14</v>
      </c>
      <c r="B80" s="57">
        <v>3</v>
      </c>
      <c r="C80" s="57">
        <v>1</v>
      </c>
      <c r="D80" s="57">
        <v>-8.6</v>
      </c>
      <c r="E80" s="57"/>
      <c r="F80" s="100"/>
    </row>
    <row r="81" spans="1:6" x14ac:dyDescent="0.35">
      <c r="A81" s="57" t="s">
        <v>15</v>
      </c>
      <c r="B81" s="57">
        <v>3.1</v>
      </c>
      <c r="C81" s="57">
        <v>0.8</v>
      </c>
      <c r="D81" s="57">
        <v>-14</v>
      </c>
      <c r="E81" s="57"/>
      <c r="F81" s="100"/>
    </row>
    <row r="82" spans="1:6" x14ac:dyDescent="0.35">
      <c r="A82" s="57" t="s">
        <v>16</v>
      </c>
      <c r="B82" s="57">
        <v>3</v>
      </c>
      <c r="C82" s="57">
        <v>0.9</v>
      </c>
      <c r="D82" s="57">
        <v>-14.8</v>
      </c>
      <c r="E82" s="57"/>
      <c r="F82" s="100"/>
    </row>
    <row r="83" spans="1:6" x14ac:dyDescent="0.35">
      <c r="A83" s="57" t="s">
        <v>17</v>
      </c>
      <c r="B83" s="57">
        <v>4.0999999999999996</v>
      </c>
      <c r="C83" s="57">
        <v>-0.2</v>
      </c>
      <c r="D83" s="57">
        <v>-12.6</v>
      </c>
      <c r="E83" s="57"/>
      <c r="F83" s="100"/>
    </row>
    <row r="84" spans="1:6" x14ac:dyDescent="0.35">
      <c r="A84" s="57" t="s">
        <v>18</v>
      </c>
      <c r="B84" s="57">
        <v>2.5</v>
      </c>
      <c r="C84" s="57">
        <v>1</v>
      </c>
      <c r="D84" s="57">
        <v>-12.4</v>
      </c>
      <c r="E84" s="57"/>
      <c r="F84" s="100"/>
    </row>
    <row r="85" spans="1:6" x14ac:dyDescent="0.35">
      <c r="A85" s="57" t="s">
        <v>19</v>
      </c>
      <c r="B85" s="57">
        <v>2.6</v>
      </c>
      <c r="C85" s="57">
        <v>1</v>
      </c>
      <c r="D85" s="57">
        <v>-13.3</v>
      </c>
      <c r="E85" s="57"/>
      <c r="F85" s="100"/>
    </row>
    <row r="86" spans="1:6" x14ac:dyDescent="0.35">
      <c r="A86" s="57" t="s">
        <v>20</v>
      </c>
      <c r="B86" s="57">
        <v>2.2000000000000002</v>
      </c>
      <c r="C86" s="57">
        <v>1.4</v>
      </c>
      <c r="D86" s="57">
        <v>-24.7</v>
      </c>
      <c r="E86" s="57"/>
      <c r="F86" s="100"/>
    </row>
    <row r="87" spans="1:6" x14ac:dyDescent="0.35">
      <c r="A87" s="57" t="s">
        <v>21</v>
      </c>
      <c r="B87" s="57">
        <v>1.9</v>
      </c>
      <c r="C87" s="57">
        <v>1.7</v>
      </c>
      <c r="D87" s="57">
        <v>-24.4</v>
      </c>
      <c r="E87" s="57"/>
      <c r="F87" s="100"/>
    </row>
    <row r="88" spans="1:6" x14ac:dyDescent="0.35">
      <c r="A88" s="57" t="s">
        <v>22</v>
      </c>
      <c r="B88" s="57">
        <v>2</v>
      </c>
      <c r="C88" s="57">
        <v>1.9</v>
      </c>
      <c r="D88" s="57">
        <v>-20.9</v>
      </c>
      <c r="E88" s="57"/>
      <c r="F88" s="101"/>
    </row>
    <row r="89" spans="1:6" x14ac:dyDescent="0.35">
      <c r="A89" s="98" t="s">
        <v>23</v>
      </c>
      <c r="B89" s="98">
        <v>2017</v>
      </c>
      <c r="C89" s="98">
        <v>2018</v>
      </c>
      <c r="D89" s="98">
        <v>2019</v>
      </c>
      <c r="E89" s="98">
        <v>2020</v>
      </c>
      <c r="F89" s="98">
        <v>2021</v>
      </c>
    </row>
    <row r="90" spans="1:6" x14ac:dyDescent="0.35">
      <c r="A90" s="57" t="s">
        <v>11</v>
      </c>
      <c r="B90" s="57">
        <v>272.40699999999998</v>
      </c>
      <c r="C90" s="57">
        <v>281.13799999999998</v>
      </c>
      <c r="D90" s="57">
        <v>283.82499999999999</v>
      </c>
      <c r="E90" s="57">
        <v>290.34100000000001</v>
      </c>
      <c r="F90" s="57">
        <v>241.54599999999999</v>
      </c>
    </row>
    <row r="91" spans="1:6" x14ac:dyDescent="0.35">
      <c r="A91" s="57" t="s">
        <v>12</v>
      </c>
      <c r="B91" s="57">
        <v>273.36500000000001</v>
      </c>
      <c r="C91" s="57">
        <v>281.74099999999999</v>
      </c>
      <c r="D91" s="57">
        <v>284.77</v>
      </c>
      <c r="E91" s="57">
        <v>291.55700000000002</v>
      </c>
      <c r="F91" s="57">
        <v>237.53100000000001</v>
      </c>
    </row>
    <row r="92" spans="1:6" x14ac:dyDescent="0.35">
      <c r="A92" s="57" t="s">
        <v>13</v>
      </c>
      <c r="B92" s="57">
        <v>275.50299999999999</v>
      </c>
      <c r="C92" s="57">
        <v>283.16199999999998</v>
      </c>
      <c r="D92" s="57">
        <v>286.19900000000001</v>
      </c>
      <c r="E92" s="57">
        <v>291.209</v>
      </c>
      <c r="F92" s="57"/>
    </row>
    <row r="93" spans="1:6" x14ac:dyDescent="0.35">
      <c r="A93" s="57" t="s">
        <v>14</v>
      </c>
      <c r="B93" s="57">
        <v>276.22500000000002</v>
      </c>
      <c r="C93" s="57">
        <v>284.38600000000002</v>
      </c>
      <c r="D93" s="57">
        <v>287.09500000000003</v>
      </c>
      <c r="E93" s="57">
        <v>262.3</v>
      </c>
      <c r="F93" s="57"/>
    </row>
    <row r="94" spans="1:6" x14ac:dyDescent="0.35">
      <c r="A94" s="57" t="s">
        <v>15</v>
      </c>
      <c r="B94" s="57">
        <v>277.13499999999999</v>
      </c>
      <c r="C94" s="57">
        <v>285.80399999999997</v>
      </c>
      <c r="D94" s="57">
        <v>288.10700000000003</v>
      </c>
      <c r="E94" s="57">
        <v>247.649</v>
      </c>
      <c r="F94" s="57"/>
    </row>
    <row r="95" spans="1:6" x14ac:dyDescent="0.35">
      <c r="A95" s="57" t="s">
        <v>16</v>
      </c>
      <c r="B95" s="57">
        <v>278.39</v>
      </c>
      <c r="C95" s="57">
        <v>286.67</v>
      </c>
      <c r="D95" s="57">
        <v>289.233</v>
      </c>
      <c r="E95" s="57">
        <v>246.55</v>
      </c>
      <c r="F95" s="57"/>
    </row>
    <row r="96" spans="1:6" x14ac:dyDescent="0.35">
      <c r="A96" s="57" t="s">
        <v>17</v>
      </c>
      <c r="B96" s="57">
        <v>278.32499999999999</v>
      </c>
      <c r="C96" s="57">
        <v>289.63200000000001</v>
      </c>
      <c r="D96" s="57">
        <v>288.93799999999999</v>
      </c>
      <c r="E96" s="57">
        <v>252.536</v>
      </c>
      <c r="F96" s="57"/>
    </row>
    <row r="97" spans="1:6" x14ac:dyDescent="0.35">
      <c r="A97" s="57" t="s">
        <v>18</v>
      </c>
      <c r="B97" s="57">
        <v>278.15800000000002</v>
      </c>
      <c r="C97" s="57">
        <v>285.14499999999998</v>
      </c>
      <c r="D97" s="57">
        <v>287.947</v>
      </c>
      <c r="E97" s="57">
        <v>252.23</v>
      </c>
      <c r="F97" s="57"/>
    </row>
    <row r="98" spans="1:6" x14ac:dyDescent="0.35">
      <c r="A98" s="57" t="s">
        <v>19</v>
      </c>
      <c r="B98" s="57">
        <v>277.80399999999997</v>
      </c>
      <c r="C98" s="57">
        <v>284.976</v>
      </c>
      <c r="D98" s="57">
        <v>287.73899999999998</v>
      </c>
      <c r="E98" s="57">
        <v>249.565</v>
      </c>
      <c r="F98" s="57"/>
    </row>
    <row r="99" spans="1:6" x14ac:dyDescent="0.35">
      <c r="A99" s="57" t="s">
        <v>20</v>
      </c>
      <c r="B99" s="57">
        <v>278.565</v>
      </c>
      <c r="C99" s="57">
        <v>284.76499999999999</v>
      </c>
      <c r="D99" s="57">
        <v>288.77999999999997</v>
      </c>
      <c r="E99" s="57">
        <v>217.51599999999999</v>
      </c>
      <c r="F99" s="57"/>
    </row>
    <row r="100" spans="1:6" x14ac:dyDescent="0.35">
      <c r="A100" s="57" t="s">
        <v>21</v>
      </c>
      <c r="B100" s="57">
        <v>277.88499999999999</v>
      </c>
      <c r="C100" s="57">
        <v>283.29399999999998</v>
      </c>
      <c r="D100" s="57">
        <v>288.14699999999999</v>
      </c>
      <c r="E100" s="57">
        <v>217.97300000000001</v>
      </c>
      <c r="F100" s="57"/>
    </row>
    <row r="101" spans="1:6" x14ac:dyDescent="0.35">
      <c r="A101" s="57" t="s">
        <v>22</v>
      </c>
      <c r="B101" s="57">
        <v>278.17599999999999</v>
      </c>
      <c r="C101" s="57">
        <v>283.67700000000002</v>
      </c>
      <c r="D101" s="57">
        <v>289.15899999999999</v>
      </c>
      <c r="E101" s="57">
        <v>228.84899999999999</v>
      </c>
      <c r="F101" s="57"/>
    </row>
    <row r="102" spans="1:6" x14ac:dyDescent="0.35">
      <c r="A102" s="98" t="s">
        <v>91</v>
      </c>
      <c r="B102" s="98">
        <v>2017</v>
      </c>
      <c r="C102" s="98">
        <v>2018</v>
      </c>
      <c r="D102" s="98">
        <v>2019</v>
      </c>
      <c r="E102" s="98">
        <v>2020</v>
      </c>
      <c r="F102" s="98">
        <v>2021</v>
      </c>
    </row>
    <row r="103" spans="1:6" x14ac:dyDescent="0.35">
      <c r="A103" s="57" t="s">
        <v>70</v>
      </c>
      <c r="B103" s="57">
        <v>99845</v>
      </c>
      <c r="C103" s="57">
        <v>100902</v>
      </c>
      <c r="D103" s="57">
        <v>100584</v>
      </c>
      <c r="E103" s="57">
        <v>101963</v>
      </c>
      <c r="F103" s="57">
        <v>95849</v>
      </c>
    </row>
    <row r="104" spans="1:6" x14ac:dyDescent="0.35">
      <c r="A104" s="57" t="s">
        <v>71</v>
      </c>
      <c r="B104" s="57">
        <v>82225</v>
      </c>
      <c r="C104" s="57">
        <v>82516</v>
      </c>
      <c r="D104" s="57">
        <v>83505</v>
      </c>
      <c r="E104" s="57">
        <v>86306</v>
      </c>
      <c r="F104" s="57">
        <v>66113</v>
      </c>
    </row>
    <row r="105" spans="1:6" x14ac:dyDescent="0.35">
      <c r="A105" s="57" t="s">
        <v>72</v>
      </c>
      <c r="B105" s="57">
        <v>79510</v>
      </c>
      <c r="C105" s="57">
        <v>81772</v>
      </c>
      <c r="D105" s="57">
        <v>84068</v>
      </c>
      <c r="E105" s="57">
        <v>86297</v>
      </c>
      <c r="F105" s="57">
        <v>59761</v>
      </c>
    </row>
    <row r="106" spans="1:6" x14ac:dyDescent="0.35">
      <c r="A106" s="57" t="s">
        <v>75</v>
      </c>
      <c r="B106" s="57">
        <v>11785</v>
      </c>
      <c r="C106" s="57">
        <v>16551</v>
      </c>
      <c r="D106" s="57">
        <v>16613</v>
      </c>
      <c r="E106" s="57">
        <v>16991</v>
      </c>
      <c r="F106" s="57">
        <v>15808</v>
      </c>
    </row>
    <row r="107" spans="1:6" x14ac:dyDescent="0.35">
      <c r="A107" s="57" t="s">
        <v>51</v>
      </c>
      <c r="B107" s="57">
        <v>273365</v>
      </c>
      <c r="C107" s="57">
        <v>281741</v>
      </c>
      <c r="D107" s="57">
        <v>284770</v>
      </c>
      <c r="E107" s="57">
        <v>291557</v>
      </c>
      <c r="F107" s="57">
        <v>237531</v>
      </c>
    </row>
    <row r="108" spans="1:6" x14ac:dyDescent="0.35">
      <c r="A108" s="98" t="s">
        <v>10</v>
      </c>
      <c r="B108" s="98">
        <v>2018</v>
      </c>
      <c r="C108" s="98">
        <v>2019</v>
      </c>
      <c r="D108" s="98">
        <v>2020</v>
      </c>
      <c r="E108" s="98">
        <v>2021</v>
      </c>
      <c r="F108" s="99"/>
    </row>
    <row r="109" spans="1:6" x14ac:dyDescent="0.35">
      <c r="A109" s="57" t="s">
        <v>11</v>
      </c>
      <c r="B109" s="57">
        <v>2.6</v>
      </c>
      <c r="C109" s="57">
        <v>5.4</v>
      </c>
      <c r="D109" s="57">
        <v>5.0999999999999996</v>
      </c>
      <c r="E109" s="57">
        <v>-7</v>
      </c>
      <c r="F109" s="100"/>
    </row>
    <row r="110" spans="1:6" x14ac:dyDescent="0.35">
      <c r="A110" s="57" t="s">
        <v>12</v>
      </c>
      <c r="B110" s="57">
        <v>2.4</v>
      </c>
      <c r="C110" s="57">
        <v>5.4</v>
      </c>
      <c r="D110" s="57">
        <v>5.0999999999999996</v>
      </c>
      <c r="E110" s="57">
        <v>-7.8</v>
      </c>
      <c r="F110" s="100"/>
    </row>
    <row r="111" spans="1:6" x14ac:dyDescent="0.35">
      <c r="A111" s="57" t="s">
        <v>13</v>
      </c>
      <c r="B111" s="57">
        <v>2.4</v>
      </c>
      <c r="C111" s="57">
        <v>5.3</v>
      </c>
      <c r="D111" s="57">
        <v>4.5</v>
      </c>
      <c r="E111" s="57"/>
      <c r="F111" s="100"/>
    </row>
    <row r="112" spans="1:6" x14ac:dyDescent="0.35">
      <c r="A112" s="57" t="s">
        <v>14</v>
      </c>
      <c r="B112" s="57">
        <v>2.4</v>
      </c>
      <c r="C112" s="57">
        <v>4.8</v>
      </c>
      <c r="D112" s="57">
        <v>4.0999999999999996</v>
      </c>
      <c r="E112" s="57"/>
      <c r="F112" s="100"/>
    </row>
    <row r="113" spans="1:6" x14ac:dyDescent="0.35">
      <c r="A113" s="57" t="s">
        <v>15</v>
      </c>
      <c r="B113" s="57">
        <v>2.2999999999999998</v>
      </c>
      <c r="C113" s="57">
        <v>4.5999999999999996</v>
      </c>
      <c r="D113" s="57">
        <v>3.7</v>
      </c>
      <c r="E113" s="57"/>
      <c r="F113" s="100"/>
    </row>
    <row r="114" spans="1:6" x14ac:dyDescent="0.35">
      <c r="A114" s="57" t="s">
        <v>16</v>
      </c>
      <c r="B114" s="57">
        <v>1.8</v>
      </c>
      <c r="C114" s="57">
        <v>5.0999999999999996</v>
      </c>
      <c r="D114" s="57">
        <v>2.8</v>
      </c>
      <c r="E114" s="57"/>
      <c r="F114" s="100"/>
    </row>
    <row r="115" spans="1:6" x14ac:dyDescent="0.35">
      <c r="A115" s="57" t="s">
        <v>17</v>
      </c>
      <c r="B115" s="57">
        <v>1.9</v>
      </c>
      <c r="C115" s="57">
        <v>4.9000000000000004</v>
      </c>
      <c r="D115" s="57">
        <v>2.4</v>
      </c>
      <c r="E115" s="57"/>
      <c r="F115" s="100"/>
    </row>
    <row r="116" spans="1:6" x14ac:dyDescent="0.35">
      <c r="A116" s="57" t="s">
        <v>18</v>
      </c>
      <c r="B116" s="57">
        <v>2.2000000000000002</v>
      </c>
      <c r="C116" s="57">
        <v>4.8</v>
      </c>
      <c r="D116" s="57">
        <v>1.1000000000000001</v>
      </c>
      <c r="E116" s="57"/>
      <c r="F116" s="100"/>
    </row>
    <row r="117" spans="1:6" x14ac:dyDescent="0.35">
      <c r="A117" s="57" t="s">
        <v>19</v>
      </c>
      <c r="B117" s="57">
        <v>2.5</v>
      </c>
      <c r="C117" s="57">
        <v>4.8</v>
      </c>
      <c r="D117" s="57">
        <v>-3.3</v>
      </c>
      <c r="E117" s="57"/>
      <c r="F117" s="100"/>
    </row>
    <row r="118" spans="1:6" x14ac:dyDescent="0.35">
      <c r="A118" s="57" t="s">
        <v>20</v>
      </c>
      <c r="B118" s="57">
        <v>2.4</v>
      </c>
      <c r="C118" s="57">
        <v>4.7</v>
      </c>
      <c r="D118" s="57">
        <v>-5.3</v>
      </c>
      <c r="E118" s="57"/>
      <c r="F118" s="100"/>
    </row>
    <row r="119" spans="1:6" x14ac:dyDescent="0.35">
      <c r="A119" s="57" t="s">
        <v>21</v>
      </c>
      <c r="B119" s="57">
        <v>2</v>
      </c>
      <c r="C119" s="57">
        <v>5</v>
      </c>
      <c r="D119" s="57">
        <v>-5.8</v>
      </c>
      <c r="E119" s="57"/>
      <c r="F119" s="100"/>
    </row>
    <row r="120" spans="1:6" x14ac:dyDescent="0.35">
      <c r="A120" s="57" t="s">
        <v>22</v>
      </c>
      <c r="B120" s="57">
        <v>2</v>
      </c>
      <c r="C120" s="57">
        <v>5.3</v>
      </c>
      <c r="D120" s="57">
        <v>-6.2</v>
      </c>
      <c r="E120" s="57"/>
      <c r="F120" s="101"/>
    </row>
    <row r="121" spans="1:6" x14ac:dyDescent="0.35">
      <c r="A121" s="98" t="s">
        <v>23</v>
      </c>
      <c r="B121" s="98">
        <v>2017</v>
      </c>
      <c r="C121" s="98">
        <v>2018</v>
      </c>
      <c r="D121" s="98">
        <v>2019</v>
      </c>
      <c r="E121" s="98">
        <v>2020</v>
      </c>
      <c r="F121" s="98">
        <v>2021</v>
      </c>
    </row>
    <row r="122" spans="1:6" x14ac:dyDescent="0.35">
      <c r="A122" s="57" t="s">
        <v>11</v>
      </c>
      <c r="B122" s="57">
        <v>86.287000000000006</v>
      </c>
      <c r="C122" s="57">
        <v>88.501999999999995</v>
      </c>
      <c r="D122" s="57">
        <v>93.307000000000002</v>
      </c>
      <c r="E122" s="57">
        <v>98.04</v>
      </c>
      <c r="F122" s="57">
        <v>91.174000000000007</v>
      </c>
    </row>
    <row r="123" spans="1:6" x14ac:dyDescent="0.35">
      <c r="A123" s="57" t="s">
        <v>12</v>
      </c>
      <c r="B123" s="57">
        <v>87.03</v>
      </c>
      <c r="C123" s="57">
        <v>89.096000000000004</v>
      </c>
      <c r="D123" s="57">
        <v>93.888000000000005</v>
      </c>
      <c r="E123" s="57">
        <v>98.65</v>
      </c>
      <c r="F123" s="57">
        <v>90.960999999999999</v>
      </c>
    </row>
    <row r="124" spans="1:6" x14ac:dyDescent="0.35">
      <c r="A124" s="57" t="s">
        <v>13</v>
      </c>
      <c r="B124" s="57">
        <v>87.531999999999996</v>
      </c>
      <c r="C124" s="57">
        <v>89.593000000000004</v>
      </c>
      <c r="D124" s="57">
        <v>94.302999999999997</v>
      </c>
      <c r="E124" s="57">
        <v>98.531000000000006</v>
      </c>
      <c r="F124" s="57"/>
    </row>
    <row r="125" spans="1:6" x14ac:dyDescent="0.35">
      <c r="A125" s="57" t="s">
        <v>14</v>
      </c>
      <c r="B125" s="57">
        <v>88.289000000000001</v>
      </c>
      <c r="C125" s="57">
        <v>90.372</v>
      </c>
      <c r="D125" s="57">
        <v>94.718000000000004</v>
      </c>
      <c r="E125" s="57">
        <v>98.620999999999995</v>
      </c>
      <c r="F125" s="57"/>
    </row>
    <row r="126" spans="1:6" x14ac:dyDescent="0.35">
      <c r="A126" s="57" t="s">
        <v>15</v>
      </c>
      <c r="B126" s="57">
        <v>88.858999999999995</v>
      </c>
      <c r="C126" s="57">
        <v>90.927000000000007</v>
      </c>
      <c r="D126" s="57">
        <v>95.125</v>
      </c>
      <c r="E126" s="57">
        <v>98.641000000000005</v>
      </c>
      <c r="F126" s="57"/>
    </row>
    <row r="127" spans="1:6" x14ac:dyDescent="0.35">
      <c r="A127" s="57" t="s">
        <v>16</v>
      </c>
      <c r="B127" s="57">
        <v>89.391999999999996</v>
      </c>
      <c r="C127" s="57">
        <v>91.037999999999997</v>
      </c>
      <c r="D127" s="57">
        <v>95.668000000000006</v>
      </c>
      <c r="E127" s="57">
        <v>98.382999999999996</v>
      </c>
      <c r="F127" s="57"/>
    </row>
    <row r="128" spans="1:6" x14ac:dyDescent="0.35">
      <c r="A128" s="57" t="s">
        <v>17</v>
      </c>
      <c r="B128" s="57">
        <v>89.575999999999993</v>
      </c>
      <c r="C128" s="57">
        <v>91.305000000000007</v>
      </c>
      <c r="D128" s="57">
        <v>95.775999999999996</v>
      </c>
      <c r="E128" s="57">
        <v>98.042000000000002</v>
      </c>
      <c r="F128" s="57"/>
    </row>
    <row r="129" spans="1:6" x14ac:dyDescent="0.35">
      <c r="A129" s="57" t="s">
        <v>18</v>
      </c>
      <c r="B129" s="57">
        <v>89.718000000000004</v>
      </c>
      <c r="C129" s="57">
        <v>91.703000000000003</v>
      </c>
      <c r="D129" s="57">
        <v>96.084999999999994</v>
      </c>
      <c r="E129" s="57">
        <v>97.120999999999995</v>
      </c>
      <c r="F129" s="57"/>
    </row>
    <row r="130" spans="1:6" x14ac:dyDescent="0.35">
      <c r="A130" s="57" t="s">
        <v>19</v>
      </c>
      <c r="B130" s="57">
        <v>90.037999999999997</v>
      </c>
      <c r="C130" s="57">
        <v>92.325999999999993</v>
      </c>
      <c r="D130" s="57">
        <v>96.784000000000006</v>
      </c>
      <c r="E130" s="57">
        <v>93.584000000000003</v>
      </c>
      <c r="F130" s="57"/>
    </row>
    <row r="131" spans="1:6" x14ac:dyDescent="0.35">
      <c r="A131" s="57" t="s">
        <v>20</v>
      </c>
      <c r="B131" s="57">
        <v>90.751000000000005</v>
      </c>
      <c r="C131" s="57">
        <v>92.89</v>
      </c>
      <c r="D131" s="57">
        <v>97.281999999999996</v>
      </c>
      <c r="E131" s="57">
        <v>92.153000000000006</v>
      </c>
      <c r="F131" s="57"/>
    </row>
    <row r="132" spans="1:6" x14ac:dyDescent="0.35">
      <c r="A132" s="57" t="s">
        <v>21</v>
      </c>
      <c r="B132" s="57">
        <v>91.015000000000001</v>
      </c>
      <c r="C132" s="57">
        <v>92.863</v>
      </c>
      <c r="D132" s="57">
        <v>97.522999999999996</v>
      </c>
      <c r="E132" s="57">
        <v>91.905000000000001</v>
      </c>
      <c r="F132" s="57"/>
    </row>
    <row r="133" spans="1:6" x14ac:dyDescent="0.35">
      <c r="A133" s="57" t="s">
        <v>22</v>
      </c>
      <c r="B133" s="57">
        <v>91.004000000000005</v>
      </c>
      <c r="C133" s="57">
        <v>92.789000000000001</v>
      </c>
      <c r="D133" s="57">
        <v>97.712999999999994</v>
      </c>
      <c r="E133" s="57">
        <v>91.662999999999997</v>
      </c>
      <c r="F133" s="57"/>
    </row>
    <row r="134" spans="1:6" x14ac:dyDescent="0.35">
      <c r="A134" s="98" t="s">
        <v>91</v>
      </c>
      <c r="B134" s="98">
        <v>2017</v>
      </c>
      <c r="C134" s="98">
        <v>2018</v>
      </c>
      <c r="D134" s="98">
        <v>2019</v>
      </c>
      <c r="E134" s="98">
        <v>2020</v>
      </c>
      <c r="F134" s="98">
        <v>2021</v>
      </c>
    </row>
    <row r="135" spans="1:6" x14ac:dyDescent="0.35">
      <c r="A135" s="57" t="s">
        <v>73</v>
      </c>
      <c r="B135" s="57">
        <v>54551</v>
      </c>
      <c r="C135" s="57">
        <v>56835</v>
      </c>
      <c r="D135" s="57">
        <v>59302</v>
      </c>
      <c r="E135" s="57">
        <v>61264</v>
      </c>
      <c r="F135" s="57">
        <v>56335</v>
      </c>
    </row>
    <row r="136" spans="1:6" x14ac:dyDescent="0.35">
      <c r="A136" s="57" t="s">
        <v>74</v>
      </c>
      <c r="B136" s="57">
        <v>16852</v>
      </c>
      <c r="C136" s="57">
        <v>17979</v>
      </c>
      <c r="D136" s="57">
        <v>18706</v>
      </c>
      <c r="E136" s="57">
        <v>19289</v>
      </c>
      <c r="F136" s="57">
        <v>17131</v>
      </c>
    </row>
    <row r="137" spans="1:6" x14ac:dyDescent="0.35">
      <c r="A137" s="57" t="s">
        <v>77</v>
      </c>
      <c r="B137" s="57">
        <v>5652</v>
      </c>
      <c r="C137" s="57">
        <v>6767</v>
      </c>
      <c r="D137" s="57">
        <v>7637</v>
      </c>
      <c r="E137" s="57">
        <v>8788</v>
      </c>
      <c r="F137" s="57">
        <v>8607</v>
      </c>
    </row>
    <row r="138" spans="1:6" x14ac:dyDescent="0.35">
      <c r="A138" s="57" t="s">
        <v>79</v>
      </c>
      <c r="B138" s="57">
        <v>3488</v>
      </c>
      <c r="C138" s="57">
        <v>3783</v>
      </c>
      <c r="D138" s="57">
        <v>3851</v>
      </c>
      <c r="E138" s="57">
        <v>4240</v>
      </c>
      <c r="F138" s="57">
        <v>3966</v>
      </c>
    </row>
    <row r="139" spans="1:6" x14ac:dyDescent="0.35">
      <c r="A139" s="57" t="s">
        <v>80</v>
      </c>
      <c r="B139" s="57">
        <v>3472</v>
      </c>
      <c r="C139" s="57">
        <v>3732</v>
      </c>
      <c r="D139" s="57">
        <v>4392</v>
      </c>
      <c r="E139" s="57">
        <v>5069</v>
      </c>
      <c r="F139" s="57">
        <v>4922</v>
      </c>
    </row>
    <row r="140" spans="1:6" x14ac:dyDescent="0.35">
      <c r="A140" s="57" t="s">
        <v>28</v>
      </c>
      <c r="B140" s="57">
        <v>3015</v>
      </c>
      <c r="C140" s="57"/>
      <c r="D140" s="57"/>
      <c r="E140" s="57"/>
      <c r="F140" s="57"/>
    </row>
    <row r="141" spans="1:6" x14ac:dyDescent="0.35">
      <c r="A141" s="57" t="s">
        <v>51</v>
      </c>
      <c r="B141" s="57">
        <v>87030</v>
      </c>
      <c r="C141" s="57">
        <v>89096</v>
      </c>
      <c r="D141" s="57">
        <v>93888</v>
      </c>
      <c r="E141" s="57">
        <v>98650</v>
      </c>
      <c r="F141" s="57">
        <v>90961</v>
      </c>
    </row>
    <row r="142" spans="1:6" x14ac:dyDescent="0.35">
      <c r="A142" s="98" t="s">
        <v>10</v>
      </c>
      <c r="B142" s="98">
        <v>2018</v>
      </c>
      <c r="C142" s="98">
        <v>2019</v>
      </c>
      <c r="D142" s="98">
        <v>2020</v>
      </c>
      <c r="E142" s="98">
        <v>2021</v>
      </c>
      <c r="F142" s="99"/>
    </row>
    <row r="143" spans="1:6" x14ac:dyDescent="0.35">
      <c r="A143" s="57" t="s">
        <v>11</v>
      </c>
      <c r="B143" s="57">
        <v>1.8</v>
      </c>
      <c r="C143" s="57">
        <v>11</v>
      </c>
      <c r="D143" s="57">
        <v>4</v>
      </c>
      <c r="E143" s="57">
        <v>-4.3</v>
      </c>
      <c r="F143" s="100"/>
    </row>
    <row r="144" spans="1:6" x14ac:dyDescent="0.35">
      <c r="A144" s="57" t="s">
        <v>12</v>
      </c>
      <c r="B144" s="57">
        <v>6.5</v>
      </c>
      <c r="C144" s="57">
        <v>5.5</v>
      </c>
      <c r="D144" s="57">
        <v>5.3</v>
      </c>
      <c r="E144" s="57">
        <v>-4.5</v>
      </c>
      <c r="F144" s="100"/>
    </row>
    <row r="145" spans="1:6" x14ac:dyDescent="0.35">
      <c r="A145" s="57" t="s">
        <v>13</v>
      </c>
      <c r="B145" s="57">
        <v>7</v>
      </c>
      <c r="C145" s="57">
        <v>5.4</v>
      </c>
      <c r="D145" s="57">
        <v>7.8</v>
      </c>
      <c r="E145" s="57"/>
      <c r="F145" s="100"/>
    </row>
    <row r="146" spans="1:6" x14ac:dyDescent="0.35">
      <c r="A146" s="57" t="s">
        <v>14</v>
      </c>
      <c r="B146" s="57">
        <v>7</v>
      </c>
      <c r="C146" s="57">
        <v>5.4</v>
      </c>
      <c r="D146" s="57">
        <v>4.5999999999999996</v>
      </c>
      <c r="E146" s="57"/>
      <c r="F146" s="100"/>
    </row>
    <row r="147" spans="1:6" x14ac:dyDescent="0.35">
      <c r="A147" s="57" t="s">
        <v>15</v>
      </c>
      <c r="B147" s="57">
        <v>6.5</v>
      </c>
      <c r="C147" s="57">
        <v>5.6</v>
      </c>
      <c r="D147" s="57">
        <v>-0.8</v>
      </c>
      <c r="E147" s="57"/>
      <c r="F147" s="100"/>
    </row>
    <row r="148" spans="1:6" x14ac:dyDescent="0.35">
      <c r="A148" s="57" t="s">
        <v>16</v>
      </c>
      <c r="B148" s="57">
        <v>6.2</v>
      </c>
      <c r="C148" s="57">
        <v>5.3</v>
      </c>
      <c r="D148" s="57">
        <v>-0.8</v>
      </c>
      <c r="E148" s="57"/>
      <c r="F148" s="100"/>
    </row>
    <row r="149" spans="1:6" x14ac:dyDescent="0.35">
      <c r="A149" s="57" t="s">
        <v>17</v>
      </c>
      <c r="B149" s="57">
        <v>7.1</v>
      </c>
      <c r="C149" s="57">
        <v>4.5999999999999996</v>
      </c>
      <c r="D149" s="57">
        <v>-1.8</v>
      </c>
      <c r="E149" s="57"/>
      <c r="F149" s="100"/>
    </row>
    <row r="150" spans="1:6" x14ac:dyDescent="0.35">
      <c r="A150" s="57" t="s">
        <v>18</v>
      </c>
      <c r="B150" s="57">
        <v>7.1</v>
      </c>
      <c r="C150" s="57">
        <v>4.7</v>
      </c>
      <c r="D150" s="57">
        <v>-3.1</v>
      </c>
      <c r="E150" s="57"/>
      <c r="F150" s="100"/>
    </row>
    <row r="151" spans="1:6" x14ac:dyDescent="0.35">
      <c r="A151" s="57" t="s">
        <v>19</v>
      </c>
      <c r="B151" s="57">
        <v>7.3</v>
      </c>
      <c r="C151" s="57">
        <v>4.8</v>
      </c>
      <c r="D151" s="57">
        <v>-4.0999999999999996</v>
      </c>
      <c r="E151" s="57"/>
      <c r="F151" s="100"/>
    </row>
    <row r="152" spans="1:6" x14ac:dyDescent="0.35">
      <c r="A152" s="57" t="s">
        <v>20</v>
      </c>
      <c r="B152" s="57">
        <v>7.1</v>
      </c>
      <c r="C152" s="57">
        <v>4.9000000000000004</v>
      </c>
      <c r="D152" s="57">
        <v>-14</v>
      </c>
      <c r="E152" s="57"/>
      <c r="F152" s="100"/>
    </row>
    <row r="153" spans="1:6" x14ac:dyDescent="0.35">
      <c r="A153" s="57" t="s">
        <v>21</v>
      </c>
      <c r="B153" s="57">
        <v>7.3</v>
      </c>
      <c r="C153" s="57">
        <v>5.5</v>
      </c>
      <c r="D153" s="57">
        <v>-15.7</v>
      </c>
      <c r="E153" s="57"/>
      <c r="F153" s="100"/>
    </row>
    <row r="154" spans="1:6" x14ac:dyDescent="0.35">
      <c r="A154" s="57" t="s">
        <v>22</v>
      </c>
      <c r="B154" s="57">
        <v>7</v>
      </c>
      <c r="C154" s="57">
        <v>5.3</v>
      </c>
      <c r="D154" s="57">
        <v>-13.4</v>
      </c>
      <c r="E154" s="57"/>
      <c r="F154" s="101"/>
    </row>
    <row r="155" spans="1:6" x14ac:dyDescent="0.35">
      <c r="A155" s="98" t="s">
        <v>23</v>
      </c>
      <c r="B155" s="98">
        <v>2017</v>
      </c>
      <c r="C155" s="98">
        <v>2018</v>
      </c>
      <c r="D155" s="98">
        <v>2019</v>
      </c>
      <c r="E155" s="98">
        <v>2020</v>
      </c>
      <c r="F155" s="98">
        <v>2021</v>
      </c>
    </row>
    <row r="156" spans="1:6" x14ac:dyDescent="0.35">
      <c r="A156" s="57" t="s">
        <v>11</v>
      </c>
      <c r="B156" s="57">
        <v>51.43</v>
      </c>
      <c r="C156" s="57">
        <v>52.351999999999997</v>
      </c>
      <c r="D156" s="57">
        <v>58.127000000000002</v>
      </c>
      <c r="E156" s="57">
        <v>60.453000000000003</v>
      </c>
      <c r="F156" s="57">
        <v>57.834000000000003</v>
      </c>
    </row>
    <row r="157" spans="1:6" x14ac:dyDescent="0.35">
      <c r="A157" s="57" t="s">
        <v>12</v>
      </c>
      <c r="B157" s="57">
        <v>51.613999999999997</v>
      </c>
      <c r="C157" s="57">
        <v>54.954000000000001</v>
      </c>
      <c r="D157" s="57">
        <v>57.999000000000002</v>
      </c>
      <c r="E157" s="57">
        <v>61.061</v>
      </c>
      <c r="F157" s="57">
        <v>58.326999999999998</v>
      </c>
    </row>
    <row r="158" spans="1:6" x14ac:dyDescent="0.35">
      <c r="A158" s="57" t="s">
        <v>13</v>
      </c>
      <c r="B158" s="57">
        <v>51.442</v>
      </c>
      <c r="C158" s="57">
        <v>55.064</v>
      </c>
      <c r="D158" s="57">
        <v>58.021999999999998</v>
      </c>
      <c r="E158" s="57">
        <v>62.567</v>
      </c>
      <c r="F158" s="57"/>
    </row>
    <row r="159" spans="1:6" x14ac:dyDescent="0.35">
      <c r="A159" s="57" t="s">
        <v>14</v>
      </c>
      <c r="B159" s="57">
        <v>51.438000000000002</v>
      </c>
      <c r="C159" s="57">
        <v>55.055999999999997</v>
      </c>
      <c r="D159" s="57">
        <v>58.017000000000003</v>
      </c>
      <c r="E159" s="57">
        <v>60.658999999999999</v>
      </c>
      <c r="F159" s="57"/>
    </row>
    <row r="160" spans="1:6" x14ac:dyDescent="0.35">
      <c r="A160" s="57" t="s">
        <v>15</v>
      </c>
      <c r="B160" s="57">
        <v>51.802999999999997</v>
      </c>
      <c r="C160" s="57">
        <v>55.158000000000001</v>
      </c>
      <c r="D160" s="57">
        <v>58.241999999999997</v>
      </c>
      <c r="E160" s="57">
        <v>57.767000000000003</v>
      </c>
      <c r="F160" s="57"/>
    </row>
    <row r="161" spans="1:6" x14ac:dyDescent="0.35">
      <c r="A161" s="57" t="s">
        <v>16</v>
      </c>
      <c r="B161" s="57">
        <v>52.143999999999998</v>
      </c>
      <c r="C161" s="57">
        <v>55.365000000000002</v>
      </c>
      <c r="D161" s="57">
        <v>58.316000000000003</v>
      </c>
      <c r="E161" s="57">
        <v>57.862000000000002</v>
      </c>
      <c r="F161" s="57"/>
    </row>
    <row r="162" spans="1:6" x14ac:dyDescent="0.35">
      <c r="A162" s="57" t="s">
        <v>17</v>
      </c>
      <c r="B162" s="57">
        <v>52.408000000000001</v>
      </c>
      <c r="C162" s="57">
        <v>56.103000000000002</v>
      </c>
      <c r="D162" s="57">
        <v>58.662999999999997</v>
      </c>
      <c r="E162" s="57">
        <v>57.582000000000001</v>
      </c>
      <c r="F162" s="57"/>
    </row>
    <row r="163" spans="1:6" x14ac:dyDescent="0.35">
      <c r="A163" s="57" t="s">
        <v>18</v>
      </c>
      <c r="B163" s="57">
        <v>52.615000000000002</v>
      </c>
      <c r="C163" s="57">
        <v>56.344999999999999</v>
      </c>
      <c r="D163" s="57">
        <v>58.996000000000002</v>
      </c>
      <c r="E163" s="57">
        <v>57.186</v>
      </c>
      <c r="F163" s="57"/>
    </row>
    <row r="164" spans="1:6" x14ac:dyDescent="0.35">
      <c r="A164" s="57" t="s">
        <v>19</v>
      </c>
      <c r="B164" s="57">
        <v>52.871000000000002</v>
      </c>
      <c r="C164" s="57">
        <v>56.723999999999997</v>
      </c>
      <c r="D164" s="57">
        <v>59.438000000000002</v>
      </c>
      <c r="E164" s="57">
        <v>56.997</v>
      </c>
      <c r="F164" s="57"/>
    </row>
    <row r="165" spans="1:6" x14ac:dyDescent="0.35">
      <c r="A165" s="57" t="s">
        <v>20</v>
      </c>
      <c r="B165" s="57">
        <v>53.255000000000003</v>
      </c>
      <c r="C165" s="57">
        <v>57.030999999999999</v>
      </c>
      <c r="D165" s="57">
        <v>59.81</v>
      </c>
      <c r="E165" s="57">
        <v>51.451999999999998</v>
      </c>
      <c r="F165" s="57"/>
    </row>
    <row r="166" spans="1:6" x14ac:dyDescent="0.35">
      <c r="A166" s="57" t="s">
        <v>21</v>
      </c>
      <c r="B166" s="57">
        <v>53.345999999999997</v>
      </c>
      <c r="C166" s="57">
        <v>57.246000000000002</v>
      </c>
      <c r="D166" s="57">
        <v>60.384</v>
      </c>
      <c r="E166" s="57">
        <v>50.884</v>
      </c>
      <c r="F166" s="57"/>
    </row>
    <row r="167" spans="1:6" x14ac:dyDescent="0.35">
      <c r="A167" s="57" t="s">
        <v>22</v>
      </c>
      <c r="B167" s="57">
        <v>53.639000000000003</v>
      </c>
      <c r="C167" s="57">
        <v>57.408000000000001</v>
      </c>
      <c r="D167" s="57">
        <v>60.423000000000002</v>
      </c>
      <c r="E167" s="57">
        <v>52.332999999999998</v>
      </c>
      <c r="F167" s="57"/>
    </row>
    <row r="168" spans="1:6" x14ac:dyDescent="0.35">
      <c r="A168" s="98" t="s">
        <v>91</v>
      </c>
      <c r="B168" s="98">
        <v>2017</v>
      </c>
      <c r="C168" s="98">
        <v>2018</v>
      </c>
      <c r="D168" s="98">
        <v>2019</v>
      </c>
      <c r="E168" s="98">
        <v>2020</v>
      </c>
      <c r="F168" s="98">
        <v>2021</v>
      </c>
    </row>
    <row r="169" spans="1:6" x14ac:dyDescent="0.35">
      <c r="A169" s="57" t="s">
        <v>83</v>
      </c>
      <c r="B169" s="57">
        <v>11171</v>
      </c>
      <c r="C169" s="57">
        <v>12589</v>
      </c>
      <c r="D169" s="57">
        <v>13818</v>
      </c>
      <c r="E169" s="57">
        <v>14868</v>
      </c>
      <c r="F169" s="57">
        <v>13472</v>
      </c>
    </row>
    <row r="170" spans="1:6" x14ac:dyDescent="0.35">
      <c r="A170" s="57" t="s">
        <v>76</v>
      </c>
      <c r="B170" s="57">
        <v>11159</v>
      </c>
      <c r="C170" s="57">
        <v>13578</v>
      </c>
      <c r="D170" s="57">
        <v>15038</v>
      </c>
      <c r="E170" s="57">
        <v>15716</v>
      </c>
      <c r="F170" s="57">
        <v>17256</v>
      </c>
    </row>
    <row r="171" spans="1:6" x14ac:dyDescent="0.35">
      <c r="A171" s="57" t="s">
        <v>78</v>
      </c>
      <c r="B171" s="57">
        <v>6167</v>
      </c>
      <c r="C171" s="57">
        <v>4114</v>
      </c>
      <c r="D171" s="57">
        <v>2775</v>
      </c>
      <c r="E171" s="57">
        <v>2969</v>
      </c>
      <c r="F171" s="57"/>
    </row>
    <row r="172" spans="1:6" x14ac:dyDescent="0.35">
      <c r="A172" s="57" t="s">
        <v>84</v>
      </c>
      <c r="B172" s="57">
        <v>5510</v>
      </c>
      <c r="C172" s="57">
        <v>5607</v>
      </c>
      <c r="D172" s="57">
        <v>5901</v>
      </c>
      <c r="E172" s="57">
        <v>6330</v>
      </c>
      <c r="F172" s="57">
        <v>5456</v>
      </c>
    </row>
    <row r="173" spans="1:6" x14ac:dyDescent="0.35">
      <c r="A173" s="57" t="s">
        <v>88</v>
      </c>
      <c r="B173" s="57">
        <v>3842</v>
      </c>
      <c r="C173" s="57">
        <v>4306</v>
      </c>
      <c r="D173" s="57">
        <v>4516</v>
      </c>
      <c r="E173" s="57">
        <v>4873</v>
      </c>
      <c r="F173" s="57">
        <v>4373</v>
      </c>
    </row>
    <row r="174" spans="1:6" x14ac:dyDescent="0.35">
      <c r="A174" s="57" t="s">
        <v>87</v>
      </c>
      <c r="B174" s="57">
        <v>3287</v>
      </c>
      <c r="C174" s="57">
        <v>3593</v>
      </c>
      <c r="D174" s="57">
        <v>3717</v>
      </c>
      <c r="E174" s="57">
        <v>3965</v>
      </c>
      <c r="F174" s="57">
        <v>3241</v>
      </c>
    </row>
    <row r="175" spans="1:6" x14ac:dyDescent="0.35">
      <c r="A175" s="57" t="s">
        <v>86</v>
      </c>
      <c r="B175" s="57">
        <v>3025</v>
      </c>
      <c r="C175" s="57">
        <v>3151</v>
      </c>
      <c r="D175" s="57">
        <v>3430</v>
      </c>
      <c r="E175" s="57">
        <v>3647</v>
      </c>
      <c r="F175" s="57">
        <v>3007</v>
      </c>
    </row>
    <row r="176" spans="1:6" x14ac:dyDescent="0.35">
      <c r="A176" s="57" t="s">
        <v>81</v>
      </c>
      <c r="B176" s="57">
        <v>2854</v>
      </c>
      <c r="C176" s="57">
        <v>3563</v>
      </c>
      <c r="D176" s="57">
        <v>4146</v>
      </c>
      <c r="E176" s="57">
        <v>4806</v>
      </c>
      <c r="F176" s="57">
        <v>4308</v>
      </c>
    </row>
    <row r="177" spans="1:6" x14ac:dyDescent="0.35">
      <c r="A177" s="57" t="s">
        <v>82</v>
      </c>
      <c r="B177" s="57">
        <v>1898</v>
      </c>
      <c r="C177" s="57">
        <v>1726</v>
      </c>
      <c r="D177" s="57">
        <v>1731</v>
      </c>
      <c r="E177" s="57">
        <v>1311</v>
      </c>
      <c r="F177" s="57"/>
    </row>
    <row r="178" spans="1:6" x14ac:dyDescent="0.35">
      <c r="A178" s="57" t="s">
        <v>92</v>
      </c>
      <c r="B178" s="57">
        <v>1373</v>
      </c>
      <c r="C178" s="57">
        <v>1464</v>
      </c>
      <c r="D178" s="57">
        <v>1659</v>
      </c>
      <c r="E178" s="57">
        <v>1571</v>
      </c>
      <c r="F178" s="57"/>
    </row>
    <row r="179" spans="1:6" x14ac:dyDescent="0.35">
      <c r="A179" s="57" t="s">
        <v>171</v>
      </c>
      <c r="C179" s="57"/>
      <c r="D179" s="57"/>
      <c r="E179" s="57"/>
      <c r="F179" s="57">
        <v>6288</v>
      </c>
    </row>
    <row r="180" spans="1:6" x14ac:dyDescent="0.35">
      <c r="A180" s="57" t="s">
        <v>85</v>
      </c>
      <c r="B180" s="57">
        <v>1328</v>
      </c>
      <c r="C180" s="57">
        <v>1263</v>
      </c>
      <c r="D180" s="57">
        <v>1268</v>
      </c>
      <c r="E180" s="57">
        <v>1005</v>
      </c>
      <c r="F180" s="57">
        <v>926</v>
      </c>
    </row>
    <row r="181" spans="1:6" x14ac:dyDescent="0.35">
      <c r="A181" s="57" t="s">
        <v>51</v>
      </c>
      <c r="B181" s="57">
        <v>51614</v>
      </c>
      <c r="C181" s="57">
        <v>54954</v>
      </c>
      <c r="D181" s="57">
        <v>57999</v>
      </c>
      <c r="E181" s="57">
        <v>61061</v>
      </c>
      <c r="F181" s="57">
        <v>58327</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dimension ref="A1:G183"/>
  <sheetViews>
    <sheetView workbookViewId="0"/>
  </sheetViews>
  <sheetFormatPr defaultColWidth="18.90625" defaultRowHeight="14.5" x14ac:dyDescent="0.35"/>
  <cols>
    <col min="1" max="1" width="20.453125" bestFit="1" customWidth="1"/>
    <col min="2" max="2" width="18.54296875" bestFit="1" customWidth="1"/>
    <col min="3" max="3" width="11.6328125" bestFit="1" customWidth="1"/>
    <col min="4" max="4" width="14.90625" bestFit="1" customWidth="1"/>
    <col min="5" max="5" width="18.54296875" bestFit="1" customWidth="1"/>
    <col min="6" max="6" width="10.54296875" bestFit="1" customWidth="1"/>
    <col min="8" max="8" width="20" bestFit="1" customWidth="1"/>
  </cols>
  <sheetData>
    <row r="1" spans="1:6" s="94" customFormat="1" x14ac:dyDescent="0.35">
      <c r="A1" s="98" t="s">
        <v>4</v>
      </c>
      <c r="B1" s="98" t="s">
        <v>5</v>
      </c>
      <c r="C1" s="98" t="s">
        <v>6</v>
      </c>
      <c r="D1" s="98" t="s">
        <v>7</v>
      </c>
      <c r="E1" s="98" t="s">
        <v>8</v>
      </c>
      <c r="F1" s="98" t="s">
        <v>9</v>
      </c>
    </row>
    <row r="2" spans="1:6" x14ac:dyDescent="0.35">
      <c r="A2" s="57" t="s">
        <v>184</v>
      </c>
      <c r="B2" s="57">
        <v>-0.4</v>
      </c>
      <c r="C2" s="57">
        <v>-7</v>
      </c>
      <c r="D2" s="57">
        <v>13.8</v>
      </c>
      <c r="E2" s="57">
        <v>-9.8000000000000007</v>
      </c>
      <c r="F2" s="57">
        <v>-0.4</v>
      </c>
    </row>
    <row r="3" spans="1:6" x14ac:dyDescent="0.35">
      <c r="A3" s="57" t="s">
        <v>186</v>
      </c>
      <c r="B3" s="57">
        <v>1</v>
      </c>
      <c r="C3" s="57">
        <v>-2.5</v>
      </c>
      <c r="D3" s="57">
        <v>15.7</v>
      </c>
      <c r="E3" s="57">
        <v>-3.7</v>
      </c>
      <c r="F3" s="57">
        <v>2</v>
      </c>
    </row>
    <row r="4" spans="1:6" x14ac:dyDescent="0.35">
      <c r="A4" s="57" t="s">
        <v>188</v>
      </c>
      <c r="B4" s="57">
        <v>16.899999999999999</v>
      </c>
      <c r="C4" s="57">
        <v>0.1</v>
      </c>
      <c r="D4" s="57">
        <v>25.7</v>
      </c>
      <c r="E4" s="57">
        <v>5.7</v>
      </c>
      <c r="F4" s="57">
        <v>13.6</v>
      </c>
    </row>
    <row r="5" spans="1:6" x14ac:dyDescent="0.35">
      <c r="A5" s="57" t="s">
        <v>190</v>
      </c>
      <c r="B5" s="57">
        <v>16.899999999999999</v>
      </c>
      <c r="C5" s="57">
        <v>1.4</v>
      </c>
      <c r="D5" s="57">
        <v>26.5</v>
      </c>
      <c r="E5" s="57">
        <v>27.2</v>
      </c>
      <c r="F5" s="57">
        <v>14.4</v>
      </c>
    </row>
    <row r="6" spans="1:6" x14ac:dyDescent="0.35">
      <c r="A6" s="57" t="s">
        <v>192</v>
      </c>
      <c r="B6" s="57">
        <v>13.8</v>
      </c>
      <c r="C6" s="57">
        <v>2.9</v>
      </c>
      <c r="D6" s="57">
        <v>21.2</v>
      </c>
      <c r="E6" s="57">
        <v>21.7</v>
      </c>
      <c r="F6" s="57">
        <v>12.3</v>
      </c>
    </row>
    <row r="7" spans="1:6" x14ac:dyDescent="0.35">
      <c r="A7" s="57" t="s">
        <v>194</v>
      </c>
      <c r="B7" s="57">
        <v>12.7</v>
      </c>
      <c r="C7" s="57">
        <v>5.0999999999999996</v>
      </c>
      <c r="D7" s="57">
        <v>7.7</v>
      </c>
      <c r="E7" s="57">
        <v>19.7</v>
      </c>
      <c r="F7" s="57">
        <v>10.4</v>
      </c>
    </row>
    <row r="8" spans="1:6" x14ac:dyDescent="0.35">
      <c r="A8" s="57" t="s">
        <v>200</v>
      </c>
      <c r="B8" s="57">
        <v>12.8</v>
      </c>
      <c r="C8" s="57">
        <v>7.5</v>
      </c>
      <c r="D8" s="57">
        <v>5.9</v>
      </c>
      <c r="E8" s="57">
        <v>10.5</v>
      </c>
      <c r="F8" s="57">
        <v>10.5</v>
      </c>
    </row>
    <row r="9" spans="1:6" x14ac:dyDescent="0.35">
      <c r="A9" s="57" t="s">
        <v>204</v>
      </c>
      <c r="B9" s="57">
        <v>15.2</v>
      </c>
      <c r="C9" s="57">
        <v>10.1</v>
      </c>
      <c r="D9" s="57">
        <v>3.7</v>
      </c>
      <c r="E9" s="57">
        <v>11.6</v>
      </c>
      <c r="F9" s="57">
        <v>12.3</v>
      </c>
    </row>
    <row r="10" spans="1:6" x14ac:dyDescent="0.35">
      <c r="A10" s="57" t="s">
        <v>206</v>
      </c>
      <c r="B10" s="57">
        <v>17</v>
      </c>
      <c r="C10" s="57">
        <v>12.9</v>
      </c>
      <c r="D10" s="57">
        <v>1.8</v>
      </c>
      <c r="E10" s="57">
        <v>25.8</v>
      </c>
      <c r="F10" s="57">
        <v>13.9</v>
      </c>
    </row>
    <row r="11" spans="1:6" x14ac:dyDescent="0.35">
      <c r="A11" s="57" t="s">
        <v>208</v>
      </c>
      <c r="B11" s="57">
        <v>18</v>
      </c>
      <c r="C11" s="57">
        <v>15.5</v>
      </c>
      <c r="D11" s="57">
        <v>-0.7</v>
      </c>
      <c r="E11" s="57">
        <v>15.8</v>
      </c>
      <c r="F11" s="57">
        <v>14.6</v>
      </c>
    </row>
    <row r="12" spans="1:6" x14ac:dyDescent="0.35">
      <c r="A12" s="57" t="s">
        <v>211</v>
      </c>
      <c r="B12" s="57">
        <v>18.100000000000001</v>
      </c>
      <c r="C12" s="57">
        <v>17.2</v>
      </c>
      <c r="D12" s="57">
        <v>-0.5</v>
      </c>
      <c r="E12" s="57">
        <v>16.7</v>
      </c>
      <c r="F12" s="57">
        <v>15.1</v>
      </c>
    </row>
    <row r="13" spans="1:6" x14ac:dyDescent="0.35">
      <c r="A13" s="57" t="s">
        <v>218</v>
      </c>
      <c r="B13" s="57">
        <v>16</v>
      </c>
      <c r="C13" s="57">
        <v>18.3</v>
      </c>
      <c r="D13" s="57">
        <v>-2.2999999999999998</v>
      </c>
      <c r="E13" s="57">
        <v>17.3</v>
      </c>
      <c r="F13" s="57">
        <v>13.8</v>
      </c>
    </row>
    <row r="14" spans="1:6" x14ac:dyDescent="0.35">
      <c r="A14" s="57" t="s">
        <v>220</v>
      </c>
      <c r="B14" s="57">
        <v>14.5</v>
      </c>
      <c r="C14" s="57">
        <v>19.5</v>
      </c>
      <c r="D14" s="57">
        <v>-2.9</v>
      </c>
      <c r="E14" s="57">
        <v>16.5</v>
      </c>
      <c r="F14" s="57">
        <v>13.1</v>
      </c>
    </row>
    <row r="15" spans="1:6" s="94" customFormat="1" x14ac:dyDescent="0.35">
      <c r="A15" s="98" t="s">
        <v>4</v>
      </c>
      <c r="B15" s="98" t="s">
        <v>5</v>
      </c>
      <c r="C15" s="98" t="s">
        <v>6</v>
      </c>
      <c r="D15" s="98" t="s">
        <v>7</v>
      </c>
      <c r="E15" s="98" t="s">
        <v>8</v>
      </c>
      <c r="F15" s="98" t="s">
        <v>9</v>
      </c>
    </row>
    <row r="16" spans="1:6" x14ac:dyDescent="0.35">
      <c r="A16" s="57" t="s">
        <v>187</v>
      </c>
      <c r="B16" s="57">
        <v>0.3</v>
      </c>
      <c r="C16" s="57">
        <v>1</v>
      </c>
      <c r="D16" s="57">
        <v>1.2</v>
      </c>
      <c r="E16" s="57">
        <v>5.2</v>
      </c>
      <c r="F16" s="57">
        <v>0.7</v>
      </c>
    </row>
    <row r="17" spans="1:6" x14ac:dyDescent="0.35">
      <c r="A17" s="57" t="s">
        <v>189</v>
      </c>
      <c r="B17" s="57">
        <v>0.9</v>
      </c>
      <c r="C17" s="57">
        <v>1.1000000000000001</v>
      </c>
      <c r="D17" s="57">
        <v>-0.6</v>
      </c>
      <c r="E17" s="57">
        <v>1</v>
      </c>
      <c r="F17" s="57">
        <v>0.8</v>
      </c>
    </row>
    <row r="18" spans="1:6" x14ac:dyDescent="0.35">
      <c r="A18" s="57" t="s">
        <v>191</v>
      </c>
      <c r="B18" s="57">
        <v>0.2</v>
      </c>
      <c r="C18" s="57">
        <v>1</v>
      </c>
      <c r="D18" s="57">
        <v>-0.4</v>
      </c>
      <c r="E18" s="57">
        <v>0.4</v>
      </c>
      <c r="F18" s="57">
        <v>0.3</v>
      </c>
    </row>
    <row r="19" spans="1:6" x14ac:dyDescent="0.35">
      <c r="A19" s="57" t="s">
        <v>193</v>
      </c>
      <c r="B19" s="57">
        <v>2.2000000000000002</v>
      </c>
      <c r="C19" s="57">
        <v>1.2</v>
      </c>
      <c r="D19" s="57">
        <v>-0.8</v>
      </c>
      <c r="E19" s="57">
        <v>1.2</v>
      </c>
      <c r="F19" s="57">
        <v>1.6</v>
      </c>
    </row>
    <row r="20" spans="1:6" x14ac:dyDescent="0.35">
      <c r="A20" s="57" t="s">
        <v>195</v>
      </c>
      <c r="B20" s="57">
        <v>1.4</v>
      </c>
      <c r="C20" s="57">
        <v>1.6</v>
      </c>
      <c r="D20" s="57">
        <v>0.3</v>
      </c>
      <c r="E20" s="57">
        <v>1.1000000000000001</v>
      </c>
      <c r="F20" s="57">
        <v>1.3</v>
      </c>
    </row>
    <row r="21" spans="1:6" x14ac:dyDescent="0.35">
      <c r="A21" s="57" t="s">
        <v>201</v>
      </c>
      <c r="B21" s="57">
        <v>1.4</v>
      </c>
      <c r="C21" s="57">
        <v>2</v>
      </c>
      <c r="D21" s="57">
        <v>-0.1</v>
      </c>
      <c r="E21" s="57">
        <v>-0.5</v>
      </c>
      <c r="F21" s="57">
        <v>1.3</v>
      </c>
    </row>
    <row r="22" spans="1:6" x14ac:dyDescent="0.35">
      <c r="A22" s="57" t="s">
        <v>205</v>
      </c>
      <c r="B22" s="57">
        <v>1.6</v>
      </c>
      <c r="C22" s="57">
        <v>2.1</v>
      </c>
      <c r="D22" s="57">
        <v>-0.9</v>
      </c>
      <c r="E22" s="57">
        <v>1.6</v>
      </c>
      <c r="F22" s="57">
        <v>1.4</v>
      </c>
    </row>
    <row r="23" spans="1:6" x14ac:dyDescent="0.35">
      <c r="A23" s="57" t="s">
        <v>207</v>
      </c>
      <c r="B23" s="57">
        <v>1.3</v>
      </c>
      <c r="C23" s="57">
        <v>2.1</v>
      </c>
      <c r="D23" s="57">
        <v>-0.9</v>
      </c>
      <c r="E23" s="57">
        <v>0.8</v>
      </c>
      <c r="F23" s="57">
        <v>1.2</v>
      </c>
    </row>
    <row r="24" spans="1:6" x14ac:dyDescent="0.35">
      <c r="A24" s="57" t="s">
        <v>209</v>
      </c>
      <c r="B24" s="57">
        <v>1.5</v>
      </c>
      <c r="C24" s="57">
        <v>1.9</v>
      </c>
      <c r="D24" s="57">
        <v>-0.2</v>
      </c>
      <c r="E24" s="57">
        <v>1.6</v>
      </c>
      <c r="F24" s="57">
        <v>1.4</v>
      </c>
    </row>
    <row r="25" spans="1:6" x14ac:dyDescent="0.35">
      <c r="A25" s="57" t="s">
        <v>212</v>
      </c>
      <c r="B25" s="57">
        <v>1.5</v>
      </c>
      <c r="C25" s="57">
        <v>1.3</v>
      </c>
      <c r="D25" s="57">
        <v>0.2</v>
      </c>
      <c r="E25" s="57">
        <v>1.3</v>
      </c>
      <c r="F25" s="57">
        <v>1.3</v>
      </c>
    </row>
    <row r="26" spans="1:6" x14ac:dyDescent="0.35">
      <c r="A26" s="57" t="s">
        <v>219</v>
      </c>
      <c r="B26" s="57">
        <v>0.7</v>
      </c>
      <c r="C26" s="57">
        <v>1.2</v>
      </c>
      <c r="D26" s="57">
        <v>-1</v>
      </c>
      <c r="E26" s="57">
        <v>1.7</v>
      </c>
      <c r="F26" s="57">
        <v>0.6</v>
      </c>
    </row>
    <row r="27" spans="1:6" x14ac:dyDescent="0.35">
      <c r="A27" s="57" t="s">
        <v>221</v>
      </c>
      <c r="B27" s="57">
        <v>0.6</v>
      </c>
      <c r="C27" s="57">
        <v>1.1000000000000001</v>
      </c>
      <c r="D27" s="57">
        <v>0.3</v>
      </c>
      <c r="E27" s="57">
        <v>-0.1</v>
      </c>
      <c r="F27" s="57">
        <v>0.7</v>
      </c>
    </row>
    <row r="28" spans="1:6" s="94" customFormat="1" x14ac:dyDescent="0.35">
      <c r="A28" s="98" t="s">
        <v>10</v>
      </c>
      <c r="B28" s="98">
        <v>2019</v>
      </c>
      <c r="C28" s="98">
        <v>2020</v>
      </c>
      <c r="D28" s="98">
        <v>2021</v>
      </c>
      <c r="E28" s="98">
        <v>2022</v>
      </c>
      <c r="F28" s="99"/>
    </row>
    <row r="29" spans="1:6" x14ac:dyDescent="0.35">
      <c r="A29" s="57" t="s">
        <v>11</v>
      </c>
      <c r="B29" s="57">
        <v>2.7</v>
      </c>
      <c r="C29" s="57">
        <v>3.3</v>
      </c>
      <c r="D29" s="57">
        <v>-14.8</v>
      </c>
      <c r="E29" s="57">
        <v>10.4</v>
      </c>
      <c r="F29" s="100"/>
    </row>
    <row r="30" spans="1:6" x14ac:dyDescent="0.35">
      <c r="A30" s="57" t="s">
        <v>12</v>
      </c>
      <c r="B30" s="57">
        <v>2.1</v>
      </c>
      <c r="C30" s="57">
        <v>3.5</v>
      </c>
      <c r="D30" s="57">
        <v>-14.2</v>
      </c>
      <c r="E30" s="57">
        <v>10.5</v>
      </c>
      <c r="F30" s="100"/>
    </row>
    <row r="31" spans="1:6" x14ac:dyDescent="0.35">
      <c r="A31" s="57" t="s">
        <v>13</v>
      </c>
      <c r="B31" s="57">
        <v>2.1</v>
      </c>
      <c r="C31" s="57">
        <v>2.8</v>
      </c>
      <c r="D31" s="57">
        <v>-14.2</v>
      </c>
      <c r="E31" s="57">
        <v>12.3</v>
      </c>
      <c r="F31" s="100"/>
    </row>
    <row r="32" spans="1:6" x14ac:dyDescent="0.35">
      <c r="A32" s="57" t="s">
        <v>14</v>
      </c>
      <c r="B32" s="57">
        <v>1.9</v>
      </c>
      <c r="C32" s="57">
        <v>-4.4000000000000004</v>
      </c>
      <c r="D32" s="57">
        <v>-8.4</v>
      </c>
      <c r="E32" s="57">
        <v>13.9</v>
      </c>
      <c r="F32" s="100"/>
    </row>
    <row r="33" spans="1:6" x14ac:dyDescent="0.35">
      <c r="A33" s="57" t="s">
        <v>15</v>
      </c>
      <c r="B33" s="57">
        <v>1.9</v>
      </c>
      <c r="C33" s="57">
        <v>-8.6999999999999993</v>
      </c>
      <c r="D33" s="57">
        <v>-3.6</v>
      </c>
      <c r="E33" s="57">
        <v>14.6</v>
      </c>
      <c r="F33" s="100"/>
    </row>
    <row r="34" spans="1:6" x14ac:dyDescent="0.35">
      <c r="A34" s="57" t="s">
        <v>16</v>
      </c>
      <c r="B34" s="57">
        <v>2</v>
      </c>
      <c r="C34" s="57">
        <v>-9.3000000000000007</v>
      </c>
      <c r="D34" s="57">
        <v>-2.5</v>
      </c>
      <c r="E34" s="57">
        <v>15.1</v>
      </c>
      <c r="F34" s="100"/>
    </row>
    <row r="35" spans="1:6" x14ac:dyDescent="0.35">
      <c r="A35" s="57" t="s">
        <v>17</v>
      </c>
      <c r="B35" s="57">
        <v>1.1000000000000001</v>
      </c>
      <c r="C35" s="57">
        <v>-8.1999999999999993</v>
      </c>
      <c r="D35" s="57">
        <v>-2.1</v>
      </c>
      <c r="E35" s="57">
        <v>13.8</v>
      </c>
      <c r="F35" s="100"/>
    </row>
    <row r="36" spans="1:6" x14ac:dyDescent="0.35">
      <c r="A36" s="57" t="s">
        <v>18</v>
      </c>
      <c r="B36" s="57">
        <v>1.9</v>
      </c>
      <c r="C36" s="57">
        <v>-8.5</v>
      </c>
      <c r="D36" s="57">
        <v>-0.4</v>
      </c>
      <c r="E36" s="57">
        <v>13.1</v>
      </c>
      <c r="F36" s="100"/>
    </row>
    <row r="37" spans="1:6" x14ac:dyDescent="0.35">
      <c r="A37" s="57" t="s">
        <v>19</v>
      </c>
      <c r="B37" s="57">
        <v>1.9</v>
      </c>
      <c r="C37" s="57">
        <v>-10.1</v>
      </c>
      <c r="D37" s="57">
        <v>2</v>
      </c>
      <c r="E37" s="57"/>
      <c r="F37" s="100"/>
    </row>
    <row r="38" spans="1:6" x14ac:dyDescent="0.35">
      <c r="A38" s="57" t="s">
        <v>20</v>
      </c>
      <c r="B38" s="57">
        <v>2.2000000000000002</v>
      </c>
      <c r="C38" s="57">
        <v>-19.100000000000001</v>
      </c>
      <c r="D38" s="57">
        <v>13.6</v>
      </c>
      <c r="E38" s="57"/>
      <c r="F38" s="100"/>
    </row>
    <row r="39" spans="1:6" x14ac:dyDescent="0.35">
      <c r="A39" s="57" t="s">
        <v>21</v>
      </c>
      <c r="B39" s="57">
        <v>2.5</v>
      </c>
      <c r="C39" s="57">
        <v>-19.399999999999999</v>
      </c>
      <c r="D39" s="57">
        <v>14.4</v>
      </c>
      <c r="E39" s="57"/>
      <c r="F39" s="100"/>
    </row>
    <row r="40" spans="1:6" x14ac:dyDescent="0.35">
      <c r="A40" s="57" t="s">
        <v>22</v>
      </c>
      <c r="B40" s="57">
        <v>2.6</v>
      </c>
      <c r="C40" s="57">
        <v>-16.899999999999999</v>
      </c>
      <c r="D40" s="57">
        <v>12.3</v>
      </c>
      <c r="E40" s="57"/>
      <c r="F40" s="101"/>
    </row>
    <row r="41" spans="1:6" s="94" customFormat="1" x14ac:dyDescent="0.35">
      <c r="A41" s="98" t="s">
        <v>23</v>
      </c>
      <c r="B41" s="98">
        <v>2018</v>
      </c>
      <c r="C41" s="98">
        <v>2019</v>
      </c>
      <c r="D41" s="98">
        <v>2020</v>
      </c>
      <c r="E41" s="98">
        <v>2021</v>
      </c>
      <c r="F41" s="98">
        <v>2022</v>
      </c>
    </row>
    <row r="42" spans="1:6" x14ac:dyDescent="0.35">
      <c r="A42" s="57" t="s">
        <v>17</v>
      </c>
      <c r="B42" s="57">
        <v>444988</v>
      </c>
      <c r="C42" s="57">
        <v>449804</v>
      </c>
      <c r="D42" s="57">
        <v>413056</v>
      </c>
      <c r="E42" s="57">
        <v>404404</v>
      </c>
      <c r="F42" s="57">
        <v>460409</v>
      </c>
    </row>
    <row r="43" spans="1:6" x14ac:dyDescent="0.35">
      <c r="A43" s="57" t="s">
        <v>18</v>
      </c>
      <c r="B43" s="57">
        <v>441171</v>
      </c>
      <c r="C43" s="57">
        <v>449461</v>
      </c>
      <c r="D43" s="57">
        <v>411343</v>
      </c>
      <c r="E43" s="57">
        <v>409847</v>
      </c>
      <c r="F43" s="57">
        <v>463516</v>
      </c>
    </row>
    <row r="44" spans="1:6" x14ac:dyDescent="0.35">
      <c r="A44" s="57" t="s">
        <v>11</v>
      </c>
      <c r="B44" s="57">
        <v>429842</v>
      </c>
      <c r="C44" s="57">
        <v>441520</v>
      </c>
      <c r="D44" s="57">
        <v>456243</v>
      </c>
      <c r="E44" s="57">
        <v>388779</v>
      </c>
      <c r="F44" s="57">
        <v>429049</v>
      </c>
    </row>
    <row r="45" spans="1:6" x14ac:dyDescent="0.35">
      <c r="A45" s="57" t="s">
        <v>12</v>
      </c>
      <c r="B45" s="57">
        <v>433696</v>
      </c>
      <c r="C45" s="57">
        <v>442778</v>
      </c>
      <c r="D45" s="57">
        <v>458229</v>
      </c>
      <c r="E45" s="57">
        <v>393115</v>
      </c>
      <c r="F45" s="57">
        <v>434558</v>
      </c>
    </row>
    <row r="46" spans="1:6" x14ac:dyDescent="0.35">
      <c r="A46" s="57" t="s">
        <v>13</v>
      </c>
      <c r="B46" s="57">
        <v>435710</v>
      </c>
      <c r="C46" s="57">
        <v>444708</v>
      </c>
      <c r="D46" s="57">
        <v>457260</v>
      </c>
      <c r="E46" s="57">
        <v>392250</v>
      </c>
      <c r="F46" s="57">
        <v>440451</v>
      </c>
    </row>
    <row r="47" spans="1:6" x14ac:dyDescent="0.35">
      <c r="A47" s="57" t="s">
        <v>14</v>
      </c>
      <c r="B47" s="57">
        <v>437745</v>
      </c>
      <c r="C47" s="57">
        <v>446132</v>
      </c>
      <c r="D47" s="57">
        <v>426689</v>
      </c>
      <c r="E47" s="57">
        <v>391054</v>
      </c>
      <c r="F47" s="57">
        <v>445589</v>
      </c>
    </row>
    <row r="48" spans="1:6" x14ac:dyDescent="0.35">
      <c r="A48" s="57" t="s">
        <v>15</v>
      </c>
      <c r="B48" s="57">
        <v>439711</v>
      </c>
      <c r="C48" s="57">
        <v>447945</v>
      </c>
      <c r="D48" s="57">
        <v>409016</v>
      </c>
      <c r="E48" s="57">
        <v>394368</v>
      </c>
      <c r="F48" s="57">
        <v>451827</v>
      </c>
    </row>
    <row r="49" spans="1:6" x14ac:dyDescent="0.35">
      <c r="A49" s="57" t="s">
        <v>16</v>
      </c>
      <c r="B49" s="57">
        <v>440929</v>
      </c>
      <c r="C49" s="57">
        <v>449714</v>
      </c>
      <c r="D49" s="57">
        <v>407693</v>
      </c>
      <c r="E49" s="57">
        <v>397618</v>
      </c>
      <c r="F49" s="57">
        <v>457658</v>
      </c>
    </row>
    <row r="50" spans="1:6" x14ac:dyDescent="0.35">
      <c r="A50" s="57" t="s">
        <v>19</v>
      </c>
      <c r="B50" s="57">
        <v>442049</v>
      </c>
      <c r="C50" s="57">
        <v>450454</v>
      </c>
      <c r="D50" s="57">
        <v>404764</v>
      </c>
      <c r="E50" s="57">
        <v>412757</v>
      </c>
      <c r="F50" s="57"/>
    </row>
    <row r="51" spans="1:6" x14ac:dyDescent="0.35">
      <c r="A51" s="57" t="s">
        <v>20</v>
      </c>
      <c r="B51" s="57">
        <v>442744</v>
      </c>
      <c r="C51" s="57">
        <v>452352</v>
      </c>
      <c r="D51" s="57">
        <v>366115</v>
      </c>
      <c r="E51" s="57">
        <v>415871</v>
      </c>
      <c r="F51" s="57"/>
    </row>
    <row r="52" spans="1:6" x14ac:dyDescent="0.35">
      <c r="A52" s="57" t="s">
        <v>21</v>
      </c>
      <c r="B52" s="57">
        <v>441511</v>
      </c>
      <c r="C52" s="57">
        <v>452429</v>
      </c>
      <c r="D52" s="57">
        <v>364471</v>
      </c>
      <c r="E52" s="57">
        <v>417018</v>
      </c>
      <c r="F52" s="57"/>
    </row>
    <row r="53" spans="1:6" x14ac:dyDescent="0.35">
      <c r="A53" s="57" t="s">
        <v>22</v>
      </c>
      <c r="B53" s="57">
        <v>442015</v>
      </c>
      <c r="C53" s="57">
        <v>453663</v>
      </c>
      <c r="D53" s="57">
        <v>377209</v>
      </c>
      <c r="E53" s="57">
        <v>423553</v>
      </c>
      <c r="F53" s="57"/>
    </row>
    <row r="54" spans="1:6" s="94" customFormat="1" x14ac:dyDescent="0.35">
      <c r="A54" s="98" t="s">
        <v>24</v>
      </c>
      <c r="B54" s="98" t="s">
        <v>5</v>
      </c>
      <c r="C54" s="98" t="s">
        <v>6</v>
      </c>
      <c r="D54" s="98" t="s">
        <v>7</v>
      </c>
      <c r="E54" s="98" t="s">
        <v>8</v>
      </c>
      <c r="F54" s="98" t="s">
        <v>9</v>
      </c>
    </row>
    <row r="55" spans="1:6" x14ac:dyDescent="0.35">
      <c r="A55" s="57">
        <v>2022</v>
      </c>
      <c r="B55" s="57">
        <v>287581.5</v>
      </c>
      <c r="C55" s="57">
        <v>107876</v>
      </c>
      <c r="D55" s="57">
        <v>58557.5</v>
      </c>
      <c r="E55" s="57">
        <v>9501</v>
      </c>
      <c r="F55" s="57">
        <v>463516</v>
      </c>
    </row>
    <row r="56" spans="1:6" x14ac:dyDescent="0.35">
      <c r="A56" s="57">
        <v>2018</v>
      </c>
      <c r="B56" s="57">
        <v>285145</v>
      </c>
      <c r="C56" s="57">
        <v>91703</v>
      </c>
      <c r="D56" s="57">
        <v>56345</v>
      </c>
      <c r="E56" s="57">
        <v>7978</v>
      </c>
      <c r="F56" s="57">
        <v>441171</v>
      </c>
    </row>
    <row r="57" spans="1:6" x14ac:dyDescent="0.35">
      <c r="A57" s="57">
        <v>2019</v>
      </c>
      <c r="B57" s="57">
        <v>287947</v>
      </c>
      <c r="C57" s="57">
        <v>96085</v>
      </c>
      <c r="D57" s="57">
        <v>57291</v>
      </c>
      <c r="E57" s="57">
        <v>8138</v>
      </c>
      <c r="F57" s="57">
        <v>449461</v>
      </c>
    </row>
    <row r="58" spans="1:6" x14ac:dyDescent="0.35">
      <c r="A58" s="57">
        <v>2020</v>
      </c>
      <c r="B58" s="57">
        <v>252230</v>
      </c>
      <c r="C58" s="57">
        <v>97121</v>
      </c>
      <c r="D58" s="57">
        <v>52949</v>
      </c>
      <c r="E58" s="57">
        <v>9043</v>
      </c>
      <c r="F58" s="57">
        <v>411343</v>
      </c>
    </row>
    <row r="59" spans="1:6" x14ac:dyDescent="0.35">
      <c r="A59" s="57">
        <v>2021</v>
      </c>
      <c r="B59" s="57">
        <v>251122</v>
      </c>
      <c r="C59" s="57">
        <v>90290</v>
      </c>
      <c r="D59" s="57">
        <v>60281</v>
      </c>
      <c r="E59" s="57">
        <v>8154</v>
      </c>
      <c r="F59" s="57">
        <v>409847</v>
      </c>
    </row>
    <row r="60" spans="1:6" s="94" customFormat="1" x14ac:dyDescent="0.35">
      <c r="A60" s="98" t="s">
        <v>24</v>
      </c>
      <c r="B60" s="98" t="s">
        <v>5</v>
      </c>
      <c r="C60" s="98" t="s">
        <v>6</v>
      </c>
      <c r="D60" s="98" t="s">
        <v>7</v>
      </c>
      <c r="E60" s="98" t="s">
        <v>8</v>
      </c>
      <c r="F60" s="99"/>
    </row>
    <row r="61" spans="1:6" x14ac:dyDescent="0.35">
      <c r="A61" s="57">
        <v>2011</v>
      </c>
      <c r="B61" s="57">
        <v>67.5</v>
      </c>
      <c r="C61" s="57">
        <v>17.5</v>
      </c>
      <c r="D61" s="57">
        <v>13.8</v>
      </c>
      <c r="E61" s="57">
        <v>1.2</v>
      </c>
      <c r="F61" s="100"/>
    </row>
    <row r="62" spans="1:6" x14ac:dyDescent="0.35">
      <c r="A62" s="57">
        <v>2017</v>
      </c>
      <c r="B62" s="57">
        <v>64.900000000000006</v>
      </c>
      <c r="C62" s="57">
        <v>20.9</v>
      </c>
      <c r="D62" s="57">
        <v>12.3</v>
      </c>
      <c r="E62" s="57">
        <v>1.9</v>
      </c>
      <c r="F62" s="100"/>
    </row>
    <row r="63" spans="1:6" x14ac:dyDescent="0.35">
      <c r="A63" s="57">
        <v>2021</v>
      </c>
      <c r="B63" s="57">
        <v>61.3</v>
      </c>
      <c r="C63" s="57">
        <v>22</v>
      </c>
      <c r="D63" s="57">
        <v>14.7</v>
      </c>
      <c r="E63" s="57">
        <v>2</v>
      </c>
      <c r="F63" s="100"/>
    </row>
    <row r="64" spans="1:6" x14ac:dyDescent="0.35">
      <c r="A64" s="57">
        <v>2022</v>
      </c>
      <c r="B64" s="57">
        <v>62</v>
      </c>
      <c r="C64" s="57">
        <v>23.3</v>
      </c>
      <c r="D64" s="57">
        <v>12.6</v>
      </c>
      <c r="E64" s="57">
        <v>2</v>
      </c>
      <c r="F64" s="101"/>
    </row>
    <row r="65" spans="1:6" s="94" customFormat="1" ht="28" x14ac:dyDescent="0.35">
      <c r="A65" s="98" t="s">
        <v>25</v>
      </c>
      <c r="B65" s="98" t="s">
        <v>26</v>
      </c>
      <c r="C65" s="98" t="s">
        <v>27</v>
      </c>
      <c r="D65" s="98" t="s">
        <v>62</v>
      </c>
      <c r="E65" s="98" t="s">
        <v>222</v>
      </c>
      <c r="F65" s="99"/>
    </row>
    <row r="66" spans="1:6" x14ac:dyDescent="0.35">
      <c r="A66" s="57">
        <v>1</v>
      </c>
      <c r="B66" s="57" t="s">
        <v>70</v>
      </c>
      <c r="C66" s="57">
        <v>96891.5</v>
      </c>
      <c r="D66" s="57" t="s">
        <v>5</v>
      </c>
      <c r="E66" s="57" t="s">
        <v>70</v>
      </c>
      <c r="F66" s="100"/>
    </row>
    <row r="67" spans="1:6" x14ac:dyDescent="0.35">
      <c r="A67" s="57">
        <v>2</v>
      </c>
      <c r="B67" s="57" t="s">
        <v>72</v>
      </c>
      <c r="C67" s="57">
        <v>91328</v>
      </c>
      <c r="D67" s="57" t="s">
        <v>5</v>
      </c>
      <c r="E67" s="57" t="s">
        <v>72</v>
      </c>
      <c r="F67" s="100"/>
    </row>
    <row r="68" spans="1:6" x14ac:dyDescent="0.35">
      <c r="A68" s="57">
        <v>3</v>
      </c>
      <c r="B68" s="57" t="s">
        <v>71</v>
      </c>
      <c r="C68" s="57">
        <v>80135</v>
      </c>
      <c r="D68" s="57" t="s">
        <v>5</v>
      </c>
      <c r="E68" s="57" t="s">
        <v>71</v>
      </c>
      <c r="F68" s="100"/>
    </row>
    <row r="69" spans="1:6" x14ac:dyDescent="0.35">
      <c r="A69" s="57">
        <v>4</v>
      </c>
      <c r="B69" s="57" t="s">
        <v>73</v>
      </c>
      <c r="C69" s="57">
        <v>63513.5</v>
      </c>
      <c r="D69" s="57" t="s">
        <v>6</v>
      </c>
      <c r="E69" s="57" t="s">
        <v>73</v>
      </c>
      <c r="F69" s="100"/>
    </row>
    <row r="70" spans="1:6" x14ac:dyDescent="0.35">
      <c r="A70" s="57">
        <v>5</v>
      </c>
      <c r="B70" s="57" t="s">
        <v>74</v>
      </c>
      <c r="C70" s="57">
        <v>20605.5</v>
      </c>
      <c r="D70" s="57" t="s">
        <v>6</v>
      </c>
      <c r="E70" s="57" t="s">
        <v>74</v>
      </c>
      <c r="F70" s="100"/>
    </row>
    <row r="71" spans="1:6" x14ac:dyDescent="0.35">
      <c r="A71" s="57">
        <v>6</v>
      </c>
      <c r="B71" s="57" t="s">
        <v>75</v>
      </c>
      <c r="C71" s="57">
        <v>19227</v>
      </c>
      <c r="D71" s="57" t="s">
        <v>5</v>
      </c>
      <c r="E71" s="57" t="s">
        <v>75</v>
      </c>
      <c r="F71" s="100"/>
    </row>
    <row r="72" spans="1:6" x14ac:dyDescent="0.35">
      <c r="A72" s="57">
        <v>7</v>
      </c>
      <c r="B72" s="57" t="s">
        <v>83</v>
      </c>
      <c r="C72" s="57">
        <v>14041.5</v>
      </c>
      <c r="D72" s="57" t="s">
        <v>7</v>
      </c>
      <c r="E72" s="57" t="s">
        <v>76</v>
      </c>
      <c r="F72" s="100"/>
    </row>
    <row r="73" spans="1:6" x14ac:dyDescent="0.35">
      <c r="A73" s="57">
        <v>8</v>
      </c>
      <c r="B73" s="57" t="s">
        <v>76</v>
      </c>
      <c r="C73" s="57">
        <v>12891</v>
      </c>
      <c r="D73" s="57" t="s">
        <v>7</v>
      </c>
      <c r="E73" s="57" t="s">
        <v>83</v>
      </c>
      <c r="F73" s="100"/>
    </row>
    <row r="74" spans="1:6" x14ac:dyDescent="0.35">
      <c r="A74" s="57">
        <v>9</v>
      </c>
      <c r="B74" s="57" t="s">
        <v>77</v>
      </c>
      <c r="C74" s="57">
        <v>11125</v>
      </c>
      <c r="D74" s="57" t="s">
        <v>6</v>
      </c>
      <c r="E74" s="57" t="s">
        <v>77</v>
      </c>
      <c r="F74" s="100"/>
    </row>
    <row r="75" spans="1:6" x14ac:dyDescent="0.35">
      <c r="A75" s="57">
        <v>10</v>
      </c>
      <c r="B75" s="57" t="s">
        <v>172</v>
      </c>
      <c r="C75" s="57">
        <v>7333.5</v>
      </c>
      <c r="D75" s="57" t="s">
        <v>7</v>
      </c>
      <c r="E75" s="57" t="s">
        <v>172</v>
      </c>
      <c r="F75" s="101"/>
    </row>
    <row r="76" spans="1:6" s="94" customFormat="1" x14ac:dyDescent="0.35">
      <c r="A76" s="98" t="s">
        <v>10</v>
      </c>
      <c r="B76" s="98">
        <v>2019</v>
      </c>
      <c r="C76" s="98">
        <v>2020</v>
      </c>
      <c r="D76" s="98">
        <v>2021</v>
      </c>
      <c r="E76" s="98">
        <v>2022</v>
      </c>
      <c r="F76" s="99"/>
    </row>
    <row r="77" spans="1:6" x14ac:dyDescent="0.35">
      <c r="A77" s="57" t="s">
        <v>11</v>
      </c>
      <c r="B77" s="57">
        <v>1</v>
      </c>
      <c r="C77" s="57">
        <v>2.2999999999999998</v>
      </c>
      <c r="D77" s="57">
        <v>-19.3</v>
      </c>
      <c r="E77" s="57">
        <v>12.7</v>
      </c>
      <c r="F77" s="100"/>
    </row>
    <row r="78" spans="1:6" x14ac:dyDescent="0.35">
      <c r="A78" s="57" t="s">
        <v>12</v>
      </c>
      <c r="B78" s="57">
        <v>1.1000000000000001</v>
      </c>
      <c r="C78" s="57">
        <v>2.4</v>
      </c>
      <c r="D78" s="57">
        <v>-18.600000000000001</v>
      </c>
      <c r="E78" s="57">
        <v>12.8</v>
      </c>
      <c r="F78" s="100"/>
    </row>
    <row r="79" spans="1:6" x14ac:dyDescent="0.35">
      <c r="A79" s="57" t="s">
        <v>13</v>
      </c>
      <c r="B79" s="57">
        <v>1.1000000000000001</v>
      </c>
      <c r="C79" s="57">
        <v>1.8</v>
      </c>
      <c r="D79" s="57">
        <v>-18.899999999999999</v>
      </c>
      <c r="E79" s="57">
        <v>15.2</v>
      </c>
      <c r="F79" s="100"/>
    </row>
    <row r="80" spans="1:6" x14ac:dyDescent="0.35">
      <c r="A80" s="57" t="s">
        <v>14</v>
      </c>
      <c r="B80" s="57">
        <v>1</v>
      </c>
      <c r="C80" s="57">
        <v>-8.6</v>
      </c>
      <c r="D80" s="57">
        <v>-10.199999999999999</v>
      </c>
      <c r="E80" s="57">
        <v>17</v>
      </c>
      <c r="F80" s="100"/>
    </row>
    <row r="81" spans="1:6" x14ac:dyDescent="0.35">
      <c r="A81" s="57" t="s">
        <v>15</v>
      </c>
      <c r="B81" s="57">
        <v>0.8</v>
      </c>
      <c r="C81" s="57">
        <v>-14</v>
      </c>
      <c r="D81" s="57">
        <v>-4.3</v>
      </c>
      <c r="E81" s="57">
        <v>18</v>
      </c>
      <c r="F81" s="100"/>
    </row>
    <row r="82" spans="1:6" x14ac:dyDescent="0.35">
      <c r="A82" s="57" t="s">
        <v>16</v>
      </c>
      <c r="B82" s="57">
        <v>0.9</v>
      </c>
      <c r="C82" s="57">
        <v>-14.8</v>
      </c>
      <c r="D82" s="57">
        <v>-2.4</v>
      </c>
      <c r="E82" s="57">
        <v>18.100000000000001</v>
      </c>
      <c r="F82" s="100"/>
    </row>
    <row r="83" spans="1:6" x14ac:dyDescent="0.35">
      <c r="A83" s="57" t="s">
        <v>17</v>
      </c>
      <c r="B83" s="57">
        <v>-0.2</v>
      </c>
      <c r="C83" s="57">
        <v>-12.6</v>
      </c>
      <c r="D83" s="57">
        <v>-2.4</v>
      </c>
      <c r="E83" s="57">
        <v>16</v>
      </c>
      <c r="F83" s="100"/>
    </row>
    <row r="84" spans="1:6" x14ac:dyDescent="0.35">
      <c r="A84" s="57" t="s">
        <v>18</v>
      </c>
      <c r="B84" s="57">
        <v>1</v>
      </c>
      <c r="C84" s="57">
        <v>-12.4</v>
      </c>
      <c r="D84" s="57">
        <v>-0.4</v>
      </c>
      <c r="E84" s="57">
        <v>14.5</v>
      </c>
      <c r="F84" s="100"/>
    </row>
    <row r="85" spans="1:6" x14ac:dyDescent="0.35">
      <c r="A85" s="57" t="s">
        <v>19</v>
      </c>
      <c r="B85" s="57">
        <v>1</v>
      </c>
      <c r="C85" s="57">
        <v>-13.3</v>
      </c>
      <c r="D85" s="57">
        <v>1</v>
      </c>
      <c r="E85" s="57"/>
      <c r="F85" s="100"/>
    </row>
    <row r="86" spans="1:6" x14ac:dyDescent="0.35">
      <c r="A86" s="57" t="s">
        <v>20</v>
      </c>
      <c r="B86" s="57">
        <v>1.4</v>
      </c>
      <c r="C86" s="57">
        <v>-24.7</v>
      </c>
      <c r="D86" s="57">
        <v>16.899999999999999</v>
      </c>
      <c r="E86" s="57"/>
      <c r="F86" s="100"/>
    </row>
    <row r="87" spans="1:6" x14ac:dyDescent="0.35">
      <c r="A87" s="57" t="s">
        <v>21</v>
      </c>
      <c r="B87" s="57">
        <v>1.7</v>
      </c>
      <c r="C87" s="57">
        <v>-24.4</v>
      </c>
      <c r="D87" s="57">
        <v>16.899999999999999</v>
      </c>
      <c r="E87" s="57"/>
      <c r="F87" s="100"/>
    </row>
    <row r="88" spans="1:6" x14ac:dyDescent="0.35">
      <c r="A88" s="57" t="s">
        <v>22</v>
      </c>
      <c r="B88" s="57">
        <v>1.9</v>
      </c>
      <c r="C88" s="57">
        <v>-20.9</v>
      </c>
      <c r="D88" s="57">
        <v>13.8</v>
      </c>
      <c r="E88" s="57"/>
      <c r="F88" s="101"/>
    </row>
    <row r="89" spans="1:6" s="94" customFormat="1" x14ac:dyDescent="0.35">
      <c r="A89" s="98" t="s">
        <v>23</v>
      </c>
      <c r="B89" s="98">
        <v>2018</v>
      </c>
      <c r="C89" s="98">
        <v>2019</v>
      </c>
      <c r="D89" s="98">
        <v>2020</v>
      </c>
      <c r="E89" s="98">
        <v>2021</v>
      </c>
      <c r="F89" s="98">
        <v>2022</v>
      </c>
    </row>
    <row r="90" spans="1:6" x14ac:dyDescent="0.35">
      <c r="A90" s="57" t="s">
        <v>11</v>
      </c>
      <c r="B90" s="57">
        <v>281.13799999999998</v>
      </c>
      <c r="C90" s="57">
        <v>283.82499999999999</v>
      </c>
      <c r="D90" s="57">
        <v>290.34100000000001</v>
      </c>
      <c r="E90" s="57">
        <v>234.363</v>
      </c>
      <c r="F90" s="57">
        <v>264.18799999999999</v>
      </c>
    </row>
    <row r="91" spans="1:6" x14ac:dyDescent="0.35">
      <c r="A91" s="57" t="s">
        <v>12</v>
      </c>
      <c r="B91" s="57">
        <v>281.74099999999999</v>
      </c>
      <c r="C91" s="57">
        <v>284.77</v>
      </c>
      <c r="D91" s="57">
        <v>291.55700000000002</v>
      </c>
      <c r="E91" s="57">
        <v>237.422</v>
      </c>
      <c r="F91" s="57">
        <v>267.83499999999998</v>
      </c>
    </row>
    <row r="92" spans="1:6" x14ac:dyDescent="0.35">
      <c r="A92" s="57" t="s">
        <v>13</v>
      </c>
      <c r="B92" s="57">
        <v>283.16199999999998</v>
      </c>
      <c r="C92" s="57">
        <v>286.19900000000001</v>
      </c>
      <c r="D92" s="57">
        <v>291.209</v>
      </c>
      <c r="E92" s="57">
        <v>236.08099999999999</v>
      </c>
      <c r="F92" s="57">
        <v>272.06</v>
      </c>
    </row>
    <row r="93" spans="1:6" x14ac:dyDescent="0.35">
      <c r="A93" s="57" t="s">
        <v>14</v>
      </c>
      <c r="B93" s="57">
        <v>284.38600000000002</v>
      </c>
      <c r="C93" s="57">
        <v>287.09500000000003</v>
      </c>
      <c r="D93" s="57">
        <v>262.3</v>
      </c>
      <c r="E93" s="57">
        <v>235.511</v>
      </c>
      <c r="F93" s="57">
        <v>275.53899999999999</v>
      </c>
    </row>
    <row r="94" spans="1:6" x14ac:dyDescent="0.35">
      <c r="A94" s="57" t="s">
        <v>15</v>
      </c>
      <c r="B94" s="57">
        <v>285.80399999999997</v>
      </c>
      <c r="C94" s="57">
        <v>288.10700000000003</v>
      </c>
      <c r="D94" s="57">
        <v>247.649</v>
      </c>
      <c r="E94" s="57">
        <v>237.071</v>
      </c>
      <c r="F94" s="57">
        <v>279.779</v>
      </c>
    </row>
    <row r="95" spans="1:6" x14ac:dyDescent="0.35">
      <c r="A95" s="57" t="s">
        <v>16</v>
      </c>
      <c r="B95" s="57">
        <v>286.67</v>
      </c>
      <c r="C95" s="57">
        <v>289.233</v>
      </c>
      <c r="D95" s="57">
        <v>246.55</v>
      </c>
      <c r="E95" s="57">
        <v>240.529</v>
      </c>
      <c r="F95" s="57">
        <v>284.03399999999999</v>
      </c>
    </row>
    <row r="96" spans="1:6" x14ac:dyDescent="0.35">
      <c r="A96" s="57" t="s">
        <v>17</v>
      </c>
      <c r="B96" s="57">
        <v>289.63200000000001</v>
      </c>
      <c r="C96" s="57">
        <v>288.93799999999999</v>
      </c>
      <c r="D96" s="57">
        <v>252.536</v>
      </c>
      <c r="E96" s="57">
        <v>246.41800000000001</v>
      </c>
      <c r="F96" s="57">
        <v>285.89150000000001</v>
      </c>
    </row>
    <row r="97" spans="1:7" x14ac:dyDescent="0.35">
      <c r="A97" s="57" t="s">
        <v>18</v>
      </c>
      <c r="B97" s="57">
        <v>285.14499999999998</v>
      </c>
      <c r="C97" s="57">
        <v>287.947</v>
      </c>
      <c r="D97" s="57">
        <v>252.23</v>
      </c>
      <c r="E97" s="57">
        <v>251.12200000000001</v>
      </c>
      <c r="F97" s="57">
        <v>287.58150000000001</v>
      </c>
    </row>
    <row r="98" spans="1:7" x14ac:dyDescent="0.35">
      <c r="A98" s="57" t="s">
        <v>19</v>
      </c>
      <c r="B98" s="57">
        <v>284.976</v>
      </c>
      <c r="C98" s="57">
        <v>287.73899999999998</v>
      </c>
      <c r="D98" s="57">
        <v>249.565</v>
      </c>
      <c r="E98" s="57">
        <v>251.97300000000001</v>
      </c>
      <c r="F98" s="57"/>
    </row>
    <row r="99" spans="1:7" x14ac:dyDescent="0.35">
      <c r="A99" s="57" t="s">
        <v>20</v>
      </c>
      <c r="B99" s="57">
        <v>284.76499999999999</v>
      </c>
      <c r="C99" s="57">
        <v>288.77999999999997</v>
      </c>
      <c r="D99" s="57">
        <v>217.51599999999999</v>
      </c>
      <c r="E99" s="57">
        <v>254.35599999999999</v>
      </c>
      <c r="F99" s="57"/>
    </row>
    <row r="100" spans="1:7" x14ac:dyDescent="0.35">
      <c r="A100" s="57" t="s">
        <v>21</v>
      </c>
      <c r="B100" s="57">
        <v>283.29399999999998</v>
      </c>
      <c r="C100" s="57">
        <v>288.14699999999999</v>
      </c>
      <c r="D100" s="57">
        <v>217.97300000000001</v>
      </c>
      <c r="E100" s="57">
        <v>254.74799999999999</v>
      </c>
      <c r="F100" s="57"/>
    </row>
    <row r="101" spans="1:7" x14ac:dyDescent="0.35">
      <c r="A101" s="57" t="s">
        <v>22</v>
      </c>
      <c r="B101" s="57">
        <v>283.67700000000002</v>
      </c>
      <c r="C101" s="57">
        <v>289.15899999999999</v>
      </c>
      <c r="D101" s="57">
        <v>228.84899999999999</v>
      </c>
      <c r="E101" s="57">
        <v>260.471</v>
      </c>
      <c r="F101" s="57"/>
    </row>
    <row r="102" spans="1:7" s="94" customFormat="1" x14ac:dyDescent="0.35">
      <c r="A102" s="98" t="s">
        <v>91</v>
      </c>
      <c r="B102" s="98">
        <v>2018</v>
      </c>
      <c r="C102" s="98">
        <v>2019</v>
      </c>
      <c r="D102" s="98">
        <v>2020</v>
      </c>
      <c r="E102" s="98">
        <v>2021</v>
      </c>
      <c r="F102" s="98">
        <v>2022</v>
      </c>
    </row>
    <row r="103" spans="1:7" x14ac:dyDescent="0.35">
      <c r="A103" s="57" t="s">
        <v>70</v>
      </c>
      <c r="B103" s="57">
        <v>102261</v>
      </c>
      <c r="C103" s="57">
        <v>101019</v>
      </c>
      <c r="D103" s="57">
        <v>100928</v>
      </c>
      <c r="E103" s="57">
        <v>93817</v>
      </c>
      <c r="F103" s="57">
        <v>96891.5</v>
      </c>
    </row>
    <row r="104" spans="1:7" x14ac:dyDescent="0.35">
      <c r="A104" s="57" t="s">
        <v>72</v>
      </c>
      <c r="B104" s="57">
        <v>83273</v>
      </c>
      <c r="C104" s="57">
        <v>85098</v>
      </c>
      <c r="D104" s="57">
        <v>60488</v>
      </c>
      <c r="E104" s="57">
        <v>73444</v>
      </c>
      <c r="F104" s="57">
        <v>91328</v>
      </c>
    </row>
    <row r="105" spans="1:7" x14ac:dyDescent="0.35">
      <c r="A105" s="57" t="s">
        <v>71</v>
      </c>
      <c r="B105" s="57">
        <v>82935</v>
      </c>
      <c r="C105" s="57">
        <v>84938</v>
      </c>
      <c r="D105" s="57">
        <v>74230</v>
      </c>
      <c r="E105" s="57">
        <v>67075</v>
      </c>
      <c r="F105" s="57">
        <v>80135</v>
      </c>
      <c r="G105" s="2"/>
    </row>
    <row r="106" spans="1:7" s="2" customFormat="1" x14ac:dyDescent="0.35">
      <c r="A106" s="57" t="s">
        <v>75</v>
      </c>
      <c r="B106" s="57">
        <v>16676</v>
      </c>
      <c r="C106" s="57">
        <v>16892</v>
      </c>
      <c r="D106" s="57">
        <v>16584</v>
      </c>
      <c r="E106" s="57">
        <v>16786</v>
      </c>
      <c r="F106" s="57">
        <v>19227</v>
      </c>
      <c r="G106"/>
    </row>
    <row r="107" spans="1:7" x14ac:dyDescent="0.35">
      <c r="A107" s="57" t="s">
        <v>51</v>
      </c>
      <c r="B107" s="57">
        <v>285145</v>
      </c>
      <c r="C107" s="57">
        <v>287947</v>
      </c>
      <c r="D107" s="57">
        <v>252230</v>
      </c>
      <c r="E107" s="57">
        <v>251122</v>
      </c>
      <c r="F107" s="57">
        <v>287581.5</v>
      </c>
    </row>
    <row r="108" spans="1:7" s="94" customFormat="1" x14ac:dyDescent="0.35">
      <c r="A108" s="98" t="s">
        <v>10</v>
      </c>
      <c r="B108" s="98">
        <v>2019</v>
      </c>
      <c r="C108" s="98">
        <v>2020</v>
      </c>
      <c r="D108" s="98">
        <v>2021</v>
      </c>
      <c r="E108" s="98">
        <v>2022</v>
      </c>
      <c r="F108" s="99"/>
    </row>
    <row r="109" spans="1:7" x14ac:dyDescent="0.35">
      <c r="A109" s="57" t="s">
        <v>11</v>
      </c>
      <c r="B109" s="57">
        <v>5.4</v>
      </c>
      <c r="C109" s="57">
        <v>5.0999999999999996</v>
      </c>
      <c r="D109" s="57">
        <v>-7</v>
      </c>
      <c r="E109" s="57">
        <v>5.0999999999999996</v>
      </c>
      <c r="F109" s="100"/>
    </row>
    <row r="110" spans="1:7" x14ac:dyDescent="0.35">
      <c r="A110" s="57" t="s">
        <v>12</v>
      </c>
      <c r="B110" s="57">
        <v>5.4</v>
      </c>
      <c r="C110" s="57">
        <v>5.0999999999999996</v>
      </c>
      <c r="D110" s="57">
        <v>-7.8</v>
      </c>
      <c r="E110" s="57">
        <v>7.5</v>
      </c>
      <c r="F110" s="100"/>
    </row>
    <row r="111" spans="1:7" x14ac:dyDescent="0.35">
      <c r="A111" s="57" t="s">
        <v>13</v>
      </c>
      <c r="B111" s="57">
        <v>5.3</v>
      </c>
      <c r="C111" s="57">
        <v>4.5</v>
      </c>
      <c r="D111" s="57">
        <v>-8</v>
      </c>
      <c r="E111" s="57">
        <v>10.1</v>
      </c>
      <c r="F111" s="100"/>
    </row>
    <row r="112" spans="1:7" x14ac:dyDescent="0.35">
      <c r="A112" s="57" t="s">
        <v>14</v>
      </c>
      <c r="B112" s="57">
        <v>4.8</v>
      </c>
      <c r="C112" s="57">
        <v>4.0999999999999996</v>
      </c>
      <c r="D112" s="57">
        <v>-8.4</v>
      </c>
      <c r="E112" s="57">
        <v>12.9</v>
      </c>
      <c r="F112" s="100"/>
    </row>
    <row r="113" spans="1:7" x14ac:dyDescent="0.35">
      <c r="A113" s="57" t="s">
        <v>15</v>
      </c>
      <c r="B113" s="57">
        <v>4.5999999999999996</v>
      </c>
      <c r="C113" s="57">
        <v>3.7</v>
      </c>
      <c r="D113" s="57">
        <v>-8.6999999999999993</v>
      </c>
      <c r="E113" s="57">
        <v>15.5</v>
      </c>
      <c r="F113" s="100"/>
    </row>
    <row r="114" spans="1:7" x14ac:dyDescent="0.35">
      <c r="A114" s="57" t="s">
        <v>16</v>
      </c>
      <c r="B114" s="57">
        <v>5.0999999999999996</v>
      </c>
      <c r="C114" s="57">
        <v>2.8</v>
      </c>
      <c r="D114" s="57">
        <v>-8.6999999999999993</v>
      </c>
      <c r="E114" s="57">
        <v>17.2</v>
      </c>
      <c r="F114" s="100"/>
    </row>
    <row r="115" spans="1:7" x14ac:dyDescent="0.35">
      <c r="A115" s="57" t="s">
        <v>17</v>
      </c>
      <c r="B115" s="57">
        <v>4.9000000000000004</v>
      </c>
      <c r="C115" s="57">
        <v>2.4</v>
      </c>
      <c r="D115" s="57">
        <v>-8.1</v>
      </c>
      <c r="E115" s="57">
        <v>18.3</v>
      </c>
      <c r="F115" s="100"/>
    </row>
    <row r="116" spans="1:7" x14ac:dyDescent="0.35">
      <c r="A116" s="57" t="s">
        <v>18</v>
      </c>
      <c r="B116" s="57">
        <v>4.8</v>
      </c>
      <c r="C116" s="57">
        <v>1.1000000000000001</v>
      </c>
      <c r="D116" s="57">
        <v>-7</v>
      </c>
      <c r="E116" s="57">
        <v>19.5</v>
      </c>
      <c r="F116" s="100"/>
    </row>
    <row r="117" spans="1:7" x14ac:dyDescent="0.35">
      <c r="A117" s="57" t="s">
        <v>19</v>
      </c>
      <c r="B117" s="57">
        <v>4.8</v>
      </c>
      <c r="C117" s="57">
        <v>-3.3</v>
      </c>
      <c r="D117" s="57">
        <v>-2.5</v>
      </c>
      <c r="E117" s="57"/>
      <c r="F117" s="100"/>
    </row>
    <row r="118" spans="1:7" x14ac:dyDescent="0.35">
      <c r="A118" s="57" t="s">
        <v>20</v>
      </c>
      <c r="B118" s="57">
        <v>4.7</v>
      </c>
      <c r="C118" s="57">
        <v>-5.3</v>
      </c>
      <c r="D118" s="57">
        <v>0.1</v>
      </c>
      <c r="E118" s="57"/>
      <c r="F118" s="100"/>
    </row>
    <row r="119" spans="1:7" s="2" customFormat="1" x14ac:dyDescent="0.35">
      <c r="A119" s="57" t="s">
        <v>21</v>
      </c>
      <c r="B119" s="57">
        <v>5</v>
      </c>
      <c r="C119" s="57">
        <v>-5.8</v>
      </c>
      <c r="D119" s="57">
        <v>1.4</v>
      </c>
      <c r="E119" s="57"/>
      <c r="F119" s="100"/>
      <c r="G119"/>
    </row>
    <row r="120" spans="1:7" x14ac:dyDescent="0.35">
      <c r="A120" s="57" t="s">
        <v>22</v>
      </c>
      <c r="B120" s="57">
        <v>5.3</v>
      </c>
      <c r="C120" s="57">
        <v>-6.2</v>
      </c>
      <c r="D120" s="57">
        <v>2.9</v>
      </c>
      <c r="E120" s="57"/>
      <c r="F120" s="101"/>
    </row>
    <row r="121" spans="1:7" s="94" customFormat="1" x14ac:dyDescent="0.35">
      <c r="A121" s="98" t="s">
        <v>23</v>
      </c>
      <c r="B121" s="98">
        <v>2018</v>
      </c>
      <c r="C121" s="98">
        <v>2019</v>
      </c>
      <c r="D121" s="98">
        <v>2020</v>
      </c>
      <c r="E121" s="98">
        <v>2021</v>
      </c>
      <c r="F121" s="98">
        <v>2022</v>
      </c>
    </row>
    <row r="122" spans="1:7" x14ac:dyDescent="0.35">
      <c r="A122" s="57" t="s">
        <v>11</v>
      </c>
      <c r="B122" s="57">
        <v>88.501999999999995</v>
      </c>
      <c r="C122" s="57">
        <v>93.307000000000002</v>
      </c>
      <c r="D122" s="57">
        <v>98.04</v>
      </c>
      <c r="E122" s="57">
        <v>91.174000000000007</v>
      </c>
      <c r="F122" s="57">
        <v>95.826999999999998</v>
      </c>
    </row>
    <row r="123" spans="1:7" x14ac:dyDescent="0.35">
      <c r="A123" s="57" t="s">
        <v>12</v>
      </c>
      <c r="B123" s="57">
        <v>89.096000000000004</v>
      </c>
      <c r="C123" s="57">
        <v>93.888000000000005</v>
      </c>
      <c r="D123" s="57">
        <v>98.65</v>
      </c>
      <c r="E123" s="57">
        <v>90.960999999999999</v>
      </c>
      <c r="F123" s="57">
        <v>97.778999999999996</v>
      </c>
    </row>
    <row r="124" spans="1:7" x14ac:dyDescent="0.35">
      <c r="A124" s="57" t="s">
        <v>13</v>
      </c>
      <c r="B124" s="57">
        <v>89.593000000000004</v>
      </c>
      <c r="C124" s="57">
        <v>94.302999999999997</v>
      </c>
      <c r="D124" s="57">
        <v>98.531000000000006</v>
      </c>
      <c r="E124" s="57">
        <v>90.697000000000003</v>
      </c>
      <c r="F124" s="57">
        <v>99.856999999999999</v>
      </c>
    </row>
    <row r="125" spans="1:7" x14ac:dyDescent="0.35">
      <c r="A125" s="57" t="s">
        <v>14</v>
      </c>
      <c r="B125" s="57">
        <v>90.372</v>
      </c>
      <c r="C125" s="57">
        <v>94.718000000000004</v>
      </c>
      <c r="D125" s="57">
        <v>98.620999999999995</v>
      </c>
      <c r="E125" s="57">
        <v>90.373000000000005</v>
      </c>
      <c r="F125" s="57">
        <v>102.003</v>
      </c>
    </row>
    <row r="126" spans="1:7" x14ac:dyDescent="0.35">
      <c r="A126" s="57" t="s">
        <v>15</v>
      </c>
      <c r="B126" s="57">
        <v>90.927000000000007</v>
      </c>
      <c r="C126" s="57">
        <v>95.125</v>
      </c>
      <c r="D126" s="57">
        <v>98.641000000000005</v>
      </c>
      <c r="E126" s="57">
        <v>90.046999999999997</v>
      </c>
      <c r="F126" s="57">
        <v>103.977</v>
      </c>
    </row>
    <row r="127" spans="1:7" x14ac:dyDescent="0.35">
      <c r="A127" s="57" t="s">
        <v>16</v>
      </c>
      <c r="B127" s="57">
        <v>91.037999999999997</v>
      </c>
      <c r="C127" s="57">
        <v>95.668000000000006</v>
      </c>
      <c r="D127" s="57">
        <v>98.382999999999996</v>
      </c>
      <c r="E127" s="57">
        <v>89.858999999999995</v>
      </c>
      <c r="F127" s="57">
        <v>105.34099999999999</v>
      </c>
    </row>
    <row r="128" spans="1:7" x14ac:dyDescent="0.35">
      <c r="A128" s="57" t="s">
        <v>17</v>
      </c>
      <c r="B128" s="57">
        <v>91.305000000000007</v>
      </c>
      <c r="C128" s="57">
        <v>95.775999999999996</v>
      </c>
      <c r="D128" s="57">
        <v>98.042000000000002</v>
      </c>
      <c r="E128" s="57">
        <v>90.123000000000005</v>
      </c>
      <c r="F128" s="57">
        <v>106.6515</v>
      </c>
    </row>
    <row r="129" spans="1:7" x14ac:dyDescent="0.35">
      <c r="A129" s="57" t="s">
        <v>18</v>
      </c>
      <c r="B129" s="57">
        <v>91.703000000000003</v>
      </c>
      <c r="C129" s="57">
        <v>96.084999999999994</v>
      </c>
      <c r="D129" s="57">
        <v>97.120999999999995</v>
      </c>
      <c r="E129" s="57">
        <v>90.29</v>
      </c>
      <c r="F129" s="57">
        <v>107.876</v>
      </c>
    </row>
    <row r="130" spans="1:7" x14ac:dyDescent="0.35">
      <c r="A130" s="57" t="s">
        <v>19</v>
      </c>
      <c r="B130" s="57">
        <v>92.325999999999993</v>
      </c>
      <c r="C130" s="57">
        <v>96.784000000000006</v>
      </c>
      <c r="D130" s="57">
        <v>93.584000000000003</v>
      </c>
      <c r="E130" s="57">
        <v>91.198999999999998</v>
      </c>
      <c r="F130" s="57"/>
    </row>
    <row r="131" spans="1:7" x14ac:dyDescent="0.35">
      <c r="A131" s="57" t="s">
        <v>20</v>
      </c>
      <c r="B131" s="57">
        <v>92.89</v>
      </c>
      <c r="C131" s="57">
        <v>97.281999999999996</v>
      </c>
      <c r="D131" s="57">
        <v>92.153000000000006</v>
      </c>
      <c r="E131" s="57">
        <v>92.215000000000003</v>
      </c>
      <c r="F131" s="57"/>
    </row>
    <row r="132" spans="1:7" s="2" customFormat="1" x14ac:dyDescent="0.35">
      <c r="A132" s="57" t="s">
        <v>21</v>
      </c>
      <c r="B132" s="57">
        <v>92.863</v>
      </c>
      <c r="C132" s="57">
        <v>97.522999999999996</v>
      </c>
      <c r="D132" s="57">
        <v>91.905000000000001</v>
      </c>
      <c r="E132" s="57">
        <v>93.161000000000001</v>
      </c>
      <c r="F132" s="57"/>
      <c r="G132"/>
    </row>
    <row r="133" spans="1:7" s="116" customFormat="1" x14ac:dyDescent="0.35">
      <c r="A133" s="57" t="s">
        <v>22</v>
      </c>
      <c r="B133" s="57">
        <v>92.789000000000001</v>
      </c>
      <c r="C133" s="57">
        <v>97.712999999999994</v>
      </c>
      <c r="D133" s="57">
        <v>91.662999999999997</v>
      </c>
      <c r="E133" s="57">
        <v>94.325000000000003</v>
      </c>
      <c r="F133" s="57"/>
    </row>
    <row r="134" spans="1:7" s="94" customFormat="1" x14ac:dyDescent="0.35">
      <c r="A134" s="98" t="s">
        <v>91</v>
      </c>
      <c r="B134" s="98">
        <v>2018</v>
      </c>
      <c r="C134" s="98">
        <v>2019</v>
      </c>
      <c r="D134" s="98">
        <v>2020</v>
      </c>
      <c r="E134" s="98">
        <v>2021</v>
      </c>
      <c r="F134" s="98">
        <v>2022</v>
      </c>
    </row>
    <row r="135" spans="1:7" x14ac:dyDescent="0.35">
      <c r="A135" s="57" t="s">
        <v>73</v>
      </c>
      <c r="B135" s="57">
        <v>58135</v>
      </c>
      <c r="C135" s="57">
        <v>60171</v>
      </c>
      <c r="D135" s="57">
        <v>60522</v>
      </c>
      <c r="E135" s="57">
        <v>53776</v>
      </c>
      <c r="F135" s="57">
        <v>63513.5</v>
      </c>
    </row>
    <row r="136" spans="1:7" x14ac:dyDescent="0.35">
      <c r="A136" s="57" t="s">
        <v>74</v>
      </c>
      <c r="B136" s="57">
        <v>18362</v>
      </c>
      <c r="C136" s="57">
        <v>19118</v>
      </c>
      <c r="D136" s="57">
        <v>18577</v>
      </c>
      <c r="E136" s="57">
        <v>17241</v>
      </c>
      <c r="F136" s="57">
        <v>20605.5</v>
      </c>
    </row>
    <row r="137" spans="1:7" x14ac:dyDescent="0.35">
      <c r="A137" s="57" t="s">
        <v>77</v>
      </c>
      <c r="B137" s="57">
        <v>7299</v>
      </c>
      <c r="C137" s="57">
        <v>8099</v>
      </c>
      <c r="D137" s="57">
        <v>8781</v>
      </c>
      <c r="E137" s="57">
        <v>9312</v>
      </c>
      <c r="F137" s="57">
        <v>11125</v>
      </c>
    </row>
    <row r="138" spans="1:7" x14ac:dyDescent="0.35">
      <c r="A138" s="57" t="s">
        <v>80</v>
      </c>
      <c r="B138" s="57">
        <v>4046</v>
      </c>
      <c r="C138" s="57">
        <v>4726</v>
      </c>
      <c r="D138" s="57">
        <v>5048</v>
      </c>
      <c r="E138" s="57">
        <v>5326</v>
      </c>
      <c r="F138" s="57">
        <v>5994.5</v>
      </c>
    </row>
    <row r="139" spans="1:7" x14ac:dyDescent="0.35">
      <c r="A139" s="57" t="s">
        <v>79</v>
      </c>
      <c r="B139" s="57">
        <v>3861</v>
      </c>
      <c r="C139" s="57">
        <v>3971</v>
      </c>
      <c r="D139" s="57">
        <v>4193</v>
      </c>
      <c r="E139" s="57">
        <v>4233</v>
      </c>
      <c r="F139" s="57">
        <v>5189.5</v>
      </c>
      <c r="G139" s="2"/>
    </row>
    <row r="140" spans="1:7" x14ac:dyDescent="0.35">
      <c r="A140" s="57" t="s">
        <v>214</v>
      </c>
      <c r="B140" s="57"/>
      <c r="C140" s="57"/>
      <c r="D140" s="57"/>
      <c r="E140" s="57">
        <v>402</v>
      </c>
      <c r="F140" s="57">
        <v>947</v>
      </c>
    </row>
    <row r="141" spans="1:7" s="116" customFormat="1" x14ac:dyDescent="0.35">
      <c r="A141" s="57" t="s">
        <v>51</v>
      </c>
      <c r="B141" s="57">
        <v>91703</v>
      </c>
      <c r="C141" s="57">
        <v>96085</v>
      </c>
      <c r="D141" s="57">
        <v>97121</v>
      </c>
      <c r="E141" s="57">
        <v>90290</v>
      </c>
      <c r="F141" s="57">
        <v>107375</v>
      </c>
    </row>
    <row r="142" spans="1:7" s="94" customFormat="1" x14ac:dyDescent="0.35">
      <c r="A142" s="98" t="s">
        <v>10</v>
      </c>
      <c r="B142" s="98">
        <v>2019</v>
      </c>
      <c r="C142" s="98">
        <v>2020</v>
      </c>
      <c r="D142" s="98">
        <v>2021</v>
      </c>
      <c r="E142" s="98">
        <v>2022</v>
      </c>
      <c r="F142" s="99"/>
    </row>
    <row r="143" spans="1:7" x14ac:dyDescent="0.35">
      <c r="A143" s="57" t="s">
        <v>11</v>
      </c>
      <c r="B143" s="57">
        <v>7.4</v>
      </c>
      <c r="C143" s="57">
        <v>4.2</v>
      </c>
      <c r="D143" s="57">
        <v>-4.7</v>
      </c>
      <c r="E143" s="57">
        <v>7.7</v>
      </c>
      <c r="F143" s="100"/>
    </row>
    <row r="144" spans="1:7" x14ac:dyDescent="0.35">
      <c r="A144" s="57" t="s">
        <v>12</v>
      </c>
      <c r="B144" s="57">
        <v>2</v>
      </c>
      <c r="C144" s="57">
        <v>4.8</v>
      </c>
      <c r="D144" s="57">
        <v>-3.5</v>
      </c>
      <c r="E144" s="57">
        <v>5.9</v>
      </c>
      <c r="F144" s="100"/>
    </row>
    <row r="145" spans="1:7" x14ac:dyDescent="0.35">
      <c r="A145" s="57" t="s">
        <v>13</v>
      </c>
      <c r="B145" s="57">
        <v>1.9</v>
      </c>
      <c r="C145" s="57">
        <v>3.8</v>
      </c>
      <c r="D145" s="57">
        <v>-1.4</v>
      </c>
      <c r="E145" s="57">
        <v>3.7</v>
      </c>
      <c r="F145" s="100"/>
    </row>
    <row r="146" spans="1:7" x14ac:dyDescent="0.35">
      <c r="A146" s="57" t="s">
        <v>14</v>
      </c>
      <c r="B146" s="57">
        <v>2</v>
      </c>
      <c r="C146" s="57">
        <v>0.4</v>
      </c>
      <c r="D146" s="57">
        <v>2.7</v>
      </c>
      <c r="E146" s="57">
        <v>1.8</v>
      </c>
      <c r="F146" s="100"/>
    </row>
    <row r="147" spans="1:7" x14ac:dyDescent="0.35">
      <c r="A147" s="57" t="s">
        <v>15</v>
      </c>
      <c r="B147" s="57">
        <v>2.6</v>
      </c>
      <c r="C147" s="57">
        <v>-5.3</v>
      </c>
      <c r="D147" s="57">
        <v>10.7</v>
      </c>
      <c r="E147" s="57">
        <v>-0.7</v>
      </c>
      <c r="F147" s="100"/>
    </row>
    <row r="148" spans="1:7" x14ac:dyDescent="0.35">
      <c r="A148" s="57" t="s">
        <v>16</v>
      </c>
      <c r="B148" s="57">
        <v>2.2999999999999998</v>
      </c>
      <c r="C148" s="57">
        <v>-5.3</v>
      </c>
      <c r="D148" s="57">
        <v>10.4</v>
      </c>
      <c r="E148" s="57">
        <v>-0.5</v>
      </c>
      <c r="F148" s="100"/>
    </row>
    <row r="149" spans="1:7" x14ac:dyDescent="0.35">
      <c r="A149" s="57" t="s">
        <v>17</v>
      </c>
      <c r="B149" s="57">
        <v>1.5</v>
      </c>
      <c r="C149" s="57">
        <v>-6.2</v>
      </c>
      <c r="D149" s="57">
        <v>12</v>
      </c>
      <c r="E149" s="57">
        <v>-2.2999999999999998</v>
      </c>
      <c r="F149" s="100"/>
    </row>
    <row r="150" spans="1:7" x14ac:dyDescent="0.35">
      <c r="A150" s="57" t="s">
        <v>18</v>
      </c>
      <c r="B150" s="57">
        <v>1.7</v>
      </c>
      <c r="C150" s="57">
        <v>-7.6</v>
      </c>
      <c r="D150" s="57">
        <v>13.8</v>
      </c>
      <c r="E150" s="57">
        <v>-2.9</v>
      </c>
      <c r="F150" s="100"/>
    </row>
    <row r="151" spans="1:7" x14ac:dyDescent="0.35">
      <c r="A151" s="57" t="s">
        <v>19</v>
      </c>
      <c r="B151" s="57">
        <v>1.8</v>
      </c>
      <c r="C151" s="57">
        <v>-8.6999999999999993</v>
      </c>
      <c r="D151" s="57">
        <v>15.7</v>
      </c>
      <c r="E151" s="57"/>
      <c r="F151" s="100"/>
    </row>
    <row r="152" spans="1:7" x14ac:dyDescent="0.35">
      <c r="A152" s="57" t="s">
        <v>20</v>
      </c>
      <c r="B152" s="57">
        <v>1.9</v>
      </c>
      <c r="C152" s="57">
        <v>-16.899999999999999</v>
      </c>
      <c r="D152" s="57">
        <v>25.7</v>
      </c>
      <c r="E152" s="57"/>
      <c r="F152" s="100"/>
      <c r="G152" s="2"/>
    </row>
    <row r="153" spans="1:7" s="2" customFormat="1" x14ac:dyDescent="0.35">
      <c r="A153" s="57" t="s">
        <v>21</v>
      </c>
      <c r="B153" s="57">
        <v>2.2000000000000002</v>
      </c>
      <c r="C153" s="57">
        <v>-18.399999999999999</v>
      </c>
      <c r="D153" s="57">
        <v>26.5</v>
      </c>
      <c r="E153" s="57"/>
      <c r="F153" s="100"/>
      <c r="G153"/>
    </row>
    <row r="154" spans="1:7" s="116" customFormat="1" x14ac:dyDescent="0.35">
      <c r="A154" s="57" t="s">
        <v>22</v>
      </c>
      <c r="B154" s="57">
        <v>1.9</v>
      </c>
      <c r="C154" s="57">
        <v>-15.5</v>
      </c>
      <c r="D154" s="57">
        <v>21.2</v>
      </c>
      <c r="E154" s="57"/>
      <c r="F154" s="101"/>
    </row>
    <row r="155" spans="1:7" s="94" customFormat="1" x14ac:dyDescent="0.35">
      <c r="A155" s="98" t="s">
        <v>23</v>
      </c>
      <c r="B155" s="98">
        <v>2018</v>
      </c>
      <c r="C155" s="98">
        <v>2019</v>
      </c>
      <c r="D155" s="98">
        <v>2020</v>
      </c>
      <c r="E155" s="98">
        <v>2021</v>
      </c>
      <c r="F155" s="98">
        <v>2022</v>
      </c>
    </row>
    <row r="156" spans="1:7" x14ac:dyDescent="0.35">
      <c r="A156" s="57" t="s">
        <v>11</v>
      </c>
      <c r="B156" s="57">
        <v>52.351999999999997</v>
      </c>
      <c r="C156" s="57">
        <v>56.222999999999999</v>
      </c>
      <c r="D156" s="57">
        <v>58.569000000000003</v>
      </c>
      <c r="E156" s="57">
        <v>55.796999999999997</v>
      </c>
      <c r="F156" s="57">
        <v>60.12</v>
      </c>
    </row>
    <row r="157" spans="1:7" x14ac:dyDescent="0.35">
      <c r="A157" s="57" t="s">
        <v>12</v>
      </c>
      <c r="B157" s="57">
        <v>54.954000000000001</v>
      </c>
      <c r="C157" s="57">
        <v>56.06</v>
      </c>
      <c r="D157" s="57">
        <v>58.753</v>
      </c>
      <c r="E157" s="57">
        <v>56.707999999999998</v>
      </c>
      <c r="F157" s="57">
        <v>60.075000000000003</v>
      </c>
    </row>
    <row r="158" spans="1:7" x14ac:dyDescent="0.35">
      <c r="A158" s="57" t="s">
        <v>13</v>
      </c>
      <c r="B158" s="57">
        <v>55.064</v>
      </c>
      <c r="C158" s="57">
        <v>56.121000000000002</v>
      </c>
      <c r="D158" s="57">
        <v>58.23</v>
      </c>
      <c r="E158" s="57">
        <v>57.399000000000001</v>
      </c>
      <c r="F158" s="57">
        <v>59.521000000000001</v>
      </c>
    </row>
    <row r="159" spans="1:7" x14ac:dyDescent="0.35">
      <c r="A159" s="57" t="s">
        <v>14</v>
      </c>
      <c r="B159" s="57">
        <v>55.055999999999997</v>
      </c>
      <c r="C159" s="57">
        <v>56.180999999999997</v>
      </c>
      <c r="D159" s="57">
        <v>56.423999999999999</v>
      </c>
      <c r="E159" s="57">
        <v>57.95</v>
      </c>
      <c r="F159" s="57">
        <v>58.966000000000001</v>
      </c>
    </row>
    <row r="160" spans="1:7" x14ac:dyDescent="0.35">
      <c r="A160" s="57" t="s">
        <v>15</v>
      </c>
      <c r="B160" s="57">
        <v>55.158000000000001</v>
      </c>
      <c r="C160" s="57">
        <v>56.572000000000003</v>
      </c>
      <c r="D160" s="57">
        <v>53.564999999999998</v>
      </c>
      <c r="E160" s="57">
        <v>59.280999999999999</v>
      </c>
      <c r="F160" s="57">
        <v>58.841000000000001</v>
      </c>
    </row>
    <row r="161" spans="1:7" x14ac:dyDescent="0.35">
      <c r="A161" s="57" t="s">
        <v>16</v>
      </c>
      <c r="B161" s="57">
        <v>55.365000000000002</v>
      </c>
      <c r="C161" s="57">
        <v>56.634999999999998</v>
      </c>
      <c r="D161" s="57">
        <v>53.652999999999999</v>
      </c>
      <c r="E161" s="57">
        <v>59.216000000000001</v>
      </c>
      <c r="F161" s="57">
        <v>58.932000000000002</v>
      </c>
    </row>
    <row r="162" spans="1:7" x14ac:dyDescent="0.35">
      <c r="A162" s="57" t="s">
        <v>17</v>
      </c>
      <c r="B162" s="57">
        <v>56.103000000000002</v>
      </c>
      <c r="C162" s="57">
        <v>56.920999999999999</v>
      </c>
      <c r="D162" s="57">
        <v>53.366999999999997</v>
      </c>
      <c r="E162" s="57">
        <v>59.756</v>
      </c>
      <c r="F162" s="57">
        <v>58.354500000000002</v>
      </c>
    </row>
    <row r="163" spans="1:7" x14ac:dyDescent="0.35">
      <c r="A163" s="57" t="s">
        <v>18</v>
      </c>
      <c r="B163" s="57">
        <v>56.344999999999999</v>
      </c>
      <c r="C163" s="57">
        <v>57.290999999999997</v>
      </c>
      <c r="D163" s="57">
        <v>52.948999999999998</v>
      </c>
      <c r="E163" s="57">
        <v>60.280999999999999</v>
      </c>
      <c r="F163" s="57">
        <v>58.557499999999997</v>
      </c>
    </row>
    <row r="164" spans="1:7" x14ac:dyDescent="0.35">
      <c r="A164" s="57" t="s">
        <v>19</v>
      </c>
      <c r="B164" s="57">
        <v>56.723999999999997</v>
      </c>
      <c r="C164" s="57">
        <v>57.753999999999998</v>
      </c>
      <c r="D164" s="57">
        <v>52.707000000000001</v>
      </c>
      <c r="E164" s="57">
        <v>61.005000000000003</v>
      </c>
      <c r="F164" s="57"/>
    </row>
    <row r="165" spans="1:7" x14ac:dyDescent="0.35">
      <c r="A165" s="57" t="s">
        <v>20</v>
      </c>
      <c r="B165" s="57">
        <v>57.030999999999999</v>
      </c>
      <c r="C165" s="57">
        <v>58.091999999999999</v>
      </c>
      <c r="D165" s="57">
        <v>48.246000000000002</v>
      </c>
      <c r="E165" s="57">
        <v>60.63</v>
      </c>
      <c r="F165" s="57"/>
      <c r="G165" s="2"/>
    </row>
    <row r="166" spans="1:7" s="2" customFormat="1" x14ac:dyDescent="0.35">
      <c r="A166" s="57" t="s">
        <v>21</v>
      </c>
      <c r="B166" s="57">
        <v>57.246000000000002</v>
      </c>
      <c r="C166" s="57">
        <v>58.53</v>
      </c>
      <c r="D166" s="57">
        <v>47.744</v>
      </c>
      <c r="E166" s="57">
        <v>60.4</v>
      </c>
      <c r="F166" s="57"/>
      <c r="G166"/>
    </row>
    <row r="167" spans="1:7" x14ac:dyDescent="0.35">
      <c r="A167" s="57" t="s">
        <v>22</v>
      </c>
      <c r="B167" s="57">
        <v>57.408000000000001</v>
      </c>
      <c r="C167" s="57">
        <v>58.52</v>
      </c>
      <c r="D167" s="57">
        <v>49.451999999999998</v>
      </c>
      <c r="E167" s="57">
        <v>59.941000000000003</v>
      </c>
      <c r="F167" s="57"/>
    </row>
    <row r="168" spans="1:7" s="94" customFormat="1" x14ac:dyDescent="0.35">
      <c r="A168" s="98" t="s">
        <v>91</v>
      </c>
      <c r="B168" s="98">
        <v>2018</v>
      </c>
      <c r="C168" s="98">
        <v>2019</v>
      </c>
      <c r="D168" s="98">
        <v>2020</v>
      </c>
      <c r="E168" s="98">
        <v>2021</v>
      </c>
      <c r="F168" s="98">
        <v>2022</v>
      </c>
    </row>
    <row r="169" spans="1:7" x14ac:dyDescent="0.35">
      <c r="A169" s="57" t="s">
        <v>83</v>
      </c>
      <c r="B169" s="57">
        <v>13008</v>
      </c>
      <c r="C169" s="57">
        <v>14263</v>
      </c>
      <c r="D169" s="57">
        <v>14066</v>
      </c>
      <c r="E169" s="57">
        <v>12960</v>
      </c>
      <c r="F169" s="57">
        <v>14041.5</v>
      </c>
    </row>
    <row r="170" spans="1:7" x14ac:dyDescent="0.35">
      <c r="A170" s="57" t="s">
        <v>76</v>
      </c>
      <c r="B170" s="57">
        <v>14142</v>
      </c>
      <c r="C170" s="57">
        <v>13453</v>
      </c>
      <c r="D170" s="57">
        <v>12950</v>
      </c>
      <c r="E170" s="57">
        <v>14389</v>
      </c>
      <c r="F170" s="57">
        <v>12891</v>
      </c>
    </row>
    <row r="171" spans="1:7" x14ac:dyDescent="0.35">
      <c r="A171" s="57" t="s">
        <v>172</v>
      </c>
      <c r="B171" s="57"/>
      <c r="C171" s="57"/>
      <c r="D171" s="57"/>
      <c r="E171" s="57">
        <v>7168</v>
      </c>
      <c r="F171" s="57">
        <v>7333.5</v>
      </c>
    </row>
    <row r="172" spans="1:7" x14ac:dyDescent="0.35">
      <c r="A172" s="57" t="s">
        <v>84</v>
      </c>
      <c r="B172" s="57">
        <v>5817</v>
      </c>
      <c r="C172" s="57">
        <v>6027</v>
      </c>
      <c r="D172" s="57">
        <v>5910</v>
      </c>
      <c r="E172" s="57">
        <v>5826</v>
      </c>
      <c r="F172" s="57">
        <v>6125</v>
      </c>
    </row>
    <row r="173" spans="1:7" x14ac:dyDescent="0.35">
      <c r="A173" s="57" t="s">
        <v>88</v>
      </c>
      <c r="B173" s="57">
        <v>4538</v>
      </c>
      <c r="C173" s="57">
        <v>4590</v>
      </c>
      <c r="D173" s="57">
        <v>4171</v>
      </c>
      <c r="E173" s="57">
        <v>4926</v>
      </c>
      <c r="F173" s="57">
        <v>4840.5</v>
      </c>
    </row>
    <row r="174" spans="1:7" x14ac:dyDescent="0.35">
      <c r="A174" s="57" t="s">
        <v>81</v>
      </c>
      <c r="B174" s="57">
        <v>3897</v>
      </c>
      <c r="C174" s="57">
        <v>4476</v>
      </c>
      <c r="D174" s="57">
        <v>4573</v>
      </c>
      <c r="E174" s="57">
        <v>4529</v>
      </c>
      <c r="F174" s="57">
        <v>4250</v>
      </c>
    </row>
    <row r="175" spans="1:7" x14ac:dyDescent="0.35">
      <c r="A175" s="57" t="s">
        <v>87</v>
      </c>
      <c r="B175" s="57">
        <v>3584</v>
      </c>
      <c r="C175" s="57">
        <v>3754</v>
      </c>
      <c r="D175" s="57">
        <v>3670</v>
      </c>
      <c r="E175" s="57">
        <v>3312</v>
      </c>
      <c r="F175" s="57">
        <v>3184</v>
      </c>
    </row>
    <row r="176" spans="1:7" x14ac:dyDescent="0.35">
      <c r="A176" s="57" t="s">
        <v>86</v>
      </c>
      <c r="B176" s="57">
        <v>3355</v>
      </c>
      <c r="C176" s="57">
        <v>3627</v>
      </c>
      <c r="D176" s="57">
        <v>2884</v>
      </c>
      <c r="E176" s="57">
        <v>3134</v>
      </c>
      <c r="F176" s="57">
        <v>2435.5</v>
      </c>
    </row>
    <row r="177" spans="1:6" x14ac:dyDescent="0.35">
      <c r="A177" s="57" t="s">
        <v>215</v>
      </c>
      <c r="B177" s="57"/>
      <c r="C177" s="57"/>
      <c r="D177" s="57"/>
      <c r="E177" s="57">
        <v>1480</v>
      </c>
      <c r="F177" s="57">
        <v>1256.5</v>
      </c>
    </row>
    <row r="178" spans="1:6" x14ac:dyDescent="0.35">
      <c r="A178" s="57" t="s">
        <v>92</v>
      </c>
      <c r="B178" s="57">
        <v>1556</v>
      </c>
      <c r="C178" s="57">
        <v>1616</v>
      </c>
      <c r="D178" s="57">
        <v>1300</v>
      </c>
      <c r="E178" s="57">
        <v>1301</v>
      </c>
      <c r="F178" s="57">
        <v>1113.5</v>
      </c>
    </row>
    <row r="179" spans="1:6" x14ac:dyDescent="0.35">
      <c r="A179" s="57" t="s">
        <v>85</v>
      </c>
      <c r="B179" s="57">
        <v>1252</v>
      </c>
      <c r="C179" s="57">
        <v>1120</v>
      </c>
      <c r="D179" s="57">
        <v>954</v>
      </c>
      <c r="E179" s="57">
        <v>1256</v>
      </c>
      <c r="F179" s="57">
        <v>957</v>
      </c>
    </row>
    <row r="180" spans="1:6" x14ac:dyDescent="0.35">
      <c r="A180" s="57" t="s">
        <v>210</v>
      </c>
      <c r="B180" s="57"/>
      <c r="C180" s="57"/>
      <c r="D180" s="57"/>
      <c r="E180" s="57"/>
      <c r="F180" s="57">
        <v>129.5</v>
      </c>
    </row>
    <row r="181" spans="1:6" x14ac:dyDescent="0.35">
      <c r="A181" s="57" t="s">
        <v>78</v>
      </c>
      <c r="B181" s="57">
        <v>3471</v>
      </c>
      <c r="C181" s="57">
        <v>2741</v>
      </c>
      <c r="D181" s="57">
        <v>2471</v>
      </c>
      <c r="E181" s="57"/>
      <c r="F181" s="57"/>
    </row>
    <row r="182" spans="1:6" x14ac:dyDescent="0.35">
      <c r="A182" s="57" t="s">
        <v>82</v>
      </c>
      <c r="B182" s="57">
        <v>1725</v>
      </c>
      <c r="C182" s="57">
        <v>1624</v>
      </c>
      <c r="D182" s="57"/>
      <c r="E182" s="57"/>
      <c r="F182" s="57"/>
    </row>
    <row r="183" spans="1:6" x14ac:dyDescent="0.35">
      <c r="A183" s="57" t="s">
        <v>51</v>
      </c>
      <c r="B183" s="57">
        <v>56345</v>
      </c>
      <c r="C183" s="57">
        <v>57291</v>
      </c>
      <c r="D183" s="57">
        <v>52949</v>
      </c>
      <c r="E183" s="57">
        <v>60281</v>
      </c>
      <c r="F183" s="57">
        <v>58557.5</v>
      </c>
    </row>
  </sheetData>
  <sortState xmlns:xlrd2="http://schemas.microsoft.com/office/spreadsheetml/2017/richdata2" ref="A135:F140">
    <sortCondition descending="1" ref="F135:F140"/>
  </sortState>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3"/>
  <dimension ref="A1:A3"/>
  <sheetViews>
    <sheetView workbookViewId="0"/>
  </sheetViews>
  <sheetFormatPr defaultRowHeight="14.5" x14ac:dyDescent="0.35"/>
  <cols>
    <col min="1" max="1" width="255.6328125" customWidth="1"/>
  </cols>
  <sheetData>
    <row r="1" spans="1:1" ht="259.5" customHeight="1" x14ac:dyDescent="0.35">
      <c r="A1" s="12" t="s">
        <v>63</v>
      </c>
    </row>
    <row r="3" spans="1:1" x14ac:dyDescent="0.35">
      <c r="A3" s="13" t="s">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80"/>
  <sheetViews>
    <sheetView topLeftCell="A16" workbookViewId="0"/>
  </sheetViews>
  <sheetFormatPr defaultRowHeight="14.5" x14ac:dyDescent="0.35"/>
  <cols>
    <col min="1" max="1" width="9.6328125" bestFit="1" customWidth="1"/>
  </cols>
  <sheetData>
    <row r="1" spans="1:6" ht="28" x14ac:dyDescent="0.35">
      <c r="A1" s="98" t="s">
        <v>4</v>
      </c>
      <c r="B1" s="98" t="s">
        <v>5</v>
      </c>
      <c r="C1" s="98" t="s">
        <v>6</v>
      </c>
      <c r="D1" s="98" t="s">
        <v>7</v>
      </c>
      <c r="E1" s="98" t="s">
        <v>8</v>
      </c>
      <c r="F1" s="98" t="s">
        <v>9</v>
      </c>
    </row>
    <row r="2" spans="1:6" ht="28" x14ac:dyDescent="0.35">
      <c r="A2" s="57" t="s">
        <v>168</v>
      </c>
      <c r="B2" s="57">
        <v>-18.600000000000001</v>
      </c>
      <c r="C2" s="57">
        <v>-7.8</v>
      </c>
      <c r="D2" s="57">
        <v>-5.5</v>
      </c>
      <c r="E2" s="57">
        <v>-13.4</v>
      </c>
      <c r="F2" s="57">
        <v>-14.5</v>
      </c>
    </row>
    <row r="3" spans="1:6" ht="28" x14ac:dyDescent="0.35">
      <c r="A3" s="57" t="s">
        <v>173</v>
      </c>
      <c r="B3" s="57">
        <v>-18.899999999999999</v>
      </c>
      <c r="C3" s="57">
        <v>-8</v>
      </c>
      <c r="D3" s="57">
        <v>-3.6</v>
      </c>
      <c r="E3" s="57">
        <v>-13.1</v>
      </c>
      <c r="F3" s="57">
        <v>-14.5</v>
      </c>
    </row>
    <row r="4" spans="1:6" ht="28" x14ac:dyDescent="0.35">
      <c r="A4" s="57" t="s">
        <v>175</v>
      </c>
      <c r="B4" s="57">
        <v>-10.199999999999999</v>
      </c>
      <c r="C4" s="57">
        <v>-8.4</v>
      </c>
      <c r="D4" s="57">
        <v>0.3</v>
      </c>
      <c r="E4" s="57">
        <v>-22.7</v>
      </c>
      <c r="F4" s="57">
        <v>-8.6999999999999993</v>
      </c>
    </row>
    <row r="5" spans="1:6" ht="28" x14ac:dyDescent="0.35">
      <c r="A5" s="57" t="s">
        <v>178</v>
      </c>
      <c r="B5" s="57">
        <v>-4.3</v>
      </c>
      <c r="C5" s="57">
        <v>-8.6999999999999993</v>
      </c>
      <c r="D5" s="57">
        <v>8.1</v>
      </c>
      <c r="E5" s="57">
        <v>-13</v>
      </c>
      <c r="F5" s="57">
        <v>-3.9</v>
      </c>
    </row>
    <row r="6" spans="1:6" ht="28" x14ac:dyDescent="0.35">
      <c r="A6" s="57" t="s">
        <v>180</v>
      </c>
      <c r="B6" s="57">
        <v>-2.4</v>
      </c>
      <c r="C6" s="57">
        <v>-8.6999999999999993</v>
      </c>
      <c r="D6" s="57">
        <v>7.6</v>
      </c>
      <c r="E6" s="57">
        <v>-12</v>
      </c>
      <c r="F6" s="57">
        <v>-2.8</v>
      </c>
    </row>
    <row r="7" spans="1:6" ht="28" x14ac:dyDescent="0.35">
      <c r="A7" s="57" t="s">
        <v>182</v>
      </c>
      <c r="B7" s="57">
        <v>-2.4</v>
      </c>
      <c r="C7" s="57">
        <v>-8.5</v>
      </c>
      <c r="D7" s="57">
        <v>9.1999999999999993</v>
      </c>
      <c r="E7" s="57">
        <v>-11</v>
      </c>
      <c r="F7" s="57">
        <v>-2.5</v>
      </c>
    </row>
    <row r="8" spans="1:6" ht="28" x14ac:dyDescent="0.35">
      <c r="A8" s="57" t="s">
        <v>184</v>
      </c>
      <c r="B8" s="57">
        <v>-0.4</v>
      </c>
      <c r="C8" s="57">
        <v>-7.4</v>
      </c>
      <c r="D8" s="57">
        <v>11.1</v>
      </c>
      <c r="E8" s="57">
        <v>-9.8000000000000007</v>
      </c>
      <c r="F8" s="57">
        <v>-0.8</v>
      </c>
    </row>
    <row r="9" spans="1:6" ht="28" x14ac:dyDescent="0.35">
      <c r="A9" s="57" t="s">
        <v>186</v>
      </c>
      <c r="B9" s="57">
        <v>1</v>
      </c>
      <c r="C9" s="57">
        <v>-3</v>
      </c>
      <c r="D9" s="57">
        <v>12.9</v>
      </c>
      <c r="E9" s="57">
        <v>-3.7</v>
      </c>
      <c r="F9" s="57">
        <v>1.5</v>
      </c>
    </row>
    <row r="10" spans="1:6" ht="28" x14ac:dyDescent="0.35">
      <c r="A10" s="57" t="s">
        <v>188</v>
      </c>
      <c r="B10" s="57">
        <v>16.899999999999999</v>
      </c>
      <c r="C10" s="57">
        <v>-0.5</v>
      </c>
      <c r="D10" s="57">
        <v>25.4</v>
      </c>
      <c r="E10" s="57">
        <v>5.7</v>
      </c>
      <c r="F10" s="57">
        <v>13.4</v>
      </c>
    </row>
    <row r="11" spans="1:6" ht="28" x14ac:dyDescent="0.35">
      <c r="A11" s="57" t="s">
        <v>190</v>
      </c>
      <c r="B11" s="57">
        <v>16.899999999999999</v>
      </c>
      <c r="C11" s="57">
        <v>0.8</v>
      </c>
      <c r="D11" s="57">
        <v>26.5</v>
      </c>
      <c r="E11" s="57">
        <v>27.2</v>
      </c>
      <c r="F11" s="57">
        <v>14.2</v>
      </c>
    </row>
    <row r="12" spans="1:6" ht="28" x14ac:dyDescent="0.35">
      <c r="A12" s="57" t="s">
        <v>192</v>
      </c>
      <c r="B12" s="57">
        <v>13.8</v>
      </c>
      <c r="C12" s="57">
        <v>2.2999999999999998</v>
      </c>
      <c r="D12" s="57">
        <v>21.8</v>
      </c>
      <c r="E12" s="57">
        <v>21.7</v>
      </c>
      <c r="F12" s="57">
        <v>12.2</v>
      </c>
    </row>
    <row r="13" spans="1:6" ht="28" x14ac:dyDescent="0.35">
      <c r="A13" s="57" t="s">
        <v>194</v>
      </c>
      <c r="B13" s="57">
        <v>12.7</v>
      </c>
      <c r="C13" s="57">
        <v>4.5</v>
      </c>
      <c r="D13" s="57">
        <v>7.6</v>
      </c>
      <c r="E13" s="57">
        <v>19.7</v>
      </c>
      <c r="F13" s="57">
        <v>10.199999999999999</v>
      </c>
    </row>
    <row r="14" spans="1:6" ht="28" x14ac:dyDescent="0.35">
      <c r="A14" s="57" t="s">
        <v>200</v>
      </c>
      <c r="B14" s="57">
        <v>12.8</v>
      </c>
      <c r="C14" s="57">
        <v>6.8</v>
      </c>
      <c r="D14" s="57">
        <v>5.8</v>
      </c>
      <c r="E14" s="57">
        <v>10.5</v>
      </c>
      <c r="F14" s="57">
        <v>10.4</v>
      </c>
    </row>
    <row r="15" spans="1:6" ht="28" x14ac:dyDescent="0.35">
      <c r="A15" s="98" t="s">
        <v>4</v>
      </c>
      <c r="B15" s="98" t="s">
        <v>5</v>
      </c>
      <c r="C15" s="98" t="s">
        <v>6</v>
      </c>
      <c r="D15" s="98" t="s">
        <v>7</v>
      </c>
      <c r="E15" s="98" t="s">
        <v>8</v>
      </c>
      <c r="F15" s="98" t="s">
        <v>9</v>
      </c>
    </row>
    <row r="16" spans="1:6" ht="28" x14ac:dyDescent="0.35">
      <c r="A16" s="57" t="s">
        <v>174</v>
      </c>
      <c r="B16" s="57">
        <v>-0.6</v>
      </c>
      <c r="C16" s="57">
        <v>-0.3</v>
      </c>
      <c r="D16" s="57">
        <v>1.1000000000000001</v>
      </c>
      <c r="E16" s="57">
        <v>0.6</v>
      </c>
      <c r="F16" s="57">
        <v>-0.2</v>
      </c>
    </row>
    <row r="17" spans="1:6" ht="28" x14ac:dyDescent="0.35">
      <c r="A17" s="57" t="s">
        <v>176</v>
      </c>
      <c r="B17" s="57">
        <v>-0.2</v>
      </c>
      <c r="C17" s="57">
        <v>-0.4</v>
      </c>
      <c r="D17" s="57">
        <v>0.9</v>
      </c>
      <c r="E17" s="57">
        <v>-10.6</v>
      </c>
      <c r="F17" s="57">
        <v>-0.3</v>
      </c>
    </row>
    <row r="18" spans="1:6" ht="28" x14ac:dyDescent="0.35">
      <c r="A18" s="57" t="s">
        <v>179</v>
      </c>
      <c r="B18" s="57">
        <v>0.7</v>
      </c>
      <c r="C18" s="57">
        <v>-0.4</v>
      </c>
      <c r="D18" s="57">
        <v>2.2999999999999998</v>
      </c>
      <c r="E18" s="57">
        <v>10.4</v>
      </c>
      <c r="F18" s="57">
        <v>0.8</v>
      </c>
    </row>
    <row r="19" spans="1:6" ht="28" x14ac:dyDescent="0.35">
      <c r="A19" s="57" t="s">
        <v>181</v>
      </c>
      <c r="B19" s="57">
        <v>1.5</v>
      </c>
      <c r="C19" s="57">
        <v>-0.2</v>
      </c>
      <c r="D19" s="57">
        <v>-0.2</v>
      </c>
      <c r="E19" s="57">
        <v>0.6</v>
      </c>
      <c r="F19" s="57">
        <v>0.8</v>
      </c>
    </row>
    <row r="20" spans="1:6" ht="28" x14ac:dyDescent="0.35">
      <c r="A20" s="57" t="s">
        <v>183</v>
      </c>
      <c r="B20" s="57">
        <v>2.4</v>
      </c>
      <c r="C20" s="57">
        <v>-0.1</v>
      </c>
      <c r="D20" s="57">
        <v>0.9</v>
      </c>
      <c r="E20" s="57">
        <v>1.2</v>
      </c>
      <c r="F20" s="57">
        <v>1.6</v>
      </c>
    </row>
    <row r="21" spans="1:6" ht="28" x14ac:dyDescent="0.35">
      <c r="A21" s="57" t="s">
        <v>185</v>
      </c>
      <c r="B21" s="57">
        <v>1.9</v>
      </c>
      <c r="C21" s="57">
        <v>0.1</v>
      </c>
      <c r="D21" s="57">
        <v>0.9</v>
      </c>
      <c r="E21" s="57">
        <v>0.6</v>
      </c>
      <c r="F21" s="57">
        <v>1.3</v>
      </c>
    </row>
    <row r="22" spans="1:6" ht="28" x14ac:dyDescent="0.35">
      <c r="A22" s="57" t="s">
        <v>187</v>
      </c>
      <c r="B22" s="57">
        <v>0.3</v>
      </c>
      <c r="C22" s="57">
        <v>1</v>
      </c>
      <c r="D22" s="57">
        <v>1.2</v>
      </c>
      <c r="E22" s="57">
        <v>5.2</v>
      </c>
      <c r="F22" s="57">
        <v>0.7</v>
      </c>
    </row>
    <row r="23" spans="1:6" ht="28" x14ac:dyDescent="0.35">
      <c r="A23" s="57" t="s">
        <v>189</v>
      </c>
      <c r="B23" s="57">
        <v>0.9</v>
      </c>
      <c r="C23" s="57">
        <v>1</v>
      </c>
      <c r="D23" s="57">
        <v>-0.6</v>
      </c>
      <c r="E23" s="57">
        <v>1</v>
      </c>
      <c r="F23" s="57">
        <v>0.7</v>
      </c>
    </row>
    <row r="24" spans="1:6" ht="28" x14ac:dyDescent="0.35">
      <c r="A24" s="57" t="s">
        <v>191</v>
      </c>
      <c r="B24" s="57">
        <v>0.2</v>
      </c>
      <c r="C24" s="57">
        <v>1</v>
      </c>
      <c r="D24" s="57">
        <v>-0.3</v>
      </c>
      <c r="E24" s="57">
        <v>0.4</v>
      </c>
      <c r="F24" s="57">
        <v>0.3</v>
      </c>
    </row>
    <row r="25" spans="1:6" ht="28" x14ac:dyDescent="0.35">
      <c r="A25" s="57" t="s">
        <v>193</v>
      </c>
      <c r="B25" s="57">
        <v>2.2000000000000002</v>
      </c>
      <c r="C25" s="57">
        <v>1.3</v>
      </c>
      <c r="D25" s="57">
        <v>-0.7</v>
      </c>
      <c r="E25" s="57">
        <v>1.2</v>
      </c>
      <c r="F25" s="57">
        <v>1.6</v>
      </c>
    </row>
    <row r="26" spans="1:6" ht="28" x14ac:dyDescent="0.35">
      <c r="A26" s="57" t="s">
        <v>195</v>
      </c>
      <c r="B26" s="57">
        <v>1.4</v>
      </c>
      <c r="C26" s="57">
        <v>1.6</v>
      </c>
      <c r="D26" s="57">
        <v>0.3</v>
      </c>
      <c r="E26" s="57">
        <v>1.1000000000000001</v>
      </c>
      <c r="F26" s="57">
        <v>1.3</v>
      </c>
    </row>
    <row r="27" spans="1:6" ht="28" x14ac:dyDescent="0.35">
      <c r="A27" s="57" t="s">
        <v>201</v>
      </c>
      <c r="B27" s="57">
        <v>1.4</v>
      </c>
      <c r="C27" s="57">
        <v>2</v>
      </c>
      <c r="D27" s="57">
        <v>0</v>
      </c>
      <c r="E27" s="57">
        <v>-0.5</v>
      </c>
      <c r="F27" s="57">
        <v>1.3</v>
      </c>
    </row>
    <row r="28" spans="1:6" x14ac:dyDescent="0.35">
      <c r="A28" s="98" t="s">
        <v>10</v>
      </c>
      <c r="B28" s="98">
        <v>2019</v>
      </c>
      <c r="C28" s="98">
        <v>2020</v>
      </c>
      <c r="D28" s="98">
        <v>2021</v>
      </c>
      <c r="E28" s="98">
        <v>2022</v>
      </c>
      <c r="F28" s="99"/>
    </row>
    <row r="29" spans="1:6" x14ac:dyDescent="0.35">
      <c r="A29" s="57" t="s">
        <v>11</v>
      </c>
      <c r="B29" s="57">
        <v>2.7</v>
      </c>
      <c r="C29" s="57">
        <v>3.3</v>
      </c>
      <c r="D29" s="57">
        <v>-15</v>
      </c>
      <c r="E29" s="57">
        <v>10.199999999999999</v>
      </c>
      <c r="F29" s="100"/>
    </row>
    <row r="30" spans="1:6" x14ac:dyDescent="0.35">
      <c r="A30" s="57" t="s">
        <v>12</v>
      </c>
      <c r="B30" s="57">
        <v>2.1</v>
      </c>
      <c r="C30" s="57">
        <v>3.5</v>
      </c>
      <c r="D30" s="57">
        <v>-14.5</v>
      </c>
      <c r="E30" s="57">
        <v>10.4</v>
      </c>
      <c r="F30" s="100"/>
    </row>
    <row r="31" spans="1:6" x14ac:dyDescent="0.35">
      <c r="A31" s="57" t="s">
        <v>13</v>
      </c>
      <c r="B31" s="57">
        <v>2.1</v>
      </c>
      <c r="C31" s="57">
        <v>2.8</v>
      </c>
      <c r="D31" s="57">
        <v>-14.5</v>
      </c>
      <c r="E31" s="57"/>
      <c r="F31" s="100"/>
    </row>
    <row r="32" spans="1:6" x14ac:dyDescent="0.35">
      <c r="A32" s="57" t="s">
        <v>14</v>
      </c>
      <c r="B32" s="57">
        <v>1.9</v>
      </c>
      <c r="C32" s="57">
        <v>-4.4000000000000004</v>
      </c>
      <c r="D32" s="57">
        <v>-8.6999999999999993</v>
      </c>
      <c r="E32" s="57"/>
      <c r="F32" s="100"/>
    </row>
    <row r="33" spans="1:6" x14ac:dyDescent="0.35">
      <c r="A33" s="57" t="s">
        <v>15</v>
      </c>
      <c r="B33" s="57">
        <v>1.9</v>
      </c>
      <c r="C33" s="57">
        <v>-8.6999999999999993</v>
      </c>
      <c r="D33" s="57">
        <v>-3.9</v>
      </c>
      <c r="E33" s="57"/>
      <c r="F33" s="100"/>
    </row>
    <row r="34" spans="1:6" x14ac:dyDescent="0.35">
      <c r="A34" s="57" t="s">
        <v>16</v>
      </c>
      <c r="B34" s="57">
        <v>2</v>
      </c>
      <c r="C34" s="57">
        <v>-9.3000000000000007</v>
      </c>
      <c r="D34" s="57">
        <v>-2.8</v>
      </c>
      <c r="E34" s="57"/>
      <c r="F34" s="100"/>
    </row>
    <row r="35" spans="1:6" x14ac:dyDescent="0.35">
      <c r="A35" s="57" t="s">
        <v>17</v>
      </c>
      <c r="B35" s="57">
        <v>1.1000000000000001</v>
      </c>
      <c r="C35" s="57">
        <v>-8.1999999999999993</v>
      </c>
      <c r="D35" s="57">
        <v>-2.5</v>
      </c>
      <c r="E35" s="57"/>
      <c r="F35" s="100"/>
    </row>
    <row r="36" spans="1:6" x14ac:dyDescent="0.35">
      <c r="A36" s="57" t="s">
        <v>18</v>
      </c>
      <c r="B36" s="57">
        <v>1.9</v>
      </c>
      <c r="C36" s="57">
        <v>-8.5</v>
      </c>
      <c r="D36" s="57">
        <v>-0.8</v>
      </c>
      <c r="E36" s="57"/>
      <c r="F36" s="100"/>
    </row>
    <row r="37" spans="1:6" x14ac:dyDescent="0.35">
      <c r="A37" s="57" t="s">
        <v>19</v>
      </c>
      <c r="B37" s="57">
        <v>1.9</v>
      </c>
      <c r="C37" s="57">
        <v>-10.1</v>
      </c>
      <c r="D37" s="57">
        <v>1.5</v>
      </c>
      <c r="E37" s="57"/>
      <c r="F37" s="100"/>
    </row>
    <row r="38" spans="1:6" x14ac:dyDescent="0.35">
      <c r="A38" s="57" t="s">
        <v>20</v>
      </c>
      <c r="B38" s="57">
        <v>2.2000000000000002</v>
      </c>
      <c r="C38" s="57">
        <v>-19.3</v>
      </c>
      <c r="D38" s="57">
        <v>13.4</v>
      </c>
      <c r="E38" s="57"/>
      <c r="F38" s="100"/>
    </row>
    <row r="39" spans="1:6" x14ac:dyDescent="0.35">
      <c r="A39" s="57" t="s">
        <v>21</v>
      </c>
      <c r="B39" s="57">
        <v>2.5</v>
      </c>
      <c r="C39" s="57">
        <v>-19.7</v>
      </c>
      <c r="D39" s="57">
        <v>14.2</v>
      </c>
      <c r="E39" s="57"/>
      <c r="F39" s="100"/>
    </row>
    <row r="40" spans="1:6" x14ac:dyDescent="0.35">
      <c r="A40" s="57" t="s">
        <v>22</v>
      </c>
      <c r="B40" s="57">
        <v>2.6</v>
      </c>
      <c r="C40" s="57">
        <v>-17.2</v>
      </c>
      <c r="D40" s="57">
        <v>12.2</v>
      </c>
      <c r="E40" s="57"/>
      <c r="F40" s="101"/>
    </row>
    <row r="41" spans="1:6" ht="28" x14ac:dyDescent="0.35">
      <c r="A41" s="98" t="s">
        <v>23</v>
      </c>
      <c r="B41" s="98">
        <v>2018</v>
      </c>
      <c r="C41" s="98">
        <v>2019</v>
      </c>
      <c r="D41" s="98">
        <v>2020</v>
      </c>
      <c r="E41" s="98">
        <v>2021</v>
      </c>
      <c r="F41" s="98">
        <v>2022</v>
      </c>
    </row>
    <row r="42" spans="1:6" x14ac:dyDescent="0.35">
      <c r="A42" s="57" t="s">
        <v>11</v>
      </c>
      <c r="B42" s="57">
        <v>429842</v>
      </c>
      <c r="C42" s="57">
        <v>441520</v>
      </c>
      <c r="D42" s="57">
        <v>456243</v>
      </c>
      <c r="E42" s="57">
        <v>387629</v>
      </c>
      <c r="F42" s="57">
        <v>427120</v>
      </c>
    </row>
    <row r="43" spans="1:6" x14ac:dyDescent="0.35">
      <c r="A43" s="57" t="s">
        <v>12</v>
      </c>
      <c r="B43" s="57">
        <v>433696</v>
      </c>
      <c r="C43" s="57">
        <v>442778</v>
      </c>
      <c r="D43" s="57">
        <v>458229</v>
      </c>
      <c r="E43" s="57">
        <v>391929</v>
      </c>
      <c r="F43" s="57">
        <v>432597</v>
      </c>
    </row>
    <row r="44" spans="1:6" x14ac:dyDescent="0.35">
      <c r="A44" s="57" t="s">
        <v>13</v>
      </c>
      <c r="B44" s="57">
        <v>435710</v>
      </c>
      <c r="C44" s="57">
        <v>444708</v>
      </c>
      <c r="D44" s="57">
        <v>457260</v>
      </c>
      <c r="E44" s="57">
        <v>390977</v>
      </c>
      <c r="F44" s="57"/>
    </row>
    <row r="45" spans="1:6" x14ac:dyDescent="0.35">
      <c r="A45" s="57" t="s">
        <v>14</v>
      </c>
      <c r="B45" s="57">
        <v>437745</v>
      </c>
      <c r="C45" s="57">
        <v>446132</v>
      </c>
      <c r="D45" s="57">
        <v>426689</v>
      </c>
      <c r="E45" s="57">
        <v>389718</v>
      </c>
      <c r="F45" s="57"/>
    </row>
    <row r="46" spans="1:6" x14ac:dyDescent="0.35">
      <c r="A46" s="57" t="s">
        <v>15</v>
      </c>
      <c r="B46" s="57">
        <v>439711</v>
      </c>
      <c r="C46" s="57">
        <v>447945</v>
      </c>
      <c r="D46" s="57">
        <v>409016</v>
      </c>
      <c r="E46" s="57">
        <v>392984</v>
      </c>
      <c r="F46" s="57"/>
    </row>
    <row r="47" spans="1:6" x14ac:dyDescent="0.35">
      <c r="A47" s="57" t="s">
        <v>16</v>
      </c>
      <c r="B47" s="57">
        <v>440929</v>
      </c>
      <c r="C47" s="57">
        <v>449714</v>
      </c>
      <c r="D47" s="57">
        <v>407693</v>
      </c>
      <c r="E47" s="57">
        <v>396159</v>
      </c>
      <c r="F47" s="57"/>
    </row>
    <row r="48" spans="1:6" x14ac:dyDescent="0.35">
      <c r="A48" s="57" t="s">
        <v>17</v>
      </c>
      <c r="B48" s="57">
        <v>444988</v>
      </c>
      <c r="C48" s="57">
        <v>449804</v>
      </c>
      <c r="D48" s="57">
        <v>413056</v>
      </c>
      <c r="E48" s="57">
        <v>402561</v>
      </c>
      <c r="F48" s="57"/>
    </row>
    <row r="49" spans="1:6" x14ac:dyDescent="0.35">
      <c r="A49" s="57" t="s">
        <v>18</v>
      </c>
      <c r="B49" s="57">
        <v>441171</v>
      </c>
      <c r="C49" s="57">
        <v>449461</v>
      </c>
      <c r="D49" s="57">
        <v>411343</v>
      </c>
      <c r="E49" s="57">
        <v>407965</v>
      </c>
      <c r="F49" s="57"/>
    </row>
    <row r="50" spans="1:6" x14ac:dyDescent="0.35">
      <c r="A50" s="57" t="s">
        <v>19</v>
      </c>
      <c r="B50" s="57">
        <v>442049</v>
      </c>
      <c r="C50" s="57">
        <v>450454</v>
      </c>
      <c r="D50" s="57">
        <v>404764</v>
      </c>
      <c r="E50" s="57">
        <v>410836</v>
      </c>
      <c r="F50" s="57"/>
    </row>
    <row r="51" spans="1:6" x14ac:dyDescent="0.35">
      <c r="A51" s="57" t="s">
        <v>20</v>
      </c>
      <c r="B51" s="57">
        <v>442744</v>
      </c>
      <c r="C51" s="57">
        <v>452352</v>
      </c>
      <c r="D51" s="57">
        <v>365053</v>
      </c>
      <c r="E51" s="57">
        <v>413910</v>
      </c>
      <c r="F51" s="57"/>
    </row>
    <row r="52" spans="1:6" x14ac:dyDescent="0.35">
      <c r="A52" s="57" t="s">
        <v>21</v>
      </c>
      <c r="B52" s="57">
        <v>441511</v>
      </c>
      <c r="C52" s="57">
        <v>452429</v>
      </c>
      <c r="D52" s="57">
        <v>363354</v>
      </c>
      <c r="E52" s="57">
        <v>415075</v>
      </c>
      <c r="F52" s="57"/>
    </row>
    <row r="53" spans="1:6" x14ac:dyDescent="0.35">
      <c r="A53" s="57" t="s">
        <v>22</v>
      </c>
      <c r="B53" s="57">
        <v>442015</v>
      </c>
      <c r="C53" s="57">
        <v>453663</v>
      </c>
      <c r="D53" s="57">
        <v>375853</v>
      </c>
      <c r="E53" s="57">
        <v>421648</v>
      </c>
      <c r="F53" s="57"/>
    </row>
    <row r="54" spans="1:6" x14ac:dyDescent="0.35">
      <c r="A54" s="98" t="s">
        <v>24</v>
      </c>
      <c r="B54" s="98" t="s">
        <v>5</v>
      </c>
      <c r="C54" s="98" t="s">
        <v>6</v>
      </c>
      <c r="D54" s="98" t="s">
        <v>7</v>
      </c>
      <c r="E54" s="98" t="s">
        <v>8</v>
      </c>
      <c r="F54" s="98" t="s">
        <v>9</v>
      </c>
    </row>
    <row r="55" spans="1:6" x14ac:dyDescent="0.35">
      <c r="A55" s="57">
        <v>2018</v>
      </c>
      <c r="B55" s="57">
        <v>281741</v>
      </c>
      <c r="C55" s="57">
        <v>89096</v>
      </c>
      <c r="D55" s="57">
        <v>54954</v>
      </c>
      <c r="E55" s="57">
        <v>7905</v>
      </c>
      <c r="F55" s="57">
        <v>433696</v>
      </c>
    </row>
    <row r="56" spans="1:6" x14ac:dyDescent="0.35">
      <c r="A56" s="57">
        <v>2019</v>
      </c>
      <c r="B56" s="57">
        <v>284770</v>
      </c>
      <c r="C56" s="57">
        <v>93888</v>
      </c>
      <c r="D56" s="57">
        <v>56060</v>
      </c>
      <c r="E56" s="57">
        <v>8060</v>
      </c>
      <c r="F56" s="57">
        <v>442778</v>
      </c>
    </row>
    <row r="57" spans="1:6" x14ac:dyDescent="0.35">
      <c r="A57" s="57">
        <v>2020</v>
      </c>
      <c r="B57" s="57">
        <v>291557</v>
      </c>
      <c r="C57" s="57">
        <v>98650</v>
      </c>
      <c r="D57" s="57">
        <v>58753</v>
      </c>
      <c r="E57" s="57">
        <v>9269</v>
      </c>
      <c r="F57" s="57">
        <v>458229</v>
      </c>
    </row>
    <row r="58" spans="1:6" x14ac:dyDescent="0.35">
      <c r="A58" s="57">
        <v>2021</v>
      </c>
      <c r="B58" s="57">
        <v>237422</v>
      </c>
      <c r="C58" s="57">
        <v>90961</v>
      </c>
      <c r="D58" s="57">
        <v>55522</v>
      </c>
      <c r="E58" s="57">
        <v>8024</v>
      </c>
      <c r="F58" s="57">
        <v>391929</v>
      </c>
    </row>
    <row r="59" spans="1:6" x14ac:dyDescent="0.35">
      <c r="A59" s="57">
        <v>2022</v>
      </c>
      <c r="B59" s="57">
        <v>267835</v>
      </c>
      <c r="C59" s="57">
        <v>97125</v>
      </c>
      <c r="D59" s="57">
        <v>58768</v>
      </c>
      <c r="E59" s="57">
        <v>8869</v>
      </c>
      <c r="F59" s="57">
        <v>432597</v>
      </c>
    </row>
    <row r="60" spans="1:6" x14ac:dyDescent="0.35">
      <c r="A60" s="98" t="s">
        <v>24</v>
      </c>
      <c r="B60" s="98" t="s">
        <v>5</v>
      </c>
      <c r="C60" s="98" t="s">
        <v>6</v>
      </c>
      <c r="D60" s="98" t="s">
        <v>7</v>
      </c>
      <c r="E60" s="98" t="s">
        <v>8</v>
      </c>
      <c r="F60" s="99"/>
    </row>
    <row r="61" spans="1:6" x14ac:dyDescent="0.35">
      <c r="A61" s="57">
        <v>2011</v>
      </c>
      <c r="B61" s="57">
        <v>68</v>
      </c>
      <c r="C61" s="57">
        <v>17.100000000000001</v>
      </c>
      <c r="D61" s="57">
        <v>13.7</v>
      </c>
      <c r="E61" s="57">
        <v>1.2</v>
      </c>
      <c r="F61" s="100"/>
    </row>
    <row r="62" spans="1:6" x14ac:dyDescent="0.35">
      <c r="A62" s="57">
        <v>2017</v>
      </c>
      <c r="B62" s="57">
        <v>65.099999999999994</v>
      </c>
      <c r="C62" s="57">
        <v>20.7</v>
      </c>
      <c r="D62" s="57">
        <v>12.3</v>
      </c>
      <c r="E62" s="57">
        <v>1.8</v>
      </c>
      <c r="F62" s="100"/>
    </row>
    <row r="63" spans="1:6" x14ac:dyDescent="0.35">
      <c r="A63" s="57">
        <v>2021</v>
      </c>
      <c r="B63" s="57">
        <v>60.6</v>
      </c>
      <c r="C63" s="57">
        <v>23.2</v>
      </c>
      <c r="D63" s="57">
        <v>14.2</v>
      </c>
      <c r="E63" s="57">
        <v>2</v>
      </c>
      <c r="F63" s="100"/>
    </row>
    <row r="64" spans="1:6" x14ac:dyDescent="0.35">
      <c r="A64" s="57">
        <v>2022</v>
      </c>
      <c r="B64" s="57">
        <v>61.9</v>
      </c>
      <c r="C64" s="57">
        <v>22.5</v>
      </c>
      <c r="D64" s="57">
        <v>13.6</v>
      </c>
      <c r="E64" s="57">
        <v>2.1</v>
      </c>
      <c r="F64" s="101"/>
    </row>
    <row r="65" spans="1:6" ht="56" x14ac:dyDescent="0.35">
      <c r="A65" s="98" t="s">
        <v>25</v>
      </c>
      <c r="B65" s="98" t="s">
        <v>26</v>
      </c>
      <c r="C65" s="98" t="s">
        <v>27</v>
      </c>
      <c r="D65" s="98" t="s">
        <v>62</v>
      </c>
      <c r="E65" s="98" t="s">
        <v>202</v>
      </c>
      <c r="F65" s="99"/>
    </row>
    <row r="66" spans="1:6" ht="42" x14ac:dyDescent="0.35">
      <c r="A66" s="57">
        <v>1</v>
      </c>
      <c r="B66" s="57" t="s">
        <v>123</v>
      </c>
      <c r="C66" s="57">
        <v>94032</v>
      </c>
      <c r="D66" s="57" t="s">
        <v>5</v>
      </c>
      <c r="E66" s="57" t="s">
        <v>123</v>
      </c>
      <c r="F66" s="100"/>
    </row>
    <row r="67" spans="1:6" ht="42" x14ac:dyDescent="0.35">
      <c r="A67" s="57">
        <v>2</v>
      </c>
      <c r="B67" s="57" t="s">
        <v>125</v>
      </c>
      <c r="C67" s="57">
        <v>83382</v>
      </c>
      <c r="D67" s="57" t="s">
        <v>5</v>
      </c>
      <c r="E67" s="57" t="s">
        <v>124</v>
      </c>
      <c r="F67" s="100"/>
    </row>
    <row r="68" spans="1:6" ht="42" x14ac:dyDescent="0.35">
      <c r="A68" s="57">
        <v>3</v>
      </c>
      <c r="B68" s="57" t="s">
        <v>124</v>
      </c>
      <c r="C68" s="57">
        <v>73843</v>
      </c>
      <c r="D68" s="57" t="s">
        <v>5</v>
      </c>
      <c r="E68" s="57" t="s">
        <v>125</v>
      </c>
      <c r="F68" s="100"/>
    </row>
    <row r="69" spans="1:6" ht="42" x14ac:dyDescent="0.35">
      <c r="A69" s="57">
        <v>4</v>
      </c>
      <c r="B69" s="57" t="s">
        <v>126</v>
      </c>
      <c r="C69" s="57">
        <v>57565</v>
      </c>
      <c r="D69" s="57" t="s">
        <v>6</v>
      </c>
      <c r="E69" s="57" t="s">
        <v>126</v>
      </c>
      <c r="F69" s="100"/>
    </row>
    <row r="70" spans="1:6" ht="28" x14ac:dyDescent="0.35">
      <c r="A70" s="57">
        <v>5</v>
      </c>
      <c r="B70" s="57" t="s">
        <v>127</v>
      </c>
      <c r="C70" s="57">
        <v>19263</v>
      </c>
      <c r="D70" s="57" t="s">
        <v>6</v>
      </c>
      <c r="E70" s="57" t="s">
        <v>127</v>
      </c>
      <c r="F70" s="100"/>
    </row>
    <row r="71" spans="1:6" ht="42" x14ac:dyDescent="0.35">
      <c r="A71" s="57">
        <v>6</v>
      </c>
      <c r="B71" s="57" t="s">
        <v>128</v>
      </c>
      <c r="C71" s="57">
        <v>16578</v>
      </c>
      <c r="D71" s="57" t="s">
        <v>5</v>
      </c>
      <c r="E71" s="57" t="s">
        <v>128</v>
      </c>
      <c r="F71" s="100"/>
    </row>
    <row r="72" spans="1:6" ht="42" x14ac:dyDescent="0.35">
      <c r="A72" s="57">
        <v>7</v>
      </c>
      <c r="B72" s="57" t="s">
        <v>129</v>
      </c>
      <c r="C72" s="57">
        <v>14268</v>
      </c>
      <c r="D72" s="57" t="s">
        <v>7</v>
      </c>
      <c r="E72" s="57" t="s">
        <v>130</v>
      </c>
      <c r="F72" s="100"/>
    </row>
    <row r="73" spans="1:6" ht="42" x14ac:dyDescent="0.35">
      <c r="A73" s="57">
        <v>8</v>
      </c>
      <c r="B73" s="57" t="s">
        <v>130</v>
      </c>
      <c r="C73" s="57">
        <v>13249</v>
      </c>
      <c r="D73" s="57" t="s">
        <v>7</v>
      </c>
      <c r="E73" s="57" t="s">
        <v>129</v>
      </c>
      <c r="F73" s="100"/>
    </row>
    <row r="74" spans="1:6" ht="28" x14ac:dyDescent="0.35">
      <c r="A74" s="57">
        <v>9</v>
      </c>
      <c r="B74" s="57" t="s">
        <v>131</v>
      </c>
      <c r="C74" s="57">
        <v>10133</v>
      </c>
      <c r="D74" s="57" t="s">
        <v>6</v>
      </c>
      <c r="E74" s="57" t="s">
        <v>131</v>
      </c>
      <c r="F74" s="100"/>
    </row>
    <row r="75" spans="1:6" ht="28" x14ac:dyDescent="0.35">
      <c r="A75" s="57">
        <v>10</v>
      </c>
      <c r="B75" s="57" t="s">
        <v>171</v>
      </c>
      <c r="C75" s="57">
        <v>7054</v>
      </c>
      <c r="D75" s="57" t="s">
        <v>7</v>
      </c>
      <c r="E75" s="57" t="s">
        <v>171</v>
      </c>
      <c r="F75" s="101"/>
    </row>
    <row r="76" spans="1:6" x14ac:dyDescent="0.35">
      <c r="A76" s="98" t="s">
        <v>10</v>
      </c>
      <c r="B76" s="98">
        <v>2019</v>
      </c>
      <c r="C76" s="98">
        <v>2020</v>
      </c>
      <c r="D76" s="98">
        <v>2021</v>
      </c>
      <c r="E76" s="98">
        <v>2022</v>
      </c>
      <c r="F76" s="99"/>
    </row>
    <row r="77" spans="1:6" x14ac:dyDescent="0.35">
      <c r="A77" s="57" t="s">
        <v>11</v>
      </c>
      <c r="B77" s="57">
        <v>1</v>
      </c>
      <c r="C77" s="57">
        <v>2.2999999999999998</v>
      </c>
      <c r="D77" s="57">
        <v>-19.3</v>
      </c>
      <c r="E77" s="57">
        <v>12.7</v>
      </c>
      <c r="F77" s="100"/>
    </row>
    <row r="78" spans="1:6" x14ac:dyDescent="0.35">
      <c r="A78" s="57" t="s">
        <v>12</v>
      </c>
      <c r="B78" s="57">
        <v>1.1000000000000001</v>
      </c>
      <c r="C78" s="57">
        <v>2.4</v>
      </c>
      <c r="D78" s="57">
        <v>-18.600000000000001</v>
      </c>
      <c r="E78" s="57">
        <v>12.8</v>
      </c>
      <c r="F78" s="100"/>
    </row>
    <row r="79" spans="1:6" x14ac:dyDescent="0.35">
      <c r="A79" s="57" t="s">
        <v>13</v>
      </c>
      <c r="B79" s="57">
        <v>1.1000000000000001</v>
      </c>
      <c r="C79" s="57">
        <v>1.8</v>
      </c>
      <c r="D79" s="57">
        <v>-18.899999999999999</v>
      </c>
      <c r="E79" s="57"/>
      <c r="F79" s="100"/>
    </row>
    <row r="80" spans="1:6" x14ac:dyDescent="0.35">
      <c r="A80" s="57" t="s">
        <v>14</v>
      </c>
      <c r="B80" s="57">
        <v>1</v>
      </c>
      <c r="C80" s="57">
        <v>-8.6</v>
      </c>
      <c r="D80" s="57">
        <v>-10.199999999999999</v>
      </c>
      <c r="E80" s="57"/>
      <c r="F80" s="100"/>
    </row>
    <row r="81" spans="1:6" x14ac:dyDescent="0.35">
      <c r="A81" s="57" t="s">
        <v>15</v>
      </c>
      <c r="B81" s="57">
        <v>0.8</v>
      </c>
      <c r="C81" s="57">
        <v>-14</v>
      </c>
      <c r="D81" s="57">
        <v>-4.3</v>
      </c>
      <c r="E81" s="57"/>
      <c r="F81" s="100"/>
    </row>
    <row r="82" spans="1:6" x14ac:dyDescent="0.35">
      <c r="A82" s="57" t="s">
        <v>16</v>
      </c>
      <c r="B82" s="57">
        <v>0.9</v>
      </c>
      <c r="C82" s="57">
        <v>-14.8</v>
      </c>
      <c r="D82" s="57">
        <v>-2.4</v>
      </c>
      <c r="E82" s="57"/>
      <c r="F82" s="100"/>
    </row>
    <row r="83" spans="1:6" x14ac:dyDescent="0.35">
      <c r="A83" s="57" t="s">
        <v>17</v>
      </c>
      <c r="B83" s="57">
        <v>-0.2</v>
      </c>
      <c r="C83" s="57">
        <v>-12.6</v>
      </c>
      <c r="D83" s="57">
        <v>-2.4</v>
      </c>
      <c r="E83" s="57"/>
      <c r="F83" s="100"/>
    </row>
    <row r="84" spans="1:6" x14ac:dyDescent="0.35">
      <c r="A84" s="57" t="s">
        <v>18</v>
      </c>
      <c r="B84" s="57">
        <v>1</v>
      </c>
      <c r="C84" s="57">
        <v>-12.4</v>
      </c>
      <c r="D84" s="57">
        <v>-0.4</v>
      </c>
      <c r="E84" s="57"/>
      <c r="F84" s="100"/>
    </row>
    <row r="85" spans="1:6" x14ac:dyDescent="0.35">
      <c r="A85" s="57" t="s">
        <v>19</v>
      </c>
      <c r="B85" s="57">
        <v>1</v>
      </c>
      <c r="C85" s="57">
        <v>-13.3</v>
      </c>
      <c r="D85" s="57">
        <v>1</v>
      </c>
      <c r="E85" s="57"/>
      <c r="F85" s="100"/>
    </row>
    <row r="86" spans="1:6" x14ac:dyDescent="0.35">
      <c r="A86" s="57" t="s">
        <v>20</v>
      </c>
      <c r="B86" s="57">
        <v>1.4</v>
      </c>
      <c r="C86" s="57">
        <v>-24.7</v>
      </c>
      <c r="D86" s="57">
        <v>16.899999999999999</v>
      </c>
      <c r="E86" s="57"/>
      <c r="F86" s="100"/>
    </row>
    <row r="87" spans="1:6" x14ac:dyDescent="0.35">
      <c r="A87" s="57" t="s">
        <v>21</v>
      </c>
      <c r="B87" s="57">
        <v>1.7</v>
      </c>
      <c r="C87" s="57">
        <v>-24.4</v>
      </c>
      <c r="D87" s="57">
        <v>16.899999999999999</v>
      </c>
      <c r="E87" s="57"/>
      <c r="F87" s="100"/>
    </row>
    <row r="88" spans="1:6" x14ac:dyDescent="0.35">
      <c r="A88" s="57" t="s">
        <v>22</v>
      </c>
      <c r="B88" s="57">
        <v>1.9</v>
      </c>
      <c r="C88" s="57">
        <v>-20.9</v>
      </c>
      <c r="D88" s="57">
        <v>13.8</v>
      </c>
      <c r="E88" s="57"/>
      <c r="F88" s="101"/>
    </row>
    <row r="89" spans="1:6" ht="28" x14ac:dyDescent="0.35">
      <c r="A89" s="98" t="s">
        <v>23</v>
      </c>
      <c r="B89" s="98">
        <v>2018</v>
      </c>
      <c r="C89" s="98">
        <v>2019</v>
      </c>
      <c r="D89" s="98">
        <v>2020</v>
      </c>
      <c r="E89" s="98">
        <v>2021</v>
      </c>
      <c r="F89" s="98">
        <v>2022</v>
      </c>
    </row>
    <row r="90" spans="1:6" x14ac:dyDescent="0.35">
      <c r="A90" s="57" t="s">
        <v>11</v>
      </c>
      <c r="B90" s="57">
        <v>281.13799999999998</v>
      </c>
      <c r="C90" s="57">
        <v>283.82499999999999</v>
      </c>
      <c r="D90" s="57">
        <v>290.34100000000001</v>
      </c>
      <c r="E90" s="57">
        <v>234.363</v>
      </c>
      <c r="F90" s="57">
        <v>264.18799999999999</v>
      </c>
    </row>
    <row r="91" spans="1:6" x14ac:dyDescent="0.35">
      <c r="A91" s="57" t="s">
        <v>12</v>
      </c>
      <c r="B91" s="57">
        <v>281.74099999999999</v>
      </c>
      <c r="C91" s="57">
        <v>284.77</v>
      </c>
      <c r="D91" s="57">
        <v>291.55700000000002</v>
      </c>
      <c r="E91" s="57">
        <v>237.422</v>
      </c>
      <c r="F91" s="57">
        <v>267.83499999999998</v>
      </c>
    </row>
    <row r="92" spans="1:6" x14ac:dyDescent="0.35">
      <c r="A92" s="57" t="s">
        <v>13</v>
      </c>
      <c r="B92" s="57">
        <v>283.16199999999998</v>
      </c>
      <c r="C92" s="57">
        <v>286.19900000000001</v>
      </c>
      <c r="D92" s="57">
        <v>291.209</v>
      </c>
      <c r="E92" s="57">
        <v>236.08099999999999</v>
      </c>
      <c r="F92" s="57"/>
    </row>
    <row r="93" spans="1:6" x14ac:dyDescent="0.35">
      <c r="A93" s="57" t="s">
        <v>14</v>
      </c>
      <c r="B93" s="57">
        <v>284.38600000000002</v>
      </c>
      <c r="C93" s="57">
        <v>287.09500000000003</v>
      </c>
      <c r="D93" s="57">
        <v>262.3</v>
      </c>
      <c r="E93" s="57">
        <v>235.511</v>
      </c>
      <c r="F93" s="57"/>
    </row>
    <row r="94" spans="1:6" x14ac:dyDescent="0.35">
      <c r="A94" s="57" t="s">
        <v>15</v>
      </c>
      <c r="B94" s="57">
        <v>285.80399999999997</v>
      </c>
      <c r="C94" s="57">
        <v>288.10700000000003</v>
      </c>
      <c r="D94" s="57">
        <v>247.649</v>
      </c>
      <c r="E94" s="57">
        <v>237.071</v>
      </c>
      <c r="F94" s="57"/>
    </row>
    <row r="95" spans="1:6" x14ac:dyDescent="0.35">
      <c r="A95" s="57" t="s">
        <v>16</v>
      </c>
      <c r="B95" s="57">
        <v>286.67</v>
      </c>
      <c r="C95" s="57">
        <v>289.233</v>
      </c>
      <c r="D95" s="57">
        <v>246.55</v>
      </c>
      <c r="E95" s="57">
        <v>240.529</v>
      </c>
      <c r="F95" s="57"/>
    </row>
    <row r="96" spans="1:6" x14ac:dyDescent="0.35">
      <c r="A96" s="57" t="s">
        <v>17</v>
      </c>
      <c r="B96" s="57">
        <v>289.63200000000001</v>
      </c>
      <c r="C96" s="57">
        <v>288.93799999999999</v>
      </c>
      <c r="D96" s="57">
        <v>252.536</v>
      </c>
      <c r="E96" s="57">
        <v>246.41800000000001</v>
      </c>
      <c r="F96" s="57"/>
    </row>
    <row r="97" spans="1:6" x14ac:dyDescent="0.35">
      <c r="A97" s="57" t="s">
        <v>18</v>
      </c>
      <c r="B97" s="57">
        <v>285.14499999999998</v>
      </c>
      <c r="C97" s="57">
        <v>287.947</v>
      </c>
      <c r="D97" s="57">
        <v>252.23</v>
      </c>
      <c r="E97" s="57">
        <v>251.12200000000001</v>
      </c>
      <c r="F97" s="57"/>
    </row>
    <row r="98" spans="1:6" x14ac:dyDescent="0.35">
      <c r="A98" s="57" t="s">
        <v>19</v>
      </c>
      <c r="B98" s="57">
        <v>284.976</v>
      </c>
      <c r="C98" s="57">
        <v>287.73899999999998</v>
      </c>
      <c r="D98" s="57">
        <v>249.565</v>
      </c>
      <c r="E98" s="57">
        <v>251.97300000000001</v>
      </c>
      <c r="F98" s="57"/>
    </row>
    <row r="99" spans="1:6" x14ac:dyDescent="0.35">
      <c r="A99" s="57" t="s">
        <v>20</v>
      </c>
      <c r="B99" s="57">
        <v>284.76499999999999</v>
      </c>
      <c r="C99" s="57">
        <v>288.77999999999997</v>
      </c>
      <c r="D99" s="57">
        <v>217.51599999999999</v>
      </c>
      <c r="E99" s="57">
        <v>254.35599999999999</v>
      </c>
      <c r="F99" s="57"/>
    </row>
    <row r="100" spans="1:6" x14ac:dyDescent="0.35">
      <c r="A100" s="57" t="s">
        <v>21</v>
      </c>
      <c r="B100" s="57">
        <v>283.29399999999998</v>
      </c>
      <c r="C100" s="57">
        <v>288.14699999999999</v>
      </c>
      <c r="D100" s="57">
        <v>217.97300000000001</v>
      </c>
      <c r="E100" s="57">
        <v>254.74799999999999</v>
      </c>
      <c r="F100" s="57"/>
    </row>
    <row r="101" spans="1:6" x14ac:dyDescent="0.35">
      <c r="A101" s="57" t="s">
        <v>22</v>
      </c>
      <c r="B101" s="57">
        <v>283.67700000000002</v>
      </c>
      <c r="C101" s="57">
        <v>289.15899999999999</v>
      </c>
      <c r="D101" s="57">
        <v>228.84899999999999</v>
      </c>
      <c r="E101" s="57">
        <v>260.471</v>
      </c>
      <c r="F101" s="57"/>
    </row>
    <row r="102" spans="1:6" x14ac:dyDescent="0.35">
      <c r="A102" s="98" t="s">
        <v>91</v>
      </c>
      <c r="B102" s="98">
        <v>2018</v>
      </c>
      <c r="C102" s="98">
        <v>2019</v>
      </c>
      <c r="D102" s="98">
        <v>2020</v>
      </c>
      <c r="E102" s="98">
        <v>2021</v>
      </c>
      <c r="F102" s="98">
        <v>2022</v>
      </c>
    </row>
    <row r="103" spans="1:6" x14ac:dyDescent="0.35">
      <c r="A103" s="57" t="s">
        <v>70</v>
      </c>
      <c r="B103" s="57">
        <v>100902</v>
      </c>
      <c r="C103" s="57">
        <v>100584</v>
      </c>
      <c r="D103" s="57">
        <v>101963</v>
      </c>
      <c r="E103" s="57">
        <v>95849</v>
      </c>
      <c r="F103" s="57">
        <v>94032</v>
      </c>
    </row>
    <row r="104" spans="1:6" x14ac:dyDescent="0.35">
      <c r="A104" s="57" t="s">
        <v>71</v>
      </c>
      <c r="B104" s="57">
        <v>82516</v>
      </c>
      <c r="C104" s="57">
        <v>83505</v>
      </c>
      <c r="D104" s="57">
        <v>86306</v>
      </c>
      <c r="E104" s="57">
        <v>66004</v>
      </c>
      <c r="F104" s="57">
        <v>73843</v>
      </c>
    </row>
    <row r="105" spans="1:6" x14ac:dyDescent="0.35">
      <c r="A105" s="57" t="s">
        <v>72</v>
      </c>
      <c r="B105" s="57">
        <v>81772</v>
      </c>
      <c r="C105" s="57">
        <v>84068</v>
      </c>
      <c r="D105" s="57">
        <v>86297</v>
      </c>
      <c r="E105" s="57">
        <v>59761</v>
      </c>
      <c r="F105" s="57">
        <v>83382</v>
      </c>
    </row>
    <row r="106" spans="1:6" x14ac:dyDescent="0.35">
      <c r="A106" s="98" t="s">
        <v>75</v>
      </c>
      <c r="B106" s="98">
        <v>16551</v>
      </c>
      <c r="C106" s="98">
        <v>16613</v>
      </c>
      <c r="D106" s="98">
        <v>16991</v>
      </c>
      <c r="E106" s="98">
        <v>15808</v>
      </c>
      <c r="F106" s="99">
        <v>16578</v>
      </c>
    </row>
    <row r="107" spans="1:6" x14ac:dyDescent="0.35">
      <c r="A107" s="57" t="s">
        <v>51</v>
      </c>
      <c r="B107" s="57">
        <v>281741</v>
      </c>
      <c r="C107" s="57">
        <v>284770</v>
      </c>
      <c r="D107" s="57">
        <v>291557</v>
      </c>
      <c r="E107" s="57">
        <v>237422</v>
      </c>
      <c r="F107" s="100">
        <v>267835</v>
      </c>
    </row>
    <row r="108" spans="1:6" x14ac:dyDescent="0.35">
      <c r="A108" s="57" t="s">
        <v>10</v>
      </c>
      <c r="B108" s="57">
        <v>2019</v>
      </c>
      <c r="C108" s="57">
        <v>2020</v>
      </c>
      <c r="D108" s="57">
        <v>2021</v>
      </c>
      <c r="E108" s="57">
        <v>2022</v>
      </c>
      <c r="F108" s="100"/>
    </row>
    <row r="109" spans="1:6" x14ac:dyDescent="0.35">
      <c r="A109" s="57" t="s">
        <v>11</v>
      </c>
      <c r="B109" s="57">
        <v>5.4</v>
      </c>
      <c r="C109" s="57">
        <v>5.0999999999999996</v>
      </c>
      <c r="D109" s="57">
        <v>-7</v>
      </c>
      <c r="E109" s="57">
        <v>4.5</v>
      </c>
      <c r="F109" s="100"/>
    </row>
    <row r="110" spans="1:6" x14ac:dyDescent="0.35">
      <c r="A110" s="57" t="s">
        <v>12</v>
      </c>
      <c r="B110" s="57">
        <v>5.4</v>
      </c>
      <c r="C110" s="57">
        <v>5.0999999999999996</v>
      </c>
      <c r="D110" s="57">
        <v>-7.8</v>
      </c>
      <c r="E110" s="57">
        <v>6.8</v>
      </c>
      <c r="F110" s="100"/>
    </row>
    <row r="111" spans="1:6" x14ac:dyDescent="0.35">
      <c r="A111" s="57" t="s">
        <v>13</v>
      </c>
      <c r="B111" s="57">
        <v>5.3</v>
      </c>
      <c r="C111" s="57">
        <v>4.5</v>
      </c>
      <c r="D111" s="57">
        <v>-8</v>
      </c>
      <c r="E111" s="57"/>
      <c r="F111" s="100"/>
    </row>
    <row r="112" spans="1:6" x14ac:dyDescent="0.35">
      <c r="A112" s="57" t="s">
        <v>14</v>
      </c>
      <c r="B112" s="57">
        <v>4.8</v>
      </c>
      <c r="C112" s="57">
        <v>4.0999999999999996</v>
      </c>
      <c r="D112" s="57">
        <v>-8.4</v>
      </c>
      <c r="E112" s="57"/>
      <c r="F112" s="100"/>
    </row>
    <row r="113" spans="1:6" x14ac:dyDescent="0.35">
      <c r="A113" s="57" t="s">
        <v>15</v>
      </c>
      <c r="B113" s="57">
        <v>4.5999999999999996</v>
      </c>
      <c r="C113" s="57">
        <v>3.7</v>
      </c>
      <c r="D113" s="57">
        <v>-8.6999999999999993</v>
      </c>
      <c r="E113" s="57"/>
      <c r="F113" s="100"/>
    </row>
    <row r="114" spans="1:6" x14ac:dyDescent="0.35">
      <c r="A114" s="57" t="s">
        <v>16</v>
      </c>
      <c r="B114" s="57">
        <v>5.0999999999999996</v>
      </c>
      <c r="C114" s="57">
        <v>2.8</v>
      </c>
      <c r="D114" s="57">
        <v>-8.6999999999999993</v>
      </c>
      <c r="E114" s="57"/>
      <c r="F114" s="100"/>
    </row>
    <row r="115" spans="1:6" x14ac:dyDescent="0.35">
      <c r="A115" s="57" t="s">
        <v>17</v>
      </c>
      <c r="B115" s="57">
        <v>4.9000000000000004</v>
      </c>
      <c r="C115" s="57">
        <v>2.4</v>
      </c>
      <c r="D115" s="57">
        <v>-8.5</v>
      </c>
      <c r="E115" s="57"/>
      <c r="F115" s="100"/>
    </row>
    <row r="116" spans="1:6" x14ac:dyDescent="0.35">
      <c r="A116" s="57" t="s">
        <v>18</v>
      </c>
      <c r="B116" s="57">
        <v>4.8</v>
      </c>
      <c r="C116" s="57">
        <v>1.1000000000000001</v>
      </c>
      <c r="D116" s="57">
        <v>-7.4</v>
      </c>
      <c r="E116" s="57"/>
      <c r="F116" s="100"/>
    </row>
    <row r="117" spans="1:6" x14ac:dyDescent="0.35">
      <c r="A117" s="57" t="s">
        <v>19</v>
      </c>
      <c r="B117" s="57">
        <v>4.8</v>
      </c>
      <c r="C117" s="57">
        <v>-3.3</v>
      </c>
      <c r="D117" s="57">
        <v>-3</v>
      </c>
      <c r="E117" s="57"/>
      <c r="F117" s="100"/>
    </row>
    <row r="118" spans="1:6" x14ac:dyDescent="0.35">
      <c r="A118" s="57" t="s">
        <v>20</v>
      </c>
      <c r="B118" s="57">
        <v>4.7</v>
      </c>
      <c r="C118" s="57">
        <v>-5.3</v>
      </c>
      <c r="D118" s="57">
        <v>-0.5</v>
      </c>
      <c r="E118" s="57"/>
      <c r="F118" s="101"/>
    </row>
    <row r="119" spans="1:6" ht="28" x14ac:dyDescent="0.35">
      <c r="A119" s="98" t="s">
        <v>21</v>
      </c>
      <c r="B119" s="98">
        <v>5</v>
      </c>
      <c r="C119" s="98">
        <v>-5.8</v>
      </c>
      <c r="D119" s="98">
        <v>0.8</v>
      </c>
      <c r="E119" s="98"/>
      <c r="F119" s="98"/>
    </row>
    <row r="120" spans="1:6" x14ac:dyDescent="0.35">
      <c r="A120" s="57" t="s">
        <v>22</v>
      </c>
      <c r="B120" s="57">
        <v>5.3</v>
      </c>
      <c r="C120" s="57">
        <v>-6.2</v>
      </c>
      <c r="D120" s="57">
        <v>2.2999999999999998</v>
      </c>
      <c r="E120" s="57"/>
      <c r="F120" s="57"/>
    </row>
    <row r="121" spans="1:6" ht="28" x14ac:dyDescent="0.35">
      <c r="A121" s="57" t="s">
        <v>23</v>
      </c>
      <c r="B121" s="57">
        <v>2018</v>
      </c>
      <c r="C121" s="57">
        <v>2019</v>
      </c>
      <c r="D121" s="57">
        <v>2020</v>
      </c>
      <c r="E121" s="57">
        <v>2021</v>
      </c>
      <c r="F121" s="57">
        <v>2022</v>
      </c>
    </row>
    <row r="122" spans="1:6" x14ac:dyDescent="0.35">
      <c r="A122" s="57" t="s">
        <v>11</v>
      </c>
      <c r="B122" s="57">
        <v>88.501999999999995</v>
      </c>
      <c r="C122" s="57">
        <v>93.307000000000002</v>
      </c>
      <c r="D122" s="57">
        <v>98.04</v>
      </c>
      <c r="E122" s="57">
        <v>91.174000000000007</v>
      </c>
      <c r="F122" s="57">
        <v>95.244</v>
      </c>
    </row>
    <row r="123" spans="1:6" x14ac:dyDescent="0.35">
      <c r="A123" s="57" t="s">
        <v>12</v>
      </c>
      <c r="B123" s="57">
        <v>89.096000000000004</v>
      </c>
      <c r="C123" s="57">
        <v>93.888000000000005</v>
      </c>
      <c r="D123" s="57">
        <v>98.65</v>
      </c>
      <c r="E123" s="57">
        <v>90.960999999999999</v>
      </c>
      <c r="F123" s="57">
        <v>97.125</v>
      </c>
    </row>
    <row r="124" spans="1:6" x14ac:dyDescent="0.35">
      <c r="A124" s="57" t="s">
        <v>13</v>
      </c>
      <c r="B124" s="57">
        <v>89.593000000000004</v>
      </c>
      <c r="C124" s="57">
        <v>94.302999999999997</v>
      </c>
      <c r="D124" s="57">
        <v>98.531000000000006</v>
      </c>
      <c r="E124" s="57">
        <v>90.697000000000003</v>
      </c>
      <c r="F124" s="57"/>
    </row>
    <row r="125" spans="1:6" x14ac:dyDescent="0.35">
      <c r="A125" s="57" t="s">
        <v>14</v>
      </c>
      <c r="B125" s="57">
        <v>90.372</v>
      </c>
      <c r="C125" s="57">
        <v>94.718000000000004</v>
      </c>
      <c r="D125" s="57">
        <v>98.620999999999995</v>
      </c>
      <c r="E125" s="57">
        <v>90.373000000000005</v>
      </c>
      <c r="F125" s="57"/>
    </row>
    <row r="126" spans="1:6" x14ac:dyDescent="0.35">
      <c r="A126" s="57" t="s">
        <v>15</v>
      </c>
      <c r="B126" s="57">
        <v>90.927000000000007</v>
      </c>
      <c r="C126" s="57">
        <v>95.125</v>
      </c>
      <c r="D126" s="57">
        <v>98.641000000000005</v>
      </c>
      <c r="E126" s="57">
        <v>90.046999999999997</v>
      </c>
      <c r="F126" s="57"/>
    </row>
    <row r="127" spans="1:6" x14ac:dyDescent="0.35">
      <c r="A127" s="57" t="s">
        <v>16</v>
      </c>
      <c r="B127" s="57">
        <v>91.037999999999997</v>
      </c>
      <c r="C127" s="57">
        <v>95.668000000000006</v>
      </c>
      <c r="D127" s="57">
        <v>98.382999999999996</v>
      </c>
      <c r="E127" s="57">
        <v>89.858999999999995</v>
      </c>
      <c r="F127" s="57"/>
    </row>
    <row r="128" spans="1:6" x14ac:dyDescent="0.35">
      <c r="A128" s="57" t="s">
        <v>17</v>
      </c>
      <c r="B128" s="57">
        <v>91.305000000000007</v>
      </c>
      <c r="C128" s="57">
        <v>95.775999999999996</v>
      </c>
      <c r="D128" s="57">
        <v>98.042000000000002</v>
      </c>
      <c r="E128" s="57">
        <v>89.756</v>
      </c>
      <c r="F128" s="57"/>
    </row>
    <row r="129" spans="1:6" x14ac:dyDescent="0.35">
      <c r="A129" s="57" t="s">
        <v>18</v>
      </c>
      <c r="B129" s="57">
        <v>91.703000000000003</v>
      </c>
      <c r="C129" s="57">
        <v>96.084999999999994</v>
      </c>
      <c r="D129" s="57">
        <v>97.120999999999995</v>
      </c>
      <c r="E129" s="57">
        <v>89.888000000000005</v>
      </c>
      <c r="F129" s="57"/>
    </row>
    <row r="130" spans="1:6" x14ac:dyDescent="0.35">
      <c r="A130" s="57" t="s">
        <v>19</v>
      </c>
      <c r="B130" s="57">
        <v>92.325999999999993</v>
      </c>
      <c r="C130" s="57">
        <v>96.784000000000006</v>
      </c>
      <c r="D130" s="57">
        <v>93.584000000000003</v>
      </c>
      <c r="E130" s="57">
        <v>90.757999999999996</v>
      </c>
      <c r="F130" s="57"/>
    </row>
    <row r="131" spans="1:6" x14ac:dyDescent="0.35">
      <c r="A131" s="57" t="s">
        <v>20</v>
      </c>
      <c r="B131" s="57">
        <v>92.89</v>
      </c>
      <c r="C131" s="57">
        <v>97.281999999999996</v>
      </c>
      <c r="D131" s="57">
        <v>92.153000000000006</v>
      </c>
      <c r="E131" s="57">
        <v>91.700999999999993</v>
      </c>
      <c r="F131" s="57"/>
    </row>
    <row r="132" spans="1:6" ht="28" x14ac:dyDescent="0.35">
      <c r="A132" s="98" t="s">
        <v>21</v>
      </c>
      <c r="B132" s="98">
        <v>92.863</v>
      </c>
      <c r="C132" s="98">
        <v>97.522999999999996</v>
      </c>
      <c r="D132" s="98">
        <v>91.905000000000001</v>
      </c>
      <c r="E132" s="98">
        <v>92.614000000000004</v>
      </c>
      <c r="F132" s="98"/>
    </row>
    <row r="133" spans="1:6" x14ac:dyDescent="0.35">
      <c r="A133" s="57" t="s">
        <v>22</v>
      </c>
      <c r="B133" s="57">
        <v>92.789000000000001</v>
      </c>
      <c r="C133" s="57">
        <v>97.712999999999994</v>
      </c>
      <c r="D133" s="57">
        <v>91.662999999999997</v>
      </c>
      <c r="E133" s="57">
        <v>93.784000000000006</v>
      </c>
      <c r="F133" s="57"/>
    </row>
    <row r="134" spans="1:6" x14ac:dyDescent="0.35">
      <c r="A134" s="57" t="s">
        <v>91</v>
      </c>
      <c r="B134" s="57">
        <v>2018</v>
      </c>
      <c r="C134" s="57">
        <v>2019</v>
      </c>
      <c r="D134" s="57">
        <v>2020</v>
      </c>
      <c r="E134" s="57">
        <v>2021</v>
      </c>
      <c r="F134" s="57">
        <v>2022</v>
      </c>
    </row>
    <row r="135" spans="1:6" x14ac:dyDescent="0.35">
      <c r="A135" s="57" t="s">
        <v>73</v>
      </c>
      <c r="B135" s="57">
        <v>56835</v>
      </c>
      <c r="C135" s="57">
        <v>59302</v>
      </c>
      <c r="D135" s="57">
        <v>61264</v>
      </c>
      <c r="E135" s="57">
        <v>56335</v>
      </c>
      <c r="F135" s="57">
        <v>57565</v>
      </c>
    </row>
    <row r="136" spans="1:6" x14ac:dyDescent="0.35">
      <c r="A136" s="57" t="s">
        <v>74</v>
      </c>
      <c r="B136" s="57">
        <v>17979</v>
      </c>
      <c r="C136" s="57">
        <v>18706</v>
      </c>
      <c r="D136" s="57">
        <v>19289</v>
      </c>
      <c r="E136" s="57">
        <v>17131</v>
      </c>
      <c r="F136" s="57">
        <v>19263</v>
      </c>
    </row>
    <row r="137" spans="1:6" x14ac:dyDescent="0.35">
      <c r="A137" s="57" t="s">
        <v>77</v>
      </c>
      <c r="B137" s="57">
        <v>6767</v>
      </c>
      <c r="C137" s="57">
        <v>7637</v>
      </c>
      <c r="D137" s="57">
        <v>8788</v>
      </c>
      <c r="E137" s="57">
        <v>8607</v>
      </c>
      <c r="F137" s="57">
        <v>10133</v>
      </c>
    </row>
    <row r="138" spans="1:6" x14ac:dyDescent="0.35">
      <c r="A138" s="57" t="s">
        <v>79</v>
      </c>
      <c r="B138" s="57">
        <v>3783</v>
      </c>
      <c r="C138" s="57">
        <v>3851</v>
      </c>
      <c r="D138" s="57">
        <v>4240</v>
      </c>
      <c r="E138" s="57">
        <v>3966</v>
      </c>
      <c r="F138" s="57">
        <v>4622</v>
      </c>
    </row>
    <row r="139" spans="1:6" x14ac:dyDescent="0.35">
      <c r="A139" s="57" t="s">
        <v>80</v>
      </c>
      <c r="B139" s="57">
        <v>3732</v>
      </c>
      <c r="C139" s="57">
        <v>4392</v>
      </c>
      <c r="D139" s="57">
        <v>5069</v>
      </c>
      <c r="E139" s="57">
        <v>4922</v>
      </c>
      <c r="F139" s="57">
        <v>5542</v>
      </c>
    </row>
    <row r="140" spans="1:6" x14ac:dyDescent="0.35">
      <c r="A140" s="98" t="s">
        <v>51</v>
      </c>
      <c r="B140" s="98">
        <v>89096</v>
      </c>
      <c r="C140" s="98">
        <v>93888</v>
      </c>
      <c r="D140" s="98">
        <v>98650</v>
      </c>
      <c r="E140" s="98">
        <v>90961</v>
      </c>
      <c r="F140" s="99">
        <v>97125</v>
      </c>
    </row>
    <row r="141" spans="1:6" x14ac:dyDescent="0.35">
      <c r="A141" s="57" t="s">
        <v>10</v>
      </c>
      <c r="B141" s="57">
        <v>2019</v>
      </c>
      <c r="C141" s="57">
        <v>2020</v>
      </c>
      <c r="D141" s="57">
        <v>2021</v>
      </c>
      <c r="E141" s="57">
        <v>2022</v>
      </c>
      <c r="F141" s="100"/>
    </row>
    <row r="142" spans="1:6" x14ac:dyDescent="0.35">
      <c r="A142" s="57" t="s">
        <v>11</v>
      </c>
      <c r="B142" s="57">
        <v>7.4</v>
      </c>
      <c r="C142" s="57">
        <v>4.2</v>
      </c>
      <c r="D142" s="57">
        <v>-6.7</v>
      </c>
      <c r="E142" s="57">
        <v>7.6</v>
      </c>
      <c r="F142" s="100"/>
    </row>
    <row r="143" spans="1:6" x14ac:dyDescent="0.35">
      <c r="A143" s="57" t="s">
        <v>12</v>
      </c>
      <c r="B143" s="57">
        <v>2</v>
      </c>
      <c r="C143" s="57">
        <v>4.8</v>
      </c>
      <c r="D143" s="57">
        <v>-5.5</v>
      </c>
      <c r="E143" s="57">
        <v>5.8</v>
      </c>
      <c r="F143" s="100"/>
    </row>
    <row r="144" spans="1:6" x14ac:dyDescent="0.35">
      <c r="A144" s="57" t="s">
        <v>13</v>
      </c>
      <c r="B144" s="57">
        <v>1.9</v>
      </c>
      <c r="C144" s="57">
        <v>3.8</v>
      </c>
      <c r="D144" s="57">
        <v>-3.6</v>
      </c>
      <c r="E144" s="57"/>
      <c r="F144" s="100"/>
    </row>
    <row r="145" spans="1:6" x14ac:dyDescent="0.35">
      <c r="A145" s="57" t="s">
        <v>14</v>
      </c>
      <c r="B145" s="57">
        <v>2</v>
      </c>
      <c r="C145" s="57">
        <v>0.4</v>
      </c>
      <c r="D145" s="57">
        <v>0.3</v>
      </c>
      <c r="E145" s="57"/>
      <c r="F145" s="100"/>
    </row>
    <row r="146" spans="1:6" x14ac:dyDescent="0.35">
      <c r="A146" s="57" t="s">
        <v>15</v>
      </c>
      <c r="B146" s="57">
        <v>2.6</v>
      </c>
      <c r="C146" s="57">
        <v>-5.3</v>
      </c>
      <c r="D146" s="57">
        <v>8.1</v>
      </c>
      <c r="E146" s="57"/>
      <c r="F146" s="100"/>
    </row>
    <row r="147" spans="1:6" x14ac:dyDescent="0.35">
      <c r="A147" s="57" t="s">
        <v>16</v>
      </c>
      <c r="B147" s="57">
        <v>2.2999999999999998</v>
      </c>
      <c r="C147" s="57">
        <v>-5.3</v>
      </c>
      <c r="D147" s="57">
        <v>7.6</v>
      </c>
      <c r="E147" s="57"/>
      <c r="F147" s="100"/>
    </row>
    <row r="148" spans="1:6" x14ac:dyDescent="0.35">
      <c r="A148" s="57" t="s">
        <v>17</v>
      </c>
      <c r="B148" s="57">
        <v>1.5</v>
      </c>
      <c r="C148" s="57">
        <v>-6.2</v>
      </c>
      <c r="D148" s="57">
        <v>9.1999999999999993</v>
      </c>
      <c r="E148" s="57"/>
      <c r="F148" s="100"/>
    </row>
    <row r="149" spans="1:6" x14ac:dyDescent="0.35">
      <c r="A149" s="57" t="s">
        <v>18</v>
      </c>
      <c r="B149" s="57">
        <v>1.7</v>
      </c>
      <c r="C149" s="57">
        <v>-7.6</v>
      </c>
      <c r="D149" s="57">
        <v>11.1</v>
      </c>
      <c r="E149" s="57"/>
      <c r="F149" s="100"/>
    </row>
    <row r="150" spans="1:6" x14ac:dyDescent="0.35">
      <c r="A150" s="57" t="s">
        <v>19</v>
      </c>
      <c r="B150" s="57">
        <v>1.8</v>
      </c>
      <c r="C150" s="57">
        <v>-8.6999999999999993</v>
      </c>
      <c r="D150" s="57">
        <v>12.9</v>
      </c>
      <c r="E150" s="57"/>
      <c r="F150" s="100"/>
    </row>
    <row r="151" spans="1:6" x14ac:dyDescent="0.35">
      <c r="A151" s="57" t="s">
        <v>20</v>
      </c>
      <c r="B151" s="57">
        <v>1.9</v>
      </c>
      <c r="C151" s="57">
        <v>-18.8</v>
      </c>
      <c r="D151" s="57">
        <v>25.4</v>
      </c>
      <c r="E151" s="57"/>
      <c r="F151" s="100"/>
    </row>
    <row r="152" spans="1:6" x14ac:dyDescent="0.35">
      <c r="A152" s="57" t="s">
        <v>21</v>
      </c>
      <c r="B152" s="57">
        <v>2.2000000000000002</v>
      </c>
      <c r="C152" s="57">
        <v>-20.3</v>
      </c>
      <c r="D152" s="57">
        <v>26.5</v>
      </c>
      <c r="E152" s="57"/>
      <c r="F152" s="101"/>
    </row>
    <row r="153" spans="1:6" x14ac:dyDescent="0.35">
      <c r="A153" s="98" t="s">
        <v>22</v>
      </c>
      <c r="B153" s="98">
        <v>1.9</v>
      </c>
      <c r="C153" s="98">
        <v>-17.8</v>
      </c>
      <c r="D153" s="98">
        <v>21.8</v>
      </c>
      <c r="E153" s="98"/>
      <c r="F153" s="98"/>
    </row>
    <row r="154" spans="1:6" ht="28" x14ac:dyDescent="0.35">
      <c r="A154" s="57" t="s">
        <v>23</v>
      </c>
      <c r="B154" s="57">
        <v>2018</v>
      </c>
      <c r="C154" s="57">
        <v>2019</v>
      </c>
      <c r="D154" s="57">
        <v>2020</v>
      </c>
      <c r="E154" s="57">
        <v>2021</v>
      </c>
      <c r="F154" s="57">
        <v>2022</v>
      </c>
    </row>
    <row r="155" spans="1:6" x14ac:dyDescent="0.35">
      <c r="A155" s="57" t="s">
        <v>11</v>
      </c>
      <c r="B155" s="57">
        <v>52.351999999999997</v>
      </c>
      <c r="C155" s="57">
        <v>56.222999999999999</v>
      </c>
      <c r="D155" s="57">
        <v>58.569000000000003</v>
      </c>
      <c r="E155" s="57">
        <v>54.646999999999998</v>
      </c>
      <c r="F155" s="57">
        <v>58.774000000000001</v>
      </c>
    </row>
    <row r="156" spans="1:6" x14ac:dyDescent="0.35">
      <c r="A156" s="57" t="s">
        <v>12</v>
      </c>
      <c r="B156" s="57">
        <v>54.954000000000001</v>
      </c>
      <c r="C156" s="57">
        <v>56.06</v>
      </c>
      <c r="D156" s="57">
        <v>58.753</v>
      </c>
      <c r="E156" s="57">
        <v>55.521999999999998</v>
      </c>
      <c r="F156" s="57">
        <v>58.768000000000001</v>
      </c>
    </row>
    <row r="157" spans="1:6" x14ac:dyDescent="0.35">
      <c r="A157" s="57" t="s">
        <v>13</v>
      </c>
      <c r="B157" s="57">
        <v>55.064</v>
      </c>
      <c r="C157" s="57">
        <v>56.121000000000002</v>
      </c>
      <c r="D157" s="57">
        <v>58.23</v>
      </c>
      <c r="E157" s="57">
        <v>56.125999999999998</v>
      </c>
      <c r="F157" s="57"/>
    </row>
    <row r="158" spans="1:6" x14ac:dyDescent="0.35">
      <c r="A158" s="57" t="s">
        <v>14</v>
      </c>
      <c r="B158" s="57">
        <v>55.055999999999997</v>
      </c>
      <c r="C158" s="57">
        <v>56.180999999999997</v>
      </c>
      <c r="D158" s="57">
        <v>56.423999999999999</v>
      </c>
      <c r="E158" s="57">
        <v>56.613999999999997</v>
      </c>
      <c r="F158" s="57"/>
    </row>
    <row r="159" spans="1:6" x14ac:dyDescent="0.35">
      <c r="A159" s="57" t="s">
        <v>15</v>
      </c>
      <c r="B159" s="57">
        <v>55.158000000000001</v>
      </c>
      <c r="C159" s="57">
        <v>56.572000000000003</v>
      </c>
      <c r="D159" s="57">
        <v>53.564999999999998</v>
      </c>
      <c r="E159" s="57">
        <v>57.896999999999998</v>
      </c>
      <c r="F159" s="57"/>
    </row>
    <row r="160" spans="1:6" x14ac:dyDescent="0.35">
      <c r="A160" s="57" t="s">
        <v>16</v>
      </c>
      <c r="B160" s="57">
        <v>55.365000000000002</v>
      </c>
      <c r="C160" s="57">
        <v>56.634999999999998</v>
      </c>
      <c r="D160" s="57">
        <v>53.652999999999999</v>
      </c>
      <c r="E160" s="57">
        <v>57.756999999999998</v>
      </c>
      <c r="F160" s="57"/>
    </row>
    <row r="161" spans="1:6" x14ac:dyDescent="0.35">
      <c r="A161" s="57" t="s">
        <v>17</v>
      </c>
      <c r="B161" s="57">
        <v>56.103000000000002</v>
      </c>
      <c r="C161" s="57">
        <v>56.920999999999999</v>
      </c>
      <c r="D161" s="57">
        <v>53.366999999999997</v>
      </c>
      <c r="E161" s="57">
        <v>58.28</v>
      </c>
      <c r="F161" s="57"/>
    </row>
    <row r="162" spans="1:6" x14ac:dyDescent="0.35">
      <c r="A162" s="57" t="s">
        <v>18</v>
      </c>
      <c r="B162" s="57">
        <v>56.344999999999999</v>
      </c>
      <c r="C162" s="57">
        <v>57.290999999999997</v>
      </c>
      <c r="D162" s="57">
        <v>52.948999999999998</v>
      </c>
      <c r="E162" s="57">
        <v>58.801000000000002</v>
      </c>
      <c r="F162" s="57"/>
    </row>
    <row r="163" spans="1:6" x14ac:dyDescent="0.35">
      <c r="A163" s="57" t="s">
        <v>19</v>
      </c>
      <c r="B163" s="57">
        <v>56.723999999999997</v>
      </c>
      <c r="C163" s="57">
        <v>57.753999999999998</v>
      </c>
      <c r="D163" s="57">
        <v>52.707000000000001</v>
      </c>
      <c r="E163" s="57">
        <v>59.524999999999999</v>
      </c>
      <c r="F163" s="57"/>
    </row>
    <row r="164" spans="1:6" x14ac:dyDescent="0.35">
      <c r="A164" s="57" t="s">
        <v>20</v>
      </c>
      <c r="B164" s="57">
        <v>57.030999999999999</v>
      </c>
      <c r="C164" s="57">
        <v>58.091999999999999</v>
      </c>
      <c r="D164" s="57">
        <v>47.183999999999997</v>
      </c>
      <c r="E164" s="57">
        <v>59.183</v>
      </c>
      <c r="F164" s="57"/>
    </row>
    <row r="165" spans="1:6" x14ac:dyDescent="0.35">
      <c r="A165" s="57" t="s">
        <v>21</v>
      </c>
      <c r="B165" s="57">
        <v>57.246000000000002</v>
      </c>
      <c r="C165" s="57">
        <v>58.53</v>
      </c>
      <c r="D165" s="57">
        <v>46.627000000000002</v>
      </c>
      <c r="E165" s="57">
        <v>59.003999999999998</v>
      </c>
      <c r="F165" s="57"/>
    </row>
    <row r="166" spans="1:6" x14ac:dyDescent="0.35">
      <c r="A166" s="98" t="s">
        <v>22</v>
      </c>
      <c r="B166" s="98">
        <v>57.408000000000001</v>
      </c>
      <c r="C166" s="98">
        <v>58.52</v>
      </c>
      <c r="D166" s="98">
        <v>48.095999999999997</v>
      </c>
      <c r="E166" s="98">
        <v>58.576999999999998</v>
      </c>
      <c r="F166" s="98"/>
    </row>
    <row r="167" spans="1:6" x14ac:dyDescent="0.35">
      <c r="A167" s="57" t="s">
        <v>91</v>
      </c>
      <c r="B167" s="57">
        <v>2018</v>
      </c>
      <c r="C167" s="57">
        <v>2019</v>
      </c>
      <c r="D167" s="57">
        <v>2020</v>
      </c>
      <c r="E167" s="57">
        <v>2021</v>
      </c>
      <c r="F167" s="57">
        <v>2022</v>
      </c>
    </row>
    <row r="168" spans="1:6" x14ac:dyDescent="0.35">
      <c r="A168" s="57" t="s">
        <v>76</v>
      </c>
      <c r="B168" s="57">
        <v>13578</v>
      </c>
      <c r="C168" s="57">
        <v>13099</v>
      </c>
      <c r="D168" s="57">
        <v>13408</v>
      </c>
      <c r="E168" s="57">
        <v>12996</v>
      </c>
      <c r="F168" s="57">
        <v>14268</v>
      </c>
    </row>
    <row r="169" spans="1:6" x14ac:dyDescent="0.35">
      <c r="A169" s="57" t="s">
        <v>83</v>
      </c>
      <c r="B169" s="57">
        <v>12589</v>
      </c>
      <c r="C169" s="57">
        <v>13818</v>
      </c>
      <c r="D169" s="57">
        <v>14868</v>
      </c>
      <c r="E169" s="57">
        <v>13472</v>
      </c>
      <c r="F169" s="57">
        <v>13249</v>
      </c>
    </row>
    <row r="170" spans="1:6" x14ac:dyDescent="0.35">
      <c r="A170" s="57" t="s">
        <v>84</v>
      </c>
      <c r="B170" s="57">
        <v>5607</v>
      </c>
      <c r="C170" s="57">
        <v>5901</v>
      </c>
      <c r="D170" s="57">
        <v>6330</v>
      </c>
      <c r="E170" s="57">
        <v>5456</v>
      </c>
      <c r="F170" s="57">
        <v>6152</v>
      </c>
    </row>
    <row r="171" spans="1:6" x14ac:dyDescent="0.35">
      <c r="A171" s="57" t="s">
        <v>88</v>
      </c>
      <c r="B171" s="57">
        <v>4306</v>
      </c>
      <c r="C171" s="57">
        <v>4516</v>
      </c>
      <c r="D171" s="57">
        <v>4873</v>
      </c>
      <c r="E171" s="57">
        <v>4373</v>
      </c>
      <c r="F171" s="57">
        <v>5026</v>
      </c>
    </row>
    <row r="172" spans="1:6" x14ac:dyDescent="0.35">
      <c r="A172" s="57" t="s">
        <v>78</v>
      </c>
      <c r="B172" s="57">
        <v>4114</v>
      </c>
      <c r="C172" s="57">
        <v>2775</v>
      </c>
      <c r="D172" s="57">
        <v>2969</v>
      </c>
      <c r="E172" s="57"/>
      <c r="F172" s="57"/>
    </row>
    <row r="173" spans="1:6" x14ac:dyDescent="0.35">
      <c r="A173" s="57" t="s">
        <v>87</v>
      </c>
      <c r="B173" s="57">
        <v>3593</v>
      </c>
      <c r="C173" s="57">
        <v>3717</v>
      </c>
      <c r="D173" s="57">
        <v>3965</v>
      </c>
      <c r="E173" s="57">
        <v>3241</v>
      </c>
      <c r="F173" s="57">
        <v>3183</v>
      </c>
    </row>
    <row r="174" spans="1:6" x14ac:dyDescent="0.35">
      <c r="A174" s="57" t="s">
        <v>81</v>
      </c>
      <c r="B174" s="57">
        <v>3563</v>
      </c>
      <c r="C174" s="57">
        <v>4146</v>
      </c>
      <c r="D174" s="57">
        <v>4806</v>
      </c>
      <c r="E174" s="57">
        <v>4308</v>
      </c>
      <c r="F174" s="57">
        <v>4443</v>
      </c>
    </row>
    <row r="175" spans="1:6" x14ac:dyDescent="0.35">
      <c r="A175" s="57" t="s">
        <v>86</v>
      </c>
      <c r="B175" s="57">
        <v>3151</v>
      </c>
      <c r="C175" s="57">
        <v>3430</v>
      </c>
      <c r="D175" s="57">
        <v>3647</v>
      </c>
      <c r="E175" s="57">
        <v>3007</v>
      </c>
      <c r="F175" s="57">
        <v>2897</v>
      </c>
    </row>
    <row r="176" spans="1:6" x14ac:dyDescent="0.35">
      <c r="A176" s="57" t="s">
        <v>82</v>
      </c>
      <c r="B176" s="57">
        <v>1726</v>
      </c>
      <c r="C176" s="57">
        <v>1731</v>
      </c>
      <c r="D176" s="57">
        <v>1311</v>
      </c>
      <c r="E176" s="57"/>
      <c r="F176" s="57"/>
    </row>
    <row r="177" spans="1:6" ht="28" x14ac:dyDescent="0.35">
      <c r="A177" s="57" t="s">
        <v>92</v>
      </c>
      <c r="B177" s="57">
        <v>1464</v>
      </c>
      <c r="C177" s="57">
        <v>1659</v>
      </c>
      <c r="D177" s="57">
        <v>1571</v>
      </c>
      <c r="E177" s="57">
        <v>1150</v>
      </c>
      <c r="F177" s="57">
        <v>1226</v>
      </c>
    </row>
    <row r="178" spans="1:6" x14ac:dyDescent="0.35">
      <c r="A178" s="57" t="s">
        <v>85</v>
      </c>
      <c r="B178" s="57">
        <v>1263</v>
      </c>
      <c r="C178" s="57">
        <v>1268</v>
      </c>
      <c r="D178" s="57">
        <v>1005</v>
      </c>
      <c r="E178" s="57">
        <v>926</v>
      </c>
      <c r="F178" s="57">
        <v>1138</v>
      </c>
    </row>
    <row r="179" spans="1:6" x14ac:dyDescent="0.35">
      <c r="A179" t="s">
        <v>172</v>
      </c>
      <c r="E179">
        <v>6593</v>
      </c>
      <c r="F179">
        <v>7054</v>
      </c>
    </row>
    <row r="180" spans="1:6" x14ac:dyDescent="0.35">
      <c r="A180" s="57" t="s">
        <v>51</v>
      </c>
      <c r="B180" s="57">
        <v>54954</v>
      </c>
      <c r="C180" s="57">
        <v>56060</v>
      </c>
      <c r="D180" s="57">
        <v>58753</v>
      </c>
      <c r="E180" s="57">
        <v>55522</v>
      </c>
      <c r="F180" s="57">
        <v>58636</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2">
    <tabColor rgb="FF92D050"/>
  </sheetPr>
  <dimension ref="A1:N37"/>
  <sheetViews>
    <sheetView topLeftCell="A20" zoomScaleNormal="100" workbookViewId="0">
      <selection activeCell="J31" sqref="J31"/>
    </sheetView>
  </sheetViews>
  <sheetFormatPr defaultColWidth="9.08984375" defaultRowHeight="14" x14ac:dyDescent="0.3"/>
  <cols>
    <col min="1" max="1" width="9.453125" style="30" customWidth="1"/>
    <col min="2" max="14" width="12.90625" style="15" customWidth="1"/>
    <col min="15" max="16384" width="9.08984375" style="15"/>
  </cols>
  <sheetData>
    <row r="1" spans="1:14" x14ac:dyDescent="0.3">
      <c r="A1" s="143" t="s">
        <v>118</v>
      </c>
      <c r="B1" s="143"/>
      <c r="C1" s="143"/>
      <c r="D1" s="143"/>
      <c r="E1" s="143"/>
      <c r="F1" s="143"/>
      <c r="G1" s="143"/>
      <c r="H1" s="143"/>
      <c r="I1" s="143"/>
      <c r="J1" s="143"/>
      <c r="K1" s="143"/>
      <c r="L1" s="143"/>
      <c r="M1" s="143"/>
      <c r="N1" s="143"/>
    </row>
    <row r="3" spans="1:14" s="30" customFormat="1" x14ac:dyDescent="0.3">
      <c r="B3" s="30" t="s">
        <v>11</v>
      </c>
      <c r="C3" s="30" t="s">
        <v>12</v>
      </c>
      <c r="D3" s="30" t="s">
        <v>13</v>
      </c>
      <c r="E3" s="30" t="s">
        <v>14</v>
      </c>
      <c r="F3" s="30" t="s">
        <v>15</v>
      </c>
      <c r="G3" s="30" t="s">
        <v>16</v>
      </c>
      <c r="H3" s="30" t="s">
        <v>17</v>
      </c>
      <c r="I3" s="30" t="s">
        <v>18</v>
      </c>
      <c r="J3" s="30" t="s">
        <v>19</v>
      </c>
      <c r="K3" s="30" t="s">
        <v>20</v>
      </c>
      <c r="L3" s="30" t="s">
        <v>21</v>
      </c>
      <c r="M3" s="30" t="s">
        <v>22</v>
      </c>
      <c r="N3" s="30" t="s">
        <v>68</v>
      </c>
    </row>
    <row r="4" spans="1:14" x14ac:dyDescent="0.3">
      <c r="A4" s="30">
        <v>1990</v>
      </c>
      <c r="B4" s="55">
        <v>444942</v>
      </c>
      <c r="C4" s="55">
        <v>446649</v>
      </c>
      <c r="D4" s="55">
        <v>449953</v>
      </c>
      <c r="E4" s="55">
        <v>452719</v>
      </c>
      <c r="F4" s="55">
        <v>457763</v>
      </c>
      <c r="G4" s="55">
        <v>460876</v>
      </c>
      <c r="H4" s="55">
        <v>465774</v>
      </c>
      <c r="I4" s="55">
        <v>465924</v>
      </c>
      <c r="J4" s="55">
        <v>466040</v>
      </c>
      <c r="K4" s="55">
        <v>461204</v>
      </c>
      <c r="L4" s="55">
        <v>463274</v>
      </c>
      <c r="M4" s="55">
        <v>464102</v>
      </c>
      <c r="N4" s="55">
        <v>5499220</v>
      </c>
    </row>
    <row r="5" spans="1:14" x14ac:dyDescent="0.3">
      <c r="A5" s="30">
        <v>1991</v>
      </c>
      <c r="B5" s="55">
        <v>442631</v>
      </c>
      <c r="C5" s="55">
        <v>440552</v>
      </c>
      <c r="D5" s="55">
        <v>438503</v>
      </c>
      <c r="E5" s="55">
        <v>442299</v>
      </c>
      <c r="F5" s="55">
        <v>443601</v>
      </c>
      <c r="G5" s="55">
        <v>447943</v>
      </c>
      <c r="H5" s="55">
        <v>450740</v>
      </c>
      <c r="I5" s="55">
        <v>449196</v>
      </c>
      <c r="J5" s="55">
        <v>445822</v>
      </c>
      <c r="K5" s="55">
        <v>429673</v>
      </c>
      <c r="L5" s="55">
        <v>437262</v>
      </c>
      <c r="M5" s="55">
        <v>440400</v>
      </c>
      <c r="N5" s="55">
        <v>5308622</v>
      </c>
    </row>
    <row r="6" spans="1:14" x14ac:dyDescent="0.3">
      <c r="A6" s="30">
        <v>1992</v>
      </c>
      <c r="B6" s="55">
        <v>441092</v>
      </c>
      <c r="C6" s="55">
        <v>442854</v>
      </c>
      <c r="D6" s="55">
        <v>444758</v>
      </c>
      <c r="E6" s="55">
        <v>448494</v>
      </c>
      <c r="F6" s="55">
        <v>450184</v>
      </c>
      <c r="G6" s="55">
        <v>451298</v>
      </c>
      <c r="H6" s="55">
        <v>453433</v>
      </c>
      <c r="I6" s="55">
        <v>453395</v>
      </c>
      <c r="J6" s="55">
        <v>449461</v>
      </c>
      <c r="K6" s="55">
        <v>446097</v>
      </c>
      <c r="L6" s="55">
        <v>444444</v>
      </c>
      <c r="M6" s="55">
        <v>441013</v>
      </c>
      <c r="N6" s="55">
        <v>5366523</v>
      </c>
    </row>
    <row r="7" spans="1:14" x14ac:dyDescent="0.3">
      <c r="A7" s="30">
        <v>1993</v>
      </c>
      <c r="B7" s="55">
        <v>440974</v>
      </c>
      <c r="C7" s="55">
        <v>439838</v>
      </c>
      <c r="D7" s="55">
        <v>440145</v>
      </c>
      <c r="E7" s="55">
        <v>439506</v>
      </c>
      <c r="F7" s="55">
        <v>443295</v>
      </c>
      <c r="G7" s="55">
        <v>445770</v>
      </c>
      <c r="H7" s="55">
        <v>446362</v>
      </c>
      <c r="I7" s="55">
        <v>446146</v>
      </c>
      <c r="J7" s="55">
        <v>442253</v>
      </c>
      <c r="K7" s="55">
        <v>439873</v>
      </c>
      <c r="L7" s="55">
        <v>438895</v>
      </c>
      <c r="M7" s="55">
        <v>437961</v>
      </c>
      <c r="N7" s="55">
        <v>5301018</v>
      </c>
    </row>
    <row r="8" spans="1:14" x14ac:dyDescent="0.3">
      <c r="A8" s="30">
        <v>1994</v>
      </c>
      <c r="B8" s="55">
        <v>437497</v>
      </c>
      <c r="C8" s="55">
        <v>434257</v>
      </c>
      <c r="D8" s="55">
        <v>433680</v>
      </c>
      <c r="E8" s="55">
        <v>435904</v>
      </c>
      <c r="F8" s="55">
        <v>433210</v>
      </c>
      <c r="G8" s="55">
        <v>433354</v>
      </c>
      <c r="H8" s="55">
        <v>439224</v>
      </c>
      <c r="I8" s="55">
        <v>432599</v>
      </c>
      <c r="J8" s="55">
        <v>426787</v>
      </c>
      <c r="K8" s="55">
        <v>425387</v>
      </c>
      <c r="L8" s="55">
        <v>431935</v>
      </c>
      <c r="M8" s="55">
        <v>423285</v>
      </c>
      <c r="N8" s="55">
        <v>5187119</v>
      </c>
    </row>
    <row r="9" spans="1:14" x14ac:dyDescent="0.3">
      <c r="A9" s="30">
        <v>1995</v>
      </c>
      <c r="B9" s="55">
        <v>427201</v>
      </c>
      <c r="C9" s="55">
        <v>428280</v>
      </c>
      <c r="D9" s="55">
        <v>428601</v>
      </c>
      <c r="E9" s="55">
        <v>425008</v>
      </c>
      <c r="F9" s="55">
        <v>425260</v>
      </c>
      <c r="G9" s="55">
        <v>429036</v>
      </c>
      <c r="H9" s="55">
        <v>430971</v>
      </c>
      <c r="I9" s="55">
        <v>432279</v>
      </c>
      <c r="J9" s="55">
        <v>430526</v>
      </c>
      <c r="K9" s="55">
        <v>430491</v>
      </c>
      <c r="L9" s="55">
        <v>432550</v>
      </c>
      <c r="M9" s="55">
        <v>433827</v>
      </c>
      <c r="N9" s="55">
        <v>5154030</v>
      </c>
    </row>
    <row r="10" spans="1:14" x14ac:dyDescent="0.3">
      <c r="A10" s="30">
        <v>1996</v>
      </c>
      <c r="B10" s="55">
        <v>435941</v>
      </c>
      <c r="C10" s="55">
        <v>435178</v>
      </c>
      <c r="D10" s="55">
        <v>436153</v>
      </c>
      <c r="E10" s="55">
        <v>436458</v>
      </c>
      <c r="F10" s="55">
        <v>441722</v>
      </c>
      <c r="G10" s="55">
        <v>441252</v>
      </c>
      <c r="H10" s="55">
        <v>437205</v>
      </c>
      <c r="I10" s="55">
        <v>438343</v>
      </c>
      <c r="J10" s="55">
        <v>440622</v>
      </c>
      <c r="K10" s="55">
        <v>440852</v>
      </c>
      <c r="L10" s="55">
        <v>442076</v>
      </c>
      <c r="M10" s="55">
        <v>446367</v>
      </c>
      <c r="N10" s="55">
        <v>5272169</v>
      </c>
    </row>
    <row r="11" spans="1:14" x14ac:dyDescent="0.3">
      <c r="A11" s="30">
        <v>1997</v>
      </c>
      <c r="B11" s="55">
        <v>445713</v>
      </c>
      <c r="C11" s="55">
        <v>446123</v>
      </c>
      <c r="D11" s="55">
        <v>447469</v>
      </c>
      <c r="E11" s="55">
        <v>448788</v>
      </c>
      <c r="F11" s="55">
        <v>449869</v>
      </c>
      <c r="G11" s="55">
        <v>452606</v>
      </c>
      <c r="H11" s="55">
        <v>455454</v>
      </c>
      <c r="I11" s="55">
        <v>455939</v>
      </c>
      <c r="J11" s="55">
        <v>454767</v>
      </c>
      <c r="K11" s="55">
        <v>454783</v>
      </c>
      <c r="L11" s="55">
        <v>456119</v>
      </c>
      <c r="M11" s="55">
        <v>455488</v>
      </c>
      <c r="N11" s="55">
        <v>5423118</v>
      </c>
    </row>
    <row r="12" spans="1:14" x14ac:dyDescent="0.3">
      <c r="A12" s="30">
        <v>1998</v>
      </c>
      <c r="B12" s="55">
        <v>459275</v>
      </c>
      <c r="C12" s="55">
        <v>461096</v>
      </c>
      <c r="D12" s="55">
        <v>463887</v>
      </c>
      <c r="E12" s="55">
        <v>465979</v>
      </c>
      <c r="F12" s="55">
        <v>468667</v>
      </c>
      <c r="G12" s="55">
        <v>473148</v>
      </c>
      <c r="H12" s="55">
        <v>474577</v>
      </c>
      <c r="I12" s="55">
        <v>470829</v>
      </c>
      <c r="J12" s="55">
        <v>475971</v>
      </c>
      <c r="K12" s="55">
        <v>477264</v>
      </c>
      <c r="L12" s="55">
        <v>479530</v>
      </c>
      <c r="M12" s="55">
        <v>481077</v>
      </c>
      <c r="N12" s="55">
        <v>5651300</v>
      </c>
    </row>
    <row r="13" spans="1:14" x14ac:dyDescent="0.3">
      <c r="A13" s="30">
        <v>1999</v>
      </c>
      <c r="B13" s="55">
        <v>482248</v>
      </c>
      <c r="C13" s="55">
        <v>483826</v>
      </c>
      <c r="D13" s="55">
        <v>488942</v>
      </c>
      <c r="E13" s="55">
        <v>490407</v>
      </c>
      <c r="F13" s="55">
        <v>493798</v>
      </c>
      <c r="G13" s="55">
        <v>498091</v>
      </c>
      <c r="H13" s="55">
        <v>501670</v>
      </c>
      <c r="I13" s="55">
        <v>503141</v>
      </c>
      <c r="J13" s="55">
        <v>501093</v>
      </c>
      <c r="K13" s="55">
        <v>502925</v>
      </c>
      <c r="L13" s="55">
        <v>506100</v>
      </c>
      <c r="M13" s="55">
        <v>508076</v>
      </c>
      <c r="N13" s="55">
        <v>5960317</v>
      </c>
    </row>
    <row r="14" spans="1:14" x14ac:dyDescent="0.3">
      <c r="A14" s="30">
        <v>2000</v>
      </c>
      <c r="B14" s="55">
        <v>508479</v>
      </c>
      <c r="C14" s="55">
        <v>511047</v>
      </c>
      <c r="D14" s="55">
        <v>501920</v>
      </c>
      <c r="E14" s="55">
        <v>515640</v>
      </c>
      <c r="F14" s="55">
        <v>517481</v>
      </c>
      <c r="G14" s="55">
        <v>521439</v>
      </c>
      <c r="H14" s="55">
        <v>524797</v>
      </c>
      <c r="I14" s="55">
        <v>524670</v>
      </c>
      <c r="J14" s="55">
        <v>524916</v>
      </c>
      <c r="K14" s="55">
        <v>527577</v>
      </c>
      <c r="L14" s="55">
        <v>529734</v>
      </c>
      <c r="M14" s="55">
        <v>531913</v>
      </c>
      <c r="N14" s="55">
        <v>6239613</v>
      </c>
    </row>
    <row r="15" spans="1:14" x14ac:dyDescent="0.3">
      <c r="A15" s="30">
        <v>2001</v>
      </c>
      <c r="B15" s="55">
        <v>532065</v>
      </c>
      <c r="C15" s="55">
        <v>534614</v>
      </c>
      <c r="D15" s="55">
        <v>536348</v>
      </c>
      <c r="E15" s="55">
        <v>538842</v>
      </c>
      <c r="F15" s="55">
        <v>542084</v>
      </c>
      <c r="G15" s="55">
        <v>545910</v>
      </c>
      <c r="H15" s="55">
        <v>537161</v>
      </c>
      <c r="I15" s="55">
        <v>534069</v>
      </c>
      <c r="J15" s="55">
        <v>517712</v>
      </c>
      <c r="K15" s="55">
        <v>497024</v>
      </c>
      <c r="L15" s="55">
        <v>472739</v>
      </c>
      <c r="M15" s="55">
        <v>466955</v>
      </c>
      <c r="N15" s="55">
        <v>6255523</v>
      </c>
    </row>
    <row r="16" spans="1:14" x14ac:dyDescent="0.3">
      <c r="A16" s="30">
        <v>2002</v>
      </c>
      <c r="B16" s="55">
        <v>463974</v>
      </c>
      <c r="C16" s="55">
        <v>460963</v>
      </c>
      <c r="D16" s="55">
        <v>461395</v>
      </c>
      <c r="E16" s="55">
        <v>462525</v>
      </c>
      <c r="F16" s="55">
        <v>468541</v>
      </c>
      <c r="G16" s="55">
        <v>472404</v>
      </c>
      <c r="H16" s="55">
        <v>473371</v>
      </c>
      <c r="I16" s="55">
        <v>472168</v>
      </c>
      <c r="J16" s="55">
        <v>468697</v>
      </c>
      <c r="K16" s="55">
        <v>471944</v>
      </c>
      <c r="L16" s="55">
        <v>466609</v>
      </c>
      <c r="M16" s="55">
        <v>462602</v>
      </c>
      <c r="N16" s="55">
        <v>5605193</v>
      </c>
    </row>
    <row r="17" spans="1:14" x14ac:dyDescent="0.3">
      <c r="A17" s="30">
        <v>2003</v>
      </c>
      <c r="B17" s="55">
        <v>466881</v>
      </c>
      <c r="C17" s="55">
        <v>460852</v>
      </c>
      <c r="D17" s="55">
        <v>458598</v>
      </c>
      <c r="E17" s="55">
        <v>449288</v>
      </c>
      <c r="F17" s="55">
        <v>444410</v>
      </c>
      <c r="G17" s="55">
        <v>440028</v>
      </c>
      <c r="H17" s="55">
        <v>434411</v>
      </c>
      <c r="I17" s="55">
        <v>433528</v>
      </c>
      <c r="J17" s="55">
        <v>430416</v>
      </c>
      <c r="K17" s="55">
        <v>428951</v>
      </c>
      <c r="L17" s="55">
        <v>430351</v>
      </c>
      <c r="M17" s="55">
        <v>431143</v>
      </c>
      <c r="N17" s="55">
        <v>5308857</v>
      </c>
    </row>
    <row r="18" spans="1:14" x14ac:dyDescent="0.3">
      <c r="A18" s="30">
        <v>2004</v>
      </c>
      <c r="B18" s="55">
        <v>436125</v>
      </c>
      <c r="C18" s="55">
        <v>435493</v>
      </c>
      <c r="D18" s="55">
        <v>436690</v>
      </c>
      <c r="E18" s="55">
        <v>438581</v>
      </c>
      <c r="F18" s="55">
        <v>438833</v>
      </c>
      <c r="G18" s="55">
        <v>441025</v>
      </c>
      <c r="H18" s="55">
        <v>444431</v>
      </c>
      <c r="I18" s="55">
        <v>443412</v>
      </c>
      <c r="J18" s="55">
        <v>440129</v>
      </c>
      <c r="K18" s="55">
        <v>439218</v>
      </c>
      <c r="L18" s="55">
        <v>439776</v>
      </c>
      <c r="M18" s="55">
        <v>436909</v>
      </c>
      <c r="N18" s="55">
        <v>5270622</v>
      </c>
    </row>
    <row r="19" spans="1:14" x14ac:dyDescent="0.3">
      <c r="A19" s="30">
        <v>2005</v>
      </c>
      <c r="B19" s="55">
        <v>430780</v>
      </c>
      <c r="C19" s="55">
        <v>427358</v>
      </c>
      <c r="D19" s="55">
        <v>427093</v>
      </c>
      <c r="E19" s="55">
        <v>423461</v>
      </c>
      <c r="F19" s="55">
        <v>423723</v>
      </c>
      <c r="G19" s="55">
        <v>423304</v>
      </c>
      <c r="H19" s="55">
        <v>428091</v>
      </c>
      <c r="I19" s="55">
        <v>416921</v>
      </c>
      <c r="J19" s="55">
        <v>413686</v>
      </c>
      <c r="K19" s="55">
        <v>412810</v>
      </c>
      <c r="L19" s="55">
        <v>410727</v>
      </c>
      <c r="M19" s="55">
        <v>408850</v>
      </c>
      <c r="N19" s="55">
        <v>5046804</v>
      </c>
    </row>
    <row r="20" spans="1:14" x14ac:dyDescent="0.3">
      <c r="A20" s="30">
        <v>2006</v>
      </c>
      <c r="B20" s="55">
        <v>405214</v>
      </c>
      <c r="C20" s="55">
        <v>402836</v>
      </c>
      <c r="D20" s="55">
        <v>404374</v>
      </c>
      <c r="E20" s="55">
        <v>403935</v>
      </c>
      <c r="F20" s="55">
        <v>403667</v>
      </c>
      <c r="G20" s="55">
        <v>403250</v>
      </c>
      <c r="H20" s="55">
        <v>402991</v>
      </c>
      <c r="I20" s="55">
        <v>404118</v>
      </c>
      <c r="J20" s="55">
        <v>403476</v>
      </c>
      <c r="K20" s="55">
        <v>402907</v>
      </c>
      <c r="L20" s="55">
        <v>403726</v>
      </c>
      <c r="M20" s="55">
        <v>404249</v>
      </c>
      <c r="N20" s="55">
        <v>4844743</v>
      </c>
    </row>
    <row r="21" spans="1:14" x14ac:dyDescent="0.3">
      <c r="A21" s="30">
        <v>2007</v>
      </c>
      <c r="B21" s="55">
        <v>403730</v>
      </c>
      <c r="C21" s="55">
        <v>406207</v>
      </c>
      <c r="D21" s="55">
        <v>407523</v>
      </c>
      <c r="E21" s="55">
        <v>409689</v>
      </c>
      <c r="F21" s="55">
        <v>411922</v>
      </c>
      <c r="G21" s="55">
        <v>413736</v>
      </c>
      <c r="H21" s="55">
        <v>414315</v>
      </c>
      <c r="I21" s="55">
        <v>415228</v>
      </c>
      <c r="J21" s="55">
        <v>416084</v>
      </c>
      <c r="K21" s="55">
        <v>417777</v>
      </c>
      <c r="L21" s="55">
        <v>419313</v>
      </c>
      <c r="M21" s="55">
        <v>417278</v>
      </c>
      <c r="N21" s="55">
        <v>4952802</v>
      </c>
    </row>
    <row r="22" spans="1:14" x14ac:dyDescent="0.3">
      <c r="A22" s="30">
        <v>2008</v>
      </c>
      <c r="B22" s="55">
        <v>415071</v>
      </c>
      <c r="C22" s="55">
        <v>415394</v>
      </c>
      <c r="D22" s="55">
        <v>416914</v>
      </c>
      <c r="E22" s="55">
        <v>415389</v>
      </c>
      <c r="F22" s="55">
        <v>415492</v>
      </c>
      <c r="G22" s="55">
        <v>414155</v>
      </c>
      <c r="H22" s="55">
        <v>411095</v>
      </c>
      <c r="I22" s="55">
        <v>406463</v>
      </c>
      <c r="J22" s="55">
        <v>397303</v>
      </c>
      <c r="K22" s="55">
        <v>394173</v>
      </c>
      <c r="L22" s="55">
        <v>392106</v>
      </c>
      <c r="M22" s="55">
        <v>391813</v>
      </c>
      <c r="N22" s="55">
        <v>4885368</v>
      </c>
    </row>
    <row r="23" spans="1:14" x14ac:dyDescent="0.3">
      <c r="A23" s="30">
        <v>2009</v>
      </c>
      <c r="B23" s="55">
        <v>390584</v>
      </c>
      <c r="C23" s="55">
        <v>391605</v>
      </c>
      <c r="D23" s="55">
        <v>392053</v>
      </c>
      <c r="E23" s="55">
        <v>392112</v>
      </c>
      <c r="F23" s="55">
        <v>387442</v>
      </c>
      <c r="G23" s="55">
        <v>387677</v>
      </c>
      <c r="H23" s="55">
        <v>386779</v>
      </c>
      <c r="I23" s="55">
        <v>384310</v>
      </c>
      <c r="J23" s="55">
        <v>379932</v>
      </c>
      <c r="K23" s="55">
        <v>377975</v>
      </c>
      <c r="L23" s="55">
        <v>379368</v>
      </c>
      <c r="M23" s="55">
        <v>379698</v>
      </c>
      <c r="N23" s="55">
        <v>4629535</v>
      </c>
    </row>
    <row r="24" spans="1:14" x14ac:dyDescent="0.3">
      <c r="A24" s="30">
        <v>2010</v>
      </c>
      <c r="B24" s="55">
        <v>379322</v>
      </c>
      <c r="C24" s="55">
        <v>378555</v>
      </c>
      <c r="D24" s="55">
        <v>377807</v>
      </c>
      <c r="E24" s="55">
        <v>376663</v>
      </c>
      <c r="F24" s="55">
        <v>377515</v>
      </c>
      <c r="G24" s="55">
        <v>378859</v>
      </c>
      <c r="H24" s="55">
        <v>378068</v>
      </c>
      <c r="I24" s="55">
        <v>378425</v>
      </c>
      <c r="J24" s="55">
        <v>378263</v>
      </c>
      <c r="K24" s="55">
        <v>379154</v>
      </c>
      <c r="L24" s="55">
        <v>380171</v>
      </c>
      <c r="M24" s="55">
        <v>380409</v>
      </c>
      <c r="N24" s="55">
        <v>4543211</v>
      </c>
    </row>
    <row r="25" spans="1:14" x14ac:dyDescent="0.3">
      <c r="A25" s="30">
        <v>2011</v>
      </c>
      <c r="B25" s="55">
        <v>381189</v>
      </c>
      <c r="C25" s="55">
        <v>382109</v>
      </c>
      <c r="D25" s="55">
        <v>383311</v>
      </c>
      <c r="E25" s="55">
        <v>384008</v>
      </c>
      <c r="F25" s="55">
        <v>385302</v>
      </c>
      <c r="G25" s="55">
        <v>387113</v>
      </c>
      <c r="H25" s="55">
        <v>387495</v>
      </c>
      <c r="I25" s="55">
        <v>387028</v>
      </c>
      <c r="J25" s="55">
        <v>385788</v>
      </c>
      <c r="K25" s="55">
        <v>386595</v>
      </c>
      <c r="L25" s="55">
        <v>386555</v>
      </c>
      <c r="M25" s="55">
        <v>386939</v>
      </c>
      <c r="N25" s="55">
        <v>4623432</v>
      </c>
    </row>
    <row r="26" spans="1:14" x14ac:dyDescent="0.3">
      <c r="A26" s="30">
        <v>2012</v>
      </c>
      <c r="B26" s="55">
        <v>386359</v>
      </c>
      <c r="C26" s="55">
        <v>387236</v>
      </c>
      <c r="D26" s="55">
        <v>388113</v>
      </c>
      <c r="E26" s="55">
        <v>387646</v>
      </c>
      <c r="F26" s="55">
        <v>388462</v>
      </c>
      <c r="G26" s="55">
        <v>388291</v>
      </c>
      <c r="H26" s="55">
        <v>388601</v>
      </c>
      <c r="I26" s="55">
        <v>386871</v>
      </c>
      <c r="J26" s="55">
        <v>383735</v>
      </c>
      <c r="K26" s="55">
        <v>382291</v>
      </c>
      <c r="L26" s="55">
        <v>381080</v>
      </c>
      <c r="M26" s="55">
        <v>379716</v>
      </c>
      <c r="N26" s="55">
        <v>4628401</v>
      </c>
    </row>
    <row r="27" spans="1:14" x14ac:dyDescent="0.3">
      <c r="A27" s="30">
        <v>2013</v>
      </c>
      <c r="B27" s="55">
        <v>380042</v>
      </c>
      <c r="C27" s="55">
        <v>380414</v>
      </c>
      <c r="D27" s="55">
        <v>380540</v>
      </c>
      <c r="E27" s="55">
        <v>380487</v>
      </c>
      <c r="F27" s="55">
        <v>381372</v>
      </c>
      <c r="G27" s="55">
        <v>381672</v>
      </c>
      <c r="H27" s="55">
        <v>381299</v>
      </c>
      <c r="I27" s="55">
        <v>380486</v>
      </c>
      <c r="J27" s="55">
        <v>380165</v>
      </c>
      <c r="K27" s="55">
        <v>381178</v>
      </c>
      <c r="L27" s="55">
        <v>381224</v>
      </c>
      <c r="M27" s="55">
        <v>380809</v>
      </c>
      <c r="N27" s="55">
        <v>4569688</v>
      </c>
    </row>
    <row r="28" spans="1:14" x14ac:dyDescent="0.3">
      <c r="A28" s="30">
        <v>2014</v>
      </c>
      <c r="B28" s="55">
        <v>381819</v>
      </c>
      <c r="C28" s="55">
        <v>381985</v>
      </c>
      <c r="D28" s="55">
        <v>383575</v>
      </c>
      <c r="E28" s="55">
        <v>384265</v>
      </c>
      <c r="F28" s="55">
        <v>385619</v>
      </c>
      <c r="G28" s="55">
        <v>385243</v>
      </c>
      <c r="H28" s="55">
        <v>386243</v>
      </c>
      <c r="I28" s="55">
        <v>384478</v>
      </c>
      <c r="J28" s="55">
        <v>384501</v>
      </c>
      <c r="K28" s="55">
        <v>384700</v>
      </c>
      <c r="L28" s="55">
        <v>386912</v>
      </c>
      <c r="M28" s="55">
        <v>386222</v>
      </c>
      <c r="N28" s="55">
        <v>4615562</v>
      </c>
    </row>
    <row r="29" spans="1:14" x14ac:dyDescent="0.3">
      <c r="A29" s="30">
        <v>2015</v>
      </c>
      <c r="B29" s="55">
        <v>386528</v>
      </c>
      <c r="C29" s="55">
        <v>388976</v>
      </c>
      <c r="D29" s="55">
        <v>390817</v>
      </c>
      <c r="E29" s="55">
        <v>393439</v>
      </c>
      <c r="F29" s="55">
        <v>395621</v>
      </c>
      <c r="G29" s="55">
        <v>396973</v>
      </c>
      <c r="H29" s="55">
        <v>396503</v>
      </c>
      <c r="I29" s="55">
        <v>397007</v>
      </c>
      <c r="J29" s="55">
        <v>397326</v>
      </c>
      <c r="K29" s="55">
        <v>399928</v>
      </c>
      <c r="L29" s="55">
        <v>401280</v>
      </c>
      <c r="M29" s="55">
        <v>401440</v>
      </c>
      <c r="N29" s="55">
        <v>4745838</v>
      </c>
    </row>
    <row r="30" spans="1:14" x14ac:dyDescent="0.3">
      <c r="A30" s="30">
        <v>2016</v>
      </c>
      <c r="B30" s="55">
        <v>402270</v>
      </c>
      <c r="C30" s="55">
        <v>403917</v>
      </c>
      <c r="D30" s="55">
        <v>405983</v>
      </c>
      <c r="E30" s="55">
        <v>407763</v>
      </c>
      <c r="F30" s="55">
        <v>410338</v>
      </c>
      <c r="G30" s="55">
        <v>412333</v>
      </c>
      <c r="H30" s="55">
        <v>413746</v>
      </c>
      <c r="I30" s="55">
        <v>414242</v>
      </c>
      <c r="J30" s="55">
        <v>414558</v>
      </c>
      <c r="K30" s="55">
        <v>415979</v>
      </c>
      <c r="L30" s="55">
        <v>416046</v>
      </c>
      <c r="M30" s="55">
        <v>416337</v>
      </c>
      <c r="N30" s="55">
        <v>4933512</v>
      </c>
    </row>
    <row r="31" spans="1:14" x14ac:dyDescent="0.3">
      <c r="A31" s="30">
        <v>2017</v>
      </c>
      <c r="B31" s="55">
        <v>417833</v>
      </c>
      <c r="C31" s="55">
        <v>419762</v>
      </c>
      <c r="D31" s="55">
        <v>422278</v>
      </c>
      <c r="E31" s="55">
        <v>423747</v>
      </c>
      <c r="F31" s="55">
        <v>425656</v>
      </c>
      <c r="G31" s="55">
        <v>427818</v>
      </c>
      <c r="H31" s="55">
        <v>428209</v>
      </c>
      <c r="I31" s="55">
        <v>428455</v>
      </c>
      <c r="J31" s="55">
        <v>428673</v>
      </c>
      <c r="K31" s="55">
        <v>430232</v>
      </c>
      <c r="L31" s="55">
        <v>429946</v>
      </c>
      <c r="M31" s="55">
        <v>430607</v>
      </c>
      <c r="N31" s="55">
        <v>5113216</v>
      </c>
    </row>
    <row r="32" spans="1:14" x14ac:dyDescent="0.3">
      <c r="A32" s="30">
        <v>2018</v>
      </c>
      <c r="B32" s="55">
        <v>429842</v>
      </c>
      <c r="C32" s="55">
        <v>433696</v>
      </c>
      <c r="D32" s="55">
        <v>435710</v>
      </c>
      <c r="E32" s="55">
        <v>437745</v>
      </c>
      <c r="F32" s="55">
        <v>439711</v>
      </c>
      <c r="G32" s="55">
        <v>440929</v>
      </c>
      <c r="H32" s="55">
        <v>444988</v>
      </c>
      <c r="I32" s="55">
        <v>441171</v>
      </c>
      <c r="J32" s="55">
        <v>442049</v>
      </c>
      <c r="K32" s="55">
        <v>442744</v>
      </c>
      <c r="L32" s="55">
        <v>441511</v>
      </c>
      <c r="M32" s="55">
        <v>442015</v>
      </c>
      <c r="N32" s="55">
        <v>5272111</v>
      </c>
    </row>
    <row r="33" spans="1:14" x14ac:dyDescent="0.3">
      <c r="A33" s="30">
        <v>2019</v>
      </c>
      <c r="B33" s="55">
        <v>441520</v>
      </c>
      <c r="C33" s="55">
        <v>442778</v>
      </c>
      <c r="D33" s="55">
        <v>444708</v>
      </c>
      <c r="E33" s="55">
        <v>446132</v>
      </c>
      <c r="F33" s="55">
        <v>447945</v>
      </c>
      <c r="G33" s="55">
        <v>449714</v>
      </c>
      <c r="H33" s="55">
        <v>449804</v>
      </c>
      <c r="I33" s="55">
        <v>449461</v>
      </c>
      <c r="J33" s="55">
        <v>450454</v>
      </c>
      <c r="K33" s="55">
        <v>452352</v>
      </c>
      <c r="L33" s="75">
        <v>452429</v>
      </c>
      <c r="M33" s="55">
        <v>453663</v>
      </c>
      <c r="N33" s="55">
        <v>5380960</v>
      </c>
    </row>
    <row r="34" spans="1:14" x14ac:dyDescent="0.3">
      <c r="A34" s="30">
        <v>2020</v>
      </c>
      <c r="B34" s="55">
        <v>456243</v>
      </c>
      <c r="C34" s="55">
        <v>458229</v>
      </c>
      <c r="D34" s="55">
        <v>457260</v>
      </c>
      <c r="E34" s="55">
        <v>426689</v>
      </c>
      <c r="F34" s="55">
        <v>409016</v>
      </c>
      <c r="G34" s="55">
        <v>407693</v>
      </c>
      <c r="H34" s="55">
        <v>413056</v>
      </c>
      <c r="I34" s="55">
        <v>411343</v>
      </c>
      <c r="J34" s="55">
        <v>404764</v>
      </c>
      <c r="K34" s="55">
        <v>366115</v>
      </c>
      <c r="L34" s="55">
        <v>364471</v>
      </c>
      <c r="M34" s="55">
        <v>377209</v>
      </c>
      <c r="N34" s="55">
        <v>4952088</v>
      </c>
    </row>
    <row r="35" spans="1:14" x14ac:dyDescent="0.3">
      <c r="A35" s="30">
        <v>2021</v>
      </c>
      <c r="B35" s="55">
        <v>388779</v>
      </c>
      <c r="C35" s="55">
        <v>393115</v>
      </c>
      <c r="D35" s="55">
        <v>392250</v>
      </c>
      <c r="E35" s="55">
        <v>391054</v>
      </c>
      <c r="F35" s="55">
        <v>394368</v>
      </c>
      <c r="G35" s="55">
        <v>397618</v>
      </c>
      <c r="H35" s="55">
        <v>404404</v>
      </c>
      <c r="I35" s="55">
        <v>409847</v>
      </c>
      <c r="J35" s="55">
        <v>412757</v>
      </c>
      <c r="K35" s="55">
        <v>415871</v>
      </c>
      <c r="L35" s="55">
        <v>417018</v>
      </c>
      <c r="M35" s="55">
        <v>423553</v>
      </c>
      <c r="N35" s="55">
        <v>4840634</v>
      </c>
    </row>
    <row r="36" spans="1:14" x14ac:dyDescent="0.3">
      <c r="A36" s="30">
        <v>2022</v>
      </c>
      <c r="B36" s="55">
        <v>429368</v>
      </c>
      <c r="C36" s="55">
        <v>434913</v>
      </c>
      <c r="D36" s="55">
        <v>440836</v>
      </c>
      <c r="E36" s="55">
        <v>446014</v>
      </c>
      <c r="F36" s="55">
        <v>452286</v>
      </c>
      <c r="G36" s="55">
        <v>458144</v>
      </c>
      <c r="H36" s="55">
        <v>460409</v>
      </c>
      <c r="I36" s="55">
        <v>463516</v>
      </c>
      <c r="J36" s="55">
        <v>0</v>
      </c>
      <c r="K36" s="55">
        <v>0</v>
      </c>
      <c r="L36" s="55">
        <v>0</v>
      </c>
      <c r="M36" s="55">
        <v>0</v>
      </c>
      <c r="N36" s="55">
        <v>3583057</v>
      </c>
    </row>
    <row r="37" spans="1:14" x14ac:dyDescent="0.3">
      <c r="A37" s="135"/>
    </row>
  </sheetData>
  <mergeCells count="1">
    <mergeCell ref="A1:N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3"/>
  <dimension ref="B5:G33"/>
  <sheetViews>
    <sheetView workbookViewId="0"/>
  </sheetViews>
  <sheetFormatPr defaultRowHeight="14.5" x14ac:dyDescent="0.35"/>
  <cols>
    <col min="2" max="2" width="14.6328125" customWidth="1"/>
    <col min="3" max="3" width="16.36328125" bestFit="1" customWidth="1"/>
    <col min="4" max="7" width="8" customWidth="1"/>
    <col min="8" max="8" width="11.36328125" customWidth="1"/>
    <col min="9" max="33" width="8" customWidth="1"/>
    <col min="34" max="34" width="7" customWidth="1"/>
    <col min="35" max="35" width="7.36328125" customWidth="1"/>
    <col min="36" max="36" width="11.36328125" bestFit="1" customWidth="1"/>
  </cols>
  <sheetData>
    <row r="5" spans="2:7" x14ac:dyDescent="0.35">
      <c r="B5" t="s">
        <v>93</v>
      </c>
      <c r="C5" t="s">
        <v>67</v>
      </c>
    </row>
    <row r="6" spans="2:7" x14ac:dyDescent="0.35">
      <c r="B6" t="s">
        <v>69</v>
      </c>
      <c r="C6">
        <v>2017</v>
      </c>
      <c r="D6">
        <v>2018</v>
      </c>
      <c r="E6">
        <v>2019</v>
      </c>
      <c r="F6">
        <v>2020</v>
      </c>
      <c r="G6">
        <v>2021</v>
      </c>
    </row>
    <row r="7" spans="2:7" x14ac:dyDescent="0.35">
      <c r="B7" t="s">
        <v>11</v>
      </c>
      <c r="C7">
        <v>417833</v>
      </c>
      <c r="D7">
        <v>429842</v>
      </c>
      <c r="E7">
        <v>441520</v>
      </c>
      <c r="F7">
        <v>456243</v>
      </c>
      <c r="G7">
        <v>388779</v>
      </c>
    </row>
    <row r="8" spans="2:7" x14ac:dyDescent="0.35">
      <c r="B8" t="s">
        <v>12</v>
      </c>
      <c r="C8">
        <v>419762</v>
      </c>
      <c r="D8">
        <v>433696</v>
      </c>
      <c r="E8">
        <v>442778</v>
      </c>
      <c r="F8">
        <v>458229</v>
      </c>
      <c r="G8">
        <v>393115</v>
      </c>
    </row>
    <row r="9" spans="2:7" x14ac:dyDescent="0.35">
      <c r="B9" t="s">
        <v>13</v>
      </c>
      <c r="C9">
        <v>422278</v>
      </c>
      <c r="D9">
        <v>435710</v>
      </c>
      <c r="E9">
        <v>444708</v>
      </c>
      <c r="F9">
        <v>457260</v>
      </c>
      <c r="G9">
        <v>392250</v>
      </c>
    </row>
    <row r="10" spans="2:7" x14ac:dyDescent="0.35">
      <c r="B10" t="s">
        <v>14</v>
      </c>
      <c r="C10">
        <v>423747</v>
      </c>
      <c r="D10">
        <v>437745</v>
      </c>
      <c r="E10">
        <v>446132</v>
      </c>
      <c r="F10">
        <v>426689</v>
      </c>
      <c r="G10">
        <v>391054</v>
      </c>
    </row>
    <row r="11" spans="2:7" x14ac:dyDescent="0.35">
      <c r="B11" t="s">
        <v>15</v>
      </c>
      <c r="C11">
        <v>425656</v>
      </c>
      <c r="D11">
        <v>439711</v>
      </c>
      <c r="E11">
        <v>447945</v>
      </c>
      <c r="F11">
        <v>409016</v>
      </c>
      <c r="G11">
        <v>394368</v>
      </c>
    </row>
    <row r="12" spans="2:7" x14ac:dyDescent="0.35">
      <c r="B12" t="s">
        <v>16</v>
      </c>
      <c r="C12">
        <v>427818</v>
      </c>
      <c r="D12">
        <v>440929</v>
      </c>
      <c r="E12">
        <v>449714</v>
      </c>
      <c r="F12">
        <v>407693</v>
      </c>
      <c r="G12">
        <v>397618</v>
      </c>
    </row>
    <row r="13" spans="2:7" x14ac:dyDescent="0.35">
      <c r="B13" t="s">
        <v>17</v>
      </c>
      <c r="C13">
        <v>428209</v>
      </c>
      <c r="D13">
        <v>444988</v>
      </c>
      <c r="E13">
        <v>449804</v>
      </c>
      <c r="F13">
        <v>413056</v>
      </c>
      <c r="G13">
        <v>404404</v>
      </c>
    </row>
    <row r="14" spans="2:7" x14ac:dyDescent="0.35">
      <c r="B14" t="s">
        <v>18</v>
      </c>
      <c r="C14">
        <v>428455</v>
      </c>
      <c r="D14">
        <v>441171</v>
      </c>
      <c r="E14">
        <v>449461</v>
      </c>
      <c r="F14">
        <v>411343</v>
      </c>
      <c r="G14">
        <v>409847</v>
      </c>
    </row>
    <row r="15" spans="2:7" x14ac:dyDescent="0.35">
      <c r="B15" t="s">
        <v>19</v>
      </c>
      <c r="C15">
        <v>428673</v>
      </c>
      <c r="D15">
        <v>442049</v>
      </c>
      <c r="E15">
        <v>450454</v>
      </c>
      <c r="F15">
        <v>404764</v>
      </c>
      <c r="G15">
        <v>412757</v>
      </c>
    </row>
    <row r="16" spans="2:7" x14ac:dyDescent="0.35">
      <c r="B16" t="s">
        <v>20</v>
      </c>
      <c r="C16">
        <v>430232</v>
      </c>
      <c r="D16">
        <v>442744</v>
      </c>
      <c r="E16">
        <v>452352</v>
      </c>
      <c r="F16">
        <v>366115</v>
      </c>
      <c r="G16">
        <v>415871</v>
      </c>
    </row>
    <row r="17" spans="2:7" x14ac:dyDescent="0.35">
      <c r="B17" t="s">
        <v>21</v>
      </c>
      <c r="C17">
        <v>429946</v>
      </c>
      <c r="D17">
        <v>441511</v>
      </c>
      <c r="E17">
        <v>452429</v>
      </c>
      <c r="F17">
        <v>364471</v>
      </c>
      <c r="G17">
        <v>417018</v>
      </c>
    </row>
    <row r="18" spans="2:7" x14ac:dyDescent="0.35">
      <c r="B18" t="s">
        <v>22</v>
      </c>
      <c r="C18">
        <v>430607</v>
      </c>
      <c r="D18">
        <v>442015</v>
      </c>
      <c r="E18">
        <v>453663</v>
      </c>
      <c r="F18">
        <v>377209</v>
      </c>
      <c r="G18">
        <v>423553</v>
      </c>
    </row>
    <row r="19" spans="2:7" x14ac:dyDescent="0.35">
      <c r="B19" t="s">
        <v>68</v>
      </c>
      <c r="C19">
        <v>5113216</v>
      </c>
      <c r="D19">
        <v>5272111</v>
      </c>
      <c r="E19">
        <v>5380960</v>
      </c>
      <c r="F19">
        <v>4952088</v>
      </c>
      <c r="G19">
        <v>4840634</v>
      </c>
    </row>
    <row r="21" spans="2:7" x14ac:dyDescent="0.35">
      <c r="C21">
        <v>2018</v>
      </c>
      <c r="D21">
        <v>2019</v>
      </c>
      <c r="E21">
        <v>2020</v>
      </c>
      <c r="F21">
        <v>2021</v>
      </c>
    </row>
    <row r="22" spans="2:7" x14ac:dyDescent="0.35">
      <c r="B22" t="s">
        <v>11</v>
      </c>
      <c r="C22" s="58">
        <v>2.8741147779136642</v>
      </c>
      <c r="D22" s="58">
        <v>2.7168122240265027</v>
      </c>
      <c r="E22" s="58">
        <v>3.3346167784018848</v>
      </c>
      <c r="F22" s="58">
        <v>-14.786857003833484</v>
      </c>
    </row>
    <row r="23" spans="2:7" x14ac:dyDescent="0.35">
      <c r="B23" t="s">
        <v>12</v>
      </c>
      <c r="C23" s="58">
        <v>3.3195000976743967</v>
      </c>
      <c r="D23" s="58">
        <v>2.0940935586217071</v>
      </c>
      <c r="E23" s="58">
        <v>3.4895591018523957</v>
      </c>
      <c r="F23" s="58"/>
    </row>
    <row r="24" spans="2:7" x14ac:dyDescent="0.35">
      <c r="B24" t="s">
        <v>13</v>
      </c>
      <c r="C24" s="58">
        <v>3.1808429517995256</v>
      </c>
      <c r="D24" s="58">
        <v>2.0651350669022976</v>
      </c>
      <c r="E24" s="58">
        <v>2.8225262419385304</v>
      </c>
      <c r="F24" s="58"/>
    </row>
    <row r="25" spans="2:7" x14ac:dyDescent="0.35">
      <c r="B25" t="s">
        <v>14</v>
      </c>
      <c r="C25" s="58">
        <v>3.3033862186634946</v>
      </c>
      <c r="D25" s="58">
        <v>1.915955636272259</v>
      </c>
      <c r="E25" s="58">
        <v>-4.3581271910555621</v>
      </c>
      <c r="F25" s="58"/>
    </row>
    <row r="26" spans="2:7" x14ac:dyDescent="0.35">
      <c r="B26" t="s">
        <v>15</v>
      </c>
      <c r="C26" s="58">
        <v>3.3019621478376906</v>
      </c>
      <c r="D26" s="58">
        <v>1.8725935898806261</v>
      </c>
      <c r="E26" s="58">
        <v>-8.6905758519461092</v>
      </c>
      <c r="F26" s="58"/>
    </row>
    <row r="27" spans="2:7" x14ac:dyDescent="0.35">
      <c r="B27" t="s">
        <v>16</v>
      </c>
      <c r="C27" s="58">
        <v>3.0646209369404747</v>
      </c>
      <c r="D27" s="58">
        <v>1.9923842614117011</v>
      </c>
      <c r="E27" s="58">
        <v>-9.3439385920829672</v>
      </c>
      <c r="F27" s="58"/>
    </row>
    <row r="28" spans="2:7" x14ac:dyDescent="0.35">
      <c r="B28" t="s">
        <v>17</v>
      </c>
      <c r="C28" s="58">
        <v>3.9184136718284761</v>
      </c>
      <c r="D28" s="58">
        <v>1.0822763759921616</v>
      </c>
      <c r="E28" s="58">
        <v>-8.1697806155569985</v>
      </c>
      <c r="F28" s="58"/>
    </row>
    <row r="29" spans="2:7" x14ac:dyDescent="0.35">
      <c r="B29" t="s">
        <v>18</v>
      </c>
      <c r="C29" s="58">
        <v>2.9678729388150447</v>
      </c>
      <c r="D29" s="58">
        <v>1.8790899673822623</v>
      </c>
      <c r="E29" s="58">
        <v>-8.480824810161506</v>
      </c>
      <c r="F29" s="58"/>
    </row>
    <row r="30" spans="2:7" x14ac:dyDescent="0.35">
      <c r="B30" t="s">
        <v>19</v>
      </c>
      <c r="C30" s="58">
        <v>3.1203271491323221</v>
      </c>
      <c r="D30" s="58">
        <v>1.9013729247210152</v>
      </c>
      <c r="E30" s="58">
        <v>-10.143100072371428</v>
      </c>
      <c r="F30" s="58"/>
    </row>
    <row r="31" spans="2:7" x14ac:dyDescent="0.35">
      <c r="B31" t="s">
        <v>20</v>
      </c>
      <c r="C31" s="58">
        <v>2.9081983673924765</v>
      </c>
      <c r="D31" s="58">
        <v>2.1701028133639304</v>
      </c>
      <c r="E31" s="58">
        <v>-19.06413589417091</v>
      </c>
      <c r="F31" s="58"/>
    </row>
    <row r="32" spans="2:7" x14ac:dyDescent="0.35">
      <c r="B32" t="s">
        <v>21</v>
      </c>
      <c r="C32" s="58">
        <v>2.6898726816856069</v>
      </c>
      <c r="D32" s="58">
        <v>2.4728715705837452</v>
      </c>
      <c r="E32" s="58">
        <v>-19.44128249957452</v>
      </c>
      <c r="F32" s="58"/>
    </row>
    <row r="33" spans="2:6" x14ac:dyDescent="0.35">
      <c r="B33" t="s">
        <v>22</v>
      </c>
      <c r="C33" s="58">
        <v>2.6492834533577021</v>
      </c>
      <c r="D33" s="58">
        <v>2.6352046876237232</v>
      </c>
      <c r="E33" s="58">
        <v>-16.852597633044795</v>
      </c>
      <c r="F33" s="58"/>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E7F53-8842-4801-9AFD-FACCE0245C51}">
  <dimension ref="A1:F17"/>
  <sheetViews>
    <sheetView workbookViewId="0">
      <selection activeCell="K1" sqref="A1:K1048576"/>
    </sheetView>
  </sheetViews>
  <sheetFormatPr defaultRowHeight="14.5" x14ac:dyDescent="0.35"/>
  <cols>
    <col min="1" max="1" width="9.54296875" customWidth="1"/>
    <col min="2" max="6" width="14.08984375" customWidth="1"/>
  </cols>
  <sheetData>
    <row r="1" spans="1:6" x14ac:dyDescent="0.35">
      <c r="A1" s="144" t="s">
        <v>196</v>
      </c>
      <c r="B1" s="144"/>
      <c r="C1" s="144"/>
      <c r="D1" s="144"/>
      <c r="E1" s="144"/>
      <c r="F1" s="144"/>
    </row>
    <row r="2" spans="1:6" ht="29" x14ac:dyDescent="0.35">
      <c r="A2" t="s">
        <v>159</v>
      </c>
      <c r="B2" s="92" t="s">
        <v>224</v>
      </c>
      <c r="C2" s="92" t="s">
        <v>225</v>
      </c>
      <c r="D2" s="92" t="s">
        <v>226</v>
      </c>
      <c r="E2" s="92" t="s">
        <v>227</v>
      </c>
      <c r="F2" s="92" t="s">
        <v>46</v>
      </c>
    </row>
    <row r="3" spans="1:6" x14ac:dyDescent="0.35">
      <c r="A3" s="89">
        <v>43891</v>
      </c>
      <c r="B3" s="91">
        <v>291209</v>
      </c>
      <c r="C3" s="91">
        <v>98531</v>
      </c>
      <c r="D3" s="91">
        <v>58230</v>
      </c>
      <c r="E3" s="91">
        <v>9290</v>
      </c>
      <c r="F3" s="91">
        <v>457260</v>
      </c>
    </row>
    <row r="4" spans="1:6" x14ac:dyDescent="0.35">
      <c r="A4" s="89">
        <v>44409</v>
      </c>
      <c r="B4" s="91">
        <v>251122</v>
      </c>
      <c r="C4" s="91">
        <v>90290</v>
      </c>
      <c r="D4" s="91">
        <v>60281</v>
      </c>
      <c r="E4" s="91">
        <v>8154</v>
      </c>
      <c r="F4" s="91">
        <v>409847</v>
      </c>
    </row>
    <row r="5" spans="1:6" x14ac:dyDescent="0.35">
      <c r="A5" s="89">
        <v>44743</v>
      </c>
      <c r="B5" s="91">
        <v>285891.5</v>
      </c>
      <c r="C5" s="91">
        <v>106651.5</v>
      </c>
      <c r="D5" s="91">
        <v>58354.5</v>
      </c>
      <c r="E5" s="91">
        <v>9511.5</v>
      </c>
      <c r="F5" s="91">
        <v>460409</v>
      </c>
    </row>
    <row r="6" spans="1:6" x14ac:dyDescent="0.35">
      <c r="A6" s="89">
        <v>44774</v>
      </c>
      <c r="B6" s="91">
        <v>287581.5</v>
      </c>
      <c r="C6" s="91">
        <v>107876</v>
      </c>
      <c r="D6" s="91">
        <v>58557.5</v>
      </c>
      <c r="E6" s="91">
        <v>9501</v>
      </c>
      <c r="F6" s="91">
        <v>463516</v>
      </c>
    </row>
    <row r="7" spans="1:6" x14ac:dyDescent="0.35">
      <c r="A7" s="89"/>
      <c r="B7" s="86"/>
      <c r="C7" s="86"/>
      <c r="D7" s="86"/>
      <c r="E7" s="86"/>
      <c r="F7" s="86"/>
    </row>
    <row r="8" spans="1:6" x14ac:dyDescent="0.35">
      <c r="A8" s="90" t="s">
        <v>161</v>
      </c>
    </row>
    <row r="9" spans="1:6" hidden="1" x14ac:dyDescent="0.35">
      <c r="A9" s="89" t="s">
        <v>160</v>
      </c>
      <c r="B9" t="s">
        <v>67</v>
      </c>
      <c r="C9">
        <v>0</v>
      </c>
      <c r="D9">
        <v>0</v>
      </c>
      <c r="E9">
        <v>0</v>
      </c>
      <c r="F9">
        <v>0</v>
      </c>
    </row>
    <row r="10" spans="1:6" hidden="1" x14ac:dyDescent="0.35">
      <c r="A10" s="89" t="s">
        <v>159</v>
      </c>
      <c r="B10" t="s">
        <v>158</v>
      </c>
      <c r="C10" t="s">
        <v>157</v>
      </c>
      <c r="D10" t="s">
        <v>156</v>
      </c>
      <c r="E10" t="s">
        <v>155</v>
      </c>
      <c r="F10" t="s">
        <v>68</v>
      </c>
    </row>
    <row r="11" spans="1:6" x14ac:dyDescent="0.35">
      <c r="A11" s="89">
        <v>43891</v>
      </c>
      <c r="B11" s="58">
        <v>63.685000000000002</v>
      </c>
      <c r="C11" s="58">
        <v>21.547999999999998</v>
      </c>
      <c r="D11" s="58">
        <v>12.734</v>
      </c>
      <c r="E11" s="58">
        <v>2.0310000000000001</v>
      </c>
      <c r="F11" s="58">
        <v>99.998000000000005</v>
      </c>
    </row>
    <row r="12" spans="1:6" x14ac:dyDescent="0.35">
      <c r="A12" s="89">
        <v>44774</v>
      </c>
      <c r="B12" s="58">
        <v>62.042999999999999</v>
      </c>
      <c r="C12" s="58">
        <v>23.273</v>
      </c>
      <c r="D12" s="58">
        <v>12.632999999999999</v>
      </c>
      <c r="E12" s="58">
        <v>2.0489999999999999</v>
      </c>
      <c r="F12" s="58">
        <v>99.998000000000005</v>
      </c>
    </row>
    <row r="14" spans="1:6" ht="11.25" customHeight="1" x14ac:dyDescent="0.35">
      <c r="A14" s="145" t="s">
        <v>154</v>
      </c>
      <c r="B14" s="145"/>
      <c r="C14" s="145"/>
      <c r="D14" s="145"/>
      <c r="E14" s="145"/>
      <c r="F14" s="145"/>
    </row>
    <row r="15" spans="1:6" ht="11.25" customHeight="1" x14ac:dyDescent="0.35">
      <c r="A15" s="146" t="s">
        <v>153</v>
      </c>
      <c r="B15" s="146"/>
      <c r="C15" s="146"/>
      <c r="D15" s="146"/>
      <c r="E15" s="146"/>
      <c r="F15" s="146"/>
    </row>
    <row r="16" spans="1:6" ht="11.25" customHeight="1" x14ac:dyDescent="0.35">
      <c r="A16" s="145" t="s">
        <v>152</v>
      </c>
      <c r="B16" s="145"/>
      <c r="C16" s="145"/>
      <c r="D16" s="145"/>
      <c r="E16" s="145"/>
      <c r="F16" s="145"/>
    </row>
    <row r="17" spans="1:6" ht="11.25" customHeight="1" x14ac:dyDescent="0.35">
      <c r="A17" s="146" t="s">
        <v>151</v>
      </c>
      <c r="B17" s="146"/>
      <c r="C17" s="146"/>
      <c r="D17" s="146"/>
      <c r="E17" s="146"/>
      <c r="F17" s="146"/>
    </row>
  </sheetData>
  <mergeCells count="5">
    <mergeCell ref="A1:F1"/>
    <mergeCell ref="A14:F14"/>
    <mergeCell ref="A15:F15"/>
    <mergeCell ref="A16:F16"/>
    <mergeCell ref="A17:F17"/>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rgb="FF92D050"/>
  </sheetPr>
  <dimension ref="A1:I20"/>
  <sheetViews>
    <sheetView showGridLines="0" tabSelected="1" zoomScaleNormal="100" workbookViewId="0">
      <selection activeCell="I24" sqref="I24"/>
    </sheetView>
  </sheetViews>
  <sheetFormatPr defaultColWidth="9.08984375" defaultRowHeight="14" x14ac:dyDescent="0.3"/>
  <cols>
    <col min="1" max="1" width="24.6328125" style="22" customWidth="1"/>
    <col min="2" max="2" width="11.54296875" style="22" customWidth="1"/>
    <col min="3" max="5" width="10.90625" style="22" bestFit="1" customWidth="1"/>
    <col min="6" max="6" width="14.08984375" style="22" bestFit="1" customWidth="1"/>
    <col min="7" max="8" width="9.08984375" style="22"/>
    <col min="9" max="9" width="162.6328125" style="22" bestFit="1" customWidth="1"/>
    <col min="10" max="16384" width="9.08984375" style="22"/>
  </cols>
  <sheetData>
    <row r="1" spans="1:9" ht="30" customHeight="1" x14ac:dyDescent="0.3">
      <c r="A1" s="149" t="s">
        <v>29</v>
      </c>
      <c r="B1" s="149"/>
      <c r="C1" s="149"/>
      <c r="D1" s="149"/>
      <c r="E1" s="149"/>
      <c r="F1" s="149"/>
    </row>
    <row r="2" spans="1:9" x14ac:dyDescent="0.3">
      <c r="A2" s="148" t="s">
        <v>30</v>
      </c>
      <c r="B2" s="148"/>
      <c r="C2" s="148"/>
      <c r="D2" s="148"/>
      <c r="E2" s="148"/>
      <c r="F2" s="148"/>
    </row>
    <row r="3" spans="1:9" ht="28.5" customHeight="1" x14ac:dyDescent="0.3">
      <c r="B3" s="17" t="s">
        <v>31</v>
      </c>
      <c r="C3" s="17" t="s">
        <v>66</v>
      </c>
      <c r="D3" s="17" t="s">
        <v>32</v>
      </c>
      <c r="E3" s="17" t="s">
        <v>37</v>
      </c>
      <c r="F3" s="17" t="s">
        <v>33</v>
      </c>
    </row>
    <row r="4" spans="1:9" x14ac:dyDescent="0.3">
      <c r="A4" s="23" t="s">
        <v>184</v>
      </c>
      <c r="B4" s="27">
        <v>-0.4</v>
      </c>
      <c r="C4" s="27">
        <v>-7</v>
      </c>
      <c r="D4" s="27">
        <v>13.8</v>
      </c>
      <c r="E4" s="27">
        <v>-9.8000000000000007</v>
      </c>
      <c r="F4" s="27">
        <v>-0.4</v>
      </c>
      <c r="I4" s="18"/>
    </row>
    <row r="5" spans="1:9" x14ac:dyDescent="0.3">
      <c r="A5" s="24" t="s">
        <v>186</v>
      </c>
      <c r="B5" s="28">
        <v>1</v>
      </c>
      <c r="C5" s="28">
        <v>-2.5</v>
      </c>
      <c r="D5" s="28">
        <v>15.7</v>
      </c>
      <c r="E5" s="28">
        <v>-3.7</v>
      </c>
      <c r="F5" s="28">
        <v>2</v>
      </c>
      <c r="I5" s="18"/>
    </row>
    <row r="6" spans="1:9" x14ac:dyDescent="0.3">
      <c r="A6" s="24" t="s">
        <v>188</v>
      </c>
      <c r="B6" s="28">
        <v>16.899999999999999</v>
      </c>
      <c r="C6" s="28">
        <v>0.1</v>
      </c>
      <c r="D6" s="28">
        <v>25.7</v>
      </c>
      <c r="E6" s="28">
        <v>5.7</v>
      </c>
      <c r="F6" s="28">
        <v>13.6</v>
      </c>
      <c r="I6" s="18"/>
    </row>
    <row r="7" spans="1:9" x14ac:dyDescent="0.3">
      <c r="A7" s="24" t="s">
        <v>190</v>
      </c>
      <c r="B7" s="28">
        <v>16.899999999999999</v>
      </c>
      <c r="C7" s="28">
        <v>1.4</v>
      </c>
      <c r="D7" s="28">
        <v>26.5</v>
      </c>
      <c r="E7" s="28">
        <v>27.2</v>
      </c>
      <c r="F7" s="28">
        <v>14.4</v>
      </c>
      <c r="I7" s="18"/>
    </row>
    <row r="8" spans="1:9" x14ac:dyDescent="0.3">
      <c r="A8" s="24" t="s">
        <v>192</v>
      </c>
      <c r="B8" s="28">
        <v>13.8</v>
      </c>
      <c r="C8" s="28">
        <v>2.9</v>
      </c>
      <c r="D8" s="28">
        <v>21.2</v>
      </c>
      <c r="E8" s="28">
        <v>21.7</v>
      </c>
      <c r="F8" s="28">
        <v>12.3</v>
      </c>
      <c r="I8" s="18"/>
    </row>
    <row r="9" spans="1:9" x14ac:dyDescent="0.3">
      <c r="A9" s="24" t="s">
        <v>194</v>
      </c>
      <c r="B9" s="28">
        <v>12.7</v>
      </c>
      <c r="C9" s="28">
        <v>5.0999999999999996</v>
      </c>
      <c r="D9" s="28">
        <v>7.7</v>
      </c>
      <c r="E9" s="28">
        <v>19.7</v>
      </c>
      <c r="F9" s="28">
        <v>10.4</v>
      </c>
      <c r="I9" s="18"/>
    </row>
    <row r="10" spans="1:9" x14ac:dyDescent="0.3">
      <c r="A10" s="24" t="s">
        <v>200</v>
      </c>
      <c r="B10" s="28">
        <v>12.8</v>
      </c>
      <c r="C10" s="28">
        <v>7.5</v>
      </c>
      <c r="D10" s="28">
        <v>5.9</v>
      </c>
      <c r="E10" s="28">
        <v>10.5</v>
      </c>
      <c r="F10" s="28">
        <v>10.5</v>
      </c>
      <c r="I10" s="18"/>
    </row>
    <row r="11" spans="1:9" x14ac:dyDescent="0.3">
      <c r="A11" s="24" t="s">
        <v>204</v>
      </c>
      <c r="B11" s="28">
        <v>15.2</v>
      </c>
      <c r="C11" s="28">
        <v>10.1</v>
      </c>
      <c r="D11" s="28">
        <v>3.7</v>
      </c>
      <c r="E11" s="28">
        <v>11.6</v>
      </c>
      <c r="F11" s="28">
        <v>12.3</v>
      </c>
      <c r="I11" s="18"/>
    </row>
    <row r="12" spans="1:9" x14ac:dyDescent="0.3">
      <c r="A12" s="24" t="s">
        <v>206</v>
      </c>
      <c r="B12" s="28">
        <v>17</v>
      </c>
      <c r="C12" s="28">
        <v>12.9</v>
      </c>
      <c r="D12" s="28">
        <v>1.8</v>
      </c>
      <c r="E12" s="28">
        <v>25.8</v>
      </c>
      <c r="F12" s="28">
        <v>13.9</v>
      </c>
      <c r="I12" s="18"/>
    </row>
    <row r="13" spans="1:9" x14ac:dyDescent="0.3">
      <c r="A13" s="24" t="s">
        <v>208</v>
      </c>
      <c r="B13" s="28">
        <v>18</v>
      </c>
      <c r="C13" s="28">
        <v>15.5</v>
      </c>
      <c r="D13" s="28">
        <v>-0.7</v>
      </c>
      <c r="E13" s="28">
        <v>15.8</v>
      </c>
      <c r="F13" s="28">
        <v>14.6</v>
      </c>
      <c r="I13" s="18"/>
    </row>
    <row r="14" spans="1:9" x14ac:dyDescent="0.3">
      <c r="A14" s="24" t="s">
        <v>211</v>
      </c>
      <c r="B14" s="28">
        <v>18.100000000000001</v>
      </c>
      <c r="C14" s="28">
        <v>17.2</v>
      </c>
      <c r="D14" s="28">
        <v>-0.5</v>
      </c>
      <c r="E14" s="28">
        <v>16.7</v>
      </c>
      <c r="F14" s="28">
        <v>15.1</v>
      </c>
      <c r="I14" s="18"/>
    </row>
    <row r="15" spans="1:9" x14ac:dyDescent="0.3">
      <c r="A15" s="24" t="s">
        <v>218</v>
      </c>
      <c r="B15" s="28">
        <v>16</v>
      </c>
      <c r="C15" s="28">
        <v>18.3</v>
      </c>
      <c r="D15" s="28">
        <v>-2.2999999999999998</v>
      </c>
      <c r="E15" s="28">
        <v>17.3</v>
      </c>
      <c r="F15" s="28">
        <v>13.8</v>
      </c>
    </row>
    <row r="16" spans="1:9" x14ac:dyDescent="0.3">
      <c r="A16" s="25" t="s">
        <v>220</v>
      </c>
      <c r="B16" s="29">
        <v>14.5</v>
      </c>
      <c r="C16" s="29">
        <v>19.5</v>
      </c>
      <c r="D16" s="29">
        <v>-2.9</v>
      </c>
      <c r="E16" s="29">
        <v>16.5</v>
      </c>
      <c r="F16" s="29">
        <v>13.1</v>
      </c>
    </row>
    <row r="17" spans="1:8" ht="30" customHeight="1" x14ac:dyDescent="0.3">
      <c r="A17" s="150" t="s">
        <v>34</v>
      </c>
      <c r="B17" s="150"/>
      <c r="C17" s="150"/>
      <c r="D17" s="150"/>
      <c r="E17" s="150"/>
      <c r="F17" s="150"/>
      <c r="G17" s="20"/>
      <c r="H17" s="20"/>
    </row>
    <row r="18" spans="1:8" ht="30" customHeight="1" x14ac:dyDescent="0.3">
      <c r="A18" s="147" t="s">
        <v>35</v>
      </c>
      <c r="B18" s="147"/>
      <c r="C18" s="147"/>
      <c r="D18" s="147"/>
      <c r="E18" s="147"/>
      <c r="F18" s="147"/>
      <c r="G18" s="20"/>
      <c r="H18" s="20"/>
    </row>
    <row r="19" spans="1:8" ht="30" customHeight="1" x14ac:dyDescent="0.3">
      <c r="A19" s="147" t="s">
        <v>94</v>
      </c>
      <c r="B19" s="147"/>
      <c r="C19" s="147"/>
      <c r="D19" s="147"/>
      <c r="E19" s="147"/>
      <c r="F19" s="147"/>
      <c r="G19" s="20"/>
      <c r="H19" s="20"/>
    </row>
    <row r="20" spans="1:8" ht="21.9" customHeight="1" x14ac:dyDescent="0.3">
      <c r="A20" s="147" t="s">
        <v>36</v>
      </c>
      <c r="B20" s="147"/>
      <c r="C20" s="147"/>
      <c r="D20" s="147"/>
      <c r="E20" s="147"/>
      <c r="F20" s="147"/>
      <c r="G20" s="20"/>
      <c r="H20" s="20"/>
    </row>
  </sheetData>
  <mergeCells count="6">
    <mergeCell ref="A20:F20"/>
    <mergeCell ref="A2:F2"/>
    <mergeCell ref="A1:F1"/>
    <mergeCell ref="A17:F17"/>
    <mergeCell ref="A18:F18"/>
    <mergeCell ref="A19:F1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tabColor rgb="FF92D050"/>
  </sheetPr>
  <dimension ref="A1:H20"/>
  <sheetViews>
    <sheetView showGridLines="0" zoomScaleNormal="100" workbookViewId="0">
      <selection sqref="A1:F1"/>
    </sheetView>
  </sheetViews>
  <sheetFormatPr defaultRowHeight="14.5" x14ac:dyDescent="0.35"/>
  <cols>
    <col min="1" max="1" width="21.08984375" bestFit="1" customWidth="1"/>
    <col min="2" max="2" width="9.08984375" bestFit="1" customWidth="1"/>
    <col min="3" max="3" width="8.453125" bestFit="1" customWidth="1"/>
    <col min="4" max="4" width="9.36328125" bestFit="1" customWidth="1"/>
    <col min="5" max="5" width="8.453125" bestFit="1" customWidth="1"/>
    <col min="6" max="6" width="11.36328125" bestFit="1" customWidth="1"/>
    <col min="11" max="11" width="19.6328125" customWidth="1"/>
    <col min="12" max="12" width="16.36328125" bestFit="1" customWidth="1"/>
    <col min="13" max="13" width="8.90625" customWidth="1"/>
    <col min="14" max="14" width="8.6328125" customWidth="1"/>
    <col min="15" max="15" width="6.36328125" customWidth="1"/>
    <col min="16" max="16" width="4.453125" customWidth="1"/>
    <col min="17" max="17" width="11.36328125" customWidth="1"/>
  </cols>
  <sheetData>
    <row r="1" spans="1:8" ht="30" customHeight="1" x14ac:dyDescent="0.35">
      <c r="A1" s="149" t="s">
        <v>38</v>
      </c>
      <c r="B1" s="149"/>
      <c r="C1" s="149"/>
      <c r="D1" s="149"/>
      <c r="E1" s="149"/>
      <c r="F1" s="149"/>
    </row>
    <row r="2" spans="1:8" x14ac:dyDescent="0.35">
      <c r="A2" s="148" t="s">
        <v>39</v>
      </c>
      <c r="B2" s="148"/>
      <c r="C2" s="148"/>
      <c r="D2" s="148"/>
      <c r="E2" s="148"/>
      <c r="F2" s="148"/>
    </row>
    <row r="3" spans="1:8" ht="42" x14ac:dyDescent="0.35">
      <c r="A3" s="60"/>
      <c r="B3" s="60" t="s">
        <v>31</v>
      </c>
      <c r="C3" s="60" t="s">
        <v>66</v>
      </c>
      <c r="D3" s="60" t="s">
        <v>32</v>
      </c>
      <c r="E3" s="60" t="s">
        <v>37</v>
      </c>
      <c r="F3" s="60" t="s">
        <v>33</v>
      </c>
    </row>
    <row r="4" spans="1:8" x14ac:dyDescent="0.35">
      <c r="A4" s="10" t="s">
        <v>187</v>
      </c>
      <c r="B4" s="59">
        <v>0.3</v>
      </c>
      <c r="C4" s="59">
        <v>1</v>
      </c>
      <c r="D4" s="59">
        <v>1.2</v>
      </c>
      <c r="E4" s="59">
        <v>5.2</v>
      </c>
      <c r="F4" s="59">
        <v>0.7</v>
      </c>
    </row>
    <row r="5" spans="1:8" x14ac:dyDescent="0.35">
      <c r="A5" s="10" t="s">
        <v>189</v>
      </c>
      <c r="B5" s="59">
        <v>0.9</v>
      </c>
      <c r="C5" s="59">
        <v>1.1000000000000001</v>
      </c>
      <c r="D5" s="59">
        <v>-0.6</v>
      </c>
      <c r="E5" s="59">
        <v>1</v>
      </c>
      <c r="F5" s="59">
        <v>0.8</v>
      </c>
    </row>
    <row r="6" spans="1:8" x14ac:dyDescent="0.35">
      <c r="A6" s="10" t="s">
        <v>191</v>
      </c>
      <c r="B6" s="59">
        <v>0.2</v>
      </c>
      <c r="C6" s="59">
        <v>1</v>
      </c>
      <c r="D6" s="59">
        <v>-0.4</v>
      </c>
      <c r="E6" s="59">
        <v>0.4</v>
      </c>
      <c r="F6" s="59">
        <v>0.3</v>
      </c>
    </row>
    <row r="7" spans="1:8" x14ac:dyDescent="0.35">
      <c r="A7" s="10" t="s">
        <v>193</v>
      </c>
      <c r="B7" s="59">
        <v>2.2000000000000002</v>
      </c>
      <c r="C7" s="59">
        <v>1.2</v>
      </c>
      <c r="D7" s="59">
        <v>-0.8</v>
      </c>
      <c r="E7" s="59">
        <v>1.2</v>
      </c>
      <c r="F7" s="59">
        <v>1.6</v>
      </c>
    </row>
    <row r="8" spans="1:8" x14ac:dyDescent="0.35">
      <c r="A8" s="10" t="s">
        <v>195</v>
      </c>
      <c r="B8" s="59">
        <v>1.4</v>
      </c>
      <c r="C8" s="59">
        <v>1.6</v>
      </c>
      <c r="D8" s="59">
        <v>0.3</v>
      </c>
      <c r="E8" s="59">
        <v>1.1000000000000001</v>
      </c>
      <c r="F8" s="59">
        <v>1.3</v>
      </c>
    </row>
    <row r="9" spans="1:8" x14ac:dyDescent="0.35">
      <c r="A9" s="10" t="s">
        <v>201</v>
      </c>
      <c r="B9" s="59">
        <v>1.4</v>
      </c>
      <c r="C9" s="59">
        <v>2</v>
      </c>
      <c r="D9" s="59">
        <v>-0.1</v>
      </c>
      <c r="E9" s="59">
        <v>-0.5</v>
      </c>
      <c r="F9" s="59">
        <v>1.3</v>
      </c>
    </row>
    <row r="10" spans="1:8" x14ac:dyDescent="0.35">
      <c r="A10" s="10" t="s">
        <v>205</v>
      </c>
      <c r="B10" s="59">
        <v>1.6</v>
      </c>
      <c r="C10" s="59">
        <v>2.1</v>
      </c>
      <c r="D10" s="59">
        <v>-0.9</v>
      </c>
      <c r="E10" s="59">
        <v>1.6</v>
      </c>
      <c r="F10" s="59">
        <v>1.4</v>
      </c>
    </row>
    <row r="11" spans="1:8" x14ac:dyDescent="0.35">
      <c r="A11" s="10" t="s">
        <v>207</v>
      </c>
      <c r="B11" s="59">
        <v>1.3</v>
      </c>
      <c r="C11" s="59">
        <v>2.1</v>
      </c>
      <c r="D11" s="59">
        <v>-0.9</v>
      </c>
      <c r="E11" s="59">
        <v>0.8</v>
      </c>
      <c r="F11" s="59">
        <v>1.2</v>
      </c>
    </row>
    <row r="12" spans="1:8" x14ac:dyDescent="0.35">
      <c r="A12" s="10" t="s">
        <v>209</v>
      </c>
      <c r="B12" s="59">
        <v>1.5</v>
      </c>
      <c r="C12" s="59">
        <v>1.9</v>
      </c>
      <c r="D12" s="59">
        <v>-0.2</v>
      </c>
      <c r="E12" s="59">
        <v>1.6</v>
      </c>
      <c r="F12" s="59">
        <v>1.4</v>
      </c>
    </row>
    <row r="13" spans="1:8" x14ac:dyDescent="0.35">
      <c r="A13" s="10" t="s">
        <v>212</v>
      </c>
      <c r="B13" s="59">
        <v>1.5</v>
      </c>
      <c r="C13" s="59">
        <v>1.3</v>
      </c>
      <c r="D13" s="59">
        <v>0.2</v>
      </c>
      <c r="E13" s="59">
        <v>1.3</v>
      </c>
      <c r="F13" s="59">
        <v>1.3</v>
      </c>
    </row>
    <row r="14" spans="1:8" x14ac:dyDescent="0.35">
      <c r="A14" s="10" t="s">
        <v>219</v>
      </c>
      <c r="B14" s="59">
        <v>0.7</v>
      </c>
      <c r="C14" s="59">
        <v>1.2</v>
      </c>
      <c r="D14" s="59">
        <v>-1</v>
      </c>
      <c r="E14" s="59">
        <v>1.7</v>
      </c>
      <c r="F14" s="59">
        <v>0.6</v>
      </c>
    </row>
    <row r="15" spans="1:8" ht="15" customHeight="1" x14ac:dyDescent="0.35">
      <c r="A15" s="61" t="s">
        <v>221</v>
      </c>
      <c r="B15" s="62">
        <v>0.6</v>
      </c>
      <c r="C15" s="62">
        <v>1.1000000000000001</v>
      </c>
      <c r="D15" s="62">
        <v>0.3</v>
      </c>
      <c r="E15" s="62">
        <v>-0.1</v>
      </c>
      <c r="F15" s="62">
        <v>0.7</v>
      </c>
    </row>
    <row r="16" spans="1:8" ht="30" customHeight="1" x14ac:dyDescent="0.35">
      <c r="A16" s="147" t="s">
        <v>34</v>
      </c>
      <c r="B16" s="147"/>
      <c r="C16" s="147"/>
      <c r="D16" s="147"/>
      <c r="E16" s="147"/>
      <c r="F16" s="147"/>
      <c r="G16" s="26"/>
      <c r="H16" s="26"/>
    </row>
    <row r="17" spans="1:8" ht="30" customHeight="1" x14ac:dyDescent="0.35">
      <c r="A17" s="147" t="s">
        <v>35</v>
      </c>
      <c r="B17" s="147"/>
      <c r="C17" s="147"/>
      <c r="D17" s="147"/>
      <c r="E17" s="147"/>
      <c r="F17" s="147"/>
      <c r="G17" s="26"/>
      <c r="H17" s="26"/>
    </row>
    <row r="18" spans="1:8" ht="30" customHeight="1" x14ac:dyDescent="0.35">
      <c r="A18" s="147" t="s">
        <v>94</v>
      </c>
      <c r="B18" s="147"/>
      <c r="C18" s="147"/>
      <c r="D18" s="147"/>
      <c r="E18" s="147"/>
      <c r="F18" s="147"/>
      <c r="G18" s="26"/>
      <c r="H18" s="26"/>
    </row>
    <row r="19" spans="1:8" ht="33" customHeight="1" x14ac:dyDescent="0.35">
      <c r="A19" s="147" t="s">
        <v>36</v>
      </c>
      <c r="B19" s="147"/>
      <c r="C19" s="147"/>
      <c r="D19" s="147"/>
      <c r="E19" s="147"/>
      <c r="F19" s="147"/>
      <c r="G19" s="26"/>
      <c r="H19" s="26"/>
    </row>
    <row r="20" spans="1:8" ht="24" customHeight="1" x14ac:dyDescent="0.35">
      <c r="A20" s="151"/>
      <c r="B20" s="151"/>
      <c r="C20" s="151"/>
      <c r="D20" s="151"/>
      <c r="E20" s="151"/>
      <c r="F20" s="151"/>
      <c r="G20" s="151"/>
      <c r="H20" s="151"/>
    </row>
  </sheetData>
  <mergeCells count="7">
    <mergeCell ref="A20:H20"/>
    <mergeCell ref="A1:F1"/>
    <mergeCell ref="A16:F16"/>
    <mergeCell ref="A17:F17"/>
    <mergeCell ref="A18:F18"/>
    <mergeCell ref="A19:F19"/>
    <mergeCell ref="A2:F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1 9 2 7 8 7 f - 0 3 9 8 - 4 d 5 1 - 9 2 d b - c 9 d 6 9 0 6 3 9 2 3 b "   x m l n s = " h t t p : / / s c h e m a s . m i c r o s o f t . c o m / D a t a M a s h u p " > A A A A A O Y E A A B Q S w M E F A A C A A g A s m V H V R 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s m V H 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J l R 1 U 0 6 F J y 4 A E A A J s G A A A T A B w A R m 9 y b X V s Y X M v U 2 V j d G l v b j E u b S C i G A A o o B Q A A A A A A A A A A A A A A A A A A A A A A A A A A A D l l E 1 v m 0 A Q h u + W + A 8 j c g B U U p X e L N e R C M Y f U g E H c F O f I m w m N R K w d A C 1 / P u s d y 2 X R H b a + B S p X I C Z n X l 3 n t n Z G r d N x k q I 5 N s a K Q N l U O 8 S w h T u W q T O g j H k 2 A y A P x F r a Y v c E K S b 7 U f h 1 t W 0 L s d J h V m d / i K s V R P U C H O e D T x W N j s / K V D X r O F w e K 3 B B 4 j i U B d 2 g / 9 o 1 5 8 s z Q A 7 + r P U h D U m Z E L U F r r r L a e x K / z y E 6 b E C r A z c o s q Z 1 2 B Z c P X F Q l 1 c L 9 D Q n A S o g z p w U k a / M G 4 + c u N Z u e 5 d q X n j 8 a M W F v B b S f F p B A w S p F g 0 0 E n Z I u 9 a 6 Q a g 6 z s F d x n c q W G W D F q Y M I 1 V M l G e R 3 O k n N F J E H G / e o 6 M U w W U b z w + c f a m + h r 1 w 5 N L / D j u W m J Y r W e g t z 6 N A y 8 k 3 U L 7 / 3 c D V 1 Z z h j 0 g 4 R n f x e Z D T g b b E B S p p L G i 8 B D h 8 5 G H n B f I G m o h s L h K m f p + m 2 x 4 R 1 h j 7 A q s 5 / t s a f 1 p a y d Y O X H + p G 4 z P p w y C p 5 n 9 X 8 z + g L j p 8 v 5 B y z C q z + b P E h X n n 9 I d Z 8 / N 3 A j J C f 6 7 q B r A S n J e L b k 1 H / D v v U n I M Y d M l 0 P 0 s v m e 5 t r z K V b e Q A 3 8 o U 5 O 0 S B q s l 3 K 7 7 B I R j b n 9 b + L N n L G 6 O A n 3 r 3 / b 2 v o q 2 / c l F g Y L J s 1 s X U q y 3 o x M n 8 w l Q S w E C L Q A U A A I A C A C y Z U d V G 2 z 7 J a Q A A A D 2 A A A A E g A A A A A A A A A A A A A A A A A A A A A A Q 2 9 u Z m l n L 1 B h Y 2 t h Z 2 U u e G 1 s U E s B A i 0 A F A A C A A g A s m V H V Q / K 6 a u k A A A A 6 Q A A A B M A A A A A A A A A A A A A A A A A 8 A A A A F t D b 2 5 0 Z W 5 0 X 1 R 5 c G V z X S 5 4 b W x Q S w E C L Q A U A A I A C A C y Z U d V N O h S c u A B A A C b B g A A E w A A A A A A A A A A A A A A A A D h A Q A A R m 9 y b X V s Y X M v U 2 V j d G l v b j E u b V B L B Q Y A A A A A A w A D A M I A A A A O B A 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7 a H g A A A A A A A L g e 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R d W V y e T E 8 L 0 l 0 Z W 1 Q Y X R o P j w v S X R l b U x v Y 2 F 0 a W 9 u P j x T d G F i b G V F b n R y a W V z P j x F b n R y e S B U e X B l P S J J c 1 B y a X Z h d G U i I F Z h b H V l P S J s M C I g L z 4 8 R W 5 0 c n k g V H l w Z T 0 i Q n V m Z m V y T m V 4 d F J l Z n J l c 2 g i I F Z h b H V l P S J s M S I g L z 4 8 R W 5 0 c n k g V H l w Z T 0 i U m V z d W x 0 V H l w Z S I g V m F s d W U 9 I n N U Y W J s Z S I g L z 4 8 R W 5 0 c n k g V H l w Z T 0 i R m l s b E V u Y W J s Z W Q i I F Z h b H V l P S J s M C I g L z 4 8 R W 5 0 c n k g V H l w Z T 0 i R m l s b E 9 i a m V j d F R 5 c G U i I F Z h b H V l P S J z Q 2 9 u b m V j d G l v b k 9 u b H k i I C 8 + P E V u d H J 5 I F R 5 c G U 9 I k Z p b G x U b 0 R h d G F N b 2 R l b E V u Y W J s Z W Q i I F Z h b H V l P S J s M C I g L z 4 8 R W 5 0 c n k g V H l w Z T 0 i R m l s b G V k Q 2 9 t c G x l d G V S Z X N 1 b H R U b 1 d v c m t z a G V l d C I g V m F s d W U 9 I m w x I i A v P j x F b n R y e S B U e X B l P S J S Z W N v d m V y e V R h c m d l d F N o Z W V 0 I i B W Y W x 1 Z T 0 i c 0 h p c 3 R v c m l j Y W w i I C 8 + P E V u d H J 5 I F R 5 c G U 9 I l J l Y 2 9 2 Z X J 5 V G F y Z 2 V 0 Q 2 9 s d W 1 u I i B W Y W x 1 Z T 0 i b D U z I i A v P j x F b n R y e S B U e X B l P S J S Z W N v d m V y e V R h c m d l d F J v d y I g V m F s d W U 9 I m w z I i A v P j x F b n R y e S B U e X B l P S J O Y W 1 l V X B k Y X R l Z E F m d G V y R m l s b C I g V m F s d W U 9 I m w w I i A v P j x F b n R y e S B U e X B l P S J R d W V y e U l E I i B W Y W x 1 Z T 0 i c 2 I z O W V k M j I 4 L T h k N D U t N D Q w Y i 0 5 M G Y w L T N l Y z c z O D Y w N G Q 4 Y i I g L z 4 8 R W 5 0 c n k g V H l w Z T 0 i R m l s b E V y c m 9 y Q 2 9 1 b n Q i I F Z h b H V l P S J s M C I g L z 4 8 R W 5 0 c n k g V H l w Z T 0 i R m l s b E x h c 3 R V c G R h d G V k I i B W Y W x 1 Z T 0 i Z D I w M j I t M T A t M D d U M T U 6 N T Y 6 M j M u M z Q x N j k 4 O V o i I C 8 + P E V u d H J 5 I F R 5 c G U 9 I k Z p b G x D b 2 x 1 b W 5 U e X B l c y I g V m F s d W U 9 I n N C Z 3 d F I i A v P j x F b n R y e S B U e X B l P S J G a W x s Q 2 9 s d W 1 u T m F t Z X M i I F Z h b H V l P S J z W y Z x d W 9 0 O 0 1 v b n R o T m F t Z S Z x d W 9 0 O y w m c X V v d D t Z Z W F y J n F 1 b 3 Q 7 L C Z x d W 9 0 O 0 V N U E Z U R S Z x d W 9 0 O 1 0 i I C 8 + P E V u d H J 5 I F R 5 c G U 9 I k Z p b G x T d G F 0 d X M i I F Z h b H V l P S J z Q 2 9 t c G x l d G U i I C 8 + P E V u d H J 5 I F R 5 c G U 9 I k Z p b G x F c n J v c k N v Z G U i I F Z h b H V l P S J z V W 5 r b m 9 3 b i I g L z 4 8 R W 5 0 c n k g V H l w Z T 0 i R m l s b E N v d W 5 0 I i B W Y W x 1 Z T 0 i b D M 5 M i I g L z 4 8 R W 5 0 c n k g V H l w Z T 0 i Q W R k Z W R U b 0 R h d G F N b 2 R l b C I g V m F s d W U 9 I m w w I i A v P j x F b n R y e S B U e X B l P S J S Z W x h d G l v b n N o a X B J b m Z v Q 2 9 u d G F p b m V y I i B W Y W x 1 Z T 0 i c 3 s m c X V v d D t j b 2 x 1 b W 5 D b 3 V u d C Z x d W 9 0 O z o z L C Z x d W 9 0 O 2 t l e U N v b H V t b k 5 h b W V z J n F 1 b 3 Q 7 O l t d L C Z x d W 9 0 O 3 F 1 Z X J 5 U m V s Y X R p b 2 5 z a G l w c y Z x d W 9 0 O z p b X S w m c X V v d D t j b 2 x 1 b W 5 J Z G V u d G l 0 a W V z J n F 1 b 3 Q 7 O l s m c X V v d D t T Z W N 0 a W 9 u M S 9 R d W V y e T E v Q X V 0 b 1 J l b W 9 2 Z W R D b 2 x 1 b W 5 z M S 5 7 T W 9 u d G h O Y W 1 l L D B 9 J n F 1 b 3 Q 7 L C Z x d W 9 0 O 1 N l Y 3 R p b 2 4 x L 1 F 1 Z X J 5 M S 9 B d X R v U m V t b 3 Z l Z E N v b H V t b n M x L n t Z Z W F y L D F 9 J n F 1 b 3 Q 7 L C Z x d W 9 0 O 1 N l Y 3 R p b 2 4 x L 1 F 1 Z X J 5 M S 9 B d X R v U m V t b 3 Z l Z E N v b H V t b n M x L n t F T V B G V E U s M n 0 m c X V v d D t d L C Z x d W 9 0 O 0 N v b H V t b k N v d W 5 0 J n F 1 b 3 Q 7 O j M s J n F 1 b 3 Q 7 S 2 V 5 Q 2 9 s d W 1 u T m F t Z X M m c X V v d D s 6 W 1 0 s J n F 1 b 3 Q 7 Q 2 9 s d W 1 u S W R l b n R p d G l l c y Z x d W 9 0 O z p b J n F 1 b 3 Q 7 U 2 V j d G l v b j E v U X V l c n k x L 0 F 1 d G 9 S Z W 1 v d m V k Q 2 9 s d W 1 u c z E u e 0 1 v b n R o T m F t Z S w w f S Z x d W 9 0 O y w m c X V v d D t T Z W N 0 a W 9 u M S 9 R d W V y e T E v Q X V 0 b 1 J l b W 9 2 Z W R D b 2 x 1 b W 5 z M S 5 7 W W V h c i w x f S Z x d W 9 0 O y w m c X V v d D t T Z W N 0 a W 9 u M S 9 R d W V y e T E v Q X V 0 b 1 J l b W 9 2 Z W R D b 2 x 1 b W 5 z M S 5 7 R U 1 Q R l R F L D J 9 J n F 1 b 3 Q 7 X S w m c X V v d D t S Z W x h d G l v b n N o a X B J b m Z v J n F 1 b 3 Q 7 O l t d f S I g L z 4 8 L 1 N 0 Y W J s Z U V u d H J p Z X M + P C 9 J d G V t P j x J d G V t P j x J d G V t T G 9 j Y X R p b 2 4 + P E l 0 Z W 1 U e X B l P k Z v c m 1 1 b G E 8 L 0 l 0 Z W 1 U e X B l P j x J d G V t U G F 0 a D 5 T Z W N 0 a W 9 u M S 9 R d W V y e T E v U 2 9 1 c m N l P C 9 J d G V t U G F 0 a D 4 8 L 0 l 0 Z W 1 M b 2 N h d G l v b j 4 8 U 3 R h Y m x l R W 5 0 c m l l c y A v P j w v S X R l b T 4 8 S X R l b T 4 8 S X R l b U x v Y 2 F 0 a W 9 u P j x J d G V t V H l w Z T 5 G b 3 J t d W x h P C 9 J d G V t V H l w Z T 4 8 S X R l b V B h d G g + U 2 V j d G l v b j E v T n V t Y m V y J T I w b 2 Y l M j B V b m l x d W U l M j B D Y X J y a W V y c z w v S X R l b V B h d G g + P C 9 J d G V t T G 9 j Y X R p b 2 4 + P F N 0 Y W J s Z U V u d H J p Z X M + P E V u d H J 5 I F R 5 c G U 9 I k l z U H J p d m F 0 Z S I g V m F s d W U 9 I m w w I i A v P j x F b n R y e S B U e X B l P S J G a W x s R W 5 h Y m x l Z C I g V m F s d W U 9 I m w w I i A v P j x F b n R y e S B U e X B l P S J G a W x s V G 9 E Y X R h T W 9 k Z W x F b m F i b G V k I i B W Y W x 1 Z T 0 i b D A i I C 8 + P E V u d H J 5 I F R 5 c G U 9 I l J l c 3 V s d F R 5 c G U i I F Z h b H V l P S J z R X h j Z X B 0 a W 9 u I i A v P j x F b n R y e S B U e X B l P S J O Y W 1 l V X B k Y X R l Z E F m d G V y R m l s b C I g V m F s d W U 9 I m w w I i A v P j x F b n R y e S B U e X B l P S J G a W x s U 3 R h d H V z I i B W Y W x 1 Z T 0 i c 0 N v b X B s Z X R l I i A v P j x F b n R y e S B U e X B l P S J G a W x s Q 2 9 1 b n Q i I F Z h b H V l P S J s M S I g L z 4 8 R W 5 0 c n k g V H l w Z T 0 i R m l s b E V y c m 9 y Q 2 9 1 b n Q i I F Z h b H V l P S J s M C I g L z 4 8 R W 5 0 c n k g V H l w Z T 0 i R m l s b E N v b H V t b l R 5 c G V z I i B W Y W x 1 Z T 0 i c 0 J B P T 0 i I C 8 + P E V u d H J 5 I F R 5 c G U 9 I k Z p b G x D b 2 x 1 b W 5 O Y W 1 l c y I g V m F s d W U 9 I n N b J n F 1 b 3 Q 7 T n V t Y m V y I G 9 m I F V u a X F 1 Z S B D Y X J y a W V y c y Z x d W 9 0 O 1 0 i I C 8 + P E V u d H J 5 I F R 5 c G U 9 I k Z p b G x l Z E N v b X B s Z X R l U m V z d W x 0 V G 9 X b 3 J r c 2 h l Z X Q i I F Z h b H V l P S J s M S I g L z 4 8 R W 5 0 c n k g V H l w Z T 0 i Q W R k Z W R U b 0 R h d G F N b 2 R l b C I g V m F s d W U 9 I m w w I i A v P j x F b n R y e S B U e X B l P S J S Z W N v d m V y e V R h c m d l d F N o Z W V 0 I i B W Y W x 1 Z T 0 i c 1 N o Z W V 0 M y I g L z 4 8 R W 5 0 c n k g V H l w Z T 0 i U m V j b 3 Z l c n l U Y X J n Z X R D b 2 x 1 b W 4 i I F Z h b H V l P S J s M S I g L z 4 8 R W 5 0 c n k g V H l w Z T 0 i U m V j b 3 Z l c n l U Y X J n Z X R S b 3 c i I F Z h b H V l P S J s M y I g L z 4 8 R W 5 0 c n k g V H l w Z T 0 i Q n V m Z m V y T m V 4 d F J l Z n J l c 2 g i I F Z h b H V l P S J s M S I g L z 4 8 R W 5 0 c n k g V H l w Z T 0 i R m l s b F R h c m d l d E 5 h b W V D d X N 0 b 2 1 p e m V k I i B W Y W x 1 Z T 0 i b D E i I C 8 + P E V u d H J 5 I F R 5 c G U 9 I l F 1 Z X J 5 S U Q i I F Z h b H V l P S J z N j R k Z D h j N T Q t N z J j N i 0 0 M D k 3 L W E y Y 2 Y t M m N l O D F j N W Y 4 N m F h I i A v P j x F b n R y e S B U e X B l P S J S Z W x h d G l v b n N o a X B J b m Z v Q 2 9 u d G F p b m V y I i B W Y W x 1 Z T 0 i c 3 s m c X V v d D t j b 2 x 1 b W 5 D b 3 V u d C Z x d W 9 0 O z o x L C Z x d W 9 0 O 2 t l e U N v b H V t b k 5 h b W V z J n F 1 b 3 Q 7 O l t d L C Z x d W 9 0 O 3 F 1 Z X J 5 U m V s Y X R p b 2 5 z a G l w c y Z x d W 9 0 O z p b X S w m c X V v d D t j b 2 x 1 b W 5 J Z G V u d G l 0 a W V z J n F 1 b 3 Q 7 O l s m c X V v d D t T Z W N 0 a W 9 u M S 9 O d W 1 i Z X I g b 2 Y g V W 5 p c X V l I E N h c n J p Z X J z L 1 N v d X J j Z S 5 7 T n V t Y m V y I G 9 m I F V u a X F 1 Z S B D Y X J y a W V y c y w w f S Z x d W 9 0 O 1 0 s J n F 1 b 3 Q 7 Q 2 9 s d W 1 u Q 2 9 1 b n Q m c X V v d D s 6 M S w m c X V v d D t L Z X l D b 2 x 1 b W 5 O Y W 1 l c y Z x d W 9 0 O z p b X S w m c X V v d D t D b 2 x 1 b W 5 J Z G V u d G l 0 a W V z J n F 1 b 3 Q 7 O l s m c X V v d D t T Z W N 0 a W 9 u M S 9 O d W 1 i Z X I g b 2 Y g V W 5 p c X V l I E N h c n J p Z X J z L 1 N v d X J j Z S 5 7 T n V t Y m V y I G 9 m I F V u a X F 1 Z S B D Y X J y a W V y c y w w f S Z x d W 9 0 O 1 0 s J n F 1 b 3 Q 7 U m V s Y X R p b 2 5 z a G l w S W 5 m b y Z x d W 9 0 O z p b X X 0 i I C 8 + P E V u d H J 5 I F R 5 c G U 9 I k Z p b G x F c n J v c k N v Z G U i I F Z h b H V l P S J z V W 5 r b m 9 3 b i I g L z 4 8 R W 5 0 c n k g V H l w Z T 0 i R m l s b E x h c 3 R V c G R h d G V k I i B W Y W x 1 Z T 0 i Z D I w M j A t M D I t M D Z U M T M 6 M z M 6 N D c u O T I x M T c 4 O F o i I C 8 + P E V u d H J 5 I F R 5 c G U 9 I k Z p b G x P Y m p l Y 3 R U e X B l I i B W Y W x 1 Z T 0 i c 0 N v b m 5 l Y 3 R p b 2 5 P b m x 5 I i A v P j w v U 3 R h Y m x l R W 5 0 c m l l c z 4 8 L 0 l 0 Z W 0 + P E l 0 Z W 0 + P E l 0 Z W 1 M b 2 N h d G l v b j 4 8 S X R l b V R 5 c G U + R m 9 y b X V s Y T w v S X R l b V R 5 c G U + P E l 0 Z W 1 Q Y X R o P l N l Y 3 R p b 2 4 x L 0 5 1 b W J l c i U y M G 9 m J T I w V W 5 p c X V l J T I w Q 2 F y c m l l c n M v U 2 9 1 c m N l P C 9 J d G V t U G F 0 a D 4 8 L 0 l 0 Z W 1 M b 2 N h d G l v b j 4 8 U 3 R h Y m x l R W 5 0 c m l l c y A v P j w v S X R l b T 4 8 S X R l b T 4 8 S X R l b U x v Y 2 F 0 a W 9 u P j x J d G V t V H l w Z T 5 G b 3 J t d W x h P C 9 J d G V t V H l w Z T 4 8 S X R l b V B h d G g + U 2 V j d G l v b j E v U m V w b 3 J 0 J T I w R G F 0 Z T w v S X R l b V B h d G g + P C 9 J d G V t T G 9 j Y X R p b 2 4 + P F N 0 Y W J s Z U V u d H J p Z X M + P E V u d H J 5 I F R 5 c G U 9 I k l z U H J p d m F 0 Z S I g V m F s d W U 9 I m w w I i A v P j x F b n R y e S B U e X B l P S J G a W x s R W 5 h Y m x l Z C I g V m F s d W U 9 I m w w I i A v P j x F b n R y e S B U e X B l P S J G a W x s V G 9 E Y X R h T W 9 k Z W x F b m F i b G V k I i B W Y W x 1 Z T 0 i b D A i I C 8 + P E V u d H J 5 I F R 5 c G U 9 I l J l c 3 V s d F R 5 c G U i I F Z h b H V l P S J z R X h j Z X B 0 a W 9 u I i A v P j x F b n R y e S B U e X B l P S J C d W Z m Z X J O Z X h 0 U m V m c m V z a C I g V m F s d W U 9 I m w x I i A v P j x F b n R y e S B U e X B l P S J G a W x s Q 2 9 1 b n Q i I F Z h b H V l P S J s M 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U m V w b 3 J 0 I E R h d G U v U 2 9 1 c m N l L n t S Z X B v c n Q g R G F 0 Z S w w f S Z x d W 9 0 O 1 0 s J n F 1 b 3 Q 7 Q 2 9 s d W 1 u Q 2 9 1 b n Q m c X V v d D s 6 M S w m c X V v d D t L Z X l D b 2 x 1 b W 5 O Y W 1 l c y Z x d W 9 0 O z p b X S w m c X V v d D t D b 2 x 1 b W 5 J Z G V u d G l 0 a W V z J n F 1 b 3 Q 7 O l s m c X V v d D t T Z W N 0 a W 9 u M S 9 S Z X B v c n Q g R G F 0 Z S 9 T b 3 V y Y 2 U u e 1 J l c G 9 y d C B E Y X R l L D B 9 J n F 1 b 3 Q 7 X S w m c X V v d D t S Z W x h d G l v b n N o a X B J b m Z v J n F 1 b 3 Q 7 O l t d f S I g L z 4 8 R W 5 0 c n k g V H l w Z T 0 i R m l s b E V y c m 9 y Q 2 9 k Z S I g V m F s d W U 9 I n N V b m t u b 3 d u I i A v P j x F b n R y e S B U e X B l P S J G a W x s Z W R D b 2 1 w b G V 0 Z V J l c 3 V s d F R v V 2 9 y a 3 N o Z W V 0 I i B W Y W x 1 Z T 0 i b D E i I C 8 + P E V u d H J 5 I F R 5 c G U 9 I k F k Z G V k V G 9 E Y X R h T W 9 k Z W w i I F Z h b H V l P S J s M C I g L z 4 8 R W 5 0 c n k g V H l w Z T 0 i U m V j b 3 Z l c n l U Y X J n Z X R T a G V l d C I g V m F s d W U 9 I n N T a G V l d D M i I C 8 + P E V u d H J 5 I F R 5 c G U 9 I l J l Y 2 9 2 Z X J 5 V G F y Z 2 V 0 Q 2 9 s d W 1 u I i B W Y W x 1 Z T 0 i b D E i I C 8 + P E V u d H J 5 I F R 5 c G U 9 I l J l Y 2 9 2 Z X J 5 V G F y Z 2 V 0 U m 9 3 I i B W Y W x 1 Z T 0 i b D E i I C 8 + P E V u d H J 5 I F R 5 c G U 9 I k 5 h b W V V c G R h d G V k Q W Z 0 Z X J G a W x s I i B W Y W x 1 Z T 0 i b D A i I C 8 + P E V u d H J 5 I F R 5 c G U 9 I k Z p b G x D b 2 x 1 b W 5 U e X B l c y I g V m F s d W U 9 I n N D U T 0 9 I i A v P j x F b n R y e S B U e X B l P S J G a W x s V G F y Z 2 V 0 T m F t Z U N 1 c 3 R v b W l 6 Z W Q i I F Z h b H V l P S J s M S I g L z 4 8 R W 5 0 c n k g V H l w Z T 0 i R m l s b E V y c m 9 y Q 2 9 1 b n Q i I F Z h b H V l P S J s M C I g L z 4 8 R W 5 0 c n k g V H l w Z T 0 i U X V l c n l J R C I g V m F s d W U 9 I n M 5 Y 2 N l Z T Y 5 Z S 0 2 N G Y x L T R l N z M t Y m N m Z i 0 x N W R i Z W U 1 O T N h Z m M i I C 8 + P E V u d H J 5 I F R 5 c G U 9 I k Z p b G x D b 2 x 1 b W 5 O Y W 1 l c y I g V m F s d W U 9 I n N b J n F 1 b 3 Q 7 U m V w b 3 J 0 I E R h d G U m c X V v d D t d I i A v P j x F b n R y e S B U e X B l P S J G a W x s T G F z d F V w Z G F 0 Z W Q i I F Z h b H V l P S J k M j A y M C 0 w M i 0 w N l Q x M z o z M z o 0 N y 4 5 M D Q x O T Q w W i I g L z 4 8 R W 5 0 c n k g V H l w Z T 0 i R m l s b E 9 i a m V j d F R 5 c G U i I F Z h b H V l P S J z Q 2 9 u b m V j d G l v b k 9 u b H k i I C 8 + P E V u d H J 5 I F R 5 c G U 9 I k 5 h d m l n Y X R p b 2 5 T d G V w T m F t Z S I g V m F s d W U 9 I n N O Y X Z p Z 2 F 0 a W 9 u I i A v P j w v U 3 R h Y m x l R W 5 0 c m l l c z 4 8 L 0 l 0 Z W 0 + P E l 0 Z W 0 + P E l 0 Z W 1 M b 2 N h d G l v b j 4 8 S X R l b V R 5 c G U + R m 9 y b X V s Y T w v S X R l b V R 5 c G U + P E l 0 Z W 1 Q Y X R o P l N l Y 3 R p b 2 4 x L 1 J l c G 9 y d C U y M E R h d G U v U 2 9 1 c m N l P C 9 J d G V t U G F 0 a D 4 8 L 0 l 0 Z W 1 M b 2 N h d G l v b j 4 8 U 3 R h Y m x l R W 5 0 c m l l c y A v P j w v S X R l b T 4 8 S X R l b T 4 8 S X R l b U x v Y 2 F 0 a W 9 u P j x J d G V t V H l w Z T 5 G b 3 J t d W x h P C 9 J d G V t V H l w Z T 4 8 S X R l b V B h d G g + U 2 V j d G l v b j E v U X V l c n k y P C 9 J d G V t U G F 0 a D 4 8 L 0 l 0 Z W 1 M b 2 N h d G l v b j 4 8 U 3 R h Y m x l R W 5 0 c m l l c z 4 8 R W 5 0 c n k g V H l w Z T 0 i S X N Q c m l 2 Y X R l I i B W Y W x 1 Z T 0 i b D A i I C 8 + P E V u d H J 5 I F R 5 c G U 9 I k Z p b G x F b m F i b G V k I i B W Y W x 1 Z T 0 i b D A i I C 8 + P E V u d H J 5 I F R 5 c G U 9 I k Z p b G x U b 0 R h d G F N b 2 R l b E V u Y W J s Z W Q i I F Z h b H V l P S J s M C I g L z 4 8 R W 5 0 c n k g V H l w Z T 0 i U m V z d W x 0 V H l w Z S I g V m F s d W U 9 I n N F e G N l c H R p b 2 4 i I C 8 + P E V u d H J 5 I F R 5 c G U 9 I k 5 h b W V V c G R h d G V k Q W Z 0 Z X J G a W x s I i B W Y W x 1 Z T 0 i b D A i I C 8 + P E V u d H J 5 I F R 5 c G U 9 I k Z p b G x M Y X N 0 V X B k Y X R l Z C I g V m F s d W U 9 I m Q y M D I w L T A y L T A 2 V D E z O j M 0 O j E 5 L j k 4 M z A z M j R a I i A v P j x F b n R y e S B U e X B l P S J G a W x s R X J y b 3 J D b 2 R l I i B W Y W x 1 Z T 0 i c 1 V u a 2 5 v d 2 4 i I C 8 + P E V u d H J 5 I F R 5 c G U 9 I k Z p b G x D b 2 x 1 b W 5 O Y W 1 l c y I g V m F s d W U 9 I n N b J n F 1 b 3 Q 7 T W 9 u d G g m c X V v d D s s J n F 1 b 3 Q 7 W W V h c i Z x d W 9 0 O y w m c X V v d D t O Z X h 0 I E d y Z W F 0 Z X N 0 I G l u I E N 1 c n J l b n Q g T W 9 u d G g m c X V v d D t d I i A v P j x F b n R y e S B U e X B l P S J G a W x s Q 2 9 s d W 1 u V H l w Z X M i I F Z h b H V l P S J z R F F 3 R S I g L z 4 8 R W 5 0 c n k g V H l w Z T 0 i R m l s b E V y c m 9 y Q 2 9 1 b n Q i I F Z h b H V l P S J s M C I g L z 4 8 R W 5 0 c n k g V H l w Z T 0 i R m l s b G V k Q 2 9 t c G x l d G V S Z X N 1 b H R U b 1 d v c m t z a G V l d C I g V m F s d W U 9 I m w x I i A v P j x F b n R y e S B U e X B l P S J B Z G R l Z F R v R G F 0 Y U 1 v Z G V s I i B W Y W x 1 Z T 0 i b D A i I C 8 + P E V u d H J 5 I F R 5 c G U 9 I l J l Y 2 9 2 Z X J 5 V G F y Z 2 V 0 U 2 h l Z X Q i I F Z h b H V l P S J z U 2 h l Z X Q z I i A v P j x F b n R y e S B U e X B l P S J S Z W N v d m V y e V R h c m d l d E N v b H V t b i I g V m F s d W U 9 I m w x I i A v P j x F b n R y e S B U e X B l P S J S Z W N v d m V y e V R h c m d l d F J v d y I g V m F s d W U 9 I m w x N S I g L z 4 8 R W 5 0 c n k g V H l w Z T 0 i Q n V m Z m V y T m V 4 d F J l Z n J l c 2 g i I F Z h b H V l P S J s M S I g L z 4 8 R W 5 0 c n k g V H l w Z T 0 i U X V l c n l J R C I g V m F s d W U 9 I n N h Z D c 1 Z G N j Y S 0 1 M D I 5 L T R k Y 2 I t Y m U 1 M C 0 3 N G E 3 Z T V m Z j I 2 Z D Y i I C 8 + P E V u d H J 5 I F R 5 c G U 9 I l J l b G F 0 a W 9 u c 2 h p c E l u Z m 9 D b 2 5 0 Y W l u Z X I i I F Z h b H V l P S J z e y Z x d W 9 0 O 2 N v b H V t b k N v d W 5 0 J n F 1 b 3 Q 7 O j M s J n F 1 b 3 Q 7 a 2 V 5 Q 2 9 s d W 1 u T m F t Z X M m c X V v d D s 6 W 1 0 s J n F 1 b 3 Q 7 c X V l c n l S Z W x h d G l v b n N o a X B z J n F 1 b 3 Q 7 O l t d L C Z x d W 9 0 O 2 N v b H V t b k l k Z W 5 0 a X R p Z X M m c X V v d D s 6 W y Z x d W 9 0 O 1 N l Y 3 R p b 2 4 x L 1 F 1 Z X J 5 M i 9 T b 3 V y Y 2 U u e 0 1 v b n R o L D B 9 J n F 1 b 3 Q 7 L C Z x d W 9 0 O 1 N l Y 3 R p b 2 4 x L 1 F 1 Z X J 5 M i 9 T b 3 V y Y 2 U u e 1 l l Y X I s M X 0 m c X V v d D s s J n F 1 b 3 Q 7 U 2 V j d G l v b j E v U X V l c n k y L 1 N v d X J j Z S 5 7 T m V 4 d C B H c m V h d G V z d C B p b i B D d X J y Z W 5 0 I E 1 v b n R o L D J 9 J n F 1 b 3 Q 7 X S w m c X V v d D t D b 2 x 1 b W 5 D b 3 V u d C Z x d W 9 0 O z o z L C Z x d W 9 0 O 0 t l e U N v b H V t b k 5 h b W V z J n F 1 b 3 Q 7 O l t d L C Z x d W 9 0 O 0 N v b H V t b k l k Z W 5 0 a X R p Z X M m c X V v d D s 6 W y Z x d W 9 0 O 1 N l Y 3 R p b 2 4 x L 1 F 1 Z X J 5 M i 9 T b 3 V y Y 2 U u e 0 1 v b n R o L D B 9 J n F 1 b 3 Q 7 L C Z x d W 9 0 O 1 N l Y 3 R p b 2 4 x L 1 F 1 Z X J 5 M i 9 T b 3 V y Y 2 U u e 1 l l Y X I s M X 0 m c X V v d D s s J n F 1 b 3 Q 7 U 2 V j d G l v b j E v U X V l c n k y L 1 N v d X J j Z S 5 7 T m V 4 d C B H c m V h d G V z d C B p b i B D d X J y Z W 5 0 I E 1 v b n R o L D J 9 J n F 1 b 3 Q 7 X S w m c X V v d D t S Z W x h d G l v b n N o a X B J b m Z v J n F 1 b 3 Q 7 O l t d f S I g L z 4 8 R W 5 0 c n k g V H l w Z T 0 i R m l s b E N v d W 5 0 I i B W Y W x 1 Z T 0 i b D E i I C 8 + P E V u d H J 5 I F R 5 c G U 9 I k Z p b G x T d G F 0 d X M i I F Z h b H V l P S J z Q 2 9 t c G x l d G U i I C 8 + P E V u d H J 5 I F R 5 c G U 9 I k Z p b G x P Y m p l Y 3 R U e X B l I i B W Y W x 1 Z T 0 i c 0 N v b m 5 l Y 3 R p b 2 5 P b m x 5 I i A v P j w v U 3 R h Y m x l R W 5 0 c m l l c z 4 8 L 0 l 0 Z W 0 + P E l 0 Z W 0 + P E l 0 Z W 1 M b 2 N h d G l v b j 4 8 S X R l b V R 5 c G U + R m 9 y b X V s Y T w v S X R l b V R 5 c G U + P E l 0 Z W 1 Q Y X R o P l N l Y 3 R p b 2 4 x L 1 F 1 Z X J 5 M i 9 T b 3 V y Y 2 U 8 L 0 l 0 Z W 1 Q Y X R o P j w v S X R l b U x v Y 2 F 0 a W 9 u P j x T d G F i b G V F b n R y a W V z I C 8 + P C 9 J d G V t P j w v S X R l b X M + P C 9 M b 2 N h b F B h Y 2 t h Z 2 V N Z X R h Z G F 0 Y U Z p b G U + F g A A A F B L B Q Y A A A A A A A A A A A A A A A A A A A A A A A D a A A A A A Q A A A N C M n d 8 B F d E R j H o A w E / C l + s B A A A A i e 0 V 3 3 1 L r k 6 J i 4 g n 2 X u d b Q A A A A A C A A A A A A A D Z g A A w A A A A B A A A A A e t q s Y W D Q 6 8 p k k B d K g M m 2 a A A A A A A S A A A C g A A A A E A A A A D c k o + J J 1 c E h c o T d O i D r E w h Q A A A A V 4 O I k K j F 0 3 9 + f r T r r I 1 h C 6 m B E D 1 D 5 C 3 m b j z B 5 I u V B C 6 d D F U U w 4 K 9 i 9 2 q L + o z G O f 1 G L x e A 6 7 7 k 4 w t r d q T Y M e v s 7 L P 7 D 4 b M m N d b h M + y n f 3 X A U U A A A A D C H U p 5 M j 6 F j x O 6 V F A 8 5 Y D g D h L A o = < / D a t a M a s h u p > 
</file>

<file path=customXml/itemProps1.xml><?xml version="1.0" encoding="utf-8"?>
<ds:datastoreItem xmlns:ds="http://schemas.openxmlformats.org/officeDocument/2006/customXml" ds:itemID="{084DD82D-2919-43AB-8A9E-FDA46D49306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17</vt:i4>
      </vt:variant>
    </vt:vector>
  </HeadingPairs>
  <TitlesOfParts>
    <vt:vector size="47" baseType="lpstr">
      <vt:lpstr>Final</vt:lpstr>
      <vt:lpstr>SourceData</vt:lpstr>
      <vt:lpstr>Sheet2</vt:lpstr>
      <vt:lpstr>Sheet3</vt:lpstr>
      <vt:lpstr>Historical</vt:lpstr>
      <vt:lpstr>Sheet5</vt:lpstr>
      <vt:lpstr>Table A</vt:lpstr>
      <vt:lpstr>Table1</vt:lpstr>
      <vt:lpstr>Table1a</vt:lpstr>
      <vt:lpstr>Table2</vt:lpstr>
      <vt:lpstr>Table3</vt:lpstr>
      <vt:lpstr>Table4</vt:lpstr>
      <vt:lpstr>Table5</vt:lpstr>
      <vt:lpstr>Table5(old)</vt:lpstr>
      <vt:lpstr>Table6</vt:lpstr>
      <vt:lpstr>Table7</vt:lpstr>
      <vt:lpstr>Table8</vt:lpstr>
      <vt:lpstr>New_Table 9</vt:lpstr>
      <vt:lpstr>Table9</vt:lpstr>
      <vt:lpstr>Table10</vt:lpstr>
      <vt:lpstr>Text</vt:lpstr>
      <vt:lpstr>Table11</vt:lpstr>
      <vt:lpstr>New_Table 12</vt:lpstr>
      <vt:lpstr>Table12</vt:lpstr>
      <vt:lpstr>Table13</vt:lpstr>
      <vt:lpstr>Table14</vt:lpstr>
      <vt:lpstr>New_Table 15</vt:lpstr>
      <vt:lpstr>Table15</vt:lpstr>
      <vt:lpstr>Sheet1</vt:lpstr>
      <vt:lpstr>SameMonthPreviousQuery</vt:lpstr>
      <vt:lpstr>SourceData!Print_Area</vt:lpstr>
      <vt:lpstr>Table1</vt:lpstr>
      <vt:lpstr>Table10</vt:lpstr>
      <vt:lpstr>Table11</vt:lpstr>
      <vt:lpstr>Table12</vt:lpstr>
      <vt:lpstr>Table13</vt:lpstr>
      <vt:lpstr>Table14</vt:lpstr>
      <vt:lpstr>Table15</vt:lpstr>
      <vt:lpstr>Table1a</vt:lpstr>
      <vt:lpstr>Table2</vt:lpstr>
      <vt:lpstr>Table3</vt:lpstr>
      <vt:lpstr>Table4</vt:lpstr>
      <vt:lpstr>Table5</vt:lpstr>
      <vt:lpstr>Table6</vt:lpstr>
      <vt:lpstr>Table7</vt:lpstr>
      <vt:lpstr>Table8</vt:lpstr>
      <vt:lpstr>Table9</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Parker, Kiara CTR (OST)</cp:lastModifiedBy>
  <cp:lastPrinted>2017-11-09T16:18:04Z</cp:lastPrinted>
  <dcterms:created xsi:type="dcterms:W3CDTF">2016-08-10T16:03:36Z</dcterms:created>
  <dcterms:modified xsi:type="dcterms:W3CDTF">2022-10-13T15:56:54Z</dcterms:modified>
</cp:coreProperties>
</file>