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P:\NTS\2023\013123 January\toWeb\"/>
    </mc:Choice>
  </mc:AlternateContent>
  <xr:revisionPtr revIDLastSave="0" documentId="8_{8F0FA372-9868-44F5-9395-9940CB2200C4}" xr6:coauthVersionLast="47" xr6:coauthVersionMax="47" xr10:uidLastSave="{00000000-0000-0000-0000-000000000000}"/>
  <bookViews>
    <workbookView xWindow="-120" yWindow="-120" windowWidth="29040" windowHeight="15840" tabRatio="601" xr2:uid="{00000000-000D-0000-FFFF-FFFF00000000}"/>
  </bookViews>
  <sheets>
    <sheet name="Graph" sheetId="22" r:id="rId1"/>
    <sheet name="3-30" sheetId="13" r:id="rId2"/>
    <sheet name="pc" sheetId="19"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 i="19" l="1"/>
  <c r="C13" i="19"/>
  <c r="C12" i="19"/>
  <c r="D12" i="19" l="1"/>
  <c r="E12" i="19"/>
  <c r="F12" i="19"/>
  <c r="G12" i="19"/>
  <c r="H12" i="19"/>
  <c r="I12" i="19"/>
  <c r="J12" i="19"/>
  <c r="K12" i="19"/>
  <c r="L12" i="19"/>
  <c r="D13" i="19"/>
  <c r="E13" i="19"/>
  <c r="F13" i="19"/>
  <c r="G13" i="19"/>
  <c r="H13" i="19"/>
  <c r="I13" i="19"/>
  <c r="J13" i="19"/>
  <c r="K13" i="19"/>
</calcChain>
</file>

<file path=xl/sharedStrings.xml><?xml version="1.0" encoding="utf-8"?>
<sst xmlns="http://schemas.openxmlformats.org/spreadsheetml/2006/main" count="38" uniqueCount="30">
  <si>
    <t xml:space="preserve">Federal </t>
  </si>
  <si>
    <t>Total government revenues</t>
  </si>
  <si>
    <t xml:space="preserve">State and local </t>
  </si>
  <si>
    <t>Federal expenditures, less grants</t>
  </si>
  <si>
    <t>Total government expenditures</t>
  </si>
  <si>
    <t>State and local expenditures including federal grants</t>
  </si>
  <si>
    <t>Federal grants</t>
  </si>
  <si>
    <t>SOURCE</t>
  </si>
  <si>
    <t>NOTES</t>
  </si>
  <si>
    <t xml:space="preserve">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  </t>
  </si>
  <si>
    <t>Federal</t>
  </si>
  <si>
    <t>State and Local</t>
  </si>
  <si>
    <t>Numbers may not add to totals due to rounding.</t>
  </si>
  <si>
    <t>Data deflated using separate price indexes for federal transportation (NIPA Table 3.15.4 Line 19) and state &amp; local transportation (NIPA Table 3.15.4 Line 31).</t>
  </si>
  <si>
    <t>All chained-dollar measures are calculated based on the Fisher Ideal quantity index formula.</t>
  </si>
  <si>
    <t>Table 3-30: Federal, State, and Local Government Transportation-Related Revenues and Expenditures, Fiscal Year (Chained 2012 $ millions)</t>
  </si>
  <si>
    <t>Total government expenditure is the sum of state and local expenditure including federal transfers and federal expenditures, less transfers.</t>
  </si>
  <si>
    <t>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t>
  </si>
  <si>
    <t>U.S. Department of Transportation, Bureau of Transportation Statistics, Government Transportation Financial Statistics 2019 avalable at ________ as of August 2019.</t>
  </si>
  <si>
    <t>Rows may not total due to Fisher Ideal Chaining</t>
  </si>
  <si>
    <t xml:space="preserve"> </t>
  </si>
  <si>
    <t>Chained 2009 dollars estimates for earlier years can be found in the 2018 edition of NTS.</t>
  </si>
  <si>
    <r>
      <rPr>
        <i/>
        <sz val="9"/>
        <rFont val="Arial"/>
        <family val="2"/>
      </rPr>
      <t>Total goverment revenues</t>
    </r>
    <r>
      <rPr>
        <sz val="9"/>
        <rFont val="Arial"/>
        <family val="2"/>
      </rPr>
      <t xml:space="preserve"> are for own source revenue only.</t>
    </r>
  </si>
  <si>
    <t>State and local expenditures including federal transfers</t>
  </si>
  <si>
    <t>Federal transfers</t>
  </si>
  <si>
    <t>Federal expenditures, less transfers</t>
  </si>
  <si>
    <t>Table 3-30:  Federal, State, and Local Government Transportation-Related Revenues and Expenditures, Fiscal Year (millions of chained 2012 dollars)</t>
  </si>
  <si>
    <r>
      <t xml:space="preserve">KEY: </t>
    </r>
    <r>
      <rPr>
        <sz val="9"/>
        <rFont val="Arial"/>
        <family val="2"/>
      </rPr>
      <t>R = revised.</t>
    </r>
  </si>
  <si>
    <t xml:space="preserve">Revisions from 2017 to 2019 are based on changes in the deflators. </t>
  </si>
  <si>
    <r>
      <t xml:space="preserve">U.S. Department of Transportation, Bureau of Transportation Statistics, </t>
    </r>
    <r>
      <rPr>
        <i/>
        <sz val="9"/>
        <rFont val="Arial"/>
        <family val="2"/>
      </rPr>
      <t>Government Transportation Financial Statistics</t>
    </r>
    <r>
      <rPr>
        <sz val="9"/>
        <rFont val="Arial"/>
        <family val="2"/>
      </rPr>
      <t xml:space="preserve"> available at https://www.bts.gov/explore-topics-and-geography/topics/government-transportation-financial-statistics as of Jan. 6,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</si>
</sst>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7" formatCode="\(\R\)\ General"/>
  </numFmts>
  <fonts count="19" x14ac:knownFonts="1">
    <font>
      <sz val="10"/>
      <name val="Arial"/>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b/>
      <sz val="9"/>
      <name val="Arial"/>
      <family val="2"/>
    </font>
    <font>
      <i/>
      <sz val="9"/>
      <name val="Arial"/>
      <family val="2"/>
    </font>
    <font>
      <sz val="8"/>
      <name val="Arial"/>
      <family val="2"/>
    </font>
    <font>
      <sz val="10"/>
      <name val="Arial"/>
      <family val="2"/>
    </font>
    <font>
      <sz val="10.5"/>
      <color theme="1"/>
      <name val="Arial"/>
      <family val="2"/>
    </font>
    <font>
      <b/>
      <sz val="9.5"/>
      <color theme="1"/>
      <name val="Arial"/>
      <family val="2"/>
    </font>
    <font>
      <sz val="9.5"/>
      <color theme="1"/>
      <name val="Arial"/>
      <family val="2"/>
    </font>
    <font>
      <sz val="11"/>
      <color rgb="FF000000"/>
      <name val="Calibri"/>
      <family val="2"/>
      <scheme val="minor"/>
    </font>
    <font>
      <sz val="11"/>
      <name val="Calibri"/>
      <family val="2"/>
      <scheme val="minor"/>
    </font>
  </fonts>
  <fills count="3">
    <fill>
      <patternFill patternType="none"/>
    </fill>
    <fill>
      <patternFill patternType="gray125"/>
    </fill>
    <fill>
      <patternFill patternType="solid">
        <fgColor indexed="22"/>
        <bgColor indexed="9"/>
      </patternFill>
    </fill>
  </fills>
  <borders count="6">
    <border>
      <left/>
      <right/>
      <top/>
      <bottom/>
      <diagonal/>
    </border>
    <border>
      <left/>
      <right/>
      <top/>
      <bottom style="thin">
        <color indexed="22"/>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9">
    <xf numFmtId="0" fontId="0" fillId="0" borderId="0"/>
    <xf numFmtId="164" fontId="1" fillId="0" borderId="1" applyNumberFormat="0">
      <alignment horizontal="right"/>
    </xf>
    <xf numFmtId="0" fontId="2" fillId="0" borderId="1">
      <alignment horizontal="left"/>
    </xf>
    <xf numFmtId="0" fontId="2" fillId="2" borderId="0">
      <alignment horizontal="centerContinuous" wrapText="1"/>
    </xf>
    <xf numFmtId="0" fontId="3" fillId="0" borderId="0">
      <alignment horizontal="right"/>
    </xf>
    <xf numFmtId="0" fontId="4" fillId="0" borderId="0">
      <alignment horizontal="left" vertical="top"/>
    </xf>
    <xf numFmtId="0" fontId="5" fillId="0" borderId="0">
      <alignment horizontal="left"/>
    </xf>
    <xf numFmtId="0" fontId="13" fillId="0" borderId="0"/>
    <xf numFmtId="9" fontId="13" fillId="0" borderId="0" applyFont="0" applyFill="0" applyBorder="0" applyAlignment="0" applyProtection="0"/>
  </cellStyleXfs>
  <cellXfs count="38">
    <xf numFmtId="0" fontId="0" fillId="0" borderId="0" xfId="0"/>
    <xf numFmtId="0" fontId="0" fillId="0" borderId="0" xfId="0" applyFill="1"/>
    <xf numFmtId="0" fontId="7" fillId="0" borderId="2" xfId="6" applyNumberFormat="1" applyFont="1" applyFill="1" applyBorder="1" applyAlignment="1">
      <alignment horizontal="center"/>
    </xf>
    <xf numFmtId="3" fontId="8" fillId="0" borderId="0" xfId="0" applyNumberFormat="1" applyFont="1" applyFill="1" applyAlignment="1">
      <alignment horizontal="right"/>
    </xf>
    <xf numFmtId="0" fontId="9" fillId="0" borderId="0" xfId="0" applyFont="1" applyFill="1"/>
    <xf numFmtId="3" fontId="7" fillId="0" borderId="0" xfId="0" applyNumberFormat="1" applyFont="1" applyFill="1" applyAlignment="1">
      <alignment horizontal="right"/>
    </xf>
    <xf numFmtId="3" fontId="7" fillId="0" borderId="4" xfId="0" applyNumberFormat="1" applyFont="1" applyFill="1" applyBorder="1" applyAlignment="1">
      <alignment horizontal="right"/>
    </xf>
    <xf numFmtId="0" fontId="0" fillId="0" borderId="0" xfId="0" applyAlignment="1">
      <alignment vertical="center" wrapText="1"/>
    </xf>
    <xf numFmtId="0" fontId="0" fillId="0" borderId="0" xfId="0" applyAlignment="1">
      <alignment wrapText="1"/>
    </xf>
    <xf numFmtId="0" fontId="15" fillId="0" borderId="0" xfId="0" applyFont="1" applyAlignment="1">
      <alignment wrapText="1"/>
    </xf>
    <xf numFmtId="0" fontId="14" fillId="0" borderId="0" xfId="0" applyFont="1" applyAlignment="1">
      <alignment wrapText="1"/>
    </xf>
    <xf numFmtId="3" fontId="0" fillId="0" borderId="0" xfId="0" applyNumberFormat="1" applyAlignment="1">
      <alignment wrapText="1"/>
    </xf>
    <xf numFmtId="3" fontId="15" fillId="0" borderId="0" xfId="0" applyNumberFormat="1" applyFont="1" applyFill="1" applyAlignment="1">
      <alignment wrapText="1"/>
    </xf>
    <xf numFmtId="3" fontId="14" fillId="0" borderId="0" xfId="0" applyNumberFormat="1" applyFont="1" applyAlignment="1">
      <alignment wrapText="1"/>
    </xf>
    <xf numFmtId="3" fontId="16" fillId="0" borderId="0" xfId="0" applyNumberFormat="1" applyFont="1" applyFill="1" applyAlignment="1">
      <alignment wrapText="1"/>
    </xf>
    <xf numFmtId="3" fontId="15" fillId="0" borderId="0" xfId="0" applyNumberFormat="1" applyFont="1" applyAlignment="1">
      <alignment wrapText="1"/>
    </xf>
    <xf numFmtId="0" fontId="18" fillId="0" borderId="0" xfId="0" applyFont="1" applyAlignment="1">
      <alignment horizontal="left" vertical="center" wrapText="1"/>
    </xf>
    <xf numFmtId="3" fontId="7" fillId="0" borderId="0" xfId="0" applyNumberFormat="1" applyFont="1" applyFill="1" applyBorder="1" applyAlignment="1">
      <alignment horizontal="right"/>
    </xf>
    <xf numFmtId="0" fontId="8" fillId="0" borderId="0" xfId="0" applyFont="1" applyFill="1" applyBorder="1"/>
    <xf numFmtId="0" fontId="13" fillId="0" borderId="0" xfId="0" applyFont="1" applyFill="1"/>
    <xf numFmtId="0" fontId="13" fillId="0" borderId="0" xfId="0" applyFont="1" applyFill="1" applyAlignment="1"/>
    <xf numFmtId="0" fontId="7" fillId="0" borderId="0" xfId="0" applyFont="1" applyFill="1" applyBorder="1" applyAlignment="1">
      <alignment horizontal="left" indent="1"/>
    </xf>
    <xf numFmtId="0" fontId="7" fillId="0" borderId="4" xfId="0" applyFont="1" applyFill="1" applyBorder="1" applyAlignment="1">
      <alignment horizontal="left" indent="1"/>
    </xf>
    <xf numFmtId="0" fontId="9" fillId="0" borderId="0" xfId="0" applyFont="1" applyFill="1" applyAlignment="1"/>
    <xf numFmtId="0" fontId="9" fillId="0" borderId="0" xfId="7" applyFont="1" applyFill="1" applyAlignment="1">
      <alignment wrapText="1"/>
    </xf>
    <xf numFmtId="0" fontId="8" fillId="0" borderId="2" xfId="2" applyNumberFormat="1" applyFont="1" applyFill="1" applyBorder="1" applyAlignment="1">
      <alignment horizontal="center"/>
    </xf>
    <xf numFmtId="0" fontId="8" fillId="0" borderId="3" xfId="0" applyNumberFormat="1" applyFont="1" applyFill="1" applyBorder="1" applyAlignment="1">
      <alignment horizontal="center"/>
    </xf>
    <xf numFmtId="0" fontId="6" fillId="0" borderId="4" xfId="6" applyFont="1" applyFill="1" applyBorder="1" applyAlignment="1">
      <alignment wrapText="1"/>
    </xf>
    <xf numFmtId="0" fontId="9" fillId="0" borderId="0" xfId="0" applyFont="1" applyFill="1" applyAlignment="1"/>
    <xf numFmtId="0" fontId="10" fillId="0" borderId="0" xfId="0" applyFont="1" applyFill="1" applyAlignment="1">
      <alignment horizontal="left" wrapText="1"/>
    </xf>
    <xf numFmtId="0" fontId="9" fillId="0" borderId="0" xfId="7" applyFont="1" applyFill="1" applyAlignment="1">
      <alignment wrapText="1"/>
    </xf>
    <xf numFmtId="0" fontId="9" fillId="0" borderId="0" xfId="0" applyFont="1" applyFill="1" applyAlignment="1">
      <alignment horizontal="left" wrapText="1"/>
    </xf>
    <xf numFmtId="0" fontId="10" fillId="0" borderId="0" xfId="6" applyFont="1" applyFill="1" applyBorder="1" applyAlignment="1">
      <alignment horizontal="left"/>
    </xf>
    <xf numFmtId="0" fontId="0" fillId="0" borderId="0" xfId="0" applyAlignment="1">
      <alignment vertical="center" wrapText="1"/>
    </xf>
    <xf numFmtId="0" fontId="17" fillId="0" borderId="0" xfId="0" applyFont="1" applyAlignment="1">
      <alignment wrapText="1"/>
    </xf>
    <xf numFmtId="0" fontId="0" fillId="0" borderId="0" xfId="0" applyAlignment="1">
      <alignment wrapText="1"/>
    </xf>
    <xf numFmtId="167" fontId="8" fillId="0" borderId="3" xfId="0" applyNumberFormat="1" applyFont="1" applyFill="1" applyBorder="1" applyAlignment="1">
      <alignment horizontal="center"/>
    </xf>
    <xf numFmtId="0" fontId="10" fillId="0" borderId="5" xfId="6" applyFont="1" applyFill="1" applyBorder="1" applyAlignment="1">
      <alignment horizontal="left" vertical="top"/>
    </xf>
  </cellXfs>
  <cellStyles count="9">
    <cellStyle name="Data" xfId="1" xr:uid="{00000000-0005-0000-0000-000001000000}"/>
    <cellStyle name="Hed Side" xfId="2" xr:uid="{00000000-0005-0000-0000-000002000000}"/>
    <cellStyle name="Hed Top" xfId="3" xr:uid="{00000000-0005-0000-0000-000003000000}"/>
    <cellStyle name="Normal" xfId="0" builtinId="0"/>
    <cellStyle name="Normal 2" xfId="7" xr:uid="{00000000-0005-0000-0000-000005000000}"/>
    <cellStyle name="Percent 2" xfId="8" xr:uid="{00000000-0005-0000-0000-000006000000}"/>
    <cellStyle name="Source Hed" xfId="4" xr:uid="{00000000-0005-0000-0000-000007000000}"/>
    <cellStyle name="Title-1" xfId="5" xr:uid="{00000000-0005-0000-0000-000008000000}"/>
    <cellStyle name="Title-2" xfId="6"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Government Transportation-Related Revenues and Expenditures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'3-30'!$A$3</c:f>
              <c:strCache>
                <c:ptCount val="1"/>
                <c:pt idx="0">
                  <c:v>Total government revenues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'3-30'!$B$2:$O$2</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f>'3-30'!$B$3:$O$3</c:f>
              <c:numCache>
                <c:formatCode>#,##0</c:formatCode>
                <c:ptCount val="14"/>
                <c:pt idx="0">
                  <c:v>191701.50920481767</c:v>
                </c:pt>
                <c:pt idx="1">
                  <c:v>179724.59773610593</c:v>
                </c:pt>
                <c:pt idx="2">
                  <c:v>173170.07405060652</c:v>
                </c:pt>
                <c:pt idx="3">
                  <c:v>172522.67971278288</c:v>
                </c:pt>
                <c:pt idx="4">
                  <c:v>176918.3028036328</c:v>
                </c:pt>
                <c:pt idx="5">
                  <c:v>179172.77874296831</c:v>
                </c:pt>
                <c:pt idx="6">
                  <c:v>170782.5808751405</c:v>
                </c:pt>
                <c:pt idx="7">
                  <c:v>177038.27975107479</c:v>
                </c:pt>
                <c:pt idx="8">
                  <c:v>188205.78330977302</c:v>
                </c:pt>
                <c:pt idx="9">
                  <c:v>187975.92628885832</c:v>
                </c:pt>
                <c:pt idx="10">
                  <c:v>191454.27432244914</c:v>
                </c:pt>
                <c:pt idx="11">
                  <c:v>192363.27636475823</c:v>
                </c:pt>
                <c:pt idx="12">
                  <c:v>202235.82721058247</c:v>
                </c:pt>
                <c:pt idx="13">
                  <c:v>174980.92660634033</c:v>
                </c:pt>
              </c:numCache>
            </c:numRef>
          </c:val>
          <c:extLst>
            <c:ext xmlns:c16="http://schemas.microsoft.com/office/drawing/2014/chart" uri="{C3380CC4-5D6E-409C-BE32-E72D297353CC}">
              <c16:uniqueId val="{00000000-D980-44D3-BD83-C294FC31BF12}"/>
            </c:ext>
          </c:extLst>
        </c:ser>
        <c:ser>
          <c:idx val="3"/>
          <c:order val="3"/>
          <c:tx>
            <c:strRef>
              <c:f>'3-30'!$A$6</c:f>
              <c:strCache>
                <c:ptCount val="1"/>
                <c:pt idx="0">
                  <c:v>Total government expenditures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'3-30'!$B$2:$O$2</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f>'3-30'!$B$6:$O$6</c:f>
              <c:numCache>
                <c:formatCode>#,##0</c:formatCode>
                <c:ptCount val="14"/>
                <c:pt idx="0">
                  <c:v>319737.99789850303</c:v>
                </c:pt>
                <c:pt idx="1">
                  <c:v>315192.90526970726</c:v>
                </c:pt>
                <c:pt idx="2">
                  <c:v>332984.36768351449</c:v>
                </c:pt>
                <c:pt idx="3">
                  <c:v>329876.46923605556</c:v>
                </c:pt>
                <c:pt idx="4">
                  <c:v>315744.57757924957</c:v>
                </c:pt>
                <c:pt idx="5">
                  <c:v>314024.21299999999</c:v>
                </c:pt>
                <c:pt idx="6">
                  <c:v>302144.8651906458</c:v>
                </c:pt>
                <c:pt idx="7">
                  <c:v>312419.72658351547</c:v>
                </c:pt>
                <c:pt idx="8">
                  <c:v>320507.20432155649</c:v>
                </c:pt>
                <c:pt idx="9">
                  <c:v>330134.3329928334</c:v>
                </c:pt>
                <c:pt idx="10">
                  <c:v>335660.84911248327</c:v>
                </c:pt>
                <c:pt idx="11">
                  <c:v>334926.11482854286</c:v>
                </c:pt>
                <c:pt idx="12">
                  <c:v>341147.41659865441</c:v>
                </c:pt>
                <c:pt idx="13">
                  <c:v>356402.79829154338</c:v>
                </c:pt>
              </c:numCache>
            </c:numRef>
          </c:val>
          <c:extLst>
            <c:ext xmlns:c16="http://schemas.microsoft.com/office/drawing/2014/chart" uri="{C3380CC4-5D6E-409C-BE32-E72D297353CC}">
              <c16:uniqueId val="{00000003-D980-44D3-BD83-C294FC31BF12}"/>
            </c:ext>
          </c:extLst>
        </c:ser>
        <c:dLbls>
          <c:showLegendKey val="0"/>
          <c:showVal val="0"/>
          <c:showCatName val="0"/>
          <c:showSerName val="0"/>
          <c:showPercent val="0"/>
          <c:showBubbleSize val="0"/>
        </c:dLbls>
        <c:gapWidth val="100"/>
        <c:overlap val="-24"/>
        <c:axId val="628216136"/>
        <c:axId val="628213512"/>
        <c:extLst>
          <c:ext xmlns:c15="http://schemas.microsoft.com/office/drawing/2012/chart" uri="{02D57815-91ED-43cb-92C2-25804820EDAC}">
            <c15:filteredBarSeries>
              <c15:ser>
                <c:idx val="1"/>
                <c:order val="1"/>
                <c:tx>
                  <c:strRef>
                    <c:extLst>
                      <c:ext uri="{02D57815-91ED-43cb-92C2-25804820EDAC}">
                        <c15:formulaRef>
                          <c15:sqref>'3-30'!$A$4</c15:sqref>
                        </c15:formulaRef>
                      </c:ext>
                    </c:extLst>
                    <c:strCache>
                      <c:ptCount val="1"/>
                      <c:pt idx="0">
                        <c:v>Federal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ormulaRef>
                          <c15:sqref>'3-30'!$B$2:$O$2</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extLst>
                      <c:ext uri="{02D57815-91ED-43cb-92C2-25804820EDAC}">
                        <c15:formulaRef>
                          <c15:sqref>'3-30'!$B$4:$O$4</c15:sqref>
                        </c15:formulaRef>
                      </c:ext>
                    </c:extLst>
                    <c:numCache>
                      <c:formatCode>#,##0</c:formatCode>
                      <c:ptCount val="14"/>
                      <c:pt idx="0">
                        <c:v>59521.220945460358</c:v>
                      </c:pt>
                      <c:pt idx="1">
                        <c:v>55985.224970600881</c:v>
                      </c:pt>
                      <c:pt idx="2">
                        <c:v>50182.191046322332</c:v>
                      </c:pt>
                      <c:pt idx="3">
                        <c:v>48922.261914435134</c:v>
                      </c:pt>
                      <c:pt idx="4">
                        <c:v>50721.089498064313</c:v>
                      </c:pt>
                      <c:pt idx="5">
                        <c:v>54473.481162150005</c:v>
                      </c:pt>
                      <c:pt idx="6">
                        <c:v>49921.596431528968</c:v>
                      </c:pt>
                      <c:pt idx="7">
                        <c:v>52320.886268429342</c:v>
                      </c:pt>
                      <c:pt idx="8">
                        <c:v>54143</c:v>
                      </c:pt>
                      <c:pt idx="9">
                        <c:v>54273.326061901877</c:v>
                      </c:pt>
                      <c:pt idx="10">
                        <c:v>53450.648007716925</c:v>
                      </c:pt>
                      <c:pt idx="11">
                        <c:v>53956.586300136616</c:v>
                      </c:pt>
                      <c:pt idx="12">
                        <c:v>54723.227487068179</c:v>
                      </c:pt>
                      <c:pt idx="13">
                        <c:v>46948.630291085457</c:v>
                      </c:pt>
                    </c:numCache>
                  </c:numRef>
                </c:val>
                <c:extLst>
                  <c:ext xmlns:c16="http://schemas.microsoft.com/office/drawing/2014/chart" uri="{C3380CC4-5D6E-409C-BE32-E72D297353CC}">
                    <c16:uniqueId val="{00000001-D980-44D3-BD83-C294FC31BF1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'3-30'!$A$5</c15:sqref>
                        </c15:formulaRef>
                      </c:ext>
                    </c:extLst>
                    <c:strCache>
                      <c:ptCount val="1"/>
                      <c:pt idx="0">
                        <c:v>State and local </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'3-30'!$B$2:$O$2</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extLst xmlns:c15="http://schemas.microsoft.com/office/drawing/2012/chart">
                      <c:ext xmlns:c15="http://schemas.microsoft.com/office/drawing/2012/chart" uri="{02D57815-91ED-43cb-92C2-25804820EDAC}">
                        <c15:formulaRef>
                          <c15:sqref>'3-30'!$B$5:$O$5</c15:sqref>
                        </c15:formulaRef>
                      </c:ext>
                    </c:extLst>
                    <c:numCache>
                      <c:formatCode>#,##0</c:formatCode>
                      <c:ptCount val="14"/>
                      <c:pt idx="0">
                        <c:v>131856.42318230346</c:v>
                      </c:pt>
                      <c:pt idx="1">
                        <c:v>123656.66945538716</c:v>
                      </c:pt>
                      <c:pt idx="2">
                        <c:v>123075.89063301301</c:v>
                      </c:pt>
                      <c:pt idx="3">
                        <c:v>123776.78292466958</c:v>
                      </c:pt>
                      <c:pt idx="4">
                        <c:v>126237.6383280132</c:v>
                      </c:pt>
                      <c:pt idx="5">
                        <c:v>124699.2975808183</c:v>
                      </c:pt>
                      <c:pt idx="6">
                        <c:v>120870.95172023386</c:v>
                      </c:pt>
                      <c:pt idx="7">
                        <c:v>124723.44082425526</c:v>
                      </c:pt>
                      <c:pt idx="8">
                        <c:v>133946.06901665061</c:v>
                      </c:pt>
                      <c:pt idx="9">
                        <c:v>133766.2307882134</c:v>
                      </c:pt>
                      <c:pt idx="10">
                        <c:v>138076.75653284881</c:v>
                      </c:pt>
                      <c:pt idx="11">
                        <c:v>138541.86564148896</c:v>
                      </c:pt>
                      <c:pt idx="12">
                        <c:v>147653.88883201368</c:v>
                      </c:pt>
                      <c:pt idx="13">
                        <c:v>128154.25324568611</c:v>
                      </c:pt>
                    </c:numCache>
                  </c:numRef>
                </c:val>
                <c:extLst xmlns:c15="http://schemas.microsoft.com/office/drawing/2012/chart">
                  <c:ext xmlns:c16="http://schemas.microsoft.com/office/drawing/2014/chart" uri="{C3380CC4-5D6E-409C-BE32-E72D297353CC}">
                    <c16:uniqueId val="{00000002-D980-44D3-BD83-C294FC31BF1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'3-30'!$A$7</c15:sqref>
                        </c15:formulaRef>
                      </c:ext>
                    </c:extLst>
                    <c:strCache>
                      <c:ptCount val="1"/>
                      <c:pt idx="0">
                        <c:v>State and local expenditures including federal transfers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'3-30'!$B$2:$O$2</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extLst xmlns:c15="http://schemas.microsoft.com/office/drawing/2012/chart">
                      <c:ext xmlns:c15="http://schemas.microsoft.com/office/drawing/2012/chart" uri="{02D57815-91ED-43cb-92C2-25804820EDAC}">
                        <c15:formulaRef>
                          <c15:sqref>'3-30'!$B$7:$O$7</c15:sqref>
                        </c15:formulaRef>
                      </c:ext>
                    </c:extLst>
                    <c:numCache>
                      <c:formatCode>#,##0</c:formatCode>
                      <c:ptCount val="14"/>
                      <c:pt idx="0">
                        <c:v>291950.69277000031</c:v>
                      </c:pt>
                      <c:pt idx="1">
                        <c:v>285439.28356813785</c:v>
                      </c:pt>
                      <c:pt idx="2">
                        <c:v>301543.4803451582</c:v>
                      </c:pt>
                      <c:pt idx="3">
                        <c:v>296763.15248641733</c:v>
                      </c:pt>
                      <c:pt idx="4">
                        <c:v>282282.88581502583</c:v>
                      </c:pt>
                      <c:pt idx="5">
                        <c:v>281248.31300000002</c:v>
                      </c:pt>
                      <c:pt idx="6">
                        <c:v>270420.54910352634</c:v>
                      </c:pt>
                      <c:pt idx="7">
                        <c:v>280767.89410199551</c:v>
                      </c:pt>
                      <c:pt idx="8">
                        <c:v>289612.25136741396</c:v>
                      </c:pt>
                      <c:pt idx="9">
                        <c:v>296816.72922368639</c:v>
                      </c:pt>
                      <c:pt idx="10">
                        <c:v>301166.43127117527</c:v>
                      </c:pt>
                      <c:pt idx="11">
                        <c:v>304616.76397632819</c:v>
                      </c:pt>
                      <c:pt idx="12">
                        <c:v>310252.45541869948</c:v>
                      </c:pt>
                      <c:pt idx="13">
                        <c:v>319853.7906415388</c:v>
                      </c:pt>
                    </c:numCache>
                  </c:numRef>
                </c:val>
                <c:extLst xmlns:c15="http://schemas.microsoft.com/office/drawing/2012/chart">
                  <c:ext xmlns:c16="http://schemas.microsoft.com/office/drawing/2014/chart" uri="{C3380CC4-5D6E-409C-BE32-E72D297353CC}">
                    <c16:uniqueId val="{00000004-D980-44D3-BD83-C294FC31BF1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'3-30'!$A$8</c15:sqref>
                        </c15:formulaRef>
                      </c:ext>
                    </c:extLst>
                    <c:strCache>
                      <c:ptCount val="1"/>
                      <c:pt idx="0">
                        <c:v>Federal transfers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'3-30'!$B$2:$O$2</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extLst xmlns:c15="http://schemas.microsoft.com/office/drawing/2012/chart">
                      <c:ext xmlns:c15="http://schemas.microsoft.com/office/drawing/2012/chart" uri="{02D57815-91ED-43cb-92C2-25804820EDAC}">
                        <c15:formulaRef>
                          <c15:sqref>'3-30'!$B$8:$O$8</c15:sqref>
                        </c15:formulaRef>
                      </c:ext>
                    </c:extLst>
                    <c:numCache>
                      <c:formatCode>#,##0</c:formatCode>
                      <c:ptCount val="14"/>
                      <c:pt idx="0">
                        <c:v>57076.330658221472</c:v>
                      </c:pt>
                      <c:pt idx="1">
                        <c:v>56572.744875475735</c:v>
                      </c:pt>
                      <c:pt idx="2">
                        <c:v>60131.307275524545</c:v>
                      </c:pt>
                      <c:pt idx="3">
                        <c:v>62324.57339003247</c:v>
                      </c:pt>
                      <c:pt idx="4">
                        <c:v>56756.618889653873</c:v>
                      </c:pt>
                      <c:pt idx="5">
                        <c:v>58262.009999999995</c:v>
                      </c:pt>
                      <c:pt idx="6">
                        <c:v>55908.039470216776</c:v>
                      </c:pt>
                      <c:pt idx="7">
                        <c:v>56643.217969729092</c:v>
                      </c:pt>
                      <c:pt idx="8">
                        <c:v>55638.470756729905</c:v>
                      </c:pt>
                      <c:pt idx="9">
                        <c:v>58163.826653531411</c:v>
                      </c:pt>
                      <c:pt idx="10">
                        <c:v>54538.640622338316</c:v>
                      </c:pt>
                      <c:pt idx="11">
                        <c:v>55989.835561980486</c:v>
                      </c:pt>
                      <c:pt idx="12">
                        <c:v>57611.316395176269</c:v>
                      </c:pt>
                      <c:pt idx="13">
                        <c:v>70604.804693367259</c:v>
                      </c:pt>
                    </c:numCache>
                  </c:numRef>
                </c:val>
                <c:extLst xmlns:c15="http://schemas.microsoft.com/office/drawing/2012/chart">
                  <c:ext xmlns:c16="http://schemas.microsoft.com/office/drawing/2014/chart" uri="{C3380CC4-5D6E-409C-BE32-E72D297353CC}">
                    <c16:uniqueId val="{00000005-D980-44D3-BD83-C294FC31BF1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'3-30'!$A$9</c15:sqref>
                        </c15:formulaRef>
                      </c:ext>
                    </c:extLst>
                    <c:strCache>
                      <c:ptCount val="1"/>
                      <c:pt idx="0">
                        <c:v>Federal expenditures, less transfers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'3-30'!$B$2:$O$2</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formatCode="\(\R\)\ General">
                        <c:v>2017</c:v>
                      </c:pt>
                      <c:pt idx="11" formatCode="\(\R\)\ General">
                        <c:v>2018</c:v>
                      </c:pt>
                      <c:pt idx="12" formatCode="\(\R\)\ General">
                        <c:v>2019</c:v>
                      </c:pt>
                      <c:pt idx="13">
                        <c:v>2020</c:v>
                      </c:pt>
                    </c:numCache>
                  </c:numRef>
                </c:cat>
                <c:val>
                  <c:numRef>
                    <c:extLst xmlns:c15="http://schemas.microsoft.com/office/drawing/2012/chart">
                      <c:ext xmlns:c15="http://schemas.microsoft.com/office/drawing/2012/chart" uri="{02D57815-91ED-43cb-92C2-25804820EDAC}">
                        <c15:formulaRef>
                          <c15:sqref>'3-30'!$B$9:$O$9</c15:sqref>
                        </c15:formulaRef>
                      </c:ext>
                    </c:extLst>
                    <c:numCache>
                      <c:formatCode>#,##0</c:formatCode>
                      <c:ptCount val="14"/>
                      <c:pt idx="0">
                        <c:v>28091.278069440152</c:v>
                      </c:pt>
                      <c:pt idx="1">
                        <c:v>29916.294163156541</c:v>
                      </c:pt>
                      <c:pt idx="2">
                        <c:v>31612.420541010921</c:v>
                      </c:pt>
                      <c:pt idx="3">
                        <c:v>33184.115149632395</c:v>
                      </c:pt>
                      <c:pt idx="4">
                        <c:v>33453.069865913902</c:v>
                      </c:pt>
                      <c:pt idx="5">
                        <c:v>32775.9</c:v>
                      </c:pt>
                      <c:pt idx="6">
                        <c:v>31725.170389630854</c:v>
                      </c:pt>
                      <c:pt idx="7">
                        <c:v>31646.299641604761</c:v>
                      </c:pt>
                      <c:pt idx="8">
                        <c:v>30901.91463099578</c:v>
                      </c:pt>
                      <c:pt idx="9">
                        <c:v>33289.999810494803</c:v>
                      </c:pt>
                      <c:pt idx="10">
                        <c:v>34451.328664842556</c:v>
                      </c:pt>
                      <c:pt idx="11">
                        <c:v>30318.336239282442</c:v>
                      </c:pt>
                      <c:pt idx="12">
                        <c:v>30903.951319601609</c:v>
                      </c:pt>
                      <c:pt idx="13">
                        <c:v>36515.887956650935</c:v>
                      </c:pt>
                    </c:numCache>
                  </c:numRef>
                </c:val>
                <c:extLst xmlns:c15="http://schemas.microsoft.com/office/drawing/2012/chart">
                  <c:ext xmlns:c16="http://schemas.microsoft.com/office/drawing/2014/chart" uri="{C3380CC4-5D6E-409C-BE32-E72D297353CC}">
                    <c16:uniqueId val="{00000006-D980-44D3-BD83-C294FC31BF12}"/>
                  </c:ext>
                </c:extLst>
              </c15:ser>
            </c15:filteredBarSeries>
          </c:ext>
        </c:extLst>
      </c:barChart>
      <c:catAx>
        <c:axId val="62821613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a:t>
                </a:r>
                <a:r>
                  <a:rPr lang="en-US" baseline="0"/>
                  <a:t> year</a:t>
                </a:r>
                <a:endParaRPr lang="en-US"/>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3512"/>
        <c:crosses val="autoZero"/>
        <c:auto val="1"/>
        <c:lblAlgn val="ctr"/>
        <c:lblOffset val="100"/>
        <c:noMultiLvlLbl val="0"/>
      </c:catAx>
      <c:valAx>
        <c:axId val="62821351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chained 2012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6136"/>
        <c:crosses val="autoZero"/>
        <c:crossBetween val="between"/>
      </c:valAx>
      <c:spPr>
        <a:noFill/>
        <a:ln>
          <a:noFill/>
        </a:ln>
        <a:effectLst/>
      </c:spPr>
    </c:plotArea>
    <c:legend>
      <c:legendPos val="t"/>
      <c:layout>
        <c:manualLayout>
          <c:xMode val="edge"/>
          <c:yMode val="edge"/>
          <c:x val="0.25395942694663165"/>
          <c:y val="9.1615339734103754E-2"/>
          <c:w val="0.49208114610673664"/>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C7D4A087-BF89-40CD-B39B-D6800EC5C2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C123-B935-41B9-9D0C-EF8D3DE5AE5A}">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46" style="19" customWidth="1"/>
    <col min="2" max="15" width="8.7109375" style="19" customWidth="1"/>
    <col min="16" max="16384" width="8.85546875" style="19"/>
  </cols>
  <sheetData>
    <row r="1" spans="1:21" ht="16.5" thickBot="1" x14ac:dyDescent="0.3">
      <c r="A1" s="27" t="s">
        <v>26</v>
      </c>
      <c r="B1" s="27"/>
      <c r="C1" s="27"/>
      <c r="D1" s="27"/>
      <c r="E1" s="27"/>
      <c r="F1" s="27"/>
      <c r="G1" s="27"/>
      <c r="H1" s="27"/>
      <c r="I1" s="27"/>
      <c r="J1" s="27"/>
      <c r="K1" s="27"/>
      <c r="L1" s="27"/>
      <c r="M1" s="27"/>
      <c r="N1" s="27"/>
      <c r="O1" s="27"/>
      <c r="P1" s="19" t="s">
        <v>20</v>
      </c>
    </row>
    <row r="2" spans="1:21" ht="16.5" customHeight="1" x14ac:dyDescent="0.3">
      <c r="A2" s="2"/>
      <c r="B2" s="25">
        <v>2007</v>
      </c>
      <c r="C2" s="26">
        <v>2008</v>
      </c>
      <c r="D2" s="26">
        <v>2009</v>
      </c>
      <c r="E2" s="26">
        <v>2010</v>
      </c>
      <c r="F2" s="26">
        <v>2011</v>
      </c>
      <c r="G2" s="26">
        <v>2012</v>
      </c>
      <c r="H2" s="26">
        <v>2013</v>
      </c>
      <c r="I2" s="26">
        <v>2014</v>
      </c>
      <c r="J2" s="26">
        <v>2015</v>
      </c>
      <c r="K2" s="26">
        <v>2016</v>
      </c>
      <c r="L2" s="36">
        <v>2017</v>
      </c>
      <c r="M2" s="36">
        <v>2018</v>
      </c>
      <c r="N2" s="36">
        <v>2019</v>
      </c>
      <c r="O2" s="26">
        <v>2020</v>
      </c>
    </row>
    <row r="3" spans="1:21" ht="16.5" customHeight="1" x14ac:dyDescent="0.3">
      <c r="A3" s="18" t="s">
        <v>1</v>
      </c>
      <c r="B3" s="3">
        <v>191701.50920481767</v>
      </c>
      <c r="C3" s="3">
        <v>179724.59773610593</v>
      </c>
      <c r="D3" s="3">
        <v>173170.07405060652</v>
      </c>
      <c r="E3" s="3">
        <v>172522.67971278288</v>
      </c>
      <c r="F3" s="3">
        <v>176918.3028036328</v>
      </c>
      <c r="G3" s="3">
        <v>179172.77874296831</v>
      </c>
      <c r="H3" s="3">
        <v>170782.5808751405</v>
      </c>
      <c r="I3" s="3">
        <v>177038.27975107479</v>
      </c>
      <c r="J3" s="3">
        <v>188205.78330977302</v>
      </c>
      <c r="K3" s="3">
        <v>187975.92628885832</v>
      </c>
      <c r="L3" s="3">
        <v>191454.27432244914</v>
      </c>
      <c r="M3" s="3">
        <v>192363.27636475823</v>
      </c>
      <c r="N3" s="3">
        <v>202235.82721058247</v>
      </c>
      <c r="O3" s="3">
        <v>174980.92660634033</v>
      </c>
    </row>
    <row r="4" spans="1:21" ht="16.5" customHeight="1" x14ac:dyDescent="0.3">
      <c r="A4" s="21" t="s">
        <v>0</v>
      </c>
      <c r="B4" s="5">
        <v>59521.220945460358</v>
      </c>
      <c r="C4" s="5">
        <v>55985.224970600881</v>
      </c>
      <c r="D4" s="5">
        <v>50182.191046322332</v>
      </c>
      <c r="E4" s="5">
        <v>48922.261914435134</v>
      </c>
      <c r="F4" s="5">
        <v>50721.089498064313</v>
      </c>
      <c r="G4" s="5">
        <v>54473.481162150005</v>
      </c>
      <c r="H4" s="5">
        <v>49921.596431528968</v>
      </c>
      <c r="I4" s="5">
        <v>52320.886268429342</v>
      </c>
      <c r="J4" s="5">
        <v>54143</v>
      </c>
      <c r="K4" s="5">
        <v>54273.326061901877</v>
      </c>
      <c r="L4" s="5">
        <v>53450.648007716925</v>
      </c>
      <c r="M4" s="5">
        <v>53956.586300136616</v>
      </c>
      <c r="N4" s="5">
        <v>54723.227487068179</v>
      </c>
      <c r="O4" s="5">
        <v>46948.630291085457</v>
      </c>
    </row>
    <row r="5" spans="1:21" ht="16.5" customHeight="1" x14ac:dyDescent="0.3">
      <c r="A5" s="21" t="s">
        <v>2</v>
      </c>
      <c r="B5" s="5">
        <v>131856.42318230346</v>
      </c>
      <c r="C5" s="5">
        <v>123656.66945538716</v>
      </c>
      <c r="D5" s="5">
        <v>123075.89063301301</v>
      </c>
      <c r="E5" s="5">
        <v>123776.78292466958</v>
      </c>
      <c r="F5" s="5">
        <v>126237.6383280132</v>
      </c>
      <c r="G5" s="5">
        <v>124699.2975808183</v>
      </c>
      <c r="H5" s="5">
        <v>120870.95172023386</v>
      </c>
      <c r="I5" s="5">
        <v>124723.44082425526</v>
      </c>
      <c r="J5" s="5">
        <v>133946.06901665061</v>
      </c>
      <c r="K5" s="5">
        <v>133766.2307882134</v>
      </c>
      <c r="L5" s="5">
        <v>138076.75653284881</v>
      </c>
      <c r="M5" s="5">
        <v>138541.86564148896</v>
      </c>
      <c r="N5" s="5">
        <v>147653.88883201368</v>
      </c>
      <c r="O5" s="5">
        <v>128154.25324568611</v>
      </c>
    </row>
    <row r="6" spans="1:21" ht="16.5" customHeight="1" x14ac:dyDescent="0.3">
      <c r="A6" s="18" t="s">
        <v>4</v>
      </c>
      <c r="B6" s="3">
        <v>319737.99789850303</v>
      </c>
      <c r="C6" s="3">
        <v>315192.90526970726</v>
      </c>
      <c r="D6" s="3">
        <v>332984.36768351449</v>
      </c>
      <c r="E6" s="3">
        <v>329876.46923605556</v>
      </c>
      <c r="F6" s="3">
        <v>315744.57757924957</v>
      </c>
      <c r="G6" s="3">
        <v>314024.21299999999</v>
      </c>
      <c r="H6" s="3">
        <v>302144.8651906458</v>
      </c>
      <c r="I6" s="3">
        <v>312419.72658351547</v>
      </c>
      <c r="J6" s="3">
        <v>320507.20432155649</v>
      </c>
      <c r="K6" s="3">
        <v>330134.3329928334</v>
      </c>
      <c r="L6" s="3">
        <v>335660.84911248327</v>
      </c>
      <c r="M6" s="3">
        <v>334926.11482854286</v>
      </c>
      <c r="N6" s="3">
        <v>341147.41659865441</v>
      </c>
      <c r="O6" s="3">
        <v>356402.79829154338</v>
      </c>
    </row>
    <row r="7" spans="1:21" ht="16.5" customHeight="1" x14ac:dyDescent="0.3">
      <c r="A7" s="21" t="s">
        <v>23</v>
      </c>
      <c r="B7" s="5">
        <v>291950.69277000031</v>
      </c>
      <c r="C7" s="5">
        <v>285439.28356813785</v>
      </c>
      <c r="D7" s="5">
        <v>301543.4803451582</v>
      </c>
      <c r="E7" s="5">
        <v>296763.15248641733</v>
      </c>
      <c r="F7" s="5">
        <v>282282.88581502583</v>
      </c>
      <c r="G7" s="5">
        <v>281248.31300000002</v>
      </c>
      <c r="H7" s="5">
        <v>270420.54910352634</v>
      </c>
      <c r="I7" s="5">
        <v>280767.89410199551</v>
      </c>
      <c r="J7" s="5">
        <v>289612.25136741396</v>
      </c>
      <c r="K7" s="5">
        <v>296816.72922368639</v>
      </c>
      <c r="L7" s="5">
        <v>301166.43127117527</v>
      </c>
      <c r="M7" s="5">
        <v>304616.76397632819</v>
      </c>
      <c r="N7" s="5">
        <v>310252.45541869948</v>
      </c>
      <c r="O7" s="5">
        <v>319853.7906415388</v>
      </c>
    </row>
    <row r="8" spans="1:21" ht="16.5" customHeight="1" x14ac:dyDescent="0.3">
      <c r="A8" s="21" t="s">
        <v>24</v>
      </c>
      <c r="B8" s="17">
        <v>57076.330658221472</v>
      </c>
      <c r="C8" s="17">
        <v>56572.744875475735</v>
      </c>
      <c r="D8" s="17">
        <v>60131.307275524545</v>
      </c>
      <c r="E8" s="17">
        <v>62324.57339003247</v>
      </c>
      <c r="F8" s="17">
        <v>56756.618889653873</v>
      </c>
      <c r="G8" s="17">
        <v>58262.009999999995</v>
      </c>
      <c r="H8" s="17">
        <v>55908.039470216776</v>
      </c>
      <c r="I8" s="17">
        <v>56643.217969729092</v>
      </c>
      <c r="J8" s="17">
        <v>55638.470756729905</v>
      </c>
      <c r="K8" s="17">
        <v>58163.826653531411</v>
      </c>
      <c r="L8" s="5">
        <v>54538.640622338316</v>
      </c>
      <c r="M8" s="5">
        <v>55989.835561980486</v>
      </c>
      <c r="N8" s="5">
        <v>57611.316395176269</v>
      </c>
      <c r="O8" s="5">
        <v>70604.804693367259</v>
      </c>
    </row>
    <row r="9" spans="1:21" ht="16.5" customHeight="1" thickBot="1" x14ac:dyDescent="0.35">
      <c r="A9" s="22" t="s">
        <v>25</v>
      </c>
      <c r="B9" s="6">
        <v>28091.278069440152</v>
      </c>
      <c r="C9" s="6">
        <v>29916.294163156541</v>
      </c>
      <c r="D9" s="6">
        <v>31612.420541010921</v>
      </c>
      <c r="E9" s="6">
        <v>33184.115149632395</v>
      </c>
      <c r="F9" s="6">
        <v>33453.069865913902</v>
      </c>
      <c r="G9" s="6">
        <v>32775.9</v>
      </c>
      <c r="H9" s="6">
        <v>31725.170389630854</v>
      </c>
      <c r="I9" s="6">
        <v>31646.299641604761</v>
      </c>
      <c r="J9" s="6">
        <v>30901.91463099578</v>
      </c>
      <c r="K9" s="6">
        <v>33289.999810494803</v>
      </c>
      <c r="L9" s="6">
        <v>34451.328664842556</v>
      </c>
      <c r="M9" s="6">
        <v>30318.336239282442</v>
      </c>
      <c r="N9" s="6">
        <v>30903.951319601609</v>
      </c>
      <c r="O9" s="6">
        <v>36515.887956650935</v>
      </c>
    </row>
    <row r="10" spans="1:21" s="1" customFormat="1" ht="12.75" customHeight="1" x14ac:dyDescent="0.3">
      <c r="A10" s="37" t="s">
        <v>27</v>
      </c>
      <c r="B10" s="37"/>
      <c r="C10" s="37"/>
      <c r="D10" s="37"/>
      <c r="E10" s="37"/>
      <c r="F10" s="37"/>
      <c r="G10" s="37"/>
      <c r="H10" s="37"/>
      <c r="I10" s="37"/>
      <c r="J10" s="37"/>
      <c r="K10" s="37"/>
      <c r="L10" s="37"/>
      <c r="M10" s="37"/>
      <c r="N10" s="37"/>
      <c r="O10" s="5"/>
      <c r="P10" s="5"/>
      <c r="Q10" s="5"/>
      <c r="R10" s="5"/>
      <c r="S10" s="5"/>
      <c r="T10" s="5"/>
      <c r="U10" s="5"/>
    </row>
    <row r="11" spans="1:21" s="20" customFormat="1" ht="12.75" customHeight="1" x14ac:dyDescent="0.2">
      <c r="A11" s="32"/>
      <c r="B11" s="32"/>
      <c r="C11" s="32"/>
      <c r="D11" s="32"/>
      <c r="E11" s="32"/>
      <c r="F11" s="32"/>
      <c r="G11" s="32"/>
      <c r="H11" s="32"/>
      <c r="I11" s="32"/>
      <c r="J11" s="32"/>
      <c r="K11" s="32"/>
      <c r="L11" s="32"/>
      <c r="M11" s="32"/>
      <c r="N11" s="32"/>
    </row>
    <row r="12" spans="1:21" s="23" customFormat="1" ht="12.75" customHeight="1" x14ac:dyDescent="0.2">
      <c r="A12" s="29" t="s">
        <v>8</v>
      </c>
      <c r="B12" s="29"/>
      <c r="C12" s="29"/>
      <c r="D12" s="29"/>
      <c r="E12" s="29"/>
      <c r="F12" s="29"/>
      <c r="G12" s="29"/>
      <c r="H12" s="29"/>
      <c r="I12" s="29"/>
      <c r="J12" s="29"/>
      <c r="K12" s="29"/>
      <c r="L12" s="29"/>
      <c r="M12" s="29"/>
      <c r="N12" s="29"/>
    </row>
    <row r="13" spans="1:21" s="23" customFormat="1" ht="12.75" customHeight="1" x14ac:dyDescent="0.2">
      <c r="A13" s="31" t="s">
        <v>12</v>
      </c>
      <c r="B13" s="31"/>
      <c r="C13" s="31"/>
      <c r="D13" s="31"/>
      <c r="E13" s="31"/>
      <c r="F13" s="31"/>
      <c r="G13" s="31"/>
      <c r="H13" s="31"/>
      <c r="I13" s="31"/>
      <c r="J13" s="31"/>
      <c r="K13" s="31"/>
      <c r="L13" s="31"/>
      <c r="M13" s="31"/>
      <c r="N13" s="31"/>
    </row>
    <row r="14" spans="1:21" s="23" customFormat="1" ht="12.75" customHeight="1" x14ac:dyDescent="0.2">
      <c r="A14" s="31" t="s">
        <v>16</v>
      </c>
      <c r="B14" s="31"/>
      <c r="C14" s="31"/>
      <c r="D14" s="31"/>
      <c r="E14" s="31"/>
      <c r="F14" s="31"/>
      <c r="G14" s="31"/>
      <c r="H14" s="31"/>
      <c r="I14" s="31"/>
      <c r="J14" s="31"/>
      <c r="K14" s="31"/>
      <c r="L14" s="31"/>
      <c r="M14" s="31"/>
      <c r="N14" s="31"/>
    </row>
    <row r="15" spans="1:21" s="23" customFormat="1" ht="38.25" customHeight="1" x14ac:dyDescent="0.2">
      <c r="A15" s="31" t="s">
        <v>9</v>
      </c>
      <c r="B15" s="31"/>
      <c r="C15" s="31"/>
      <c r="D15" s="31"/>
      <c r="E15" s="31"/>
      <c r="F15" s="31"/>
      <c r="G15" s="31"/>
      <c r="H15" s="31"/>
      <c r="I15" s="31"/>
      <c r="J15" s="31"/>
      <c r="K15" s="31"/>
      <c r="L15" s="31"/>
      <c r="M15" s="31"/>
      <c r="N15" s="31"/>
    </row>
    <row r="16" spans="1:21" s="23" customFormat="1" ht="12.75" customHeight="1" x14ac:dyDescent="0.2">
      <c r="A16" s="31" t="s">
        <v>13</v>
      </c>
      <c r="B16" s="31"/>
      <c r="C16" s="31"/>
      <c r="D16" s="31"/>
      <c r="E16" s="31"/>
      <c r="F16" s="31"/>
      <c r="G16" s="31"/>
      <c r="H16" s="31"/>
      <c r="I16" s="31"/>
      <c r="J16" s="31"/>
      <c r="K16" s="31"/>
      <c r="L16" s="31"/>
      <c r="M16" s="31"/>
      <c r="N16" s="31"/>
    </row>
    <row r="17" spans="1:14" s="23" customFormat="1" ht="12.75" customHeight="1" x14ac:dyDescent="0.2">
      <c r="A17" s="31" t="s">
        <v>14</v>
      </c>
      <c r="B17" s="31"/>
      <c r="C17" s="31"/>
      <c r="D17" s="31"/>
      <c r="E17" s="31"/>
      <c r="F17" s="31"/>
      <c r="G17" s="31"/>
      <c r="H17" s="31"/>
      <c r="I17" s="31"/>
      <c r="J17" s="31"/>
      <c r="K17" s="31"/>
      <c r="L17" s="31"/>
      <c r="M17" s="31"/>
      <c r="N17" s="31"/>
    </row>
    <row r="18" spans="1:14" s="23" customFormat="1" ht="12.75" customHeight="1" x14ac:dyDescent="0.2">
      <c r="A18" s="31" t="s">
        <v>21</v>
      </c>
      <c r="B18" s="31"/>
      <c r="C18" s="31"/>
      <c r="D18" s="31"/>
      <c r="E18" s="31"/>
      <c r="F18" s="31"/>
      <c r="G18" s="31"/>
      <c r="H18" s="31"/>
      <c r="I18" s="31"/>
      <c r="J18" s="31"/>
      <c r="K18" s="31"/>
      <c r="L18" s="31"/>
      <c r="M18" s="31"/>
      <c r="N18" s="31"/>
    </row>
    <row r="19" spans="1:14" s="20" customFormat="1" ht="12.75" customHeight="1" x14ac:dyDescent="0.2">
      <c r="A19" s="31" t="s">
        <v>22</v>
      </c>
      <c r="B19" s="31"/>
      <c r="C19" s="31"/>
      <c r="D19" s="31"/>
      <c r="E19" s="31"/>
      <c r="F19" s="31"/>
      <c r="G19" s="31"/>
      <c r="H19" s="31"/>
      <c r="I19" s="31"/>
      <c r="J19" s="31"/>
      <c r="K19" s="31"/>
      <c r="L19" s="31"/>
      <c r="M19" s="31"/>
      <c r="N19" s="31"/>
    </row>
    <row r="20" spans="1:14" s="23" customFormat="1" ht="12.75" customHeight="1" x14ac:dyDescent="0.2">
      <c r="A20" s="28" t="s">
        <v>28</v>
      </c>
      <c r="B20" s="28"/>
      <c r="C20" s="28"/>
      <c r="D20" s="28"/>
      <c r="E20" s="28"/>
      <c r="F20" s="28"/>
      <c r="G20" s="28"/>
      <c r="H20" s="28"/>
      <c r="I20" s="28"/>
      <c r="J20" s="28"/>
      <c r="K20" s="28"/>
      <c r="L20" s="28"/>
      <c r="M20" s="28"/>
      <c r="N20" s="28"/>
    </row>
    <row r="21" spans="1:14" s="23" customFormat="1" ht="12.75" customHeight="1" x14ac:dyDescent="0.2">
      <c r="A21" s="28"/>
      <c r="B21" s="28"/>
      <c r="C21" s="28"/>
      <c r="D21" s="28"/>
      <c r="E21" s="28"/>
      <c r="F21" s="28"/>
      <c r="G21" s="28"/>
      <c r="H21" s="28"/>
      <c r="I21" s="28"/>
      <c r="J21" s="28"/>
      <c r="K21" s="28"/>
      <c r="L21" s="28"/>
      <c r="M21" s="28"/>
      <c r="N21" s="28"/>
    </row>
    <row r="22" spans="1:14" s="4" customFormat="1" ht="12" x14ac:dyDescent="0.2">
      <c r="A22" s="29" t="s">
        <v>7</v>
      </c>
      <c r="B22" s="29"/>
      <c r="C22" s="29"/>
      <c r="D22" s="29"/>
      <c r="E22" s="29"/>
      <c r="F22" s="29"/>
      <c r="G22" s="29"/>
      <c r="H22" s="29"/>
      <c r="I22" s="29"/>
      <c r="J22" s="29"/>
      <c r="K22" s="29"/>
      <c r="L22" s="29"/>
      <c r="M22" s="29"/>
      <c r="N22" s="29"/>
    </row>
    <row r="23" spans="1:14" ht="25.5" customHeight="1" x14ac:dyDescent="0.2">
      <c r="A23" s="30" t="s">
        <v>29</v>
      </c>
      <c r="B23" s="30"/>
      <c r="C23" s="30"/>
      <c r="D23" s="30"/>
      <c r="E23" s="30"/>
      <c r="F23" s="30"/>
      <c r="G23" s="30"/>
      <c r="H23" s="30"/>
      <c r="I23" s="30"/>
      <c r="J23" s="30"/>
      <c r="K23" s="30"/>
      <c r="L23" s="30"/>
      <c r="M23" s="30"/>
      <c r="N23" s="30"/>
    </row>
    <row r="24" spans="1:14" x14ac:dyDescent="0.2">
      <c r="A24" s="24"/>
    </row>
  </sheetData>
  <mergeCells count="15">
    <mergeCell ref="A1:O1"/>
    <mergeCell ref="A21:N21"/>
    <mergeCell ref="A22:N22"/>
    <mergeCell ref="A23:N23"/>
    <mergeCell ref="A15:N15"/>
    <mergeCell ref="A16:N16"/>
    <mergeCell ref="A17:N17"/>
    <mergeCell ref="A18:N18"/>
    <mergeCell ref="A19:N19"/>
    <mergeCell ref="A20:N20"/>
    <mergeCell ref="A11:N11"/>
    <mergeCell ref="A12:N12"/>
    <mergeCell ref="A13:N13"/>
    <mergeCell ref="A14:N14"/>
    <mergeCell ref="A10:N10"/>
  </mergeCells>
  <phoneticPr fontId="12" type="noConversion"/>
  <pageMargins left="0.56999999999999995" right="0.46" top="1" bottom="1" header="0.5" footer="0.5"/>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4"/>
  <sheetViews>
    <sheetView workbookViewId="0">
      <selection activeCell="C4" sqref="C4:L10"/>
    </sheetView>
  </sheetViews>
  <sheetFormatPr defaultColWidth="9.140625" defaultRowHeight="12.75" x14ac:dyDescent="0.2"/>
  <cols>
    <col min="1" max="1" width="9.140625" style="8"/>
    <col min="2" max="2" width="45.140625" style="8" customWidth="1"/>
    <col min="3" max="12" width="12.7109375" style="8" customWidth="1"/>
    <col min="13" max="16384" width="9.140625" style="8"/>
  </cols>
  <sheetData>
    <row r="1" spans="2:20" x14ac:dyDescent="0.2">
      <c r="B1" s="33" t="s">
        <v>15</v>
      </c>
      <c r="C1" s="33"/>
      <c r="D1" s="33"/>
      <c r="E1" s="33"/>
      <c r="F1" s="33"/>
      <c r="G1" s="33"/>
      <c r="H1" s="33"/>
      <c r="I1" s="33"/>
      <c r="J1" s="33"/>
      <c r="K1" s="33"/>
      <c r="L1" s="33"/>
      <c r="M1" s="7"/>
      <c r="N1" s="7"/>
      <c r="O1" s="7"/>
      <c r="P1" s="7"/>
      <c r="Q1" s="7"/>
      <c r="R1" s="7"/>
      <c r="S1" s="7"/>
      <c r="T1" s="7"/>
    </row>
    <row r="3" spans="2:20" ht="13.5" x14ac:dyDescent="0.2">
      <c r="C3" s="10">
        <v>2007</v>
      </c>
      <c r="D3" s="10">
        <v>2008</v>
      </c>
      <c r="E3" s="10">
        <v>2009</v>
      </c>
      <c r="F3" s="10">
        <v>2010</v>
      </c>
      <c r="G3" s="10">
        <v>2011</v>
      </c>
      <c r="H3" s="10">
        <v>2012</v>
      </c>
      <c r="I3" s="10">
        <v>2013</v>
      </c>
      <c r="J3" s="10">
        <v>2014</v>
      </c>
      <c r="K3" s="10">
        <v>2015</v>
      </c>
      <c r="L3" s="10">
        <v>2016</v>
      </c>
    </row>
    <row r="4" spans="2:20" x14ac:dyDescent="0.2">
      <c r="B4" s="7" t="s">
        <v>1</v>
      </c>
      <c r="C4" s="11">
        <v>191377644.12776384</v>
      </c>
      <c r="D4" s="11">
        <v>179641894.42598805</v>
      </c>
      <c r="E4" s="11">
        <v>173258081.67933536</v>
      </c>
      <c r="F4" s="11">
        <v>172699044.83910471</v>
      </c>
      <c r="G4" s="11">
        <v>176958727.82607752</v>
      </c>
      <c r="H4" s="11">
        <v>179172778.74296829</v>
      </c>
      <c r="I4" s="11">
        <v>170792548.15176284</v>
      </c>
      <c r="J4" s="11">
        <v>176922142.33381471</v>
      </c>
      <c r="K4" s="11">
        <v>188028017.75792485</v>
      </c>
      <c r="L4" s="11">
        <v>187775594.3367241</v>
      </c>
    </row>
    <row r="5" spans="2:20" x14ac:dyDescent="0.2">
      <c r="B5" s="9" t="s">
        <v>10</v>
      </c>
      <c r="C5" s="12">
        <v>59521220.945460357</v>
      </c>
      <c r="D5" s="12">
        <v>55985224.970600881</v>
      </c>
      <c r="E5" s="12">
        <v>50182191.046322331</v>
      </c>
      <c r="F5" s="12">
        <v>48922261.914435133</v>
      </c>
      <c r="G5" s="12">
        <v>50721089.498064317</v>
      </c>
      <c r="H5" s="12">
        <v>54473481.162150003</v>
      </c>
      <c r="I5" s="12">
        <v>49921596.431528971</v>
      </c>
      <c r="J5" s="12">
        <v>52258791.816373982</v>
      </c>
      <c r="K5" s="12">
        <v>54227951.7945766</v>
      </c>
      <c r="L5" s="12">
        <v>54254720.216099046</v>
      </c>
    </row>
    <row r="6" spans="2:20" x14ac:dyDescent="0.2">
      <c r="B6" s="9" t="s">
        <v>11</v>
      </c>
      <c r="C6" s="12">
        <v>131856423.18230347</v>
      </c>
      <c r="D6" s="12">
        <v>123656669.45538716</v>
      </c>
      <c r="E6" s="12">
        <v>123075890.63301301</v>
      </c>
      <c r="F6" s="12">
        <v>123776782.92466958</v>
      </c>
      <c r="G6" s="12">
        <v>126237638.3280132</v>
      </c>
      <c r="H6" s="12">
        <v>124699297.5808183</v>
      </c>
      <c r="I6" s="12">
        <v>120870951.72023386</v>
      </c>
      <c r="J6" s="12">
        <v>124663350.51744074</v>
      </c>
      <c r="K6" s="12">
        <v>133800065.96334827</v>
      </c>
      <c r="L6" s="12">
        <v>133520874.12062505</v>
      </c>
    </row>
    <row r="7" spans="2:20" ht="13.5" x14ac:dyDescent="0.2">
      <c r="B7" s="7" t="s">
        <v>4</v>
      </c>
      <c r="C7" s="13">
        <v>319737997.89850307</v>
      </c>
      <c r="D7" s="13">
        <v>315192905.26970726</v>
      </c>
      <c r="E7" s="13">
        <v>332984367.68351442</v>
      </c>
      <c r="F7" s="13">
        <v>329876469.23605555</v>
      </c>
      <c r="G7" s="13">
        <v>315744577.57924956</v>
      </c>
      <c r="H7" s="13">
        <v>314024213</v>
      </c>
      <c r="I7" s="13">
        <v>302144865.19064581</v>
      </c>
      <c r="J7" s="13">
        <v>312246591.64863163</v>
      </c>
      <c r="K7" s="13">
        <v>320091113.00136423</v>
      </c>
      <c r="L7" s="13">
        <v>329640313.18794507</v>
      </c>
    </row>
    <row r="8" spans="2:20" ht="25.5" x14ac:dyDescent="0.2">
      <c r="B8" s="7" t="s">
        <v>5</v>
      </c>
      <c r="C8" s="14">
        <v>291950692.77000034</v>
      </c>
      <c r="D8" s="14">
        <v>285439283.56813782</v>
      </c>
      <c r="E8" s="14">
        <v>301543480.34515822</v>
      </c>
      <c r="F8" s="14">
        <v>296763152.48641735</v>
      </c>
      <c r="G8" s="14">
        <v>282282885.81502581</v>
      </c>
      <c r="H8" s="14">
        <v>281248313</v>
      </c>
      <c r="I8" s="14">
        <v>270420549.10352635</v>
      </c>
      <c r="J8" s="14">
        <v>280632623.387936</v>
      </c>
      <c r="K8" s="14">
        <v>289296570.03922099</v>
      </c>
      <c r="L8" s="14">
        <v>296028306.78868717</v>
      </c>
    </row>
    <row r="9" spans="2:20" x14ac:dyDescent="0.2">
      <c r="B9" s="7" t="s">
        <v>6</v>
      </c>
      <c r="C9" s="15">
        <v>57076330.658221468</v>
      </c>
      <c r="D9" s="15">
        <v>56572744.875475734</v>
      </c>
      <c r="E9" s="15">
        <v>60131307.275524542</v>
      </c>
      <c r="F9" s="15">
        <v>62324573.39003247</v>
      </c>
      <c r="G9" s="15">
        <v>56756618.889653876</v>
      </c>
      <c r="H9" s="15">
        <v>58262009.999999993</v>
      </c>
      <c r="I9" s="15">
        <v>55908039.470216773</v>
      </c>
      <c r="J9" s="15">
        <v>56615927.924455576</v>
      </c>
      <c r="K9" s="15">
        <v>55577824.060106471</v>
      </c>
      <c r="L9" s="15">
        <v>56062210.972107284</v>
      </c>
    </row>
    <row r="10" spans="2:20" x14ac:dyDescent="0.2">
      <c r="B10" s="7" t="s">
        <v>3</v>
      </c>
      <c r="C10" s="14">
        <v>28091278.069440152</v>
      </c>
      <c r="D10" s="14">
        <v>29916294.163156539</v>
      </c>
      <c r="E10" s="14">
        <v>31612420.54101092</v>
      </c>
      <c r="F10" s="14">
        <v>33184115.149632394</v>
      </c>
      <c r="G10" s="14">
        <v>33453069.865913901</v>
      </c>
      <c r="H10" s="14">
        <v>32775900</v>
      </c>
      <c r="I10" s="14">
        <v>31725170.389630854</v>
      </c>
      <c r="J10" s="14">
        <v>31608741.798533384</v>
      </c>
      <c r="K10" s="14">
        <v>30804353.217222109</v>
      </c>
      <c r="L10" s="14">
        <v>33574734.138002679</v>
      </c>
    </row>
    <row r="12" spans="2:20" x14ac:dyDescent="0.2">
      <c r="C12" s="11">
        <f>C5+C6</f>
        <v>191377644.12776384</v>
      </c>
      <c r="D12" s="11">
        <f t="shared" ref="D12:L12" si="0">D5+D6</f>
        <v>179641894.42598805</v>
      </c>
      <c r="E12" s="11">
        <f t="shared" si="0"/>
        <v>173258081.67933536</v>
      </c>
      <c r="F12" s="11">
        <f t="shared" si="0"/>
        <v>172699044.83910471</v>
      </c>
      <c r="G12" s="11">
        <f t="shared" si="0"/>
        <v>176958727.82607752</v>
      </c>
      <c r="H12" s="11">
        <f t="shared" si="0"/>
        <v>179172778.74296829</v>
      </c>
      <c r="I12" s="11">
        <f t="shared" si="0"/>
        <v>170792548.15176284</v>
      </c>
      <c r="J12" s="11">
        <f t="shared" si="0"/>
        <v>176922142.33381471</v>
      </c>
      <c r="K12" s="11">
        <f t="shared" si="0"/>
        <v>188028017.75792485</v>
      </c>
      <c r="L12" s="11">
        <f t="shared" si="0"/>
        <v>187775594.3367241</v>
      </c>
    </row>
    <row r="13" spans="2:20" x14ac:dyDescent="0.2">
      <c r="C13" s="11">
        <f>C8+C10</f>
        <v>320041970.83944046</v>
      </c>
      <c r="D13" s="11">
        <f t="shared" ref="D13:K13" si="1">D8+D10</f>
        <v>315355577.73129439</v>
      </c>
      <c r="E13" s="11">
        <f t="shared" si="1"/>
        <v>333155900.88616914</v>
      </c>
      <c r="F13" s="11">
        <f t="shared" si="1"/>
        <v>329947267.63604975</v>
      </c>
      <c r="G13" s="11">
        <f t="shared" si="1"/>
        <v>315735955.68093973</v>
      </c>
      <c r="H13" s="11">
        <f t="shared" si="1"/>
        <v>314024213</v>
      </c>
      <c r="I13" s="11">
        <f t="shared" si="1"/>
        <v>302145719.49315721</v>
      </c>
      <c r="J13" s="11">
        <f t="shared" si="1"/>
        <v>312241365.18646938</v>
      </c>
      <c r="K13" s="11">
        <f t="shared" si="1"/>
        <v>320100923.25644308</v>
      </c>
      <c r="L13" s="11">
        <f>L8+L10</f>
        <v>329603040.92668986</v>
      </c>
    </row>
    <row r="14" spans="2:20" x14ac:dyDescent="0.2">
      <c r="B14" s="7" t="s">
        <v>8</v>
      </c>
      <c r="C14" s="7"/>
      <c r="D14" s="7"/>
      <c r="E14" s="7"/>
      <c r="F14" s="7"/>
      <c r="G14" s="7"/>
      <c r="H14" s="7"/>
      <c r="I14" s="7"/>
      <c r="J14" s="7"/>
      <c r="K14" s="7"/>
    </row>
    <row r="15" spans="2:20" x14ac:dyDescent="0.2">
      <c r="B15" s="33" t="s">
        <v>12</v>
      </c>
      <c r="C15" s="33"/>
      <c r="D15" s="33"/>
      <c r="E15" s="33"/>
      <c r="F15" s="33"/>
      <c r="G15" s="33"/>
      <c r="H15" s="33"/>
      <c r="I15" s="33"/>
      <c r="J15" s="33"/>
      <c r="K15" s="33"/>
    </row>
    <row r="16" spans="2:20" x14ac:dyDescent="0.2">
      <c r="B16" s="33" t="s">
        <v>16</v>
      </c>
      <c r="C16" s="33"/>
      <c r="D16" s="33"/>
      <c r="E16" s="33"/>
      <c r="F16" s="33"/>
      <c r="G16" s="33"/>
      <c r="H16" s="33"/>
      <c r="I16" s="33"/>
      <c r="J16" s="33"/>
      <c r="K16" s="33"/>
    </row>
    <row r="17" spans="2:11" x14ac:dyDescent="0.2">
      <c r="B17" s="33" t="s">
        <v>17</v>
      </c>
      <c r="C17" s="33"/>
      <c r="D17" s="33"/>
      <c r="E17" s="33"/>
      <c r="F17" s="33"/>
      <c r="G17" s="33"/>
      <c r="H17" s="33"/>
      <c r="I17" s="33"/>
      <c r="J17" s="33"/>
      <c r="K17" s="33"/>
    </row>
    <row r="18" spans="2:11" x14ac:dyDescent="0.2">
      <c r="B18" s="7"/>
      <c r="C18" s="7"/>
      <c r="D18" s="7"/>
      <c r="E18" s="7"/>
      <c r="F18" s="7"/>
      <c r="G18" s="7"/>
      <c r="H18" s="7"/>
      <c r="I18" s="7"/>
      <c r="J18" s="7"/>
      <c r="K18" s="7"/>
    </row>
    <row r="19" spans="2:11" ht="13.5" x14ac:dyDescent="0.25">
      <c r="B19" s="34" t="s">
        <v>13</v>
      </c>
      <c r="C19" s="35"/>
      <c r="D19" s="35"/>
      <c r="E19" s="35"/>
      <c r="F19" s="35"/>
      <c r="G19" s="35"/>
      <c r="H19" s="35"/>
      <c r="I19" s="35"/>
      <c r="J19" s="7"/>
      <c r="K19" s="7"/>
    </row>
    <row r="20" spans="2:11" x14ac:dyDescent="0.2">
      <c r="F20" s="7"/>
      <c r="G20" s="7"/>
      <c r="H20" s="7"/>
      <c r="I20" s="7"/>
      <c r="J20" s="7"/>
      <c r="K20" s="7"/>
    </row>
    <row r="21" spans="2:11" ht="45" x14ac:dyDescent="0.2">
      <c r="B21" s="16" t="s">
        <v>14</v>
      </c>
      <c r="F21" s="7"/>
      <c r="G21" s="7"/>
      <c r="H21" s="7"/>
      <c r="I21" s="7"/>
      <c r="J21" s="7"/>
      <c r="K21" s="7"/>
    </row>
    <row r="22" spans="2:11" x14ac:dyDescent="0.2">
      <c r="B22" s="33" t="s">
        <v>19</v>
      </c>
      <c r="C22" s="33"/>
      <c r="D22" s="33"/>
      <c r="E22" s="33"/>
      <c r="F22" s="33"/>
      <c r="G22" s="33"/>
      <c r="H22" s="33"/>
      <c r="I22" s="7"/>
      <c r="J22" s="7"/>
      <c r="K22" s="7"/>
    </row>
    <row r="23" spans="2:11" x14ac:dyDescent="0.2">
      <c r="B23" s="7" t="s">
        <v>7</v>
      </c>
      <c r="C23" s="7"/>
      <c r="D23" s="7"/>
      <c r="E23" s="7"/>
      <c r="F23" s="7"/>
      <c r="G23" s="7"/>
      <c r="H23" s="7"/>
      <c r="I23" s="7"/>
      <c r="J23" s="7"/>
      <c r="K23" s="7"/>
    </row>
    <row r="24" spans="2:11" ht="12.75" customHeight="1" x14ac:dyDescent="0.2">
      <c r="B24" s="33" t="s">
        <v>18</v>
      </c>
      <c r="C24" s="33"/>
      <c r="D24" s="33"/>
      <c r="E24" s="33"/>
      <c r="F24" s="33"/>
      <c r="G24" s="33"/>
      <c r="H24" s="33"/>
      <c r="I24" s="33"/>
      <c r="J24" s="33"/>
      <c r="K24" s="33"/>
    </row>
  </sheetData>
  <mergeCells count="7">
    <mergeCell ref="B22:H22"/>
    <mergeCell ref="B24:K24"/>
    <mergeCell ref="B1:L1"/>
    <mergeCell ref="B15:K15"/>
    <mergeCell ref="B16:K16"/>
    <mergeCell ref="B17:K17"/>
    <mergeCell ref="B19: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Graph</vt:lpstr>
      <vt:lpstr>3-30</vt:lpstr>
      <vt:lpstr>pc</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Palumbo, Daniel CTR (OST)</cp:lastModifiedBy>
  <cp:lastPrinted>2008-10-07T14:32:14Z</cp:lastPrinted>
  <dcterms:created xsi:type="dcterms:W3CDTF">2004-10-15T20:54:07Z</dcterms:created>
  <dcterms:modified xsi:type="dcterms:W3CDTF">2023-01-18T20:24:52Z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893149892</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1965005223</vt:i4>
  </property>
  <property fmtid="{D5CDD505-2E9C-101B-9397-08002B2CF9AE}" pid="7" name="_ReviewingToolsShownOnce">
    <vt:lpwstr/>
  </property>
</Properties>
</file>