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P:\NTS\2023\033123 March\toWeb\"/>
    </mc:Choice>
  </mc:AlternateContent>
  <xr:revisionPtr revIDLastSave="0" documentId="8_{CDA8C564-84F4-4988-9F1B-0E43BBE5177B}" xr6:coauthVersionLast="47" xr6:coauthVersionMax="47" xr10:uidLastSave="{00000000-0000-0000-0000-000000000000}"/>
  <bookViews>
    <workbookView xWindow="-120" yWindow="-120" windowWidth="29040" windowHeight="15840" tabRatio="650" xr2:uid="{00000000-000D-0000-FFFF-FFFF00000000}"/>
  </bookViews>
  <sheets>
    <sheet name="Graph" sheetId="56" r:id="rId1"/>
    <sheet name="4-05" sheetId="53" r:id="rId2"/>
    <sheet name="transit09" sheetId="16" state="hidden" r:id="rId3"/>
    <sheet name="transit08" sheetId="26" state="hidden" r:id="rId4"/>
    <sheet name="2000" sheetId="4" state="hidden" r:id="rId5"/>
    <sheet name="2001" sheetId="5" state="hidden" r:id="rId6"/>
    <sheet name="2002" sheetId="6" state="hidden" r:id="rId7"/>
    <sheet name="2003" sheetId="7" state="hidden" r:id="rId8"/>
    <sheet name="2004" sheetId="8" state="hidden" r:id="rId9"/>
    <sheet name="2005" sheetId="9" state="hidden" r:id="rId10"/>
    <sheet name="2006" sheetId="10" state="hidden" r:id="rId11"/>
    <sheet name="2007" sheetId="11" state="hidden" r:id="rId12"/>
    <sheet name="2008" sheetId="12" state="hidden" r:id="rId13"/>
    <sheet name="2009" sheetId="13" state="hidden" r:id="rId14"/>
  </sheets>
  <externalReferences>
    <externalReference r:id="rId15"/>
    <externalReference r:id="rId16"/>
    <externalReference r:id="rId17"/>
    <externalReference r:id="rId18"/>
  </externalReferences>
  <definedNames>
    <definedName name="\P">#REF!</definedName>
    <definedName name="\s">'[1]Tables 14 15 16 data'!#REF!</definedName>
    <definedName name="_xlnm._FilterDatabase" localSheetId="2" hidden="1">transit09!$D$1:$D$1802</definedName>
    <definedName name="_mf24">#REF!</definedName>
    <definedName name="_P">'[1]Tables 14 15 16 data'!#REF!</definedName>
    <definedName name="_Regression_Out" hidden="1">#REF!</definedName>
    <definedName name="_Regression_X" hidden="1">#REF!</definedName>
    <definedName name="_Regression_Y" hidden="1">#REF!</definedName>
    <definedName name="_S">'[1]Tables 14 15 16 data'!#REF!</definedName>
    <definedName name="Domestic_chart6">#REF!</definedName>
    <definedName name="Eno_TM">'[2]1997  Table 1a Modified'!#REF!</definedName>
    <definedName name="Eno_Tons">'[2]1997  Table 1a Modified'!#REF!</definedName>
    <definedName name="EVENPRINT">#REF!</definedName>
    <definedName name="Forecast_Model_Output">#REF!</definedName>
    <definedName name="j">#REF!</definedName>
    <definedName name="LATECON">[3]LATGDP!$B$5</definedName>
    <definedName name="model_output">#REF!</definedName>
    <definedName name="New">#REF!</definedName>
    <definedName name="Newpage">#REF!</definedName>
    <definedName name="ODD">#REF!</definedName>
    <definedName name="ODDPRINT">#REF!</definedName>
    <definedName name="OLL">#REF!</definedName>
    <definedName name="PAGE2">#REF!</definedName>
    <definedName name="PAGENUMBER">#REF!</definedName>
    <definedName name="Print_Area_MI">'[4]F41 data'!$CD$76:$CQ$117</definedName>
    <definedName name="Print_Titles_MI">'[4]F41 data'!$A$1:$A$65536</definedName>
    <definedName name="ss">'[1]Tables 14 15 16 data'!#REF!</definedName>
    <definedName name="sss" hidden="1">{#N/A,#N/A,FALSE,"Form 41 Commuter Domestic";#N/A,#N/A,FALSE,"FORM41--COMMUTER % CHG";#N/A,#N/A,FALSE,"Total Domestic Traffic Stats";#N/A,#N/A,FALSE,"TOTAL DOM TRAFFIC--% CHG";#N/A,#N/A,FALSE,"TotDomTraf-Large Carriers Only";#N/A,#N/A,FALSE,"TOTDOMTRAF-LARGECAR% CHG"}</definedName>
    <definedName name="Sum_T2">'[2]1997  Table 1a Modified'!#REF!</definedName>
    <definedName name="Sum_TTM">'[2]1997  Table 1a Modified'!#REF!</definedName>
    <definedName name="water10">#REF!</definedName>
    <definedName name="wrn.DOM._.TRAF._.STATS." hidden="1">{#N/A,#N/A,FALSE,"Form 41 Commuter Domestic";#N/A,#N/A,FALSE,"FORM41--COMMUTER % CHG";#N/A,#N/A,FALSE,"Total Domestic Traffic Stats";#N/A,#N/A,FALSE,"TOTAL DOM TRAFFIC--% CHG";#N/A,#N/A,FALSE,"TotDomTraf-Large Carriers Only";#N/A,#N/A,FALSE,"TOTDOMTRAF-LARGECAR% CHG"}</definedName>
    <definedName name="wrn.econtab." hidden="1">{#N/A,#N/A,FALSE,"TABLE1";#N/A,#N/A,FALSE,"TABLE2";#N/A,#N/A,FALSE,"TABLE3";#N/A,#N/A,FALSE,"TABLE4";#N/A,#N/A,FALSE,"TABLE5"}</definedName>
    <definedName name="wrn.FORECAST." hidden="1">{"TOT",#N/A,FALSE,"ASFCST99";"TOTINT",#N/A,FALSE,"ASFCST99";"DOM",#N/A,FALSE,"ASFCST99";"NORTHATL",#N/A,FALSE,"ASFCST99";"PACIFIC",#N/A,FALSE,"ASFCST99";"LATAM",#N/A,FALSE,"ASFCST99"}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4" i="13" l="1"/>
  <c r="C45" i="12"/>
  <c r="C44" i="11"/>
  <c r="C57" i="10"/>
  <c r="C57" i="9"/>
  <c r="C57" i="8"/>
  <c r="C55" i="7"/>
  <c r="C55" i="6"/>
  <c r="A39" i="6"/>
  <c r="A37" i="6"/>
  <c r="A35" i="6"/>
  <c r="A33" i="6"/>
  <c r="A31" i="6"/>
  <c r="A29" i="6"/>
  <c r="A27" i="6"/>
  <c r="A25" i="6"/>
  <c r="A23" i="6"/>
  <c r="A21" i="6"/>
  <c r="A19" i="6"/>
  <c r="A17" i="6"/>
  <c r="A15" i="6"/>
  <c r="C55" i="5"/>
  <c r="A39" i="5"/>
  <c r="A37" i="5"/>
  <c r="A35" i="5"/>
  <c r="A33" i="5"/>
  <c r="A31" i="5"/>
  <c r="A29" i="5"/>
  <c r="A27" i="5"/>
  <c r="A25" i="5"/>
  <c r="A23" i="5"/>
  <c r="A21" i="5"/>
  <c r="A19" i="5"/>
  <c r="A17" i="5"/>
  <c r="A15" i="5"/>
  <c r="C56" i="4"/>
  <c r="A39" i="4"/>
  <c r="A37" i="4"/>
  <c r="A35" i="4"/>
  <c r="A33" i="4"/>
  <c r="A31" i="4"/>
  <c r="A29" i="4"/>
  <c r="A27" i="4"/>
  <c r="A25" i="4"/>
  <c r="A23" i="4"/>
  <c r="A21" i="4"/>
  <c r="A19" i="4"/>
  <c r="A17" i="4"/>
  <c r="A15" i="4"/>
  <c r="V1016" i="26"/>
  <c r="V1015" i="26"/>
  <c r="X1767" i="16"/>
  <c r="X1766" i="16"/>
  <c r="W1766"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kd3</author>
  </authors>
  <commentList>
    <comment ref="C39" authorId="0" shapeId="0" xr:uid="{00000000-0006-0000-1200-000001000000}">
      <text>
        <r>
          <rPr>
            <sz val="8"/>
            <color indexed="81"/>
            <rFont val="Tahoma"/>
            <family val="2"/>
          </rPr>
          <t>Last Updated: 2/14/2011 12:18:04 PM</t>
        </r>
      </text>
    </comment>
    <comment ref="D39" authorId="0" shapeId="0" xr:uid="{00000000-0006-0000-1200-000002000000}">
      <text>
        <r>
          <rPr>
            <sz val="8"/>
            <color indexed="81"/>
            <rFont val="Tahoma"/>
            <family val="2"/>
          </rPr>
          <t>Last Updated: 2/14/2011 12:18:04 PM</t>
        </r>
      </text>
    </comment>
    <comment ref="E39" authorId="0" shapeId="0" xr:uid="{00000000-0006-0000-1200-000003000000}">
      <text>
        <r>
          <rPr>
            <sz val="8"/>
            <color indexed="81"/>
            <rFont val="Tahoma"/>
            <family val="2"/>
          </rPr>
          <t>Last Updated: 2/14/2011 12:18:04 PM</t>
        </r>
      </text>
    </comment>
    <comment ref="F39" authorId="0" shapeId="0" xr:uid="{00000000-0006-0000-1200-000004000000}">
      <text>
        <r>
          <rPr>
            <sz val="8"/>
            <color indexed="81"/>
            <rFont val="Tahoma"/>
            <family val="2"/>
          </rPr>
          <t>Last Updated: 2/14/2011 12:18:04 PM</t>
        </r>
      </text>
    </comment>
    <comment ref="G39" authorId="0" shapeId="0" xr:uid="{00000000-0006-0000-1200-000005000000}">
      <text>
        <r>
          <rPr>
            <sz val="8"/>
            <color indexed="81"/>
            <rFont val="Tahoma"/>
            <family val="2"/>
          </rPr>
          <t>Last Updated: 2/14/2011 12:18:04 PM</t>
        </r>
      </text>
    </comment>
    <comment ref="H39" authorId="0" shapeId="0" xr:uid="{00000000-0006-0000-1200-000006000000}">
      <text>
        <r>
          <rPr>
            <sz val="8"/>
            <color indexed="81"/>
            <rFont val="Tahoma"/>
            <family val="2"/>
          </rPr>
          <t>Last Updated: 2/14/2011 12:18:04 PM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kd3</author>
  </authors>
  <commentList>
    <comment ref="C39" authorId="0" shapeId="0" xr:uid="{00000000-0006-0000-1300-000001000000}">
      <text>
        <r>
          <rPr>
            <sz val="8"/>
            <color indexed="81"/>
            <rFont val="Tahoma"/>
            <family val="2"/>
          </rPr>
          <t>Last Updated: 2/14/2011 12:21:07 PM</t>
        </r>
      </text>
    </comment>
    <comment ref="D39" authorId="0" shapeId="0" xr:uid="{00000000-0006-0000-1300-000002000000}">
      <text>
        <r>
          <rPr>
            <sz val="8"/>
            <color indexed="81"/>
            <rFont val="Tahoma"/>
            <family val="2"/>
          </rPr>
          <t>Last Updated: 2/14/2011 12:21:07 PM</t>
        </r>
      </text>
    </comment>
    <comment ref="E39" authorId="0" shapeId="0" xr:uid="{00000000-0006-0000-1300-000003000000}">
      <text>
        <r>
          <rPr>
            <sz val="8"/>
            <color indexed="81"/>
            <rFont val="Tahoma"/>
            <family val="2"/>
          </rPr>
          <t>Last Updated: 2/14/2011 12:21:07 PM</t>
        </r>
      </text>
    </comment>
    <comment ref="F39" authorId="0" shapeId="0" xr:uid="{00000000-0006-0000-1300-000004000000}">
      <text>
        <r>
          <rPr>
            <sz val="8"/>
            <color indexed="81"/>
            <rFont val="Tahoma"/>
            <family val="2"/>
          </rPr>
          <t>Last Updated: 2/14/2011 12:21:07 PM</t>
        </r>
      </text>
    </comment>
    <comment ref="G39" authorId="0" shapeId="0" xr:uid="{00000000-0006-0000-1300-000005000000}">
      <text>
        <r>
          <rPr>
            <sz val="8"/>
            <color indexed="81"/>
            <rFont val="Tahoma"/>
            <family val="2"/>
          </rPr>
          <t>Last Updated: 2/14/2011 12:21:07 PM</t>
        </r>
      </text>
    </comment>
    <comment ref="H39" authorId="0" shapeId="0" xr:uid="{00000000-0006-0000-1300-000006000000}">
      <text>
        <r>
          <rPr>
            <sz val="8"/>
            <color indexed="81"/>
            <rFont val="Tahoma"/>
            <family val="2"/>
          </rPr>
          <t>Last Updated: 2/14/2011 12:21:07 PM</t>
        </r>
      </text>
    </comment>
    <comment ref="C40" authorId="0" shapeId="0" xr:uid="{00000000-0006-0000-1300-000007000000}">
      <text>
        <r>
          <rPr>
            <sz val="8"/>
            <color indexed="81"/>
            <rFont val="Tahoma"/>
            <family val="2"/>
          </rPr>
          <t>Last Updated: 2/14/2011 12:18:04 PM</t>
        </r>
      </text>
    </comment>
    <comment ref="D40" authorId="0" shapeId="0" xr:uid="{00000000-0006-0000-1300-000008000000}">
      <text>
        <r>
          <rPr>
            <sz val="8"/>
            <color indexed="81"/>
            <rFont val="Tahoma"/>
            <family val="2"/>
          </rPr>
          <t>Last Updated: 2/14/2011 12:18:04 PM</t>
        </r>
      </text>
    </comment>
    <comment ref="E40" authorId="0" shapeId="0" xr:uid="{00000000-0006-0000-1300-000009000000}">
      <text>
        <r>
          <rPr>
            <sz val="8"/>
            <color indexed="81"/>
            <rFont val="Tahoma"/>
            <family val="2"/>
          </rPr>
          <t>Last Updated: 2/14/2011 12:18:04 PM</t>
        </r>
      </text>
    </comment>
    <comment ref="F40" authorId="0" shapeId="0" xr:uid="{00000000-0006-0000-1300-00000A000000}">
      <text>
        <r>
          <rPr>
            <sz val="8"/>
            <color indexed="81"/>
            <rFont val="Tahoma"/>
            <family val="2"/>
          </rPr>
          <t>Last Updated: 2/14/2011 12:18:04 PM</t>
        </r>
      </text>
    </comment>
    <comment ref="G40" authorId="0" shapeId="0" xr:uid="{00000000-0006-0000-1300-00000B000000}">
      <text>
        <r>
          <rPr>
            <sz val="8"/>
            <color indexed="81"/>
            <rFont val="Tahoma"/>
            <family val="2"/>
          </rPr>
          <t>Last Updated: 2/14/2011 12:18:04 PM</t>
        </r>
      </text>
    </comment>
    <comment ref="H40" authorId="0" shapeId="0" xr:uid="{00000000-0006-0000-1300-00000C000000}">
      <text>
        <r>
          <rPr>
            <sz val="8"/>
            <color indexed="81"/>
            <rFont val="Tahoma"/>
            <family val="2"/>
          </rPr>
          <t>Last Updated: 2/14/2011 12:18:04 PM</t>
        </r>
      </text>
    </comment>
  </commentList>
</comments>
</file>

<file path=xl/sharedStrings.xml><?xml version="1.0" encoding="utf-8"?>
<sst xmlns="http://schemas.openxmlformats.org/spreadsheetml/2006/main" count="13165" uniqueCount="1565">
  <si>
    <t>Air</t>
  </si>
  <si>
    <t>N</t>
  </si>
  <si>
    <t>Highway</t>
  </si>
  <si>
    <t>Gasoline, diesel and other fuels (million gallons)</t>
  </si>
  <si>
    <t>Electricity (million kWh)</t>
  </si>
  <si>
    <t>Motor fuel (million gallons)</t>
  </si>
  <si>
    <t>Amtrak</t>
  </si>
  <si>
    <t>Electricity  (million kWh)</t>
  </si>
  <si>
    <t xml:space="preserve">Water </t>
  </si>
  <si>
    <t>Residual fuel oil (million gallons)</t>
  </si>
  <si>
    <t>Gasoline (million gallons)</t>
  </si>
  <si>
    <t>Pipeline</t>
  </si>
  <si>
    <t>Natural gas (million cubic feet)</t>
  </si>
  <si>
    <t>Air:</t>
  </si>
  <si>
    <t>Certificated air carriers:</t>
  </si>
  <si>
    <t>General aviation:</t>
  </si>
  <si>
    <t>Highway:</t>
  </si>
  <si>
    <t>Transit:</t>
  </si>
  <si>
    <t>Rail:</t>
  </si>
  <si>
    <t>Amtrak:</t>
  </si>
  <si>
    <t>Water:</t>
  </si>
  <si>
    <t>Gasoline:</t>
  </si>
  <si>
    <t>Pipeline:</t>
  </si>
  <si>
    <t>Rail, Class I (in freight service)</t>
  </si>
  <si>
    <t>SOURCES</t>
  </si>
  <si>
    <t>Distillate / diesel fuel (million gallons)</t>
  </si>
  <si>
    <t>Distillate / diesel fuel oil (million gallons)</t>
  </si>
  <si>
    <t>Jet fuel (million gallons)</t>
  </si>
  <si>
    <t>Aviation gasoline (million gallons)</t>
  </si>
  <si>
    <t>Combination truck</t>
  </si>
  <si>
    <t>Bus</t>
  </si>
  <si>
    <t>Compressed natural gas</t>
  </si>
  <si>
    <r>
      <t>Certificated carriers</t>
    </r>
    <r>
      <rPr>
        <vertAlign val="superscript"/>
        <sz val="11"/>
        <rFont val="Arial Narrow"/>
        <family val="2"/>
      </rPr>
      <t>a</t>
    </r>
  </si>
  <si>
    <r>
      <t>General aviation</t>
    </r>
    <r>
      <rPr>
        <vertAlign val="superscript"/>
        <sz val="11"/>
        <rFont val="Arial Narrow"/>
        <family val="2"/>
      </rPr>
      <t>b</t>
    </r>
  </si>
  <si>
    <t>Table 4-5:  Fuel Consumption by Mode of Transportation in Physical Units</t>
  </si>
  <si>
    <t>U</t>
  </si>
  <si>
    <r>
      <t>a</t>
    </r>
    <r>
      <rPr>
        <sz val="9"/>
        <rFont val="Arial"/>
        <family val="2"/>
      </rPr>
      <t xml:space="preserve"> Domestic operations only.</t>
    </r>
  </si>
  <si>
    <r>
      <t xml:space="preserve">1960-70: U.S. Department of Transportation, Federal Aviation Administration, </t>
    </r>
    <r>
      <rPr>
        <i/>
        <sz val="9"/>
        <rFont val="Arial"/>
        <family val="2"/>
      </rPr>
      <t>FAA Statistical Handbook of Aviation</t>
    </r>
    <r>
      <rPr>
        <sz val="9"/>
        <rFont val="Arial"/>
        <family val="2"/>
      </rPr>
      <t xml:space="preserve"> </t>
    </r>
    <r>
      <rPr>
        <i/>
        <sz val="9"/>
        <rFont val="Arial"/>
        <family val="2"/>
      </rPr>
      <t xml:space="preserve">- 1972 edition </t>
    </r>
    <r>
      <rPr>
        <sz val="9"/>
        <rFont val="Arial"/>
        <family val="2"/>
      </rPr>
      <t>(Washington, DC:  1973), table 9.12.</t>
    </r>
  </si>
  <si>
    <r>
      <t xml:space="preserve">1960-96: American Public Transportation Association, </t>
    </r>
    <r>
      <rPr>
        <i/>
        <sz val="9"/>
        <rFont val="Arial"/>
        <family val="2"/>
      </rPr>
      <t xml:space="preserve">2009 Public Transportation Fact Book </t>
    </r>
    <r>
      <rPr>
        <sz val="9"/>
        <rFont val="Arial"/>
        <family val="2"/>
      </rPr>
      <t xml:space="preserve">(Washington, DC: June 2009), tables 26, 27, 28 and similar tables in earlier editions. </t>
    </r>
  </si>
  <si>
    <r>
      <t>Light duty vehicle, short wheel base and motorcycle</t>
    </r>
    <r>
      <rPr>
        <vertAlign val="superscript"/>
        <sz val="11"/>
        <rFont val="Arial Narrow"/>
        <family val="2"/>
      </rPr>
      <t>c</t>
    </r>
  </si>
  <si>
    <r>
      <t>Light duty vehicle, long wheel base</t>
    </r>
    <r>
      <rPr>
        <vertAlign val="superscript"/>
        <sz val="11"/>
        <rFont val="Arial Narrow"/>
        <family val="2"/>
      </rPr>
      <t>c</t>
    </r>
  </si>
  <si>
    <t>ANNUAL VEHICLE DISTANCE TRAVELED IN MILES AND RELATED DATA - 2009  1/</t>
  </si>
  <si>
    <t>BY HIGHWAY CATEGORY AND VEHICLE TYPE</t>
  </si>
  <si>
    <t>Published: August 2011</t>
  </si>
  <si>
    <t>Table VM-1</t>
  </si>
  <si>
    <t>SUBTOTALS</t>
  </si>
  <si>
    <t>SINGLE-UNIT</t>
  </si>
  <si>
    <t>ALL</t>
  </si>
  <si>
    <t xml:space="preserve">YEAR </t>
  </si>
  <si>
    <t>ITEM</t>
  </si>
  <si>
    <t>LIGHT DUTY</t>
  </si>
  <si>
    <t xml:space="preserve">LIGHT DUTY </t>
  </si>
  <si>
    <t>2-AXLE 6-TIRE</t>
  </si>
  <si>
    <t>MOTOR</t>
  </si>
  <si>
    <t>VEHICLES</t>
  </si>
  <si>
    <t>MOTOR-</t>
  </si>
  <si>
    <t>BUSES</t>
  </si>
  <si>
    <t>COMBINATION</t>
  </si>
  <si>
    <t>OR MORE AND</t>
  </si>
  <si>
    <t>SHORT WB 2/</t>
  </si>
  <si>
    <t>CYCLES</t>
  </si>
  <si>
    <t>LONG WB 2/</t>
  </si>
  <si>
    <t>TRUCKS  3/</t>
  </si>
  <si>
    <t>TRUCKS</t>
  </si>
  <si>
    <t>VEHICLES /2</t>
  </si>
  <si>
    <t xml:space="preserve"> Motor-Vehicle Travel:</t>
  </si>
  <si>
    <t xml:space="preserve">     (millions of vehicle-miles)</t>
  </si>
  <si>
    <t xml:space="preserve">  Interstate Rural</t>
  </si>
  <si>
    <t xml:space="preserve">  Other Arterial Rural</t>
  </si>
  <si>
    <t xml:space="preserve">  Other Rural</t>
  </si>
  <si>
    <t xml:space="preserve"> All Rural</t>
  </si>
  <si>
    <t xml:space="preserve">  Interstate Urban</t>
  </si>
  <si>
    <t xml:space="preserve">  Other Urban</t>
  </si>
  <si>
    <t xml:space="preserve"> All Urban  </t>
  </si>
  <si>
    <t xml:space="preserve"> Total Rural and Urban  5/</t>
  </si>
  <si>
    <t xml:space="preserve"> Number of motor vehicles</t>
  </si>
  <si>
    <t xml:space="preserve">  registered  2/</t>
  </si>
  <si>
    <t xml:space="preserve"> Average miles traveled</t>
  </si>
  <si>
    <t xml:space="preserve">  per vehicle</t>
  </si>
  <si>
    <t xml:space="preserve"> Person-miles of travel  4/</t>
  </si>
  <si>
    <t xml:space="preserve">  (millions)</t>
  </si>
  <si>
    <t xml:space="preserve"> Fuel consumed </t>
  </si>
  <si>
    <t xml:space="preserve">  (thousand gallons)</t>
  </si>
  <si>
    <t xml:space="preserve"> Average fuel consumption per</t>
  </si>
  <si>
    <t xml:space="preserve">  vehicle (gallons)</t>
  </si>
  <si>
    <t xml:space="preserve"> Average miles traveled per</t>
  </si>
  <si>
    <t xml:space="preserve">  gallon of fuel consumed</t>
  </si>
  <si>
    <t xml:space="preserve">1/ The FHWA estimates national trends by using State reported Highway Performance and Monitoring System (HPMS) data, fuel consumption data (MF-21 and MF-27), vehicle registration data (MV-1, MV-9, and MV-10), other data such as the R. L. Polk vehicle data, and a host of modeling techniques. Starting with the 2009 VM-1, an enhanced methodology is used to provide timely indictors on both travel and travel behavior changes.
2/ Light Duty Vehicles Short WB - passenger cars, light trucks, vans and sport utility vehicles with a wheelbase (WB) equal to or less than 121 inches.  Light Duty Vehicles Long WB - large passenger cars, vans, pickup trucks, and sport/utility vehicles with wheelbases (WB) larger than 121 inches.  All Light Duty Vehicles - passenger cars, light trucks, vans and sport utility vehicles regardless of wheelbase.
3/ Single-Unit - single frame trucks that have 2-Axles and at least 6 tires or a gross vehicle weight rating exceeding 10,000 lbs.
4/  Vehicle occupancy is estimated by the FHWA from the 2009 National Household Travel Survey (NHTS); For  single unit truck and heavy trucks, 1 motor vehicle miles travelled = 1 person-miles traveled.
5/ VMT data are based on the latest HPMS data available; it may not match previous published results.
</t>
  </si>
  <si>
    <t>ANNUAL VEHICLE DISTANCE TRAVELED IN MILES AND RELATED DATA - 2008  1/</t>
  </si>
  <si>
    <t>UPDATED VM-1*</t>
  </si>
  <si>
    <t xml:space="preserve">*The current update is based on an enhanced methodology implemented in March 2011
1/ The FHWA estimates national trends by using State reported Highway Performance and Monitoring System (HPMS) data, fuel consumption data (MF-21 and MF-27), vehicle registration data (MV-1, MV-9, and MV-10), other data such as the R. L. Polk vehicle data, and a host of modeling techniques. Starting with the 2009 VM-1, an enhanced methodology is used to provide timely indictors on both travel and travel behavior changes.
2/ Light Duty Vehicles Short WB - passenger cars, light trucks, vans and sport utility vehicles with a wheelbase (WB) equal to or less than 121 inches.  Light Duty Vehicles Long WB - large passenger cars, vans, pickup trucks, and sport/utility vehicles with wheelbases (WB) larger than 121 inches.   All Light Duty Vehicles - passenger cars, light trucks, vans and sport utility vehicles regardless of wheelbase.
3/ Single-Unit - single frame trucks that have 2-Axles and at least 6 tires or a gross vehicle weight rating exceeding 10,000 lbs.
4/  Vehicle occupancy is estimated by the FHWA from the 2001 National Household Travel Survey (NHTS); For  single unit truck and heavy trucks, 1 motor vehicle miles travelled = 1 person-miles traveled.
5/ VMT data are based on the latest HPMS data available; it may not match previous published results.
</t>
  </si>
  <si>
    <t>ANNUAL VEHICLE DISTANCE TRAVELED IN MILES AND RELATED DATA - 2007  1/</t>
  </si>
  <si>
    <t>ANNUAL VEHICLE DISTANCE TRAVELED IN MILES AND RELATED DATA - 2006  1/</t>
  </si>
  <si>
    <t>January 2011</t>
  </si>
  <si>
    <t>TABLE  VM-1</t>
  </si>
  <si>
    <t>PASSENGER</t>
  </si>
  <si>
    <t>OTHER</t>
  </si>
  <si>
    <t>CARS</t>
  </si>
  <si>
    <t>2-AXLE 4-TIRE</t>
  </si>
  <si>
    <t>OR MORE</t>
  </si>
  <si>
    <t>AND</t>
  </si>
  <si>
    <t>VEHICLES   2/</t>
  </si>
  <si>
    <t>CYCLES /3</t>
  </si>
  <si>
    <t>VEHICLES  4/</t>
  </si>
  <si>
    <t>TRUCKS  5/</t>
  </si>
  <si>
    <t>OTHER 2-AXLE</t>
  </si>
  <si>
    <t>4-TIRE VEHICLES</t>
  </si>
  <si>
    <t xml:space="preserve"> Total Rural and Urban</t>
  </si>
  <si>
    <t xml:space="preserve">  registered  6/</t>
  </si>
  <si>
    <t xml:space="preserve"> Person-miles of travel  7/</t>
  </si>
  <si>
    <t xml:space="preserve"> Fuel consumed  8/</t>
  </si>
  <si>
    <t xml:space="preserve">  vehicle (gallons)  8/</t>
  </si>
  <si>
    <t xml:space="preserve">  gallon of fuel consumed  8/</t>
  </si>
  <si>
    <t xml:space="preserve">       1/  The 50 states and the District of Columbia report travel by highway category, number of motor vehicles registered, and total fuel consumed.  The travel and fuel data  by vehicle type  and stratification </t>
  </si>
  <si>
    <t xml:space="preserve">            of trucks are estimated by the Federal Highway Administration (FHWA).  Entries for 2006 have been revised based on the availability of more current data.  Estimation procedures include use of </t>
  </si>
  <si>
    <t xml:space="preserve">            State supplied data, the 2002 Census of Transportation Vehicle Inventory and Use Survey (VIUS), and other sources.</t>
  </si>
  <si>
    <t xml:space="preserve">       2/  Totals by highway category are from table VM-2.  Some changes between rural and urban roadways can be attributed to 2002 census boundary changes.</t>
  </si>
  <si>
    <t xml:space="preserve">       3/  Estimation process accounts for all States, including those that did not report motorcycles (District of Columbia).</t>
  </si>
  <si>
    <t xml:space="preserve">       4/  Other 2-Axle 4-Tire Vehicles which are not passenger cars.  These include vans, pickup trucks, and sport/utility vehicles.</t>
  </si>
  <si>
    <t xml:space="preserve">       5/  Single-Unit 2-Axle 6-Tire or More Trucks on a single frame with at least two axles and six tires.</t>
  </si>
  <si>
    <t xml:space="preserve">       6/  Truck registration figures are from tables MV-1 and MV-9 with truck distribution estimated by the FHWA using the 2002 VIUS.  </t>
  </si>
  <si>
    <t xml:space="preserve">       7/  Vehicle occupancy is estimated by the FHWA from the 2001 National Household Travel Survey (NHTS) with nominal values (1 vehicle mile traveled = 1 person mile per VMT) for heavy trucks.</t>
  </si>
  <si>
    <t xml:space="preserve">       8/  Total fuel consumption figures are from tables MF-21 and MF-27.  Distribution by vehicle type is estimated by the FHWA based on miles per gallon for both diesel and gasoline </t>
  </si>
  <si>
    <t xml:space="preserve">            powered vehicles using State-supplied data, the 2002 VIUS, and other sources with nominal inputs for motorcycles and buses.</t>
  </si>
  <si>
    <t xml:space="preserve">The data now on the website for 2000-2006 were estimated using a methodology developed in the late 1990s.  FHWA recently developed a new methodology and used it for this year’s Highway Statistics. This methodology takes advantage of additional and improved information available beginning in 2007 when states were first required to report motorcycle data – before that time, the reporting was not mandatory and the data were missing for a few states. Also, the new methodology does not rely on data from the national vehicle inventory and use survey which provided critical data for the original methodology but was not collected in 2007 as planned. 
In April 2011, FHWA recalculated the 2000-2008 data along with the 2009 data to estimate trends.  However, after further review and consideration, the agency determined that it is more reliable to retain the original 2000-2006 estimates because the information available for those years does not fully meet the requirements of the new methodology. Thus, the original 2000-2006 estimates are now used, whereas the 2007-2009 data are still based on the new methodology. 
</t>
  </si>
  <si>
    <t>ANNUAL VEHICLE DISTANCE TRAVELED IN MILES AND RELATED DATA - 2005  1/</t>
  </si>
  <si>
    <t>CYCLES 3/</t>
  </si>
  <si>
    <t xml:space="preserve">     (millions of vehicle-miles)  /2</t>
  </si>
  <si>
    <t xml:space="preserve"> All Urban</t>
  </si>
  <si>
    <t xml:space="preserve">            of trucks are estimated by the Federal Highway Administration (FHWA).  Entries for 2005 have been revised based on the availability of more current data.  Estimation procedures include use of </t>
  </si>
  <si>
    <t xml:space="preserve">       2/  Totals by highway category are from table VM-2.</t>
  </si>
  <si>
    <t xml:space="preserve">       3/  Estimation process accounts for all States, including those that did not report motorcycles (District of Columbia, Illinois, Missouri, Nevada, Pennsylvania, and Texas).</t>
  </si>
  <si>
    <t xml:space="preserve">       6/  Truck registration figures are from tables MV-1 and MV-9 with truck distribution estimated by the FHWA using the 2002 VIUS.  For 2005 Colorado and Indiana data for 2005 was used.</t>
  </si>
  <si>
    <t xml:space="preserve">       7/  Vehicle occupancy is estimated by the FHWA from the 2001 National Household Travel Survey (NHTS) with nominal values for heavy trucks.</t>
  </si>
  <si>
    <t xml:space="preserve">            powered vehicles using State-supplied data, the 2002 VIUS, and other sources with nominal inputs for motorcycles and buses.  Procedures were revised for this table.</t>
  </si>
  <si>
    <t>ANNUAL VEHICLE DISTANCE TRAVELED IN MILES AND RELATED DATA - 2004  1/</t>
  </si>
  <si>
    <t>VEHICLES  2/</t>
  </si>
  <si>
    <t xml:space="preserve">  registered  4/</t>
  </si>
  <si>
    <t xml:space="preserve"> Person-miles of travel  5/</t>
  </si>
  <si>
    <t xml:space="preserve"> Fuel consumed  6/</t>
  </si>
  <si>
    <t xml:space="preserve">  vehicle (gallons)  6/</t>
  </si>
  <si>
    <t xml:space="preserve">  gallon of fuel consumed  6/</t>
  </si>
  <si>
    <t xml:space="preserve">       1/  The 50 states and the District of Columbia report travel by highway category, number of motor vehicles registered, and total fuel consumed.  The travel and fuel data </t>
  </si>
  <si>
    <t xml:space="preserve"> by vehicle type and stratification of trucks are estimated by the Federal Highway Administration (FHWA).  Entries for 2004 may have been revised based on the availability </t>
  </si>
  <si>
    <t xml:space="preserve"> of more current data.  Estimation procedures include use of State-supplied data, the 2002 Census of Transportation Vehicle Inventory and Use Survey (VIUS), and other sources.</t>
  </si>
  <si>
    <t xml:space="preserve"> Some States may still be using 1990 Census-based urbanized area boundaries which may in turn affect highway data by category.</t>
  </si>
  <si>
    <t xml:space="preserve">       2/  Other 2-Axle 4-Tire Vehicles which are not passenger cars.  These include vans, pickup trucks, and sport/utility vehicles.</t>
  </si>
  <si>
    <t xml:space="preserve">       3/  Single-Unit 2-Axle 6-Tire or More Trucks on a single frame with at least two axles and six tires.</t>
  </si>
  <si>
    <t xml:space="preserve">       4/  Truck registration figures are from tables MV-1 and MV-9 with truck distribution estimated by the FHWA using the 2002 VIUS.</t>
  </si>
  <si>
    <t xml:space="preserve">       5/  Vehicle occupancy is estimated by the FHWA from the 2001 National Household Travel Survey (NHTS) with nominal values for heavy trucks.</t>
  </si>
  <si>
    <t xml:space="preserve">       6/  Total fuel consumption figures are from tables MF-21 and MF-27.  Distribution by vehicle type is estimated by the FHWA based on miles per gallon for both </t>
  </si>
  <si>
    <t xml:space="preserve"> diesel and gasoline powered vehicles using State-supplied data, the 2002 VIUS, and other sources with nominal values for motorcycles and buses (revised).</t>
  </si>
  <si>
    <t>ANNUAL VEHICLE DISTANCE TRAVELED IN MILES AND RELATED DATA - 2003  1/</t>
  </si>
  <si>
    <t xml:space="preserve"> All Urban  4/</t>
  </si>
  <si>
    <t xml:space="preserve">  registered  5/</t>
  </si>
  <si>
    <t xml:space="preserve"> Person-miles of travel  6/</t>
  </si>
  <si>
    <t xml:space="preserve"> Fuel consumed  7/</t>
  </si>
  <si>
    <t xml:space="preserve">  vehicle (gallons)  7/</t>
  </si>
  <si>
    <t xml:space="preserve">  gallon of fuel consumed  7/</t>
  </si>
  <si>
    <t xml:space="preserve">       1/  The 50 states and the District of Columbia report travel by highway category, number of motor vehicles registered, and total fuel consumed.  The travel and fuel data by vehicle type and</t>
  </si>
  <si>
    <t xml:space="preserve"> stratification of trucks, as well as related data, are calculated by the Federal Highway Administration (FHWA).  Entries for 2003 may have been revised based on the availability of more current data.</t>
  </si>
  <si>
    <t xml:space="preserve"> Estimation procedures include use of the 2002 Census of Transportation Vehicle Inventory and Use Survey (VIUS) and independent analysis of light truck travel.</t>
  </si>
  <si>
    <t xml:space="preserve">       4/  Urban consists of travel on all roads and streets in urban places with 5,000 or greater population.</t>
  </si>
  <si>
    <t xml:space="preserve">       5/  Truck registrations are stratified using State-supplied data and the 2002 VIUS.</t>
  </si>
  <si>
    <t xml:space="preserve">       6/  As estimated by the FHWA using vehicle occupancy from the 2001 National Household Travel Survey (NHTS) with nominal values for heavy trucks.</t>
  </si>
  <si>
    <t xml:space="preserve">       7/  Total fuel consumption figures are derived from state fuel tax records and reflect latest available data.  Distribution by vehicle type is estimated by the FHWA based on miles per gallon</t>
  </si>
  <si>
    <t xml:space="preserve"> for both diesel and gasoline powered vehicles using State-supplied data, the 2002 VIUS, and other sources as a baseline along with nominal values for motorcycles and buses.</t>
  </si>
  <si>
    <t>ANNUAL VEHICLE DISTANCE TRAVELED IN MILES AND RELATED DATA - 2002  1/</t>
  </si>
  <si>
    <t xml:space="preserve"> stratification of trucks, as well as related data, are calculated by the Federal Highway Administration (FHWA).  Entries for 2002 may have been revised based on the availability of more current data.</t>
  </si>
  <si>
    <t xml:space="preserve"> Estimation procedures include use of the 1997 Census of Transportation Vehicle Inventory and Use Survey (VIUS) and independent analysis of light truck travel.</t>
  </si>
  <si>
    <t xml:space="preserve">       5/  Stratification of the truck figures is made by the FHWA based on State-supplied data and the 1997 VIUS.  Combination trucks represent approximately the number of tractors with semi-trailer(s)</t>
  </si>
  <si>
    <t xml:space="preserve"> and a majority of heavy single-unit trucks used regularly in combination with trailer(s).</t>
  </si>
  <si>
    <t xml:space="preserve">       6/  As estimated by the FHWA using the 2001 National Household Travel Survey (NHTS).</t>
  </si>
  <si>
    <t xml:space="preserve"> for both diesel and gasoline powered vehicles using State-supplied data, the 1997 VIUS, and other sources as a baseline.</t>
  </si>
  <si>
    <t>ANNUAL VEHICLE DISTANCE TRAVELED IN MILES AND RELATED DATA - 2001  1/</t>
  </si>
  <si>
    <t xml:space="preserve"> stratification of trucks, as well as related data, are calculated by the Federal Highway Administration (FHWA).  Entries for 2001 may have been revised based on the availability of more current data.</t>
  </si>
  <si>
    <t>ANNUAL VEHICLE DISTANCE TRAVELED IN MILES AND RELATED DATA - 2000  1/</t>
  </si>
  <si>
    <t xml:space="preserve"> stratification of trucks, as well as related data, are calculated by the Federal Highway Administration (FHWA).  Entries for 2000 may have been revised based on the availability of more current data.</t>
  </si>
  <si>
    <t xml:space="preserve">       6/  As estimated by the FHWA using the 1995 Nationwide Personal Transportation Survey (NPTS).</t>
  </si>
  <si>
    <t>Table 17: Energy Consumption</t>
  </si>
  <si>
    <t>State</t>
  </si>
  <si>
    <t>Name</t>
  </si>
  <si>
    <t>ID</t>
  </si>
  <si>
    <t>Org Type</t>
  </si>
  <si>
    <t>Mode</t>
  </si>
  <si>
    <t>TOS</t>
  </si>
  <si>
    <t>VOMS</t>
  </si>
  <si>
    <t>Sources of Energy (in Thousands)</t>
  </si>
  <si>
    <t>Gallons</t>
  </si>
  <si>
    <t>KWH</t>
  </si>
  <si>
    <t>Diesel</t>
  </si>
  <si>
    <t>Gasoline</t>
  </si>
  <si>
    <t>Liquified Petroleum Gas</t>
  </si>
  <si>
    <t>Liquified Natural Gas</t>
  </si>
  <si>
    <t>Methanol</t>
  </si>
  <si>
    <t>Ethanol</t>
  </si>
  <si>
    <t>Bunker Fuel</t>
  </si>
  <si>
    <t>Compressed Natural Gas</t>
  </si>
  <si>
    <t>Kerosene</t>
  </si>
  <si>
    <t>Grain Additive</t>
  </si>
  <si>
    <t>Bio-Diesel</t>
  </si>
  <si>
    <t>Other Fuel</t>
  </si>
  <si>
    <t>Electric Propulsion</t>
  </si>
  <si>
    <t>Electric Battery</t>
  </si>
  <si>
    <t>AK</t>
  </si>
  <si>
    <t>Alaska Railroad Corporation(ARRC)</t>
  </si>
  <si>
    <t>0041</t>
  </si>
  <si>
    <t>AR</t>
  </si>
  <si>
    <t>DO</t>
  </si>
  <si>
    <t>Fairbanks North Star Borough Transit(MACS)</t>
  </si>
  <si>
    <t>0045</t>
  </si>
  <si>
    <t>DR</t>
  </si>
  <si>
    <t>MB</t>
  </si>
  <si>
    <t>Total</t>
  </si>
  <si>
    <t>Municipality of Anchorage - Public Transportation Department(People Mover)</t>
  </si>
  <si>
    <t>0012</t>
  </si>
  <si>
    <t>PT</t>
  </si>
  <si>
    <t>VPSI, Anchorage</t>
  </si>
  <si>
    <t>0049</t>
  </si>
  <si>
    <t>VP</t>
  </si>
  <si>
    <t>AL</t>
  </si>
  <si>
    <t xml:space="preserve"> Lee-Russell Council of Governments(LRCOG)</t>
  </si>
  <si>
    <t>4073</t>
  </si>
  <si>
    <t>Birmingham-Jefferson County Transit Authority(MAX)</t>
  </si>
  <si>
    <t>4042</t>
  </si>
  <si>
    <t>City of Huntsville, Alabama - Public Transportation Division</t>
  </si>
  <si>
    <t>4071</t>
  </si>
  <si>
    <t>City of Montgomery-Montgomery Area Transit System(MATS)</t>
  </si>
  <si>
    <t>4044</t>
  </si>
  <si>
    <t>Morgan County Area Transportation System(MCATS)</t>
  </si>
  <si>
    <t>4111</t>
  </si>
  <si>
    <t>Northwest Alabama Council of Local Governments(NACOLG)</t>
  </si>
  <si>
    <t>4068</t>
  </si>
  <si>
    <t>Regional Planning Commission of Greater Birmingham(RPCGB)</t>
  </si>
  <si>
    <t>4169</t>
  </si>
  <si>
    <t>The Wave Transit System(WTS)</t>
  </si>
  <si>
    <t>4043</t>
  </si>
  <si>
    <t>Tuscaloosa County Parking and Transit Authority(TMT)</t>
  </si>
  <si>
    <t>4045</t>
  </si>
  <si>
    <t>Wiregrass Transit Authority</t>
  </si>
  <si>
    <t>4103</t>
  </si>
  <si>
    <t>Central Arkansas Transit Authority(CATA)</t>
  </si>
  <si>
    <t>6033</t>
  </si>
  <si>
    <t>LR</t>
  </si>
  <si>
    <t>Fort Smith Transit(FST)</t>
  </si>
  <si>
    <t>6086</t>
  </si>
  <si>
    <t>Ozark Regional Transit(ORT)</t>
  </si>
  <si>
    <t>6072</t>
  </si>
  <si>
    <t>University of Arkansas, Fayetteville(Razorback Transit)</t>
  </si>
  <si>
    <t>6062</t>
  </si>
  <si>
    <t>AZ</t>
  </si>
  <si>
    <t>City of Glendale Transit</t>
  </si>
  <si>
    <t>9034</t>
  </si>
  <si>
    <t>City of Phoenix Public Transit Department dba Valley Metro(Valley Metro)</t>
  </si>
  <si>
    <t>9032</t>
  </si>
  <si>
    <t>City of Scottsdale - Scottsdale Trolley(COS)</t>
  </si>
  <si>
    <t>9131</t>
  </si>
  <si>
    <t>City of Tempe Transit Division - dba Valley Metro(TIM - Tempe in Motion)</t>
  </si>
  <si>
    <t>9172</t>
  </si>
  <si>
    <t>City of Tucson(COT)</t>
  </si>
  <si>
    <t>9033</t>
  </si>
  <si>
    <t>Northern Arizona Intergovernmental Public Transportation Authority(NAIPTA)</t>
  </si>
  <si>
    <t>9219</t>
  </si>
  <si>
    <t>Peoria Transit</t>
  </si>
  <si>
    <t>9140</t>
  </si>
  <si>
    <t>Phoenix - VPSI, Inc.</t>
  </si>
  <si>
    <t>9169</t>
  </si>
  <si>
    <t>Regional Public Transportation Authority, dba: Valley Metro(RPTA)</t>
  </si>
  <si>
    <t>9136</t>
  </si>
  <si>
    <t>Surprise Dial-A-Ride Transit System</t>
  </si>
  <si>
    <t>9137</t>
  </si>
  <si>
    <t>Valley Metro Rail, Inc.(VMR)</t>
  </si>
  <si>
    <t>9209</t>
  </si>
  <si>
    <t>Yuma Metropolitan Planning Organization(YMPO)</t>
  </si>
  <si>
    <t>9192</t>
  </si>
  <si>
    <t>CA</t>
  </si>
  <si>
    <t>9147</t>
  </si>
  <si>
    <t>9014</t>
  </si>
  <si>
    <t>9157</t>
  </si>
  <si>
    <t>Altamont Commuter Express(ACE)</t>
  </si>
  <si>
    <t>9182</t>
  </si>
  <si>
    <t>CR</t>
  </si>
  <si>
    <t>Anaheim Transportation Network(ATN)</t>
  </si>
  <si>
    <t>9211</t>
  </si>
  <si>
    <t>Antelope Valley Transit Authority(AVTA)</t>
  </si>
  <si>
    <t>9121</t>
  </si>
  <si>
    <t>Butte County Association of Governments(BCAG)</t>
  </si>
  <si>
    <t>9208</t>
  </si>
  <si>
    <t>Central Contra Costa Transit Authority(County Connection)</t>
  </si>
  <si>
    <t>9078</t>
  </si>
  <si>
    <t>Chula Vista Transit(CVT)</t>
  </si>
  <si>
    <t>9193</t>
  </si>
  <si>
    <t>City of Alameda Ferry Services</t>
  </si>
  <si>
    <t>9150</t>
  </si>
  <si>
    <t>FB</t>
  </si>
  <si>
    <t>City of Arcadia Transit(Arcadia Transit)</t>
  </si>
  <si>
    <t>9044</t>
  </si>
  <si>
    <t>City of Commerce Municipal Buslines(CBL)</t>
  </si>
  <si>
    <t>9043</t>
  </si>
  <si>
    <t>City of Corona(CCTS)</t>
  </si>
  <si>
    <t>9052</t>
  </si>
  <si>
    <t>City of Elk Grove(etran)</t>
  </si>
  <si>
    <t>9205</t>
  </si>
  <si>
    <t>City of Fairfield - Fairfield and Suisun Transit(FAST)</t>
  </si>
  <si>
    <t>9092</t>
  </si>
  <si>
    <t>City of Gardena Transportation Department(GMBL)</t>
  </si>
  <si>
    <t>9042</t>
  </si>
  <si>
    <t>City of La Mirada Transit(LMT)</t>
  </si>
  <si>
    <t>9024</t>
  </si>
  <si>
    <t>City of Lodi - Transit Division(Grapeline)</t>
  </si>
  <si>
    <t>9175</t>
  </si>
  <si>
    <t>City of Lompoc - Lompoc Transit(COLT)</t>
  </si>
  <si>
    <t>9149</t>
  </si>
  <si>
    <t>City of Petaluma(Petaluma Transit)</t>
  </si>
  <si>
    <t>9213</t>
  </si>
  <si>
    <t>City of Porterville(C.O.L.T.)</t>
  </si>
  <si>
    <t>9198</t>
  </si>
  <si>
    <t>City of Redondo Beach - Beach Cities Transit(BCT)</t>
  </si>
  <si>
    <t>9214</t>
  </si>
  <si>
    <t>City of Riverside Special Transportation(City of Riverside)</t>
  </si>
  <si>
    <t>9086</t>
  </si>
  <si>
    <t>City of San Luis Obispo(SLO Transit)</t>
  </si>
  <si>
    <t>9156</t>
  </si>
  <si>
    <t>City of Santa Rosa(Santa Rosa CityBus)</t>
  </si>
  <si>
    <t>9017</t>
  </si>
  <si>
    <t>City of Turlock(BLAST and DART)</t>
  </si>
  <si>
    <t>9201</t>
  </si>
  <si>
    <t>City of Union City Transit Division(UCT)</t>
  </si>
  <si>
    <t>9161</t>
  </si>
  <si>
    <t>City of Vallejo Transportation Program(Vallejo Transit, Baylink)</t>
  </si>
  <si>
    <t>9028</t>
  </si>
  <si>
    <t>9091</t>
  </si>
  <si>
    <t>Culver City Municipal Bus Lines(Culver CityBus)</t>
  </si>
  <si>
    <t>9039</t>
  </si>
  <si>
    <t>Foothill Transit</t>
  </si>
  <si>
    <t>9146</t>
  </si>
  <si>
    <t>Fresno Area Express(FAX)</t>
  </si>
  <si>
    <t>9027</t>
  </si>
  <si>
    <t>Gold Coast Transit(GCT)</t>
  </si>
  <si>
    <t>9035</t>
  </si>
  <si>
    <t>Golden Empire Transit District(GET)</t>
  </si>
  <si>
    <t>9004</t>
  </si>
  <si>
    <t>Golden Gate Bridge, Highway and Transportation District(GGBHTD)</t>
  </si>
  <si>
    <t>9016</t>
  </si>
  <si>
    <t>Imperial Valley Transit(IVT)</t>
  </si>
  <si>
    <t>9212</t>
  </si>
  <si>
    <t>Kings County Area Public Transit Agency(KART)</t>
  </si>
  <si>
    <t>9200</t>
  </si>
  <si>
    <t>LACMTA - Small Operators(LACMTA)</t>
  </si>
  <si>
    <t>9166</t>
  </si>
  <si>
    <t>Laguna Beach Municipal Transit(CLB)</t>
  </si>
  <si>
    <t>9119</t>
  </si>
  <si>
    <t>Livermore / Amador Valley Transit Authority(LAVTA)</t>
  </si>
  <si>
    <t>9144</t>
  </si>
  <si>
    <t>Long Beach Transit(LBT)</t>
  </si>
  <si>
    <t>9023</t>
  </si>
  <si>
    <t>Los Angeles County Metropolitan Transportation Authority(LACMTA)</t>
  </si>
  <si>
    <t>9154</t>
  </si>
  <si>
    <t>HR</t>
  </si>
  <si>
    <t>Merced County Transit(The Bus)</t>
  </si>
  <si>
    <t>9173</t>
  </si>
  <si>
    <t>Modesto Area Express(MAX)</t>
  </si>
  <si>
    <t>9007</t>
  </si>
  <si>
    <t>Montebello Bus Lines(MBL)</t>
  </si>
  <si>
    <t>9041</t>
  </si>
  <si>
    <t>Monterey-Salinas Transit(MST)</t>
  </si>
  <si>
    <t>9062</t>
  </si>
  <si>
    <t>Napa County Transportation Planning Agency(NCTPA)</t>
  </si>
  <si>
    <t>9088</t>
  </si>
  <si>
    <t>North County Transit District(NCTD)</t>
  </si>
  <si>
    <t>9030</t>
  </si>
  <si>
    <t>Norwalk Transit System(NTS)</t>
  </si>
  <si>
    <t>9022</t>
  </si>
  <si>
    <t>Omnitrans(OMNI)</t>
  </si>
  <si>
    <t>9029</t>
  </si>
  <si>
    <t>Orange County Transportation Authority(OCTA)</t>
  </si>
  <si>
    <t>9036</t>
  </si>
  <si>
    <t>Peninsula Corridor Joint Powers Board(PCJPB)</t>
  </si>
  <si>
    <t>9134</t>
  </si>
  <si>
    <t>Placer County Department of Public Works(PCDPW)</t>
  </si>
  <si>
    <t>9196</t>
  </si>
  <si>
    <t>Redding Area Bus Authority(RABA)</t>
  </si>
  <si>
    <t>9093</t>
  </si>
  <si>
    <t>Riverside Transit Agency(RTA)</t>
  </si>
  <si>
    <t>9031</t>
  </si>
  <si>
    <t>Roseville Transit</t>
  </si>
  <si>
    <t>9168</t>
  </si>
  <si>
    <t>Sacramento Regional Transit District(Sacramento RT)</t>
  </si>
  <si>
    <t>9019</t>
  </si>
  <si>
    <t>San Diego Association of Governments(SANDAG)</t>
  </si>
  <si>
    <t>9095</t>
  </si>
  <si>
    <t>San Diego Metropolitan Transit System(MTS)</t>
  </si>
  <si>
    <t>9026</t>
  </si>
  <si>
    <t>San Francisco Bay Area Rapid Transit District(BART)</t>
  </si>
  <si>
    <t>9003</t>
  </si>
  <si>
    <t>San Francisco Municipal Railway(MUNI)</t>
  </si>
  <si>
    <t>9015</t>
  </si>
  <si>
    <t>CC</t>
  </si>
  <si>
    <t>TB</t>
  </si>
  <si>
    <t>San Joaquin Regional Transit District(RTD)</t>
  </si>
  <si>
    <t>9012</t>
  </si>
  <si>
    <t>San Luis Obispo Regional Transit Authority(SLORTA)</t>
  </si>
  <si>
    <t>9206</t>
  </si>
  <si>
    <t>San Mateo County Transit District(SamTrans)</t>
  </si>
  <si>
    <t>9009</t>
  </si>
  <si>
    <t>Santa Barbara Metropolitan Transit District(SBMTD)</t>
  </si>
  <si>
    <t>9020</t>
  </si>
  <si>
    <t>Santa Clara Valley Transportation Authority(VTA)</t>
  </si>
  <si>
    <t>9013</t>
  </si>
  <si>
    <t>Santa Clarita Transit(SCT)</t>
  </si>
  <si>
    <t>9171</t>
  </si>
  <si>
    <t>Santa Cruz Metropolitan Transit District(SCMTD)</t>
  </si>
  <si>
    <t>9006</t>
  </si>
  <si>
    <t>Santa Maria Area Transit(SMAT)</t>
  </si>
  <si>
    <t>9087</t>
  </si>
  <si>
    <t>Santa Monica's Big Blue Bus(Big Blue Bus )</t>
  </si>
  <si>
    <t>9008</t>
  </si>
  <si>
    <t>Simi Valley Transit(SVT)</t>
  </si>
  <si>
    <t>9050</t>
  </si>
  <si>
    <t>Sonoma County Transit</t>
  </si>
  <si>
    <t>9089</t>
  </si>
  <si>
    <t>Southern California Regional Rail Authority(Metrolink)</t>
  </si>
  <si>
    <t>9151</t>
  </si>
  <si>
    <t>SunLine Transit Agency(SunLine)</t>
  </si>
  <si>
    <t>9079</t>
  </si>
  <si>
    <t>The Eastern Contra Costa Transit Authority(Tri Delta Transit)</t>
  </si>
  <si>
    <t>9162</t>
  </si>
  <si>
    <t>Thousand Oaks Transit(TOT)</t>
  </si>
  <si>
    <t>9165</t>
  </si>
  <si>
    <t>Torrance Transit System(TTS)</t>
  </si>
  <si>
    <t>9010</t>
  </si>
  <si>
    <t>Unitrans - City of Davis/ASUCD(Unitrans)</t>
  </si>
  <si>
    <t>9142</t>
  </si>
  <si>
    <t>Ventura Intercity Service Transit Authority(VISTA)</t>
  </si>
  <si>
    <t>9164</t>
  </si>
  <si>
    <t>Victor Valley Transit Authority(VVTA)</t>
  </si>
  <si>
    <t>9148</t>
  </si>
  <si>
    <t>Western Contra Costa Transit Authority(WestCAT)</t>
  </si>
  <si>
    <t>9159</t>
  </si>
  <si>
    <t>9090</t>
  </si>
  <si>
    <t>Yuba-Sutter Transit Authority(YSTA)</t>
  </si>
  <si>
    <t>9061</t>
  </si>
  <si>
    <t>CO</t>
  </si>
  <si>
    <t>City of Greeley - Transit Services(GET)</t>
  </si>
  <si>
    <t>8010</t>
  </si>
  <si>
    <t>City of Loveland Transit(COLT)</t>
  </si>
  <si>
    <t>8025</t>
  </si>
  <si>
    <t>Denver Regional Council of Governments(DRCOG)</t>
  </si>
  <si>
    <t>8108</t>
  </si>
  <si>
    <t>Denver Regional Transportation District(RTD)</t>
  </si>
  <si>
    <t>8006</t>
  </si>
  <si>
    <t>Mesa County(GVT)</t>
  </si>
  <si>
    <t>8016</t>
  </si>
  <si>
    <t>Mountain Metropolitan Transit(MMT)</t>
  </si>
  <si>
    <t>8005</t>
  </si>
  <si>
    <t>North Front Range Metropolitan Planning Organization(NFRMPO)</t>
  </si>
  <si>
    <t>8106</t>
  </si>
  <si>
    <t>Pueblo Transit System(PT)</t>
  </si>
  <si>
    <t>8007</t>
  </si>
  <si>
    <t xml:space="preserve">Transfort </t>
  </si>
  <si>
    <t>8011</t>
  </si>
  <si>
    <t>CT</t>
  </si>
  <si>
    <t>2Plus Partners in Transportation, Inc(2Plus)</t>
  </si>
  <si>
    <t>1110</t>
  </si>
  <si>
    <t>Connecticut Department of Transportation(CDOT)</t>
  </si>
  <si>
    <t>1102</t>
  </si>
  <si>
    <t>Connecticut Transit - Hartford Division(CTTransit)</t>
  </si>
  <si>
    <t>1048</t>
  </si>
  <si>
    <t>Connecticut Transit - New Haven Division(CTTRANSIT)</t>
  </si>
  <si>
    <t>1055</t>
  </si>
  <si>
    <t>Connecticut Transit - Stamford Division(CTTransit)</t>
  </si>
  <si>
    <t>1056</t>
  </si>
  <si>
    <t>1050</t>
  </si>
  <si>
    <t>Greater Hartford Ridesharing Corporation - The Rideshare Company(GHRC)</t>
  </si>
  <si>
    <t>1108</t>
  </si>
  <si>
    <t>Greater Hartford Transit District(GHTD)</t>
  </si>
  <si>
    <t>1017</t>
  </si>
  <si>
    <t>Housatonic Area Regional Transit(HART)</t>
  </si>
  <si>
    <t>1051</t>
  </si>
  <si>
    <t>Middletown Transit District(MTD)</t>
  </si>
  <si>
    <t>1063</t>
  </si>
  <si>
    <t>Milford Transit District(MTD)</t>
  </si>
  <si>
    <t>1107</t>
  </si>
  <si>
    <t>New Britain Transportation Company, Inc.</t>
  </si>
  <si>
    <t>1047</t>
  </si>
  <si>
    <t>Northeast Transportation Company, Inc.</t>
  </si>
  <si>
    <t>1095</t>
  </si>
  <si>
    <t>Norwalk Transit District</t>
  </si>
  <si>
    <t>1057</t>
  </si>
  <si>
    <t>Southeast Area Transit(SEAT)</t>
  </si>
  <si>
    <t>1040</t>
  </si>
  <si>
    <t>The Greater New Haven Transit District(GNHTD)</t>
  </si>
  <si>
    <t>1049</t>
  </si>
  <si>
    <t>Valley Transit District(VTD)</t>
  </si>
  <si>
    <t>1042</t>
  </si>
  <si>
    <t>DC</t>
  </si>
  <si>
    <t>Washington Metropolitan Area Transit Authority(WMATA)</t>
  </si>
  <si>
    <t>3030</t>
  </si>
  <si>
    <t>DE</t>
  </si>
  <si>
    <t>Delaware Transit Corporation(DTC)</t>
  </si>
  <si>
    <t>3075</t>
  </si>
  <si>
    <t>FL</t>
  </si>
  <si>
    <t>Bay County Transportation Planning Organization(BTT)</t>
  </si>
  <si>
    <t>4185</t>
  </si>
  <si>
    <t>Board of County Commissioners, Palm Beach County, PalmTran, Inc.(PalmTran)</t>
  </si>
  <si>
    <t>4037</t>
  </si>
  <si>
    <t>Broward County Community Bus Service(BCT)</t>
  </si>
  <si>
    <t>4179</t>
  </si>
  <si>
    <t>Broward County Transportation Department(BCT)</t>
  </si>
  <si>
    <t>4029</t>
  </si>
  <si>
    <t>Central Florida Regional Transportation Authority(LYNX)</t>
  </si>
  <si>
    <t>4035</t>
  </si>
  <si>
    <t>Charlotte County Transit Division</t>
  </si>
  <si>
    <t>4129</t>
  </si>
  <si>
    <t>City of Tallahassee(StarMetro )</t>
  </si>
  <si>
    <t>4036</t>
  </si>
  <si>
    <t>Collier Area Transit(CAT)</t>
  </si>
  <si>
    <t>4140</t>
  </si>
  <si>
    <t>Council on Aging of Martin County, Inc.(COAMC \ CC - MCBOCC)</t>
  </si>
  <si>
    <t>4113</t>
  </si>
  <si>
    <t>Council on Aging of St. Lucie, Inc.(CT)</t>
  </si>
  <si>
    <t>4097</t>
  </si>
  <si>
    <t>County of Volusia, dba: VOTRAN(Votran)</t>
  </si>
  <si>
    <t>4032</t>
  </si>
  <si>
    <t>Escambia County Area Transit(ECAT)</t>
  </si>
  <si>
    <t>4038</t>
  </si>
  <si>
    <t>Gainesville Regional Transit System(RTS)</t>
  </si>
  <si>
    <t>4030</t>
  </si>
  <si>
    <t>Hernando County Board of County Commissioners(The Bus)</t>
  </si>
  <si>
    <t>4146</t>
  </si>
  <si>
    <t>Hillsborough Area Regional Transit Authority(HART)</t>
  </si>
  <si>
    <t>4041</t>
  </si>
  <si>
    <t>Jacksonville Transportation Authority(JTA)</t>
  </si>
  <si>
    <t>4040</t>
  </si>
  <si>
    <t>AG</t>
  </si>
  <si>
    <t>Lake County Board of County Commissioners(LCBOCC)</t>
  </si>
  <si>
    <t>4158</t>
  </si>
  <si>
    <t>Lakeland Area Mass Transit District (Citrus Connection)</t>
  </si>
  <si>
    <t>4031</t>
  </si>
  <si>
    <t>Lee County Transit(LeeTran)</t>
  </si>
  <si>
    <t>4028</t>
  </si>
  <si>
    <t>Manatee County Area Transit(MCAT)</t>
  </si>
  <si>
    <t>4026</t>
  </si>
  <si>
    <t>Miami Lakes - VPSI, Inc.</t>
  </si>
  <si>
    <t>4152</t>
  </si>
  <si>
    <t>Miami-Dade Transit(MDT)</t>
  </si>
  <si>
    <t>4034</t>
  </si>
  <si>
    <t>Okaloosa County Board of County Commissioners</t>
  </si>
  <si>
    <t>4128</t>
  </si>
  <si>
    <t>Pasco County Public Transportation(PCPT)</t>
  </si>
  <si>
    <t>4074</t>
  </si>
  <si>
    <t>Pinellas Suncoast Transit Authority(PSTA)</t>
  </si>
  <si>
    <t>4027</t>
  </si>
  <si>
    <t>Polk County Transit Services Division - Polk County Board of County Commissioners(PCTS)</t>
  </si>
  <si>
    <t>4127</t>
  </si>
  <si>
    <t>Sarasota County Area Transit(SCAT)</t>
  </si>
  <si>
    <t>4046</t>
  </si>
  <si>
    <t>Senior Resource Association, Inc.(SRA)</t>
  </si>
  <si>
    <t>4104</t>
  </si>
  <si>
    <t>South Florida Regional Transportation Authority(TRI-Rail)</t>
  </si>
  <si>
    <t>4077</t>
  </si>
  <si>
    <t>Space Coast Area Transit(SCAT)</t>
  </si>
  <si>
    <t>4063</t>
  </si>
  <si>
    <t>St Johns County, Florida,  Board of County Commissioners(St Johns County)</t>
  </si>
  <si>
    <t>4155</t>
  </si>
  <si>
    <t>Tri-County Community Council, Inc.(TCCC)</t>
  </si>
  <si>
    <t>4148</t>
  </si>
  <si>
    <t>GA</t>
  </si>
  <si>
    <t xml:space="preserve"> Hall Area Transit(HAT)</t>
  </si>
  <si>
    <t>4144</t>
  </si>
  <si>
    <t>Albany Transit System(ATS)</t>
  </si>
  <si>
    <t>4021</t>
  </si>
  <si>
    <t>Athens Transit System(ATS)</t>
  </si>
  <si>
    <t>4047</t>
  </si>
  <si>
    <t>Augusta Richmond County Transit Department(APT)</t>
  </si>
  <si>
    <t>4023</t>
  </si>
  <si>
    <t>Buckhead Community Improvement District(BCID)</t>
  </si>
  <si>
    <t>4177</t>
  </si>
  <si>
    <t>Chatham Area Transit Authority(CAT)</t>
  </si>
  <si>
    <t>4025</t>
  </si>
  <si>
    <t>City of Rome Transit Department(RTD)</t>
  </si>
  <si>
    <t>4058</t>
  </si>
  <si>
    <t>Clayton County Board of Commissioners(CTRAN)</t>
  </si>
  <si>
    <t>4157</t>
  </si>
  <si>
    <t>Cobb County Department of Transportation Authority(CCT)</t>
  </si>
  <si>
    <t>4078</t>
  </si>
  <si>
    <t>Douglas County Rideshare(Rideshare)</t>
  </si>
  <si>
    <t>4082</t>
  </si>
  <si>
    <t>Georgia Regional Transportation Authority(GRTA)</t>
  </si>
  <si>
    <t>4135</t>
  </si>
  <si>
    <t>Gwinnett County Board of Commissioners(GCT)</t>
  </si>
  <si>
    <t>4138</t>
  </si>
  <si>
    <t>Macon-Bibb County Transit Authority(MTA    )</t>
  </si>
  <si>
    <t>4130</t>
  </si>
  <si>
    <t>Marietta - VPSI, Inc.</t>
  </si>
  <si>
    <t>4153</t>
  </si>
  <si>
    <t>Metra Transit System(Metra)</t>
  </si>
  <si>
    <t>4024</t>
  </si>
  <si>
    <t>Metropolitan Atlanta Rapid Transit Authority(MARTA)</t>
  </si>
  <si>
    <t>4022</t>
  </si>
  <si>
    <t>University of Georgia Transit System(UGA)</t>
  </si>
  <si>
    <t>4180</t>
  </si>
  <si>
    <t>HI</t>
  </si>
  <si>
    <t>City and County of Honolulu Department of Transportation Services(DTS)</t>
  </si>
  <si>
    <t>9002</t>
  </si>
  <si>
    <t>Honolulu - VPSI, Inc.</t>
  </si>
  <si>
    <t>9176</t>
  </si>
  <si>
    <t>IA</t>
  </si>
  <si>
    <t>Ames Transit Agency(CyRide)</t>
  </si>
  <si>
    <t>7041</t>
  </si>
  <si>
    <t>Bettendorf Transit System(BT)</t>
  </si>
  <si>
    <t>7007</t>
  </si>
  <si>
    <t>Cedar Rapids Transit(CRT)</t>
  </si>
  <si>
    <t>7008</t>
  </si>
  <si>
    <t>City of Dubuque(KeyLine)</t>
  </si>
  <si>
    <t>7011</t>
  </si>
  <si>
    <t>Coralville Transit System(CTS)</t>
  </si>
  <si>
    <t>7030</t>
  </si>
  <si>
    <t>Davenport Public Transit(CITIBUS)</t>
  </si>
  <si>
    <t>7009</t>
  </si>
  <si>
    <t>Des Moines Area Regional Transit Authority(DART)</t>
  </si>
  <si>
    <t>7010</t>
  </si>
  <si>
    <t>Iowa City Transit(ICT)</t>
  </si>
  <si>
    <t>7018</t>
  </si>
  <si>
    <t>7045</t>
  </si>
  <si>
    <t>Metropolitan Transit Authority of Black Hawk County(MET Transit)</t>
  </si>
  <si>
    <t>7013</t>
  </si>
  <si>
    <t>Sioux City Transit System(SCTS)</t>
  </si>
  <si>
    <t>7012</t>
  </si>
  <si>
    <t>University of Iowa(Cambus)</t>
  </si>
  <si>
    <t>7019</t>
  </si>
  <si>
    <t>City of Pocatello - Pocatello Regional Transit(PRT)</t>
  </si>
  <si>
    <t>0022</t>
  </si>
  <si>
    <t>Targhee Regional Public Transit Authority(TRPTA)</t>
  </si>
  <si>
    <t>0042</t>
  </si>
  <si>
    <t>Valley Regional Transit(VRT)</t>
  </si>
  <si>
    <t>0011</t>
  </si>
  <si>
    <t>IL</t>
  </si>
  <si>
    <t>Bloomington-Normal Public Transit System(B-NPTS)</t>
  </si>
  <si>
    <t>5047</t>
  </si>
  <si>
    <t>Champaign-Urbana Mass Transit District(C-U MTD)</t>
  </si>
  <si>
    <t>5060</t>
  </si>
  <si>
    <t>Chicago Transit Authority(CTA)</t>
  </si>
  <si>
    <t>5066</t>
  </si>
  <si>
    <t>City of Danville/Danville Mass Transit(DMT)</t>
  </si>
  <si>
    <t>5174</t>
  </si>
  <si>
    <t>City of DeKalb(DSATS)</t>
  </si>
  <si>
    <t>5176</t>
  </si>
  <si>
    <t>Decatur Public Transit System(DPTS)</t>
  </si>
  <si>
    <t>5061</t>
  </si>
  <si>
    <t>Greater Peoria Mass Transit District(CityLink)</t>
  </si>
  <si>
    <t>5056</t>
  </si>
  <si>
    <t>Madison County Transit District(MCT)</t>
  </si>
  <si>
    <t>5146</t>
  </si>
  <si>
    <t>Northeast Illinois Regional Commuter Railroad Corporation(Metra)</t>
  </si>
  <si>
    <t>5118</t>
  </si>
  <si>
    <t>Pace - Suburban Bus Division(PACE)</t>
  </si>
  <si>
    <t>5113</t>
  </si>
  <si>
    <t>Pace-Suburban Bus Division, ADA Paratransit Services(PACE)</t>
  </si>
  <si>
    <t>5182</t>
  </si>
  <si>
    <t>River Valley Metro Mass Transit District(RVMMTD)</t>
  </si>
  <si>
    <t>5159</t>
  </si>
  <si>
    <t>Rock Island County Metropolitan Mass Transit District(MetroLink)</t>
  </si>
  <si>
    <t>5057</t>
  </si>
  <si>
    <t>Rockford Mass Transit District(RMTD)</t>
  </si>
  <si>
    <t>5058</t>
  </si>
  <si>
    <t>Springfield Mass Transit District(SMTD)</t>
  </si>
  <si>
    <t>5059</t>
  </si>
  <si>
    <t>IN</t>
  </si>
  <si>
    <t>Bloomington Public Transportation Corporation(BT)</t>
  </si>
  <si>
    <t>5110</t>
  </si>
  <si>
    <t>City of Anderson Transportation System(CATS)</t>
  </si>
  <si>
    <t>5041</t>
  </si>
  <si>
    <t>City of Kokomo(COK)</t>
  </si>
  <si>
    <t>5145</t>
  </si>
  <si>
    <t>City of Valparaiso</t>
  </si>
  <si>
    <t>5183</t>
  </si>
  <si>
    <t>East Chicago Transit(ECT)</t>
  </si>
  <si>
    <t>5042</t>
  </si>
  <si>
    <t>Fort Wayne Public Transportation Corporation(Citilink)</t>
  </si>
  <si>
    <t>5044</t>
  </si>
  <si>
    <t>Gary Public Transportation Corporation(GPTC)</t>
  </si>
  <si>
    <t>5045</t>
  </si>
  <si>
    <t>Greater Lafayette Public Transportation Corporation(CityBus)</t>
  </si>
  <si>
    <t>5051</t>
  </si>
  <si>
    <t>Indianapolis and Marion County Public Transportation(IndyGo)</t>
  </si>
  <si>
    <t>5050</t>
  </si>
  <si>
    <t>Metropolitan Evansville Transit System(METS)</t>
  </si>
  <si>
    <t>5043</t>
  </si>
  <si>
    <t>Michiana Area Council of Governments(MACOG)</t>
  </si>
  <si>
    <t>5149</t>
  </si>
  <si>
    <t>Muncie Indiana Transit System(MITS)</t>
  </si>
  <si>
    <t>5054</t>
  </si>
  <si>
    <t>North Township of Lake County Dial-A-Ride</t>
  </si>
  <si>
    <t>5103</t>
  </si>
  <si>
    <t>Northern Indiana Commuter Transportation District(NICTD)</t>
  </si>
  <si>
    <t>5104</t>
  </si>
  <si>
    <t>Opportunity Enterprises, Inc.(OE)</t>
  </si>
  <si>
    <t>5131</t>
  </si>
  <si>
    <t>Porter County Aging and Community Services, Inc.(PCACS)</t>
  </si>
  <si>
    <t>5179</t>
  </si>
  <si>
    <t>South Bend Public Transportation Corporation(Transpo)</t>
  </si>
  <si>
    <t>5052</t>
  </si>
  <si>
    <t>South Lake County Community Services, Inc.(SLCCS)</t>
  </si>
  <si>
    <t>5167</t>
  </si>
  <si>
    <t>Terre Haute Transit Utility(THTU)</t>
  </si>
  <si>
    <t>5053</t>
  </si>
  <si>
    <t>KS</t>
  </si>
  <si>
    <t>Johnson County Kansas, aka: Johnson County Transit(The JO)</t>
  </si>
  <si>
    <t>7035</t>
  </si>
  <si>
    <t>Parking &amp; Transit Department(KU)</t>
  </si>
  <si>
    <t>7044</t>
  </si>
  <si>
    <t>Topeka Metropolitan Transit Authority(Topeka Transit - TMTA)</t>
  </si>
  <si>
    <t>7014</t>
  </si>
  <si>
    <t>Wichita Transit(WT)</t>
  </si>
  <si>
    <t>7015</t>
  </si>
  <si>
    <t>KY</t>
  </si>
  <si>
    <t>Lexington Transit Authority(LexTran)</t>
  </si>
  <si>
    <t>4017</t>
  </si>
  <si>
    <t>Transit Authority of Northern Kentucky(TANK)</t>
  </si>
  <si>
    <t>4019</t>
  </si>
  <si>
    <t>Transit Authority of River City(TARC)</t>
  </si>
  <si>
    <t>4018</t>
  </si>
  <si>
    <t>LA</t>
  </si>
  <si>
    <t>Capital Area Transit System(CATS)</t>
  </si>
  <si>
    <t>6022</t>
  </si>
  <si>
    <t>City of Alexandria(Atrans)</t>
  </si>
  <si>
    <t>6025</t>
  </si>
  <si>
    <t>City of Monroe Transit System(MTS)</t>
  </si>
  <si>
    <t>6026</t>
  </si>
  <si>
    <t>Crescent City Connection Division - Louisiana Department of Transportation(CCCD)</t>
  </si>
  <si>
    <t>6020</t>
  </si>
  <si>
    <t>Jefferson Parish Department of Transit Administration(Jet)</t>
  </si>
  <si>
    <t>6088</t>
  </si>
  <si>
    <t>Lafayette Transit System(LTS)</t>
  </si>
  <si>
    <t>6038</t>
  </si>
  <si>
    <t>New Orleans Regional Transit Authority(NORTA)</t>
  </si>
  <si>
    <t>6032</t>
  </si>
  <si>
    <t>Shreveport Area Transit System(SporTran)</t>
  </si>
  <si>
    <t>6024</t>
  </si>
  <si>
    <t>MA</t>
  </si>
  <si>
    <t xml:space="preserve"> Brockton Area Transit Authority(BAT)</t>
  </si>
  <si>
    <t>1004</t>
  </si>
  <si>
    <t>Berkshire Regional Transit Authority(BRTA)</t>
  </si>
  <si>
    <t>1007</t>
  </si>
  <si>
    <t>Cape Ann Transportation Authority(CATA)</t>
  </si>
  <si>
    <t>1053</t>
  </si>
  <si>
    <t>Cape Cod Regional Transit Authority(CCRTA)</t>
  </si>
  <si>
    <t>1105</t>
  </si>
  <si>
    <t>Greater Attleboro-Taunton Regional Transit Authority(GATRA)</t>
  </si>
  <si>
    <t>1064</t>
  </si>
  <si>
    <t>Lowell Regional Transit Authority(LRTA)</t>
  </si>
  <si>
    <t>1005</t>
  </si>
  <si>
    <t>Massachusetts Bay Transportation Authority(MBTA)</t>
  </si>
  <si>
    <t>1003</t>
  </si>
  <si>
    <t>Merrimack Valley Regional Transit Authority(MVRTA)</t>
  </si>
  <si>
    <t>1013</t>
  </si>
  <si>
    <t>MetroWest Regional Transit Authority(MWRTA)</t>
  </si>
  <si>
    <t>1118</t>
  </si>
  <si>
    <t>Montachusett Regional Transit Authority(MART)</t>
  </si>
  <si>
    <t>1061</t>
  </si>
  <si>
    <t>Pioneer Valley Transit Authority(PVTA)</t>
  </si>
  <si>
    <t>1008</t>
  </si>
  <si>
    <t>Southeastern Regional Transit Authority(SRTA)</t>
  </si>
  <si>
    <t>1006</t>
  </si>
  <si>
    <t>Worcester Regional Transit Authority(WRTA)</t>
  </si>
  <si>
    <t>1014</t>
  </si>
  <si>
    <t>MD</t>
  </si>
  <si>
    <t>Allegany County Transit(ACT)</t>
  </si>
  <si>
    <t>3041</t>
  </si>
  <si>
    <t>Annapolis Department of Transportation(Annapolis Transit)</t>
  </si>
  <si>
    <t>3040</t>
  </si>
  <si>
    <t>Carroll County Planning Department(CATS)</t>
  </si>
  <si>
    <t>3092</t>
  </si>
  <si>
    <t>County Commissioners of Charles County, MD(DCS  VanGO)</t>
  </si>
  <si>
    <t>3088</t>
  </si>
  <si>
    <t>Harford Transit(HT)</t>
  </si>
  <si>
    <t>3074</t>
  </si>
  <si>
    <t>Howard Transit(HT)</t>
  </si>
  <si>
    <t>3048</t>
  </si>
  <si>
    <t>Maryland Transit Administration(MTA)</t>
  </si>
  <si>
    <t>3034</t>
  </si>
  <si>
    <t>Prince George's County Transit(TheBus)</t>
  </si>
  <si>
    <t>3085</t>
  </si>
  <si>
    <t>Ride-On Montgomery County Transit</t>
  </si>
  <si>
    <t>3051</t>
  </si>
  <si>
    <t>The Tri--County Council for the Lower Eastern Shore of Maryland(Shore Transit)</t>
  </si>
  <si>
    <t>3096</t>
  </si>
  <si>
    <t>Transit Services of Frederick County</t>
  </si>
  <si>
    <t>3072</t>
  </si>
  <si>
    <t>Washington County Transit(County Commuter)</t>
  </si>
  <si>
    <t>3042</t>
  </si>
  <si>
    <t>ME</t>
  </si>
  <si>
    <t>Casco Bay Island Transit District(CBITD)</t>
  </si>
  <si>
    <t>1088</t>
  </si>
  <si>
    <t>City of Bangor - BAT Community Connector(BAT)</t>
  </si>
  <si>
    <t>1096</t>
  </si>
  <si>
    <t>Greater Portland Transit District(Metro)</t>
  </si>
  <si>
    <t>1016</t>
  </si>
  <si>
    <t>Lewiston-Auburn Transit Committee(LATC)</t>
  </si>
  <si>
    <t>1015</t>
  </si>
  <si>
    <t>Northern New England Passenger Rail Authority(NNEPRA)</t>
  </si>
  <si>
    <t>1115</t>
  </si>
  <si>
    <t>Regional Transportation Program, Inc.(RTP)</t>
  </si>
  <si>
    <t>1069</t>
  </si>
  <si>
    <t>MI</t>
  </si>
  <si>
    <t>Ann Arbor Transportation Authority(AATA)</t>
  </si>
  <si>
    <t>5040</t>
  </si>
  <si>
    <t>Battle Creek Transit(BCT)</t>
  </si>
  <si>
    <t>5030</t>
  </si>
  <si>
    <t>Bay Metropolitan Transit Authority(Bay Metro)</t>
  </si>
  <si>
    <t>5029</t>
  </si>
  <si>
    <t>Blue Water Area Transportation Commission(Blue Water Area Transit)</t>
  </si>
  <si>
    <t>5148</t>
  </si>
  <si>
    <t>Capital Area Transportation Authority(CATA)</t>
  </si>
  <si>
    <t>5036</t>
  </si>
  <si>
    <t>City of Detroit Department of Transportation(DDOT)</t>
  </si>
  <si>
    <t>5119</t>
  </si>
  <si>
    <t>City of Grand Haven Harbor Transit</t>
  </si>
  <si>
    <t>5181</t>
  </si>
  <si>
    <t>City of Jackson Transportation Authority(JTA)</t>
  </si>
  <si>
    <t>5034</t>
  </si>
  <si>
    <t>Detroit Transportation Corporation(Detroit People Mover)</t>
  </si>
  <si>
    <t>5141</t>
  </si>
  <si>
    <t>Interurban Transit Partnership(The Rapid)</t>
  </si>
  <si>
    <t>5033</t>
  </si>
  <si>
    <t>Kalamazoo Metro Transit System(Metro Transit)</t>
  </si>
  <si>
    <t>5035</t>
  </si>
  <si>
    <t>Livingston Essential Transportation Service(LETS)</t>
  </si>
  <si>
    <t>5180</t>
  </si>
  <si>
    <t>Macatawa Area Express Transportation Authority(MAX)</t>
  </si>
  <si>
    <t>5184</t>
  </si>
  <si>
    <t>Mass Transportation Authority(MTA)</t>
  </si>
  <si>
    <t>5032</t>
  </si>
  <si>
    <t>Michigan Department of Transportation(MDOT)</t>
  </si>
  <si>
    <t>5189</t>
  </si>
  <si>
    <t>Muskegon Area Transit System(MATS)</t>
  </si>
  <si>
    <t>5037</t>
  </si>
  <si>
    <t>Saginaw Transit Authority Regional Service(STARS)</t>
  </si>
  <si>
    <t>5039</t>
  </si>
  <si>
    <t>Suburban Mobility Authority for Regional Transportation(SMART)</t>
  </si>
  <si>
    <t>5031</t>
  </si>
  <si>
    <t>Twin Cities Area Transportation Authority(TCATA)</t>
  </si>
  <si>
    <t>5132</t>
  </si>
  <si>
    <t>University of Michigan Parking and Transportation Services(UMTS)</t>
  </si>
  <si>
    <t>5158</t>
  </si>
  <si>
    <t>MN</t>
  </si>
  <si>
    <t>5026</t>
  </si>
  <si>
    <t>City of Rochester Public Transportation</t>
  </si>
  <si>
    <t>5092</t>
  </si>
  <si>
    <t>Duluth Transit Authority(DTA)</t>
  </si>
  <si>
    <t>5025</t>
  </si>
  <si>
    <t>Metro Mobility</t>
  </si>
  <si>
    <t>5155</t>
  </si>
  <si>
    <t>Metro Transit</t>
  </si>
  <si>
    <t>5027</t>
  </si>
  <si>
    <t>Metropolitan Council</t>
  </si>
  <si>
    <t>5154</t>
  </si>
  <si>
    <t>St. Cloud Metropolitan Transit Commission(Metro Bus)</t>
  </si>
  <si>
    <t>5028</t>
  </si>
  <si>
    <t>MO</t>
  </si>
  <si>
    <t>Bi-State Development Agency(METRO)</t>
  </si>
  <si>
    <t>7006</t>
  </si>
  <si>
    <t>City Utilities of Springfield (The Bus)</t>
  </si>
  <si>
    <t>7003</t>
  </si>
  <si>
    <t>City of Jefferson(JEFFTRAN)</t>
  </si>
  <si>
    <t>7043</t>
  </si>
  <si>
    <t>Columbia Transit(CT)</t>
  </si>
  <si>
    <t>7016</t>
  </si>
  <si>
    <t>Kansas City Area Transportation Authority(KCATA)</t>
  </si>
  <si>
    <t>7005</t>
  </si>
  <si>
    <t>St. Joseph Transit(The Ride)</t>
  </si>
  <si>
    <t>7032</t>
  </si>
  <si>
    <t>MS</t>
  </si>
  <si>
    <t>City of Jackson Transit System (JATRAN)</t>
  </si>
  <si>
    <t>4015</t>
  </si>
  <si>
    <t>Coast Transit Authority(CTA)</t>
  </si>
  <si>
    <t>4014</t>
  </si>
  <si>
    <t>MT</t>
  </si>
  <si>
    <t>Billings Metropolitan Transit(Billings MET Transit )</t>
  </si>
  <si>
    <t>8004</t>
  </si>
  <si>
    <t>Great Falls Transit District(GFTD)</t>
  </si>
  <si>
    <t>8012</t>
  </si>
  <si>
    <t>Missoula Urban Transportation District(Mountain Line)</t>
  </si>
  <si>
    <t>8009</t>
  </si>
  <si>
    <t>The University of Montana - ASUM Transportation(ASUM OT)</t>
  </si>
  <si>
    <t>8107</t>
  </si>
  <si>
    <t>NC</t>
  </si>
  <si>
    <t>Asheville Transit System(ATS)</t>
  </si>
  <si>
    <t>4005</t>
  </si>
  <si>
    <t>Cape Fear Public Transportation Authority(Wave)</t>
  </si>
  <si>
    <t>4006</t>
  </si>
  <si>
    <t>Capital Area Transit(CAT)</t>
  </si>
  <si>
    <t>4007</t>
  </si>
  <si>
    <t>Chapel Hill Transit(CHT)</t>
  </si>
  <si>
    <t>4051</t>
  </si>
  <si>
    <t>Charlotte Area Transit System(CATS)</t>
  </si>
  <si>
    <t>4008</t>
  </si>
  <si>
    <t>Durham Area Transit Authority(DATA)</t>
  </si>
  <si>
    <t>4087</t>
  </si>
  <si>
    <t>Fayetteville Area System of Transit(FAST)</t>
  </si>
  <si>
    <t>4009</t>
  </si>
  <si>
    <t>Greensboro Transit Authority(GTA)</t>
  </si>
  <si>
    <t>4093</t>
  </si>
  <si>
    <t>Guildford County Transportation(GCTAMS)</t>
  </si>
  <si>
    <t>4133</t>
  </si>
  <si>
    <t>High Point Transit(Hi tran)</t>
  </si>
  <si>
    <t>4011</t>
  </si>
  <si>
    <t>North Carolina State University Transportation Department(NCSU)</t>
  </si>
  <si>
    <t>4147</t>
  </si>
  <si>
    <t>Piedmont Authority for Regional Transportation(PART)</t>
  </si>
  <si>
    <t>4173</t>
  </si>
  <si>
    <t>4108</t>
  </si>
  <si>
    <t>Town of Cary(CTRAN)</t>
  </si>
  <si>
    <t>4143</t>
  </si>
  <si>
    <t>Western Piedmont Regional Transit Authority(WPRTA)</t>
  </si>
  <si>
    <t>4172</t>
  </si>
  <si>
    <t>Winston-Salem Transit Authority - Trans-Aid of Forsyth County(WSTA)</t>
  </si>
  <si>
    <t>4012</t>
  </si>
  <si>
    <t>ND</t>
  </si>
  <si>
    <t>Bis-Man Transit Board(CAT)</t>
  </si>
  <si>
    <t>8019</t>
  </si>
  <si>
    <t>Cities Area Transit(CAT)</t>
  </si>
  <si>
    <t>8008</t>
  </si>
  <si>
    <t>City of Fargo, DBA:  Metropolitan Area Transit(MAT)</t>
  </si>
  <si>
    <t>8003</t>
  </si>
  <si>
    <t>NE</t>
  </si>
  <si>
    <t>StarTran</t>
  </si>
  <si>
    <t>7001</t>
  </si>
  <si>
    <t>Transit Authority of Omaha(MAT)</t>
  </si>
  <si>
    <t>7002</t>
  </si>
  <si>
    <t>NH</t>
  </si>
  <si>
    <t>Cooperative Alliance for Seacoast Transportation(COAST)</t>
  </si>
  <si>
    <t>1086</t>
  </si>
  <si>
    <t>Manchester Transit Authority(MTA)</t>
  </si>
  <si>
    <t>1002</t>
  </si>
  <si>
    <t>Nashua Transit System(NTS)</t>
  </si>
  <si>
    <t>1087</t>
  </si>
  <si>
    <t>University Of New Hampshire - University Transportation Services(UNH UTS)</t>
  </si>
  <si>
    <t>1119</t>
  </si>
  <si>
    <t>NJ</t>
  </si>
  <si>
    <t>Academy Lines, Inc.</t>
  </si>
  <si>
    <t>2122</t>
  </si>
  <si>
    <t>Community Transit, Inc. (Community Transit)</t>
  </si>
  <si>
    <t>2160</t>
  </si>
  <si>
    <t>DeCamp Bus Lines</t>
  </si>
  <si>
    <t>2161</t>
  </si>
  <si>
    <t>Hudson Transit Lines, Inc.(Short Line)</t>
  </si>
  <si>
    <t>2126</t>
  </si>
  <si>
    <t>Lakeland Bus Lines, Inc.</t>
  </si>
  <si>
    <t>2163</t>
  </si>
  <si>
    <t>New Jersey Transit Corporation(NJ TRANSIT)</t>
  </si>
  <si>
    <t>2080</t>
  </si>
  <si>
    <t>New Jersey Transit Corporation-45(NJTC-45)</t>
  </si>
  <si>
    <t>2132</t>
  </si>
  <si>
    <t>Olympia Trails Bus Company, Inc.(Coach USA)</t>
  </si>
  <si>
    <t>2165</t>
  </si>
  <si>
    <t>Orange-Newark-Elizabeth, Inc.(Coach USA)</t>
  </si>
  <si>
    <t>2166</t>
  </si>
  <si>
    <t>Port Authority Trans-Hudson Corporation(PATH)</t>
  </si>
  <si>
    <t>2098</t>
  </si>
  <si>
    <t>Port Authority Transit Corporation(PATCO)</t>
  </si>
  <si>
    <t>2075</t>
  </si>
  <si>
    <t>Port Imperial Ferry Corporation dba NY Waterway</t>
  </si>
  <si>
    <t>2190</t>
  </si>
  <si>
    <t>Rockland Coaches, Inc.</t>
  </si>
  <si>
    <t>2149</t>
  </si>
  <si>
    <t>Suburban Transit Corporation(Coach USA)</t>
  </si>
  <si>
    <t>2128</t>
  </si>
  <si>
    <t>Trans-Hudson Express</t>
  </si>
  <si>
    <t>2168</t>
  </si>
  <si>
    <t>NM</t>
  </si>
  <si>
    <t>6019</t>
  </si>
  <si>
    <t>Las Cruces Area Transit(RoadRUNNER Transit)</t>
  </si>
  <si>
    <t>6049</t>
  </si>
  <si>
    <t>Rio Metro Regional Transit District(RMRTD)</t>
  </si>
  <si>
    <t>6111</t>
  </si>
  <si>
    <t>Santa Fe Trails - City of Santa Fe(SFT)</t>
  </si>
  <si>
    <t>6077</t>
  </si>
  <si>
    <t>NV</t>
  </si>
  <si>
    <t>Regional Transportation Commission of Southern Nevada(RTC)</t>
  </si>
  <si>
    <t>9045</t>
  </si>
  <si>
    <t>Regional Transportation Commission of Washoe County(RTC)</t>
  </si>
  <si>
    <t>9001</t>
  </si>
  <si>
    <t>NY</t>
  </si>
  <si>
    <t>Adirondack Transit Lines, Inc,(Adirondack Trailways)</t>
  </si>
  <si>
    <t>2177</t>
  </si>
  <si>
    <t>BillyBey Ferry Company, LLC</t>
  </si>
  <si>
    <t>2189</t>
  </si>
  <si>
    <t>Broome County Department of Public Transportation(Broome County)</t>
  </si>
  <si>
    <t>2003</t>
  </si>
  <si>
    <t>CNY Centro, Inc. (CNY Centro )</t>
  </si>
  <si>
    <t>2018</t>
  </si>
  <si>
    <t>Capital District Transportation Authority(CDTA)</t>
  </si>
  <si>
    <t>2002</t>
  </si>
  <si>
    <t>Centro of Cayuga, Inc.(Centro of Cayuga)</t>
  </si>
  <si>
    <t>2116</t>
  </si>
  <si>
    <t>Centro of Oneida, Inc.(Centro of Oneida)</t>
  </si>
  <si>
    <t>2185</t>
  </si>
  <si>
    <t>Centro of Oswego, Inc.(Centro of Oswego)</t>
  </si>
  <si>
    <t>2172</t>
  </si>
  <si>
    <t>Chemung County Transit System(CCTS)</t>
  </si>
  <si>
    <t>2005</t>
  </si>
  <si>
    <t>City of Long Beach(Long Beach Bus)</t>
  </si>
  <si>
    <t>2006</t>
  </si>
  <si>
    <t>City of Poughkeepsie</t>
  </si>
  <si>
    <t>2009</t>
  </si>
  <si>
    <t>Clarkstown Mini-Trans</t>
  </si>
  <si>
    <t>2085</t>
  </si>
  <si>
    <t>Dutchess County Division of Mass Transportation(Loop Bus)</t>
  </si>
  <si>
    <t>2010</t>
  </si>
  <si>
    <t>Greater Glens Falls Transit System(GGFT)</t>
  </si>
  <si>
    <t>2120</t>
  </si>
  <si>
    <t>Hendrick Hudson Bus Lines, Inc.(HHBL)</t>
  </si>
  <si>
    <t>2179</t>
  </si>
  <si>
    <t>Huntington Area Rapid Transit(HART)</t>
  </si>
  <si>
    <t>2071</t>
  </si>
  <si>
    <t>MTA Bus Company(MTABUS)</t>
  </si>
  <si>
    <t>2188</t>
  </si>
  <si>
    <t>MTA Long Island Rail Road(MTA LIRR)</t>
  </si>
  <si>
    <t>2100</t>
  </si>
  <si>
    <t>MTA New York City Transit(NYCT)</t>
  </si>
  <si>
    <t>2008</t>
  </si>
  <si>
    <t>Metro-North Commuter Railroad Company, dba: MTA Metro-North Railroad(MTA-MNCR)</t>
  </si>
  <si>
    <t>2078</t>
  </si>
  <si>
    <t>Metropolitan Suburban Bus Authority, dba: MTA Long Island Bus(MTA Long Island Bus)</t>
  </si>
  <si>
    <t>2007</t>
  </si>
  <si>
    <t>Monroe Bus Corporation</t>
  </si>
  <si>
    <t>2137</t>
  </si>
  <si>
    <t>Monsey New Square Trails Corporation</t>
  </si>
  <si>
    <t>2135</t>
  </si>
  <si>
    <t>New York City Department of Transportation(NYCDOT)</t>
  </si>
  <si>
    <t>2082</t>
  </si>
  <si>
    <t>Newburgh Beacon Bus Corporation(NBBC)</t>
  </si>
  <si>
    <t>2148</t>
  </si>
  <si>
    <t>Niagara Frontier Transportation Authority(NFT Metro)</t>
  </si>
  <si>
    <t>2004</t>
  </si>
  <si>
    <t>Private One of New York, LLC, dba: New York Airport Service</t>
  </si>
  <si>
    <t>2171</t>
  </si>
  <si>
    <t>Private Transportation Corporation</t>
  </si>
  <si>
    <t>2175</t>
  </si>
  <si>
    <t>Putnam County Transit(PART)</t>
  </si>
  <si>
    <t>2096</t>
  </si>
  <si>
    <t>Regional Transit Service, Inc. and Lift Line, Inc.(R-GRTA)</t>
  </si>
  <si>
    <t>2113</t>
  </si>
  <si>
    <t>Staten Island Rapid Transit Operating Authority, dba: MTA Staten Island Railway(SIRTOA)</t>
  </si>
  <si>
    <t>2099</t>
  </si>
  <si>
    <t>Suffolk County Department of Public Works - Transportation Division(ST)</t>
  </si>
  <si>
    <t>2072</t>
  </si>
  <si>
    <t>Tioga County(Tioga County Transit)</t>
  </si>
  <si>
    <t>2158</t>
  </si>
  <si>
    <t>Tompkins Consolidated Area Transit(TCAT)</t>
  </si>
  <si>
    <t>2145</t>
  </si>
  <si>
    <t>Town of Monroe Dial-A-Bus(Monroe DAB)</t>
  </si>
  <si>
    <t>2183</t>
  </si>
  <si>
    <t>Transport of Rockland(TOR)</t>
  </si>
  <si>
    <t>2084</t>
  </si>
  <si>
    <t>Transportation Resources Intra-County for Physically Handicapped and Senior Citizens(TRIPS)</t>
  </si>
  <si>
    <t>2086</t>
  </si>
  <si>
    <t>Ulster County Area Transit(UCAT)</t>
  </si>
  <si>
    <t>2178</t>
  </si>
  <si>
    <t>Village of Kiryas Joel(KJ)</t>
  </si>
  <si>
    <t>2187</t>
  </si>
  <si>
    <t>Village of Spring Valley Bus(Spring Valley Jitney)</t>
  </si>
  <si>
    <t>2089</t>
  </si>
  <si>
    <t>Westchester County Bee-Line System(The Bee-Line System)</t>
  </si>
  <si>
    <t>2076</t>
  </si>
  <si>
    <t>OH</t>
  </si>
  <si>
    <t>Brunswick Transit Alternative(BTA)</t>
  </si>
  <si>
    <t>5143</t>
  </si>
  <si>
    <t>Butler County Regional Transit Authority(BCRTA)</t>
  </si>
  <si>
    <t>5157</t>
  </si>
  <si>
    <t>Central Ohio Transit Authority(COTA)</t>
  </si>
  <si>
    <t>5016</t>
  </si>
  <si>
    <t>City of Middletown - Middletown Transit System(MTS)</t>
  </si>
  <si>
    <t>5019</t>
  </si>
  <si>
    <t>City of Newark Transit Operations(Earthworks)</t>
  </si>
  <si>
    <t>5138</t>
  </si>
  <si>
    <t>Clermont Transportation Connection(CTC)</t>
  </si>
  <si>
    <t>5166</t>
  </si>
  <si>
    <t>Greater Dayton Regional Transit Authority(GDRTA)</t>
  </si>
  <si>
    <t>5017</t>
  </si>
  <si>
    <t>Greene County Transit Board(Greene CATS)</t>
  </si>
  <si>
    <t>5165</t>
  </si>
  <si>
    <t>Laketran</t>
  </si>
  <si>
    <t>5117</t>
  </si>
  <si>
    <t>Lawrence County Port Authority(LCT)</t>
  </si>
  <si>
    <t>5186</t>
  </si>
  <si>
    <t>Licking County Transit Board(LCTB)</t>
  </si>
  <si>
    <t>5163</t>
  </si>
  <si>
    <t>Lorain County Transit(LCT)</t>
  </si>
  <si>
    <t>5095</t>
  </si>
  <si>
    <t>5010</t>
  </si>
  <si>
    <t>Miami County Public Transit(MCPT)</t>
  </si>
  <si>
    <t>5169</t>
  </si>
  <si>
    <t>Niles Trumbull Transit(NiTTS)</t>
  </si>
  <si>
    <t>5175</t>
  </si>
  <si>
    <t>Portage Area Regional Transportation Authority(PARTA)</t>
  </si>
  <si>
    <t>5021</t>
  </si>
  <si>
    <t>Richland County Transit(RCT)</t>
  </si>
  <si>
    <t>5090</t>
  </si>
  <si>
    <t>Sandusky Transit System(STS)</t>
  </si>
  <si>
    <t>5164</t>
  </si>
  <si>
    <t>Southwest Ohio Regional Transit Authority(SORTA / Metro)</t>
  </si>
  <si>
    <t>5012</t>
  </si>
  <si>
    <t>Springfield City Area Transit(SCAT)</t>
  </si>
  <si>
    <t>5020</t>
  </si>
  <si>
    <t>Stark Area Regional Transit Authority(SARTA)</t>
  </si>
  <si>
    <t>5011</t>
  </si>
  <si>
    <t>The Greater Cleveland Regional Transit Authority(GCRTA)</t>
  </si>
  <si>
    <t>5015</t>
  </si>
  <si>
    <t>Toledo Area Regional Transit Authority(TARTA)</t>
  </si>
  <si>
    <t>5022</t>
  </si>
  <si>
    <t>Western Reserve Transit Authority(WRTA)</t>
  </si>
  <si>
    <t>5024</t>
  </si>
  <si>
    <t>OK</t>
  </si>
  <si>
    <t>Central Oklahoma Transportation and Parking Authority(COTPA)</t>
  </si>
  <si>
    <t>6017</t>
  </si>
  <si>
    <t>Cleveland Area Rapid Transit(CART)</t>
  </si>
  <si>
    <t>6096</t>
  </si>
  <si>
    <t>Metropolitan Tulsa Transit Authority(MTTA)</t>
  </si>
  <si>
    <t>6018</t>
  </si>
  <si>
    <t>The Lawton Area Transit System(LATS)</t>
  </si>
  <si>
    <t>6094</t>
  </si>
  <si>
    <t>OR</t>
  </si>
  <si>
    <t>City of Bend, Bend Area Transit(BAT)</t>
  </si>
  <si>
    <t>0050</t>
  </si>
  <si>
    <t>City of Corvallis(CTS)</t>
  </si>
  <si>
    <t>0047</t>
  </si>
  <si>
    <t>Lane Transit District(LTD)</t>
  </si>
  <si>
    <t>0007</t>
  </si>
  <si>
    <t>Metro(Metro)</t>
  </si>
  <si>
    <t>0052</t>
  </si>
  <si>
    <t>Rogue Valley Transportation District(RVTD)</t>
  </si>
  <si>
    <t>0034</t>
  </si>
  <si>
    <t>Salem Area Mass Transit District(Cherriots)</t>
  </si>
  <si>
    <t>0025</t>
  </si>
  <si>
    <t>South Metro Area Regional Transit(SMART)</t>
  </si>
  <si>
    <t>0046</t>
  </si>
  <si>
    <t>Tri-County Metropolitan Transportation District of Oregon(TriMet)</t>
  </si>
  <si>
    <t>0008</t>
  </si>
  <si>
    <t>PA</t>
  </si>
  <si>
    <t>Altoona Metro Transit(AMTRAN)</t>
  </si>
  <si>
    <t>3011</t>
  </si>
  <si>
    <t>Beaver County Transit Authority(BCTA)</t>
  </si>
  <si>
    <t>3023</t>
  </si>
  <si>
    <t>Berks Area Reading Transportation Authority(BARTA)</t>
  </si>
  <si>
    <t>3024</t>
  </si>
  <si>
    <t>Cambria County Transit Authority(CamTran)</t>
  </si>
  <si>
    <t>3012</t>
  </si>
  <si>
    <t>IP</t>
  </si>
  <si>
    <t>3014</t>
  </si>
  <si>
    <t>Centre Area Transportation Authority(CATA)</t>
  </si>
  <si>
    <t>3054</t>
  </si>
  <si>
    <t>City of Washington(WCT)</t>
  </si>
  <si>
    <t>3101</t>
  </si>
  <si>
    <t>County of Lackawanna Transit System(COLTS)</t>
  </si>
  <si>
    <t>3025</t>
  </si>
  <si>
    <t>County of Lebanon Transit Authority(COLT)</t>
  </si>
  <si>
    <t>3095</t>
  </si>
  <si>
    <t>3013</t>
  </si>
  <si>
    <t>Fayette Area Coordinated Transportation(FACT)</t>
  </si>
  <si>
    <t>3087</t>
  </si>
  <si>
    <t>Lehigh and Northampton Transportation Authority(LANTA)</t>
  </si>
  <si>
    <t>3010</t>
  </si>
  <si>
    <t>Luzerne County Transportation Authority(LCTA)</t>
  </si>
  <si>
    <t>3015</t>
  </si>
  <si>
    <t>Mid Mon Valley Transit Authority(MMVTA)</t>
  </si>
  <si>
    <t>3061</t>
  </si>
  <si>
    <t>Pennsylvania Department of Transportation(PENNDOT)</t>
  </si>
  <si>
    <t>3057</t>
  </si>
  <si>
    <t>Port Authority of Allegheny County(Port Authority)</t>
  </si>
  <si>
    <t>3022</t>
  </si>
  <si>
    <t>Red Rose Transit Authority(RRTA)</t>
  </si>
  <si>
    <t>3018</t>
  </si>
  <si>
    <t>Shenango Valley Shuttle Service(SVSS)</t>
  </si>
  <si>
    <t>3055</t>
  </si>
  <si>
    <t>Southeastern Pennsylvania Transportation Authority(SEPTA)</t>
  </si>
  <si>
    <t>3019</t>
  </si>
  <si>
    <t>Southwestern Pennsylvania Commission(SPC)</t>
  </si>
  <si>
    <t>3078</t>
  </si>
  <si>
    <t xml:space="preserve">Trans-Bridge Lines, Inc. </t>
  </si>
  <si>
    <t>2169</t>
  </si>
  <si>
    <t>Westmoreland County Transit Authority(WCTA)</t>
  </si>
  <si>
    <t>3044</t>
  </si>
  <si>
    <t>Williamsport Bureau of Transportation(RVT)</t>
  </si>
  <si>
    <t>3026</t>
  </si>
  <si>
    <t>York County Transportation Authority(rabbittransit)</t>
  </si>
  <si>
    <t>3027</t>
  </si>
  <si>
    <t>PR</t>
  </si>
  <si>
    <t>Autonomous Municipality of Carolina(GMAC)</t>
  </si>
  <si>
    <t>4125</t>
  </si>
  <si>
    <t>Department of Transportation and Public Works(DTPW)</t>
  </si>
  <si>
    <t>4105</t>
  </si>
  <si>
    <t>PB</t>
  </si>
  <si>
    <t>Maritime Transportation Authority of Puerto Rico(PRMTA)</t>
  </si>
  <si>
    <t>4175</t>
  </si>
  <si>
    <t>Metropolitan Bus Authority(MBA)</t>
  </si>
  <si>
    <t>4086</t>
  </si>
  <si>
    <t>Puerto Rico Highway and Transportation Authority(PRHTA)</t>
  </si>
  <si>
    <t>4094</t>
  </si>
  <si>
    <t>RI</t>
  </si>
  <si>
    <t>Rhode Island Public Transit Authority(RIPTA)</t>
  </si>
  <si>
    <t>1001</t>
  </si>
  <si>
    <t>SC</t>
  </si>
  <si>
    <t>Central Midlands Regional Transit Authority(CMRTA)</t>
  </si>
  <si>
    <t>4141</t>
  </si>
  <si>
    <t>Charleston Area Regional Transportation Authority(CARTA)</t>
  </si>
  <si>
    <t>4110</t>
  </si>
  <si>
    <t>Greenville Transit Authority(GTA)</t>
  </si>
  <si>
    <t>4053</t>
  </si>
  <si>
    <t>Pee Dee Regional Transportation Authority(PDRTA)</t>
  </si>
  <si>
    <t>4056</t>
  </si>
  <si>
    <t>Santee Wateree Regional Transportation Authority(SWRTA)</t>
  </si>
  <si>
    <t>4100</t>
  </si>
  <si>
    <t>Spartanburg County Transportation Services(sctsb)</t>
  </si>
  <si>
    <t>4088</t>
  </si>
  <si>
    <t>Spartanburg Transit System(SPARTA)</t>
  </si>
  <si>
    <t>4101</t>
  </si>
  <si>
    <t>Waccamaw Regional Transportation Authority(The Coast RTA)</t>
  </si>
  <si>
    <t>4102</t>
  </si>
  <si>
    <t>SD</t>
  </si>
  <si>
    <t>Rapid Transit System</t>
  </si>
  <si>
    <t>8014</t>
  </si>
  <si>
    <t>Su Tran LLC dba: Sioux Area Metro(SAM)</t>
  </si>
  <si>
    <t>8002</t>
  </si>
  <si>
    <t>TN</t>
  </si>
  <si>
    <t>Chattanooga Area Regional Transportation Authority(CARTA)</t>
  </si>
  <si>
    <t>4001</t>
  </si>
  <si>
    <t>City of Murfreesboro(Rover Public Transit)</t>
  </si>
  <si>
    <t>4186</t>
  </si>
  <si>
    <t>Clarksville Transit System(CTS)</t>
  </si>
  <si>
    <t>4092</t>
  </si>
  <si>
    <t>Jackson Transit Authority(JTA)</t>
  </si>
  <si>
    <t>4057</t>
  </si>
  <si>
    <t>Johnson City Transit System(JCT)</t>
  </si>
  <si>
    <t>4054</t>
  </si>
  <si>
    <t>Knoxville Area Transit(KAT)</t>
  </si>
  <si>
    <t>4002</t>
  </si>
  <si>
    <t>Knoxville-Knox County Community Action Committee(Knox County CAC Transit)</t>
  </si>
  <si>
    <t>4171</t>
  </si>
  <si>
    <t>Memphis Area Transit Authority(MATA)</t>
  </si>
  <si>
    <t>4003</t>
  </si>
  <si>
    <t>Metropolitan Transit Authority(MTA)</t>
  </si>
  <si>
    <t>4004</t>
  </si>
  <si>
    <t>Regional Transportation Authority(RTA)</t>
  </si>
  <si>
    <t>4159</t>
  </si>
  <si>
    <t>Southeast Tennessee Human Resource Agency(SETHRA)</t>
  </si>
  <si>
    <t>4170</t>
  </si>
  <si>
    <t>The Transportation Management Association Group(TMA)</t>
  </si>
  <si>
    <t>4178</t>
  </si>
  <si>
    <t>TX</t>
  </si>
  <si>
    <t>6040</t>
  </si>
  <si>
    <t>Amarillo City Transit(ACT)</t>
  </si>
  <si>
    <t>6001</t>
  </si>
  <si>
    <t>Beaumont Municipal Transit System(BMT)</t>
  </si>
  <si>
    <t>6016</t>
  </si>
  <si>
    <t>Brazos Transit District(The District)</t>
  </si>
  <si>
    <t>6059</t>
  </si>
  <si>
    <t>Capital Metropolitan Transportation Authority(CMTA)</t>
  </si>
  <si>
    <t>6048</t>
  </si>
  <si>
    <t>City Transit Management Company, Inc.(Citibus)</t>
  </si>
  <si>
    <t>6010</t>
  </si>
  <si>
    <t>City of Brownsville - Brownsville Urban System(BUS)</t>
  </si>
  <si>
    <t>6014</t>
  </si>
  <si>
    <t>City of Grand Prairie Transportation Services Department(Grand Connection)</t>
  </si>
  <si>
    <t>6068</t>
  </si>
  <si>
    <t>City of Mesquite(MTED)</t>
  </si>
  <si>
    <t>6070</t>
  </si>
  <si>
    <t>Collin County Committee on Aging(CCART)</t>
  </si>
  <si>
    <t>6110</t>
  </si>
  <si>
    <t>Concho Valley Transit District(CVTD)</t>
  </si>
  <si>
    <t>6102</t>
  </si>
  <si>
    <t>Corpus Christi Regional Transportation Authority(The B)</t>
  </si>
  <si>
    <t>6051</t>
  </si>
  <si>
    <t>Dallas - VPSI, Inc.</t>
  </si>
  <si>
    <t>6084</t>
  </si>
  <si>
    <t>Dallas Area Rapid Transit(DART)</t>
  </si>
  <si>
    <t>6056</t>
  </si>
  <si>
    <t>Denton County Transportation Authority(DCTA)</t>
  </si>
  <si>
    <t>6101</t>
  </si>
  <si>
    <t>Fort Bend County Public Transportation(Fort Bend Transit)</t>
  </si>
  <si>
    <t>6103</t>
  </si>
  <si>
    <t>Fort Worth Transportation Authority(The T)</t>
  </si>
  <si>
    <t>6007</t>
  </si>
  <si>
    <t>Golden Crescent Regional Planning Commission(VICTORIA TRANSIT)</t>
  </si>
  <si>
    <t>6095</t>
  </si>
  <si>
    <t>Handitran Special Transit Division - City of Arlington(Handitran)</t>
  </si>
  <si>
    <t>6041</t>
  </si>
  <si>
    <t>Harris County Community Services Department, Office of Transit Services(Harris County Transit)</t>
  </si>
  <si>
    <t>6108</t>
  </si>
  <si>
    <t>Hill Country Transit District(The Hop)</t>
  </si>
  <si>
    <t>6091</t>
  </si>
  <si>
    <t>Island Transit(I T)</t>
  </si>
  <si>
    <t>6015</t>
  </si>
  <si>
    <t>Laredo Transit Management, Inc.(El Metro)</t>
  </si>
  <si>
    <t>6009</t>
  </si>
  <si>
    <t>Lower Rio Grande Valley Development Council(LRGVDC)</t>
  </si>
  <si>
    <t>6090</t>
  </si>
  <si>
    <t>Mass Transit Department - City of El Paso(Sun Metro)</t>
  </si>
  <si>
    <t>6006</t>
  </si>
  <si>
    <t>Metropolitan Transit Authority of Harris County, Texas(Metro)</t>
  </si>
  <si>
    <t>6008</t>
  </si>
  <si>
    <t>Midland-Odessa Urban Transit District(EZ RIDER)</t>
  </si>
  <si>
    <t>6097</t>
  </si>
  <si>
    <t>Port Arthur Transit(PAT)</t>
  </si>
  <si>
    <t>6013</t>
  </si>
  <si>
    <t>Texoma Area Paratransit System, Inc(TAPS)</t>
  </si>
  <si>
    <t>6107</t>
  </si>
  <si>
    <t>The Gulf Coast Center(Connect Transit)</t>
  </si>
  <si>
    <t>6082</t>
  </si>
  <si>
    <t>VIA Metropolitan Transit(VIA)</t>
  </si>
  <si>
    <t>6011</t>
  </si>
  <si>
    <t>Waco Transit System, Inc.(WTS)</t>
  </si>
  <si>
    <t>6012</t>
  </si>
  <si>
    <t>UT</t>
  </si>
  <si>
    <t>Cache Valley Transit District(CVTD)</t>
  </si>
  <si>
    <t>8028</t>
  </si>
  <si>
    <t>Utah Transit Authority(UTA)</t>
  </si>
  <si>
    <t>8001</t>
  </si>
  <si>
    <t>VA</t>
  </si>
  <si>
    <t>Arlington Transit - Arlington County(ART)</t>
  </si>
  <si>
    <t>3080</t>
  </si>
  <si>
    <t>Blacksburg Transit(BT)</t>
  </si>
  <si>
    <t>3091</t>
  </si>
  <si>
    <t>3036</t>
  </si>
  <si>
    <t>City of Alexandria (DASH)</t>
  </si>
  <si>
    <t>3071</t>
  </si>
  <si>
    <t>City of Danville Mass Transit System(Danville Transit)</t>
  </si>
  <si>
    <t>3069</t>
  </si>
  <si>
    <t>City of Fairfax CUE Bus(CUE)</t>
  </si>
  <si>
    <t>3058</t>
  </si>
  <si>
    <t>City of Harrisonburg Department of Public Transportation(Harrisonburg Transit)</t>
  </si>
  <si>
    <t>3094</t>
  </si>
  <si>
    <t>Fairfax Connector Bus System(Fairfax Connector)</t>
  </si>
  <si>
    <t>3068</t>
  </si>
  <si>
    <t>Fredericksburg Regional Transit(FRED)</t>
  </si>
  <si>
    <t>3079</t>
  </si>
  <si>
    <t>Greater Lynchburg Transit Company(GLTC)</t>
  </si>
  <si>
    <t>3008</t>
  </si>
  <si>
    <t>Greater Richmond Transit Company(GRTC Transit System)</t>
  </si>
  <si>
    <t>3006</t>
  </si>
  <si>
    <t>Greater Roanoke Transit Company(Valley Metro)</t>
  </si>
  <si>
    <t>3007</t>
  </si>
  <si>
    <t>JAUNT, Inc.</t>
  </si>
  <si>
    <t>3045</t>
  </si>
  <si>
    <t>Loudoun County Commuter Bus Service - Office of Transportation Services(LC Transit)</t>
  </si>
  <si>
    <t>3081</t>
  </si>
  <si>
    <t>Martz Group, National Coach Works of Virginia(NCW)</t>
  </si>
  <si>
    <t>3103</t>
  </si>
  <si>
    <t>Petersburg Area Transit(PAT)</t>
  </si>
  <si>
    <t>3009</t>
  </si>
  <si>
    <t>Potomac and Rappahannock Transportation Commission(PRTC)</t>
  </si>
  <si>
    <t>3070</t>
  </si>
  <si>
    <t>Transportation District Commission of Hampton Roads, dba: Hampton Roads Transit(HRT)</t>
  </si>
  <si>
    <t>3083</t>
  </si>
  <si>
    <t>Virginia Railway Express(VRE)</t>
  </si>
  <si>
    <t>3073</t>
  </si>
  <si>
    <t>3076</t>
  </si>
  <si>
    <t>VT</t>
  </si>
  <si>
    <t>Chittenden County Transportation Authority(CCTA)</t>
  </si>
  <si>
    <t>1066</t>
  </si>
  <si>
    <t>WA</t>
  </si>
  <si>
    <t>Ben Franklin Transit(BFT)</t>
  </si>
  <si>
    <t>0018</t>
  </si>
  <si>
    <t>Central Puget Sound Regional Transit Authority(ST)</t>
  </si>
  <si>
    <t>0040</t>
  </si>
  <si>
    <t>City of Seattle - Seattle Center Monorail Transit(SMS)</t>
  </si>
  <si>
    <t>0023</t>
  </si>
  <si>
    <t>Clark County Public Transportation Benefit Area Authority(C-Tran)</t>
  </si>
  <si>
    <t>0024</t>
  </si>
  <si>
    <t>Community Urban Bus Service(CUBS)</t>
  </si>
  <si>
    <t>0016</t>
  </si>
  <si>
    <t>Everett Transit(ET)</t>
  </si>
  <si>
    <t>0005</t>
  </si>
  <si>
    <t>Intercity Transit(I.T.)</t>
  </si>
  <si>
    <t>0019</t>
  </si>
  <si>
    <t>King County Department of Transportation - Metro Transit Division(King County Metro)</t>
  </si>
  <si>
    <t>0001</t>
  </si>
  <si>
    <t>King County Ferry District(KCFD)</t>
  </si>
  <si>
    <t>0054</t>
  </si>
  <si>
    <t>Kitsap Transit</t>
  </si>
  <si>
    <t>0020</t>
  </si>
  <si>
    <t>Link Transit</t>
  </si>
  <si>
    <t>0043</t>
  </si>
  <si>
    <t>Pierce County Ferry Operations(Pierce County Ferry)</t>
  </si>
  <si>
    <t>0028</t>
  </si>
  <si>
    <t>Pierce County Transportation Benefit Area Authority(Pierce Transit)</t>
  </si>
  <si>
    <t>0003</t>
  </si>
  <si>
    <t>Skagit Transit</t>
  </si>
  <si>
    <t>0044</t>
  </si>
  <si>
    <t>Snohomish County Public Transportation Benefit Area Corporation(Community Transit)</t>
  </si>
  <si>
    <t>0029</t>
  </si>
  <si>
    <t>Spokane Transit Authority(STA)</t>
  </si>
  <si>
    <t>0002</t>
  </si>
  <si>
    <t>Washington State Ferries(WSF)</t>
  </si>
  <si>
    <t>0035</t>
  </si>
  <si>
    <t>Whatcom Transportation Authority(WTA)</t>
  </si>
  <si>
    <t>0021</t>
  </si>
  <si>
    <t>Yakima Transit(YT)</t>
  </si>
  <si>
    <t>0006</t>
  </si>
  <si>
    <t>WI</t>
  </si>
  <si>
    <t>Belle Urban System - Racine(The Bus)</t>
  </si>
  <si>
    <t>5006</t>
  </si>
  <si>
    <t>City of Appleton - Valley Transit( )</t>
  </si>
  <si>
    <t>5001</t>
  </si>
  <si>
    <t>City of Beloit Transit System(BTS)</t>
  </si>
  <si>
    <t>5109</t>
  </si>
  <si>
    <t>City of Waukesha Transit Commission(Waukesha Metro Transit)</t>
  </si>
  <si>
    <t>5096</t>
  </si>
  <si>
    <t>Eau Claire Transit(ECT)</t>
  </si>
  <si>
    <t>5099</t>
  </si>
  <si>
    <t>Fond du Lac Area Transit(Fond du Lac Area Transit)</t>
  </si>
  <si>
    <t>5171</t>
  </si>
  <si>
    <t>Green Bay Metro(GBM)</t>
  </si>
  <si>
    <t>5002</t>
  </si>
  <si>
    <t>Janesville Transit System(JTS)</t>
  </si>
  <si>
    <t>5108</t>
  </si>
  <si>
    <t>Kenosha Transit(KT)</t>
  </si>
  <si>
    <t>5003</t>
  </si>
  <si>
    <t>LaCrosse Municipal Transit Utility(La Crosse MTU)</t>
  </si>
  <si>
    <t>5004</t>
  </si>
  <si>
    <t>Metro Transit System(Metro)</t>
  </si>
  <si>
    <t>5005</t>
  </si>
  <si>
    <t>Milwaukee County Transit System(MCTS)</t>
  </si>
  <si>
    <t>5008</t>
  </si>
  <si>
    <t>Oshkosh Transit System(OTS)</t>
  </si>
  <si>
    <t>5009</t>
  </si>
  <si>
    <t>Ozaukee County Transit Services(OCTS)</t>
  </si>
  <si>
    <t>5161</t>
  </si>
  <si>
    <t>Sheboygan Transit System</t>
  </si>
  <si>
    <t>5088</t>
  </si>
  <si>
    <t>Washington County Transit</t>
  </si>
  <si>
    <t>5160</t>
  </si>
  <si>
    <t>Wausau Area Transit System(WATS)</t>
  </si>
  <si>
    <t>5091</t>
  </si>
  <si>
    <t>WV</t>
  </si>
  <si>
    <t>Kanawha Valley Regional Transportation Authority(KVRTA)</t>
  </si>
  <si>
    <t>3001</t>
  </si>
  <si>
    <t>3089</t>
  </si>
  <si>
    <t>Ohio Valley Regional Transportation Authority(OVRTA / EORTA)</t>
  </si>
  <si>
    <t>3035</t>
  </si>
  <si>
    <t>The Tri-State Transit Authority(TTA)</t>
  </si>
  <si>
    <t>3002</t>
  </si>
  <si>
    <t>WY</t>
  </si>
  <si>
    <t>City of Casper</t>
  </si>
  <si>
    <t>8013</t>
  </si>
  <si>
    <t>The City of Cheyenne Transit Program(CTP)</t>
  </si>
  <si>
    <t>8020</t>
  </si>
  <si>
    <t>Urbanized Area and National Totals(in Thousands)</t>
  </si>
  <si>
    <t>Size of Urbanized Area</t>
  </si>
  <si>
    <t>Under 200,000 population</t>
  </si>
  <si>
    <t>200,000 - 1 million population</t>
  </si>
  <si>
    <t>Over 1 million population</t>
  </si>
  <si>
    <t>National Totals</t>
  </si>
  <si>
    <t>Modal Totals (in Thousands)</t>
  </si>
  <si>
    <t>Automated Guideway</t>
  </si>
  <si>
    <t>Alaska Railroad</t>
  </si>
  <si>
    <t>Cable Car</t>
  </si>
  <si>
    <t>Commuter Rail</t>
  </si>
  <si>
    <t>Demand Response</t>
  </si>
  <si>
    <t>Ferryboat</t>
  </si>
  <si>
    <t>Heavy Rail</t>
  </si>
  <si>
    <t>Inclined Plane</t>
  </si>
  <si>
    <t>Light Rail</t>
  </si>
  <si>
    <t>Monorail</t>
  </si>
  <si>
    <t>Publico</t>
  </si>
  <si>
    <t>Trolleybus</t>
  </si>
  <si>
    <t>Vanpool</t>
  </si>
  <si>
    <t>Vehicle Group Totals (in Thousands)</t>
  </si>
  <si>
    <t>Vehicles Operated in Maximum Service</t>
  </si>
  <si>
    <t>1000 &amp; Over</t>
  </si>
  <si>
    <t>500-999</t>
  </si>
  <si>
    <t>250-499</t>
  </si>
  <si>
    <t>100-249</t>
  </si>
  <si>
    <t>50-99</t>
  </si>
  <si>
    <t>25-49</t>
  </si>
  <si>
    <t>10-24</t>
  </si>
  <si>
    <t>under 10</t>
  </si>
  <si>
    <t>Vehicles Operated in Maximum Service (VOMS) includes directly operated (DO) vehicles by mode reported on the Identification form (B-10) under the same NTD identification number.</t>
  </si>
  <si>
    <t>A</t>
  </si>
  <si>
    <t>B</t>
  </si>
  <si>
    <t>D</t>
  </si>
  <si>
    <t>Maricopa County Special Transportation Services(MCHSD)</t>
  </si>
  <si>
    <t>9132</t>
  </si>
  <si>
    <t>Access Services Incorporated(ASI)</t>
  </si>
  <si>
    <t>Alameda-Contra Costa Transit District(AC Transit)</t>
  </si>
  <si>
    <t>City of Los Angeles Department of Transportation(LADOT)</t>
  </si>
  <si>
    <t>City of Visalia - Visalia City Coach(VCC)</t>
  </si>
  <si>
    <t>Yolo County Transportation District(YoloBus)</t>
  </si>
  <si>
    <t>F</t>
  </si>
  <si>
    <t>C</t>
  </si>
  <si>
    <t>Greater Bridgeport Transit Authority(GBTA)</t>
  </si>
  <si>
    <t>E</t>
  </si>
  <si>
    <t>Coeur d'Alene Tribe dba Citylink Transit(Citylink)</t>
  </si>
  <si>
    <t>0053</t>
  </si>
  <si>
    <t>Hammond Transit System(HTS)</t>
  </si>
  <si>
    <t>5102</t>
  </si>
  <si>
    <t>Northwest Indiana Community Action Corporation(NWICA)</t>
  </si>
  <si>
    <t>5048</t>
  </si>
  <si>
    <t>City of Lawrence - Lawrence Transit System</t>
  </si>
  <si>
    <t>7033</t>
  </si>
  <si>
    <t>Clinton Area Transit System(Clinton Transit)</t>
  </si>
  <si>
    <t>5168</t>
  </si>
  <si>
    <t>City of Moorhead, DBA: Metropolitan Area Transit(MAT)</t>
  </si>
  <si>
    <t>Research Triangle Regional Public Transportation Authority(TTA)</t>
  </si>
  <si>
    <t>ABQ Ride(ABQ Ride)</t>
  </si>
  <si>
    <t>Town of Highlands Dial-A-Bus</t>
  </si>
  <si>
    <t>2182</t>
  </si>
  <si>
    <t>Metro Regional Transit Authority(Metro)</t>
  </si>
  <si>
    <t>Erie Metropolitan Transit Authority(EMTA)</t>
  </si>
  <si>
    <t>Bonanza(BZ)</t>
  </si>
  <si>
    <t>1116</t>
  </si>
  <si>
    <t>Abilene Transit System(CityLink)</t>
  </si>
  <si>
    <t>Charlottesville Area Transit(CTS)</t>
  </si>
  <si>
    <t>Williamsburg Area Transit Authority(WAT)</t>
  </si>
  <si>
    <t>Monongalia County Urban Mass Transit Authority(Mt. Line Transit)</t>
  </si>
  <si>
    <t>Urbanized Area and National Totals (in Thousands)</t>
  </si>
  <si>
    <r>
      <t xml:space="preserve">1960-80: American Petroleum Institute, </t>
    </r>
    <r>
      <rPr>
        <i/>
        <sz val="9"/>
        <rFont val="Arial"/>
        <family val="2"/>
      </rPr>
      <t xml:space="preserve">Basic Petroleum Data Book </t>
    </r>
    <r>
      <rPr>
        <sz val="9"/>
        <rFont val="Arial"/>
        <family val="2"/>
      </rPr>
      <t>(Washington, DC:</t>
    </r>
    <r>
      <rPr>
        <i/>
        <sz val="9"/>
        <rFont val="Arial"/>
        <family val="2"/>
      </rPr>
      <t xml:space="preserve"> </t>
    </r>
    <r>
      <rPr>
        <sz val="9"/>
        <rFont val="Arial"/>
        <family val="2"/>
      </rPr>
      <t>Annual Issues), tables 10, 10a, 12, and 12a.</t>
    </r>
  </si>
  <si>
    <t>Monongalia County Urban Transit(Mt. Line Transit)</t>
  </si>
  <si>
    <t>Ozaukee County Transit Services(OCT)</t>
  </si>
  <si>
    <t>Williamsburg Area Transport(WAT)</t>
  </si>
  <si>
    <t>City of Alexandria /Martz Group(King Street Trolley)</t>
  </si>
  <si>
    <t>Charlottesville Transit Service(CTS)</t>
  </si>
  <si>
    <t>Su Tran LLC dba: Sioux Falls Transit</t>
  </si>
  <si>
    <t>2159</t>
  </si>
  <si>
    <t>Atlantic Paratrans of NYC, Inc.(API)</t>
  </si>
  <si>
    <t>Las Cruces Area Transit(RoadRUNNER)</t>
  </si>
  <si>
    <t>ABQ Ride</t>
  </si>
  <si>
    <t>The Regional Transportation Program, Inc.(RTP)</t>
  </si>
  <si>
    <t>The Tri--County Council for the Lower Eastern Shore(Shore Transit)</t>
  </si>
  <si>
    <t>Porter County Agency and Community Services, Inc.(PCACS)</t>
  </si>
  <si>
    <t>Johnson County SEATS</t>
  </si>
  <si>
    <t>Bettendorf Transit System</t>
  </si>
  <si>
    <t>Macon-Bibb County Transit Authority(    )</t>
  </si>
  <si>
    <t>4085</t>
  </si>
  <si>
    <t>Bay County Council On Aging Bay Coordinated Transportation(BCCOA)</t>
  </si>
  <si>
    <t>Greater Hartford Ridesharing Corporation - The Rideshare Company</t>
  </si>
  <si>
    <t>Connecticut Transit - New Haven Division(CTTransit)</t>
  </si>
  <si>
    <t>Montgomery Area Transit System(MATS)</t>
  </si>
  <si>
    <t>Liquified Natural
 Gas</t>
  </si>
  <si>
    <r>
      <t>Transit</t>
    </r>
    <r>
      <rPr>
        <b/>
        <vertAlign val="superscript"/>
        <sz val="11"/>
        <rFont val="Arial Narrow"/>
        <family val="2"/>
      </rPr>
      <t>e</t>
    </r>
  </si>
  <si>
    <r>
      <t>Diesel</t>
    </r>
    <r>
      <rPr>
        <vertAlign val="superscript"/>
        <sz val="11"/>
        <rFont val="Arial Narrow"/>
        <family val="2"/>
      </rPr>
      <t>f</t>
    </r>
  </si>
  <si>
    <r>
      <t>Gasoline and other nondiesel fuels</t>
    </r>
    <r>
      <rPr>
        <vertAlign val="superscript"/>
        <sz val="11"/>
        <rFont val="Arial Narrow"/>
        <family val="2"/>
      </rPr>
      <t>g</t>
    </r>
  </si>
  <si>
    <r>
      <t>Single-unit 2-axle 6-tire or more truck</t>
    </r>
    <r>
      <rPr>
        <vertAlign val="superscript"/>
        <sz val="11"/>
        <rFont val="Arial Narrow"/>
        <family val="2"/>
      </rPr>
      <t>d</t>
    </r>
  </si>
  <si>
    <r>
      <rPr>
        <vertAlign val="superscript"/>
        <sz val="9"/>
        <rFont val="Arial"/>
        <family val="2"/>
      </rPr>
      <t>f</t>
    </r>
    <r>
      <rPr>
        <i/>
        <sz val="9"/>
        <rFont val="Arial"/>
        <family val="2"/>
      </rPr>
      <t xml:space="preserve"> Diesel</t>
    </r>
    <r>
      <rPr>
        <sz val="9"/>
        <rFont val="Arial"/>
        <family val="2"/>
      </rPr>
      <t xml:space="preserve"> includes Diesel and Bio-Diesel.</t>
    </r>
  </si>
  <si>
    <r>
      <t>g</t>
    </r>
    <r>
      <rPr>
        <sz val="9"/>
        <rFont val="Arial"/>
        <family val="2"/>
      </rPr>
      <t xml:space="preserve"> </t>
    </r>
    <r>
      <rPr>
        <i/>
        <sz val="9"/>
        <rFont val="Arial"/>
        <family val="2"/>
      </rPr>
      <t>Gasoline and all other nondiesel fuels</t>
    </r>
    <r>
      <rPr>
        <sz val="9"/>
        <rFont val="Arial"/>
        <family val="2"/>
      </rPr>
      <t xml:space="preserve"> include Gasoline, Liquified Petroleum Gas, Liquified Natural Gas, Methane, Ethanol, Bunker Fuel, Kerosene, Grain Additive, and Other Fuel.</t>
    </r>
  </si>
  <si>
    <r>
      <t>b</t>
    </r>
    <r>
      <rPr>
        <sz val="9"/>
        <rFont val="Arial"/>
        <family val="2"/>
      </rPr>
      <t xml:space="preserve"> Includes fuel used in air taxi operations, but not commuter operations. Data for 1996 are estimated using new information on no respondents and are therefore not comparable to earlier years. See the accuracy statement in the appendix for more detailed information.</t>
    </r>
    <r>
      <rPr>
        <vertAlign val="superscript"/>
        <sz val="9"/>
        <rFont val="Arial"/>
        <family val="2"/>
      </rPr>
      <t xml:space="preserve"> </t>
    </r>
  </si>
  <si>
    <t>Residual and distillate/diesel fuel oil:</t>
  </si>
  <si>
    <r>
      <rPr>
        <vertAlign val="superscript"/>
        <sz val="9"/>
        <rFont val="Arial"/>
        <family val="2"/>
      </rPr>
      <t>e</t>
    </r>
    <r>
      <rPr>
        <sz val="9"/>
        <rFont val="Arial"/>
        <family val="2"/>
      </rPr>
      <t xml:space="preserve"> Data from 1997 are not comparable to data before 1997 due to different sources. Prior to 1984, excludes commuter rail, automated guideway, ferryboat, demand responsive vehicles, and most rural and small systems. </t>
    </r>
  </si>
  <si>
    <r>
      <rPr>
        <vertAlign val="superscript"/>
        <sz val="9"/>
        <rFont val="Arial"/>
        <family val="2"/>
      </rPr>
      <t xml:space="preserve">c </t>
    </r>
    <r>
      <rPr>
        <sz val="9"/>
        <rFont val="Arial"/>
        <family val="2"/>
      </rPr>
      <t>Data from 2007 were calculated using a new methodology developed by FHWA. Data for these years are based on new categories and are not comparable to previous years. The new category</t>
    </r>
    <r>
      <rPr>
        <i/>
        <sz val="9"/>
        <rFont val="Arial"/>
        <family val="2"/>
      </rPr>
      <t xml:space="preserve"> Light duty vehicle, short wheel base </t>
    </r>
    <r>
      <rPr>
        <sz val="9"/>
        <rFont val="Arial"/>
        <family val="2"/>
      </rPr>
      <t xml:space="preserve">replaces the old category Passenger car and includes passenger cars, light trucks, vans and sport utility vehicles with a wheelbase (WB) equal to or less than 121 inches. The new category </t>
    </r>
    <r>
      <rPr>
        <i/>
        <sz val="9"/>
        <rFont val="Arial"/>
        <family val="2"/>
      </rPr>
      <t>Light duty vehicle, long wheel base</t>
    </r>
    <r>
      <rPr>
        <sz val="9"/>
        <rFont val="Arial"/>
        <family val="2"/>
      </rPr>
      <t> replaces Other 2-axle, 4-tire vehicle and includes large passenger cars, vans, pickup trucks, and sport/utility vehicles with wheelbases (WB) larger than 121 inches. This edition of table 4-5 is not comparable to previous editions before 2013.</t>
    </r>
  </si>
  <si>
    <r>
      <t xml:space="preserve">d </t>
    </r>
    <r>
      <rPr>
        <sz val="9"/>
        <rFont val="Arial"/>
        <family val="2"/>
      </rPr>
      <t xml:space="preserve">1965 data includes </t>
    </r>
    <r>
      <rPr>
        <i/>
        <sz val="9"/>
        <rFont val="Arial"/>
        <family val="2"/>
      </rPr>
      <t xml:space="preserve">Light duty vehicle, long wheel base </t>
    </r>
    <r>
      <rPr>
        <sz val="9"/>
        <rFont val="Arial"/>
        <family val="2"/>
      </rPr>
      <t>(previously Other 2-axle, 4-tire vehicle).</t>
    </r>
  </si>
  <si>
    <r>
      <t xml:space="preserve">1960-93: U.S. Department of Transportation, Federal Highway Administration, </t>
    </r>
    <r>
      <rPr>
        <i/>
        <sz val="9"/>
        <rFont val="Arial"/>
        <family val="2"/>
      </rPr>
      <t xml:space="preserve">Highway Statistics, Summary to 1995, </t>
    </r>
    <r>
      <rPr>
        <sz val="9"/>
        <rFont val="Arial"/>
        <family val="2"/>
      </rPr>
      <t>FHWA-PL-97-009 (Washington, DC:  July 1997), table VM-201A, available at http://www.fhwa.dot.gov/policy/ohpi/hss/hsspubs.cfm as of Apr. 6/2020.</t>
    </r>
  </si>
  <si>
    <r>
      <t xml:space="preserve">1997-2001: U.S. Department of Transportation, Federal Transit Administration, </t>
    </r>
    <r>
      <rPr>
        <i/>
        <sz val="9"/>
        <rFont val="Arial"/>
        <family val="2"/>
      </rPr>
      <t>National Transportation Database</t>
    </r>
    <r>
      <rPr>
        <sz val="9"/>
        <rFont val="Arial"/>
        <family val="2"/>
      </rPr>
      <t>, table 17 and similar tables in previous years, available at https://www.transit.dot.gov/ntd/ntd-data as of Mar. 24, 2016.</t>
    </r>
  </si>
  <si>
    <r>
      <t>KEY:</t>
    </r>
    <r>
      <rPr>
        <sz val="9"/>
        <rFont val="Arial"/>
        <family val="2"/>
      </rPr>
      <t xml:space="preserve"> kWh = kilowatt-hour; N = data do not exist; R = revised; U = data are not available.</t>
    </r>
  </si>
  <si>
    <r>
      <t xml:space="preserve">1975-93: U.S. Department of Transportation, Federal Aviation Administration, </t>
    </r>
    <r>
      <rPr>
        <i/>
        <sz val="9"/>
        <rFont val="Arial"/>
        <family val="2"/>
      </rPr>
      <t>General Aviation and Air Taxi Activity Survey</t>
    </r>
    <r>
      <rPr>
        <sz val="9"/>
        <rFont val="Arial"/>
        <family val="2"/>
      </rPr>
      <t xml:space="preserve"> (Washington, DC:  Annual Issues), table 5.1, and similar tables in earlier editions.</t>
    </r>
  </si>
  <si>
    <r>
      <t xml:space="preserve">1970-2020: U.S. Department of Transportation, Federal Highway Administration, </t>
    </r>
    <r>
      <rPr>
        <i/>
        <sz val="9"/>
        <rFont val="Arial"/>
        <family val="2"/>
      </rPr>
      <t>Highway Statistics</t>
    </r>
    <r>
      <rPr>
        <sz val="9"/>
        <rFont val="Arial"/>
        <family val="2"/>
      </rPr>
      <t xml:space="preserve"> (Washington, DC: Annual Issues), table MF-24 and similar tables in earlier editions, available at https://www.fhwa.dot.gov/policyinformation/statistics.cfm as of Dec. 21, 2021.</t>
    </r>
  </si>
  <si>
    <r>
      <t xml:space="preserve">Association of American Railroads, </t>
    </r>
    <r>
      <rPr>
        <i/>
        <sz val="9"/>
        <rFont val="Arial"/>
        <family val="2"/>
      </rPr>
      <t>Railroad Facts</t>
    </r>
    <r>
      <rPr>
        <sz val="9"/>
        <rFont val="Arial"/>
        <family val="2"/>
      </rPr>
      <t xml:space="preserve"> (Washington, DC: Annual Issues), p. 45 and similar tables in previous issues.</t>
    </r>
  </si>
  <si>
    <t>1985-2020: U.S. Department of Energy, Energy Information Administration, Fuel Oil and Kerosene Sales (Washington, DC: Annual Issues), table HL1, available at https://www.eia.gov/petroleum/fueloilkerosene/ as of Feb. 23, 2022.</t>
  </si>
  <si>
    <r>
      <t xml:space="preserve">1994-2021: U.S. Department of Transportation, Federal Aviation Administration, Federal Aviation Administration, </t>
    </r>
    <r>
      <rPr>
        <i/>
        <sz val="9"/>
        <rFont val="Arial"/>
        <family val="2"/>
      </rPr>
      <t>FAA Aerospace Forecasts</t>
    </r>
    <r>
      <rPr>
        <sz val="9"/>
        <rFont val="Arial"/>
        <family val="2"/>
      </rPr>
      <t>, tables 23, and similar tables in earlier editions, available at https://www.faa.gov/data_research/aviation/aerospace_forecasts/ as of Nov. 14, 2022.</t>
    </r>
  </si>
  <si>
    <r>
      <t xml:space="preserve">2002-21: U.S. Department of Transportation, Federal Transit Administration, </t>
    </r>
    <r>
      <rPr>
        <i/>
        <sz val="9"/>
        <rFont val="Arial"/>
        <family val="2"/>
      </rPr>
      <t>National Transportation Database</t>
    </r>
    <r>
      <rPr>
        <sz val="9"/>
        <rFont val="Arial"/>
        <family val="2"/>
      </rPr>
      <t xml:space="preserve">, </t>
    </r>
    <r>
      <rPr>
        <i/>
        <sz val="9"/>
        <rFont val="Arial"/>
        <family val="2"/>
      </rPr>
      <t>Annual Database Energy Consumption</t>
    </r>
    <r>
      <rPr>
        <sz val="9"/>
        <rFont val="Arial"/>
        <family val="2"/>
      </rPr>
      <t>, available at https://www.transit.dot.gov/ntd/ntd-data as of Nov. 14, 2022.</t>
    </r>
  </si>
  <si>
    <t>National Railroad Passenger Corporation (Amtrak), Energy Management Department and Government Affairs Department, personal communications, Apr. 27, 2011, May 8, 2013,  Aug. 20. 2014, Sept. 11, 2015, Jun. 21, 2016, Aug. 8, 2017, May 23, 2019, Oct. 21, 2020, Aug. 5, 2021, and Sep. 22, 2022.</t>
  </si>
  <si>
    <r>
      <t xml:space="preserve">1960-2022: U.S. Department of Transportation, Bureau of Transportation Statistics, Office of Airline Information, </t>
    </r>
    <r>
      <rPr>
        <i/>
        <sz val="9"/>
        <rFont val="Arial"/>
        <family val="2"/>
      </rPr>
      <t xml:space="preserve">Fuel Cost and Consumption, </t>
    </r>
    <r>
      <rPr>
        <sz val="9"/>
        <rFont val="Arial"/>
        <family val="2"/>
      </rPr>
      <t>available at http://www.transtats.bts.gov/fuel.asp as of Mar. 13, 2023.</t>
    </r>
  </si>
  <si>
    <r>
      <t xml:space="preserve">1994-2021: U.S. Department of Transportation, Federal Highway Administration, </t>
    </r>
    <r>
      <rPr>
        <i/>
        <sz val="9"/>
        <rFont val="Arial"/>
        <family val="2"/>
      </rPr>
      <t>Highway Statistics</t>
    </r>
    <r>
      <rPr>
        <sz val="9"/>
        <rFont val="Arial"/>
        <family val="2"/>
      </rPr>
      <t xml:space="preserve"> (Washington, DC: Annual Issues), table VM-1, available at http://www.fhwa.dot.gov/policyinformation/statistics.cfm as of Mar. 13, 2023.</t>
    </r>
  </si>
  <si>
    <r>
      <t xml:space="preserve">U.S. Department of Energy, </t>
    </r>
    <r>
      <rPr>
        <i/>
        <sz val="9"/>
        <rFont val="Arial"/>
        <family val="2"/>
      </rPr>
      <t>Natural Gas Consumption by End Use,</t>
    </r>
    <r>
      <rPr>
        <sz val="9"/>
        <rFont val="Arial"/>
        <family val="2"/>
      </rPr>
      <t xml:space="preserve"> DOE/EIA-0131(04) (Washington, DC), Pipeline &amp; Distribution Use, available at https://www.eia.gov/dnav/ng/NG_CONS_SUM_DCU_NUS_M.htm as of Mar. 13,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</si>
</sst>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0_);_(* \(#,##0\);_(* &quot;-&quot;_);_(@_)"/>
    <numFmt numFmtId="44" formatCode="_(&quot;$&quot;* #,##0.00_);_(&quot;$&quot;* \(#,##0.00\);_(&quot;$&quot;* &quot;-&quot;??_);_(@_)"/>
    <numFmt numFmtId="43" formatCode="_(* #,##0.00_);_(* \(#,##0.00\);_(* &quot;-&quot;??_);_(@_)"/>
    <numFmt numFmtId="164" formatCode="###0.00_)"/>
    <numFmt numFmtId="165" formatCode="#,##0_)"/>
    <numFmt numFmtId="166" formatCode="_(* #,##0.0_);_(* \(#,##0.0\);_(* &quot;-&quot;??_);_(@_)"/>
    <numFmt numFmtId="167" formatCode="0.0_W"/>
    <numFmt numFmtId="169" formatCode="0_)"/>
    <numFmt numFmtId="170" formatCode="_(* #,##0_);_(* \(#,##0\);_(* &quot;-&quot;??_);_(@_)"/>
    <numFmt numFmtId="171" formatCode="0.0_)"/>
    <numFmt numFmtId="172" formatCode="#,##0.0_);\(#,##0.0\)"/>
    <numFmt numFmtId="173" formatCode="0.00_)"/>
    <numFmt numFmtId="174" formatCode="0.0"/>
    <numFmt numFmtId="175" formatCode="#,##0.0"/>
    <numFmt numFmtId="176" formatCode="#,##0.0,;\-#,##0.0,;0.0\ ;"/>
    <numFmt numFmtId="177" formatCode="#,##0.00%"/>
    <numFmt numFmtId="178" formatCode="_-* #,##0.00\ _z_ł_-;\-* #,##0.00\ _z_ł_-;_-* &quot;-&quot;??\ _z_ł_-;_-@_-"/>
    <numFmt numFmtId="180" formatCode="\(\R\)\ #,##0"/>
  </numFmts>
  <fonts count="12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Helv"/>
    </font>
    <font>
      <sz val="10"/>
      <name val="Arial"/>
      <family val="2"/>
    </font>
    <font>
      <b/>
      <sz val="12"/>
      <name val="Helv"/>
    </font>
    <font>
      <sz val="9"/>
      <name val="Helv"/>
    </font>
    <font>
      <vertAlign val="superscript"/>
      <sz val="12"/>
      <name val="Helv"/>
    </font>
    <font>
      <sz val="10"/>
      <name val="Helv"/>
    </font>
    <font>
      <sz val="8"/>
      <name val="Helv"/>
    </font>
    <font>
      <b/>
      <sz val="18"/>
      <name val="Arial"/>
      <family val="2"/>
    </font>
    <font>
      <b/>
      <sz val="12"/>
      <name val="Arial"/>
      <family val="2"/>
    </font>
    <font>
      <b/>
      <sz val="9"/>
      <name val="Helv"/>
    </font>
    <font>
      <sz val="8.5"/>
      <name val="Helv"/>
    </font>
    <font>
      <b/>
      <sz val="10"/>
      <name val="Helv"/>
    </font>
    <font>
      <b/>
      <sz val="8"/>
      <name val="Helv"/>
    </font>
    <font>
      <b/>
      <sz val="14"/>
      <name val="Helv"/>
    </font>
    <font>
      <b/>
      <sz val="10"/>
      <name val="Arial"/>
      <family val="2"/>
    </font>
    <font>
      <sz val="9"/>
      <name val="Arial"/>
      <family val="2"/>
    </font>
    <font>
      <sz val="8"/>
      <name val="Arial"/>
      <family val="2"/>
    </font>
    <font>
      <b/>
      <sz val="11"/>
      <name val="Arial Narrow"/>
      <family val="2"/>
    </font>
    <font>
      <sz val="11"/>
      <name val="Arial Narrow"/>
      <family val="2"/>
    </font>
    <font>
      <vertAlign val="superscript"/>
      <sz val="11"/>
      <name val="Arial Narrow"/>
      <family val="2"/>
    </font>
    <font>
      <b/>
      <vertAlign val="superscript"/>
      <sz val="11"/>
      <name val="Arial Narrow"/>
      <family val="2"/>
    </font>
    <font>
      <b/>
      <sz val="9"/>
      <name val="Arial"/>
      <family val="2"/>
    </font>
    <font>
      <vertAlign val="superscript"/>
      <sz val="9"/>
      <name val="Arial"/>
      <family val="2"/>
    </font>
    <font>
      <i/>
      <sz val="9"/>
      <name val="Arial"/>
      <family val="2"/>
    </font>
    <font>
      <sz val="6"/>
      <name val="P-AVGARD"/>
    </font>
    <font>
      <sz val="10"/>
      <color indexed="8"/>
      <name val="MS Sans Serif"/>
      <family val="2"/>
    </font>
    <font>
      <sz val="11"/>
      <color theme="1"/>
      <name val="Calibri"/>
      <family val="2"/>
      <scheme val="minor"/>
    </font>
    <font>
      <sz val="10"/>
      <color indexed="8"/>
      <name val="AvantGarde"/>
      <family val="2"/>
    </font>
    <font>
      <sz val="10"/>
      <name val="AvantGarde"/>
      <family val="2"/>
    </font>
    <font>
      <sz val="10"/>
      <color theme="1"/>
      <name val="AvantGarde"/>
      <family val="2"/>
    </font>
    <font>
      <b/>
      <sz val="14"/>
      <color indexed="8"/>
      <name val="AvantGarde"/>
      <family val="2"/>
    </font>
    <font>
      <b/>
      <sz val="10"/>
      <color indexed="8"/>
      <name val="AvantGarde"/>
      <family val="2"/>
    </font>
    <font>
      <b/>
      <sz val="20"/>
      <color indexed="8"/>
      <name val="AvantGarde"/>
      <family val="2"/>
    </font>
    <font>
      <sz val="10"/>
      <color indexed="8"/>
      <name val="Arial"/>
      <family val="2"/>
    </font>
    <font>
      <b/>
      <sz val="14"/>
      <color rgb="FFFF9999"/>
      <name val="AvantGarde"/>
      <family val="2"/>
    </font>
    <font>
      <sz val="10"/>
      <color rgb="FFFF9999"/>
      <name val="AvantGarde"/>
      <family val="2"/>
    </font>
    <font>
      <sz val="9.9"/>
      <color indexed="8"/>
      <name val="Arial"/>
      <family val="2"/>
    </font>
    <font>
      <sz val="8"/>
      <color indexed="81"/>
      <name val="Tahoma"/>
      <family val="2"/>
    </font>
    <font>
      <sz val="9"/>
      <color indexed="8"/>
      <name val="AvantGarde"/>
      <family val="2"/>
    </font>
    <font>
      <i/>
      <sz val="10"/>
      <color indexed="8"/>
      <name val="Arial"/>
      <family val="2"/>
    </font>
    <font>
      <b/>
      <sz val="13"/>
      <color indexed="8"/>
      <name val="AvantGarde"/>
      <family val="2"/>
    </font>
    <font>
      <b/>
      <sz val="9"/>
      <color indexed="72"/>
      <name val="Arial"/>
      <family val="2"/>
    </font>
    <font>
      <sz val="8"/>
      <name val="sansserif"/>
    </font>
    <font>
      <b/>
      <sz val="8"/>
      <name val="Arial"/>
      <family val="2"/>
    </font>
    <font>
      <sz val="8"/>
      <color indexed="72"/>
      <name val="Arial"/>
      <family val="2"/>
    </font>
    <font>
      <sz val="8"/>
      <color indexed="72"/>
      <name val="sansserif"/>
    </font>
    <font>
      <b/>
      <sz val="8"/>
      <color indexed="72"/>
      <name val="Arial"/>
      <family val="2"/>
    </font>
    <font>
      <sz val="12"/>
      <name val="Arial"/>
      <family val="2"/>
    </font>
    <font>
      <sz val="11"/>
      <color indexed="8"/>
      <name val="Calibri"/>
      <family val="2"/>
    </font>
    <font>
      <sz val="10"/>
      <name val="sansserif"/>
    </font>
    <font>
      <b/>
      <sz val="10"/>
      <name val="sansserif"/>
    </font>
    <font>
      <b/>
      <sz val="8"/>
      <name val="sansserif"/>
    </font>
    <font>
      <u/>
      <sz val="10"/>
      <color indexed="12"/>
      <name val="Arial"/>
      <family val="2"/>
    </font>
    <font>
      <b/>
      <sz val="18"/>
      <color theme="3"/>
      <name val="Cambria"/>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8"/>
      <name val="Verdana"/>
      <family val="2"/>
    </font>
    <font>
      <sz val="1"/>
      <color indexed="9"/>
      <name val="Verdana"/>
      <family val="2"/>
    </font>
    <font>
      <sz val="12"/>
      <color theme="1"/>
      <name val="Arial"/>
      <family val="2"/>
    </font>
    <font>
      <sz val="11"/>
      <color indexed="9"/>
      <name val="Calibri"/>
      <family val="2"/>
    </font>
    <font>
      <sz val="12"/>
      <color theme="0"/>
      <name val="Arial"/>
      <family val="2"/>
    </font>
    <font>
      <sz val="11"/>
      <color indexed="20"/>
      <name val="Calibri"/>
      <family val="2"/>
    </font>
    <font>
      <sz val="12"/>
      <color rgb="FF9C0006"/>
      <name val="Arial"/>
      <family val="2"/>
    </font>
    <font>
      <b/>
      <sz val="11"/>
      <color indexed="52"/>
      <name val="Calibri"/>
      <family val="2"/>
    </font>
    <font>
      <b/>
      <sz val="12"/>
      <color rgb="FFFA7D00"/>
      <name val="Arial"/>
      <family val="2"/>
    </font>
    <font>
      <b/>
      <sz val="11"/>
      <color indexed="9"/>
      <name val="Calibri"/>
      <family val="2"/>
    </font>
    <font>
      <b/>
      <sz val="12"/>
      <color theme="0"/>
      <name val="Arial"/>
      <family val="2"/>
    </font>
    <font>
      <sz val="10"/>
      <name val="MS Sans Serif"/>
      <family val="2"/>
    </font>
    <font>
      <sz val="10"/>
      <name val="Times New Roman"/>
      <family val="1"/>
    </font>
    <font>
      <sz val="10"/>
      <name val="Verdana"/>
      <family val="2"/>
    </font>
    <font>
      <i/>
      <sz val="11"/>
      <color indexed="23"/>
      <name val="Calibri"/>
      <family val="2"/>
    </font>
    <font>
      <i/>
      <sz val="12"/>
      <color rgb="FF7F7F7F"/>
      <name val="Arial"/>
      <family val="2"/>
    </font>
    <font>
      <u/>
      <sz val="11"/>
      <color rgb="FF004488"/>
      <name val="Calibri"/>
      <family val="2"/>
      <scheme val="minor"/>
    </font>
    <font>
      <sz val="11"/>
      <color indexed="17"/>
      <name val="Calibri"/>
      <family val="2"/>
    </font>
    <font>
      <sz val="12"/>
      <color rgb="FF006100"/>
      <name val="Arial"/>
      <family val="2"/>
    </font>
    <font>
      <b/>
      <sz val="15"/>
      <color theme="3"/>
      <name val="Calibri"/>
      <family val="2"/>
      <scheme val="minor"/>
    </font>
    <font>
      <b/>
      <sz val="15"/>
      <color theme="3"/>
      <name val="Arial"/>
      <family val="2"/>
    </font>
    <font>
      <b/>
      <sz val="13"/>
      <color theme="3"/>
      <name val="Calibri"/>
      <family val="2"/>
      <scheme val="minor"/>
    </font>
    <font>
      <b/>
      <sz val="13"/>
      <color theme="3"/>
      <name val="Arial"/>
      <family val="2"/>
    </font>
    <font>
      <b/>
      <sz val="11"/>
      <color indexed="56"/>
      <name val="Calibri"/>
      <family val="2"/>
    </font>
    <font>
      <b/>
      <sz val="11"/>
      <color theme="3"/>
      <name val="Arial"/>
      <family val="2"/>
    </font>
    <font>
      <u/>
      <sz val="11"/>
      <color rgb="FF0066AA"/>
      <name val="Calibri"/>
      <family val="2"/>
      <scheme val="minor"/>
    </font>
    <font>
      <u/>
      <sz val="11"/>
      <color theme="10"/>
      <name val="Calibri"/>
      <family val="2"/>
      <scheme val="minor"/>
    </font>
    <font>
      <sz val="11"/>
      <color indexed="62"/>
      <name val="Calibri"/>
      <family val="2"/>
    </font>
    <font>
      <sz val="12"/>
      <color rgb="FF3F3F76"/>
      <name val="Arial"/>
      <family val="2"/>
    </font>
    <font>
      <sz val="11"/>
      <color indexed="52"/>
      <name val="Calibri"/>
      <family val="2"/>
    </font>
    <font>
      <sz val="12"/>
      <color rgb="FFFA7D00"/>
      <name val="Arial"/>
      <family val="2"/>
    </font>
    <font>
      <sz val="11"/>
      <color indexed="60"/>
      <name val="Calibri"/>
      <family val="2"/>
    </font>
    <font>
      <sz val="12"/>
      <color rgb="FF9C6500"/>
      <name val="Arial"/>
      <family val="2"/>
    </font>
    <font>
      <b/>
      <sz val="11"/>
      <color indexed="63"/>
      <name val="Calibri"/>
      <family val="2"/>
    </font>
    <font>
      <b/>
      <sz val="12"/>
      <color rgb="FF3F3F3F"/>
      <name val="Arial"/>
      <family val="2"/>
    </font>
    <font>
      <sz val="10"/>
      <color indexed="63"/>
      <name val="Verdana"/>
      <family val="2"/>
    </font>
    <font>
      <b/>
      <sz val="10"/>
      <color indexed="63"/>
      <name val="Arial"/>
      <family val="2"/>
    </font>
    <font>
      <b/>
      <sz val="10"/>
      <color indexed="9"/>
      <name val="Verdana"/>
      <family val="2"/>
    </font>
    <font>
      <b/>
      <sz val="10"/>
      <color indexed="63"/>
      <name val="Verdana"/>
      <family val="2"/>
    </font>
    <font>
      <b/>
      <sz val="18"/>
      <color indexed="56"/>
      <name val="Cambria"/>
      <family val="2"/>
    </font>
    <font>
      <b/>
      <sz val="11"/>
      <color theme="1"/>
      <name val="Calibri"/>
      <family val="2"/>
      <scheme val="minor"/>
    </font>
    <font>
      <b/>
      <sz val="11"/>
      <color indexed="8"/>
      <name val="Calibri"/>
      <family val="2"/>
    </font>
    <font>
      <b/>
      <sz val="12"/>
      <color theme="1"/>
      <name val="Arial"/>
      <family val="2"/>
    </font>
    <font>
      <sz val="11"/>
      <color indexed="10"/>
      <name val="Calibri"/>
      <family val="2"/>
    </font>
    <font>
      <sz val="12"/>
      <color rgb="FFFF0000"/>
      <name val="Arial"/>
      <family val="2"/>
    </font>
    <font>
      <sz val="10"/>
      <name val="P-AVGARD"/>
    </font>
    <font>
      <sz val="10"/>
      <name val="Helv"/>
      <family val="2"/>
    </font>
    <font>
      <b/>
      <sz val="10"/>
      <name val="Helv"/>
      <family val="2"/>
    </font>
    <font>
      <sz val="8"/>
      <name val="Helv"/>
      <family val="2"/>
    </font>
    <font>
      <u/>
      <sz val="10"/>
      <color indexed="12"/>
      <name val="Arial"/>
      <family val="2"/>
    </font>
    <font>
      <u/>
      <sz val="10"/>
      <color indexed="12"/>
      <name val="Arial"/>
      <family val="2"/>
    </font>
  </fonts>
  <fills count="66">
    <fill>
      <patternFill patternType="none"/>
    </fill>
    <fill>
      <patternFill patternType="gray125"/>
    </fill>
    <fill>
      <patternFill patternType="solid">
        <fgColor indexed="22"/>
        <bgColor indexed="9"/>
      </patternFill>
    </fill>
    <fill>
      <patternFill patternType="solid">
        <fgColor indexed="22"/>
        <bgColor indexed="55"/>
      </patternFill>
    </fill>
    <fill>
      <patternFill patternType="solid">
        <fgColor indexed="9"/>
        <bgColor indexed="9"/>
      </patternFill>
    </fill>
    <fill>
      <patternFill patternType="solid">
        <fgColor theme="0"/>
        <bgColor indexed="9"/>
      </patternFill>
    </fill>
    <fill>
      <patternFill patternType="solid">
        <fgColor rgb="FFFFFF00"/>
        <bgColor indexed="9"/>
      </patternFill>
    </fill>
    <fill>
      <patternFill patternType="solid">
        <fgColor rgb="FFFFFF00"/>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62"/>
        <bgColor indexed="64"/>
      </patternFill>
    </fill>
    <fill>
      <patternFill patternType="solid">
        <fgColor indexed="61"/>
        <bgColor indexed="64"/>
      </patternFill>
    </fill>
    <fill>
      <patternFill patternType="solid">
        <fgColor indexed="60"/>
        <bgColor indexed="64"/>
      </patternFill>
    </fill>
    <fill>
      <patternFill patternType="solid">
        <fgColor indexed="59"/>
        <bgColor indexed="64"/>
      </patternFill>
    </fill>
  </fills>
  <borders count="104">
    <border>
      <left/>
      <right/>
      <top/>
      <bottom/>
      <diagonal/>
    </border>
    <border>
      <left/>
      <right/>
      <top/>
      <bottom style="thin">
        <color indexed="22"/>
      </bottom>
      <diagonal/>
    </border>
    <border>
      <left/>
      <right/>
      <top/>
      <bottom style="hair">
        <color indexed="64"/>
      </bottom>
      <diagonal/>
    </border>
    <border>
      <left/>
      <right/>
      <top/>
      <bottom style="thin">
        <color indexed="64"/>
      </bottom>
      <diagonal/>
    </border>
    <border>
      <left/>
      <right/>
      <top/>
      <bottom style="hair">
        <color indexed="8"/>
      </bottom>
      <diagonal/>
    </border>
    <border>
      <left/>
      <right/>
      <top style="double">
        <color indexed="64"/>
      </top>
      <bottom/>
      <diagonal/>
    </border>
    <border>
      <left/>
      <right/>
      <top/>
      <bottom style="medium">
        <color indexed="64"/>
      </bottom>
      <diagonal/>
    </border>
    <border>
      <left/>
      <right/>
      <top style="medium">
        <color indexed="64"/>
      </top>
      <bottom style="thin">
        <color indexed="64"/>
      </bottom>
      <diagonal/>
    </border>
    <border>
      <left/>
      <right/>
      <top style="medium">
        <color indexed="64"/>
      </top>
      <bottom/>
      <diagonal/>
    </border>
    <border>
      <left style="thin">
        <color indexed="8"/>
      </left>
      <right style="thin">
        <color indexed="8"/>
      </right>
      <top/>
      <bottom/>
      <diagonal/>
    </border>
    <border>
      <left style="thin">
        <color indexed="8"/>
      </left>
      <right/>
      <top/>
      <bottom/>
      <diagonal/>
    </border>
    <border>
      <left style="thin">
        <color indexed="64"/>
      </left>
      <right style="thin">
        <color indexed="64"/>
      </right>
      <top/>
      <bottom/>
      <diagonal/>
    </border>
    <border>
      <left style="double">
        <color indexed="64"/>
      </left>
      <right/>
      <top/>
      <bottom style="thin">
        <color indexed="8"/>
      </bottom>
      <diagonal/>
    </border>
    <border>
      <left/>
      <right style="double">
        <color indexed="64"/>
      </right>
      <top/>
      <bottom style="thin">
        <color indexed="8"/>
      </bottom>
      <diagonal/>
    </border>
    <border>
      <left/>
      <right style="thin">
        <color indexed="8"/>
      </right>
      <top/>
      <bottom/>
      <diagonal/>
    </border>
    <border>
      <left style="double">
        <color indexed="64"/>
      </left>
      <right style="thin">
        <color indexed="8"/>
      </right>
      <top/>
      <bottom/>
      <diagonal/>
    </border>
    <border>
      <left style="thin">
        <color indexed="8"/>
      </left>
      <right style="double">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double">
        <color indexed="64"/>
      </left>
      <right/>
      <top style="thin">
        <color indexed="64"/>
      </top>
      <bottom/>
      <diagonal/>
    </border>
    <border>
      <left style="thin">
        <color indexed="64"/>
      </left>
      <right style="double">
        <color indexed="64"/>
      </right>
      <top style="thin">
        <color indexed="64"/>
      </top>
      <bottom/>
      <diagonal/>
    </border>
    <border>
      <left/>
      <right style="thin">
        <color indexed="64"/>
      </right>
      <top style="thin">
        <color indexed="64"/>
      </top>
      <bottom/>
      <diagonal/>
    </border>
    <border>
      <left style="double">
        <color indexed="64"/>
      </left>
      <right style="thin">
        <color indexed="64"/>
      </right>
      <top/>
      <bottom/>
      <diagonal/>
    </border>
    <border>
      <left style="thin">
        <color indexed="64"/>
      </left>
      <right style="double">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thin">
        <color indexed="64"/>
      </right>
      <top/>
      <bottom style="thin">
        <color indexed="64"/>
      </bottom>
      <diagonal/>
    </border>
    <border>
      <left/>
      <right/>
      <top style="thin">
        <color indexed="8"/>
      </top>
      <bottom/>
      <diagonal/>
    </border>
    <border>
      <left style="double">
        <color indexed="64"/>
      </left>
      <right style="thin">
        <color indexed="64"/>
      </right>
      <top style="thin">
        <color indexed="64"/>
      </top>
      <bottom/>
      <diagonal/>
    </border>
    <border>
      <left style="thin">
        <color indexed="64"/>
      </left>
      <right/>
      <top/>
      <bottom/>
      <diagonal/>
    </border>
    <border>
      <left style="double">
        <color indexed="64"/>
      </left>
      <right/>
      <top/>
      <bottom/>
      <diagonal/>
    </border>
    <border>
      <left style="thin">
        <color indexed="8"/>
      </left>
      <right style="thin">
        <color indexed="8"/>
      </right>
      <top/>
      <bottom style="thin">
        <color indexed="64"/>
      </bottom>
      <diagonal/>
    </border>
    <border>
      <left style="thin">
        <color indexed="8"/>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bottom/>
      <diagonal/>
    </border>
    <border>
      <left style="thin">
        <color indexed="64"/>
      </left>
      <right style="thin">
        <color indexed="64"/>
      </right>
      <top style="thin">
        <color indexed="8"/>
      </top>
      <bottom/>
      <diagonal/>
    </border>
    <border>
      <left style="double">
        <color indexed="8"/>
      </left>
      <right/>
      <top style="thin">
        <color indexed="8"/>
      </top>
      <bottom style="thin">
        <color indexed="8"/>
      </bottom>
      <diagonal/>
    </border>
    <border>
      <left/>
      <right style="double">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double">
        <color indexed="8"/>
      </right>
      <top/>
      <bottom/>
      <diagonal/>
    </border>
    <border>
      <left style="thin">
        <color indexed="8"/>
      </left>
      <right style="thin">
        <color indexed="8"/>
      </right>
      <top style="thin">
        <color indexed="64"/>
      </top>
      <bottom/>
      <diagonal/>
    </border>
    <border>
      <left style="thin">
        <color indexed="8"/>
      </left>
      <right/>
      <top style="thin">
        <color indexed="64"/>
      </top>
      <bottom/>
      <diagonal/>
    </border>
    <border>
      <left style="double">
        <color indexed="8"/>
      </left>
      <right style="thin">
        <color indexed="8"/>
      </right>
      <top style="thin">
        <color indexed="64"/>
      </top>
      <bottom/>
      <diagonal/>
    </border>
    <border>
      <left style="thin">
        <color indexed="8"/>
      </left>
      <right style="double">
        <color indexed="8"/>
      </right>
      <top style="thin">
        <color indexed="64"/>
      </top>
      <bottom/>
      <diagonal/>
    </border>
    <border>
      <left style="thin">
        <color indexed="8"/>
      </left>
      <right style="thin">
        <color indexed="64"/>
      </right>
      <top style="thin">
        <color indexed="64"/>
      </top>
      <bottom/>
      <diagonal/>
    </border>
    <border>
      <left style="thin">
        <color indexed="64"/>
      </left>
      <right style="thin">
        <color indexed="8"/>
      </right>
      <top/>
      <bottom/>
      <diagonal/>
    </border>
    <border>
      <left style="thin">
        <color indexed="64"/>
      </left>
      <right style="double">
        <color indexed="8"/>
      </right>
      <top/>
      <bottom/>
      <diagonal/>
    </border>
    <border>
      <left style="double">
        <color indexed="8"/>
      </left>
      <right/>
      <top/>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top/>
      <bottom style="thin">
        <color indexed="64"/>
      </bottom>
      <diagonal/>
    </border>
    <border>
      <left/>
      <right style="thin">
        <color indexed="64"/>
      </right>
      <top style="thin">
        <color indexed="8"/>
      </top>
      <bottom/>
      <diagonal/>
    </border>
    <border>
      <left/>
      <right/>
      <top/>
      <bottom style="thin">
        <color indexed="8"/>
      </bottom>
      <diagonal/>
    </border>
    <border>
      <left style="thin">
        <color indexed="8"/>
      </left>
      <right style="thin">
        <color indexed="64"/>
      </right>
      <top style="thin">
        <color indexed="8"/>
      </top>
      <bottom/>
      <diagonal/>
    </border>
    <border>
      <left style="thin">
        <color indexed="8"/>
      </left>
      <right style="thin">
        <color indexed="64"/>
      </right>
      <top/>
      <bottom/>
      <diagonal/>
    </border>
    <border>
      <left style="thin">
        <color indexed="8"/>
      </left>
      <right style="thin">
        <color indexed="8"/>
      </right>
      <top/>
      <bottom style="thin">
        <color indexed="8"/>
      </bottom>
      <diagonal/>
    </border>
    <border>
      <left style="thin">
        <color indexed="64"/>
      </left>
      <right/>
      <top/>
      <bottom style="thin">
        <color indexed="64"/>
      </bottom>
      <diagonal/>
    </border>
    <border>
      <left style="double">
        <color indexed="64"/>
      </left>
      <right style="thin">
        <color indexed="8"/>
      </right>
      <top/>
      <bottom style="thin">
        <color indexed="64"/>
      </bottom>
      <diagonal/>
    </border>
    <border>
      <left style="thin">
        <color indexed="8"/>
      </left>
      <right style="double">
        <color indexed="8"/>
      </right>
      <top/>
      <bottom style="thin">
        <color indexed="8"/>
      </bottom>
      <diagonal/>
    </border>
    <border>
      <left style="thin">
        <color indexed="8"/>
      </left>
      <right style="thin">
        <color indexed="64"/>
      </right>
      <top/>
      <bottom style="thin">
        <color indexed="8"/>
      </bottom>
      <diagonal/>
    </border>
    <border>
      <left style="thin">
        <color indexed="8"/>
      </left>
      <right/>
      <top style="thin">
        <color indexed="8"/>
      </top>
      <bottom/>
      <diagonal/>
    </border>
    <border>
      <left style="double">
        <color indexed="8"/>
      </left>
      <right style="thin">
        <color indexed="8"/>
      </right>
      <top/>
      <bottom/>
      <diagonal/>
    </border>
    <border>
      <left style="thin">
        <color indexed="8"/>
      </left>
      <right/>
      <top/>
      <bottom style="thin">
        <color indexed="64"/>
      </bottom>
      <diagonal/>
    </border>
    <border>
      <left style="double">
        <color indexed="64"/>
      </left>
      <right/>
      <top style="thin">
        <color indexed="8"/>
      </top>
      <bottom/>
      <diagonal/>
    </border>
    <border>
      <left style="thin">
        <color indexed="64"/>
      </left>
      <right/>
      <top style="thin">
        <color indexed="8"/>
      </top>
      <bottom/>
      <diagonal/>
    </border>
    <border>
      <left style="double">
        <color indexed="8"/>
      </left>
      <right style="thin">
        <color indexed="64"/>
      </right>
      <top/>
      <bottom/>
      <diagonal/>
    </border>
    <border>
      <left style="double">
        <color indexed="8"/>
      </left>
      <right style="thin">
        <color indexed="64"/>
      </right>
      <top/>
      <bottom style="thin">
        <color indexed="64"/>
      </bottom>
      <diagonal/>
    </border>
    <border>
      <left style="thin">
        <color indexed="64"/>
      </left>
      <right style="thin">
        <color indexed="8"/>
      </right>
      <top/>
      <bottom style="thin">
        <color indexed="8"/>
      </bottom>
      <diagonal/>
    </border>
    <border>
      <left style="thin">
        <color indexed="8"/>
      </left>
      <right/>
      <top/>
      <bottom style="thin">
        <color indexed="8"/>
      </bottom>
      <diagonal/>
    </border>
    <border>
      <left style="double">
        <color indexed="8"/>
      </left>
      <right style="thin">
        <color indexed="8"/>
      </right>
      <top/>
      <bottom style="thin">
        <color indexed="8"/>
      </bottom>
      <diagonal/>
    </border>
    <border>
      <left style="thin">
        <color indexed="64"/>
      </left>
      <right style="thin">
        <color indexed="8"/>
      </right>
      <top style="thin">
        <color indexed="8"/>
      </top>
      <bottom/>
      <diagonal/>
    </border>
    <border>
      <left style="thin">
        <color indexed="64"/>
      </left>
      <right style="thin">
        <color indexed="8"/>
      </right>
      <top/>
      <bottom style="thin">
        <color indexed="64"/>
      </bottom>
      <diagonal/>
    </border>
    <border>
      <left style="thin">
        <color indexed="64"/>
      </left>
      <right/>
      <top style="thin">
        <color indexed="64"/>
      </top>
      <bottom/>
      <diagonal/>
    </border>
    <border>
      <left style="double">
        <color indexed="8"/>
      </left>
      <right style="thin">
        <color indexed="8"/>
      </right>
      <top/>
      <bottom style="thin">
        <color indexed="64"/>
      </bottom>
      <diagonal/>
    </border>
    <border>
      <left style="thin">
        <color indexed="8"/>
      </left>
      <right style="double">
        <color indexed="8"/>
      </right>
      <top/>
      <bottom style="thin">
        <color indexed="64"/>
      </bottom>
      <diagonal/>
    </border>
    <border>
      <left/>
      <right style="thin">
        <color indexed="8"/>
      </right>
      <top/>
      <bottom style="thin">
        <color indexed="64"/>
      </bottom>
      <diagonal/>
    </border>
    <border>
      <left style="double">
        <color indexed="8"/>
      </left>
      <right style="thin">
        <color indexed="8"/>
      </right>
      <top style="thin">
        <color indexed="8"/>
      </top>
      <bottom/>
      <diagonal/>
    </border>
    <border>
      <left style="thin">
        <color indexed="8"/>
      </left>
      <right style="double">
        <color indexed="8"/>
      </right>
      <top style="thin">
        <color indexed="8"/>
      </top>
      <bottom/>
      <diagonal/>
    </border>
    <border>
      <left/>
      <right style="thin">
        <color indexed="8"/>
      </right>
      <top/>
      <bottom style="thin">
        <color indexed="8"/>
      </bottom>
      <diagonal/>
    </border>
    <border>
      <left/>
      <right style="thin">
        <color indexed="8"/>
      </right>
      <top style="thin">
        <color indexed="8"/>
      </top>
      <bottom/>
      <diagonal/>
    </border>
    <border>
      <left/>
      <right style="thin">
        <color indexed="8"/>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theme="4"/>
      </bottom>
      <diagonal/>
    </border>
    <border>
      <left/>
      <right/>
      <top/>
      <bottom style="thick">
        <color theme="4" tint="0.49998474074526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style="thin">
        <color indexed="9"/>
      </right>
      <top style="thin">
        <color indexed="9"/>
      </top>
      <bottom style="thin">
        <color indexed="9"/>
      </bottom>
      <diagonal/>
    </border>
    <border>
      <left/>
      <right/>
      <top style="thin">
        <color theme="4"/>
      </top>
      <bottom style="double">
        <color theme="4"/>
      </bottom>
      <diagonal/>
    </border>
    <border>
      <left/>
      <right/>
      <top style="thin">
        <color indexed="62"/>
      </top>
      <bottom style="double">
        <color indexed="62"/>
      </bottom>
      <diagonal/>
    </border>
    <border>
      <left/>
      <right/>
      <top/>
      <bottom style="medium">
        <color auto="1"/>
      </bottom>
      <diagonal/>
    </border>
  </borders>
  <cellStyleXfs count="675">
    <xf numFmtId="0" fontId="0" fillId="0" borderId="0"/>
    <xf numFmtId="0" fontId="8" fillId="0" borderId="0">
      <alignment horizontal="center" vertical="center" wrapText="1"/>
    </xf>
    <xf numFmtId="43" fontId="9" fillId="0" borderId="0" applyFont="0" applyFill="0" applyBorder="0" applyAlignment="0" applyProtection="0"/>
    <xf numFmtId="3" fontId="9" fillId="0" borderId="0" applyFont="0" applyFill="0" applyBorder="0" applyAlignment="0" applyProtection="0"/>
    <xf numFmtId="0" fontId="10" fillId="0" borderId="0">
      <alignment horizontal="left" vertical="center" wrapText="1"/>
    </xf>
    <xf numFmtId="166" fontId="9" fillId="0" borderId="0" applyFont="0" applyFill="0" applyBorder="0" applyAlignment="0" applyProtection="0"/>
    <xf numFmtId="3" fontId="11" fillId="0" borderId="1" applyAlignment="0">
      <alignment horizontal="right" vertical="center"/>
    </xf>
    <xf numFmtId="165" fontId="11" fillId="0" borderId="1">
      <alignment horizontal="right" vertical="center"/>
    </xf>
    <xf numFmtId="49" fontId="12" fillId="0" borderId="1">
      <alignment horizontal="left" vertical="center"/>
    </xf>
    <xf numFmtId="164" fontId="13" fillId="0" borderId="1" applyNumberFormat="0" applyFill="0">
      <alignment horizontal="right"/>
    </xf>
    <xf numFmtId="167" fontId="13" fillId="0" borderId="1">
      <alignment horizontal="right"/>
    </xf>
    <xf numFmtId="0" fontId="9" fillId="0" borderId="0" applyFont="0" applyFill="0" applyBorder="0" applyAlignment="0" applyProtection="0"/>
    <xf numFmtId="2" fontId="9" fillId="0" borderId="0" applyFon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1">
      <alignment horizontal="left"/>
    </xf>
    <xf numFmtId="0" fontId="17" fillId="0" borderId="2">
      <alignment horizontal="right" vertical="center"/>
    </xf>
    <xf numFmtId="0" fontId="18" fillId="0" borderId="1">
      <alignment horizontal="left" vertical="center"/>
    </xf>
    <xf numFmtId="0" fontId="13" fillId="0" borderId="1">
      <alignment horizontal="left" vertical="center"/>
    </xf>
    <xf numFmtId="0" fontId="14" fillId="0" borderId="1">
      <alignment horizontal="left" vertical="center"/>
    </xf>
    <xf numFmtId="0" fontId="19" fillId="0" borderId="1">
      <alignment horizontal="left"/>
    </xf>
    <xf numFmtId="0" fontId="20" fillId="0" borderId="1">
      <alignment horizontal="left" vertical="center"/>
    </xf>
    <xf numFmtId="0" fontId="19" fillId="2" borderId="0">
      <alignment horizontal="centerContinuous" wrapText="1"/>
    </xf>
    <xf numFmtId="49" fontId="19" fillId="2" borderId="3">
      <alignment horizontal="left" vertical="center"/>
    </xf>
    <xf numFmtId="0" fontId="19" fillId="2" borderId="0">
      <alignment horizontal="centerContinuous" vertical="center" wrapText="1"/>
    </xf>
    <xf numFmtId="0" fontId="34" fillId="0" borderId="0"/>
    <xf numFmtId="0" fontId="9" fillId="0" borderId="0"/>
    <xf numFmtId="0" fontId="9" fillId="0" borderId="0"/>
    <xf numFmtId="0" fontId="32" fillId="0" borderId="0"/>
    <xf numFmtId="0" fontId="33" fillId="0" borderId="0"/>
    <xf numFmtId="0" fontId="9" fillId="0" borderId="0"/>
    <xf numFmtId="3" fontId="11" fillId="0" borderId="0">
      <alignment horizontal="left" vertical="center"/>
    </xf>
    <xf numFmtId="0" fontId="8" fillId="0" borderId="0">
      <alignment horizontal="left" vertical="center"/>
    </xf>
    <xf numFmtId="0" fontId="14" fillId="0" borderId="0">
      <alignment horizontal="right"/>
    </xf>
    <xf numFmtId="49" fontId="14" fillId="0" borderId="0">
      <alignment horizontal="center"/>
    </xf>
    <xf numFmtId="0" fontId="12" fillId="0" borderId="0">
      <alignment horizontal="right"/>
    </xf>
    <xf numFmtId="0" fontId="14" fillId="0" borderId="0">
      <alignment horizontal="left"/>
    </xf>
    <xf numFmtId="49" fontId="11" fillId="0" borderId="0">
      <alignment horizontal="left" vertical="center"/>
    </xf>
    <xf numFmtId="49" fontId="12" fillId="0" borderId="1">
      <alignment horizontal="left" vertical="center"/>
    </xf>
    <xf numFmtId="49" fontId="8" fillId="0" borderId="1" applyFill="0">
      <alignment horizontal="left" vertical="center"/>
    </xf>
    <xf numFmtId="49" fontId="12" fillId="0" borderId="1">
      <alignment horizontal="left"/>
    </xf>
    <xf numFmtId="164" fontId="11" fillId="0" borderId="0" applyNumberFormat="0">
      <alignment horizontal="right"/>
    </xf>
    <xf numFmtId="0" fontId="17" fillId="3" borderId="0">
      <alignment horizontal="centerContinuous" vertical="center" wrapText="1"/>
    </xf>
    <xf numFmtId="0" fontId="17" fillId="0" borderId="4">
      <alignment horizontal="left" vertical="center"/>
    </xf>
    <xf numFmtId="0" fontId="21" fillId="0" borderId="0">
      <alignment horizontal="left" vertical="top"/>
    </xf>
    <xf numFmtId="0" fontId="19" fillId="0" borderId="0">
      <alignment horizontal="left"/>
    </xf>
    <xf numFmtId="0" fontId="10" fillId="0" borderId="0">
      <alignment horizontal="left"/>
    </xf>
    <xf numFmtId="0" fontId="13" fillId="0" borderId="0">
      <alignment horizontal="left"/>
    </xf>
    <xf numFmtId="0" fontId="21" fillId="0" borderId="0">
      <alignment horizontal="left" vertical="top"/>
    </xf>
    <xf numFmtId="0" fontId="10" fillId="0" borderId="0">
      <alignment horizontal="left"/>
    </xf>
    <xf numFmtId="0" fontId="13" fillId="0" borderId="0">
      <alignment horizontal="left"/>
    </xf>
    <xf numFmtId="0" fontId="9" fillId="0" borderId="5" applyNumberFormat="0" applyFont="0" applyFill="0" applyAlignment="0" applyProtection="0"/>
    <xf numFmtId="49" fontId="11" fillId="0" borderId="1">
      <alignment horizontal="left"/>
    </xf>
    <xf numFmtId="0" fontId="17" fillId="0" borderId="2">
      <alignment horizontal="left"/>
    </xf>
    <xf numFmtId="0" fontId="19" fillId="0" borderId="0">
      <alignment horizontal="left" vertical="center"/>
    </xf>
    <xf numFmtId="49" fontId="14" fillId="0" borderId="1">
      <alignment horizontal="left"/>
    </xf>
    <xf numFmtId="0" fontId="7" fillId="0" borderId="0"/>
    <xf numFmtId="9" fontId="9" fillId="0" borderId="0" applyFon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5" applyNumberFormat="0" applyFont="0" applyFill="0" applyAlignment="0" applyProtection="0"/>
    <xf numFmtId="0" fontId="6" fillId="0" borderId="0"/>
    <xf numFmtId="9"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55" fillId="0" borderId="0"/>
    <xf numFmtId="0" fontId="55" fillId="0" borderId="0"/>
    <xf numFmtId="9" fontId="55" fillId="0" borderId="0" applyFont="0" applyFill="0" applyBorder="0" applyAlignment="0" applyProtection="0"/>
    <xf numFmtId="0" fontId="5" fillId="0" borderId="0"/>
    <xf numFmtId="43" fontId="5" fillId="0" borderId="0" applyFont="0" applyFill="0" applyBorder="0" applyAlignment="0" applyProtection="0"/>
    <xf numFmtId="43" fontId="56"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9" fillId="0" borderId="0"/>
    <xf numFmtId="0" fontId="5" fillId="0" borderId="0"/>
    <xf numFmtId="0" fontId="5" fillId="0" borderId="0"/>
    <xf numFmtId="9" fontId="9" fillId="0" borderId="0" applyFont="0" applyFill="0" applyBorder="0" applyAlignment="0" applyProtection="0"/>
    <xf numFmtId="9" fontId="5" fillId="0" borderId="0" applyFont="0" applyFill="0" applyBorder="0" applyAlignment="0" applyProtection="0"/>
    <xf numFmtId="3" fontId="11" fillId="0" borderId="1" applyAlignment="0">
      <alignment horizontal="right" vertical="center"/>
    </xf>
    <xf numFmtId="0" fontId="60" fillId="0" borderId="0" applyNumberFormat="0" applyFill="0" applyBorder="0" applyAlignment="0" applyProtection="0">
      <alignment vertical="top"/>
      <protection locked="0"/>
    </xf>
    <xf numFmtId="0" fontId="4" fillId="0" borderId="0"/>
    <xf numFmtId="0" fontId="55" fillId="0" borderId="0"/>
    <xf numFmtId="0" fontId="74" fillId="0" borderId="0" applyNumberFormat="0">
      <alignment readingOrder="1"/>
      <protection locked="0"/>
    </xf>
    <xf numFmtId="0" fontId="74" fillId="0" borderId="0" applyNumberFormat="0">
      <alignment readingOrder="1"/>
      <protection locked="0"/>
    </xf>
    <xf numFmtId="0" fontId="74" fillId="0" borderId="0" applyNumberFormat="0">
      <alignment readingOrder="1"/>
      <protection locked="0"/>
    </xf>
    <xf numFmtId="0" fontId="74" fillId="0" borderId="0" applyNumberFormat="0">
      <alignment readingOrder="1"/>
      <protection locked="0"/>
    </xf>
    <xf numFmtId="0" fontId="75" fillId="0" borderId="0" applyNumberFormat="0">
      <alignment readingOrder="1"/>
      <protection locked="0"/>
    </xf>
    <xf numFmtId="0" fontId="74" fillId="0" borderId="0" applyNumberFormat="0">
      <alignment readingOrder="1"/>
      <protection locked="0"/>
    </xf>
    <xf numFmtId="177" fontId="74" fillId="0" borderId="0">
      <alignment readingOrder="1"/>
      <protection locked="0"/>
    </xf>
    <xf numFmtId="177" fontId="74" fillId="0" borderId="0">
      <alignment readingOrder="1"/>
      <protection locked="0"/>
    </xf>
    <xf numFmtId="0" fontId="74" fillId="0" borderId="0" applyNumberFormat="0">
      <alignment readingOrder="1"/>
      <protection locked="0"/>
    </xf>
    <xf numFmtId="0" fontId="74" fillId="0" borderId="0" applyNumberFormat="0">
      <alignment readingOrder="1"/>
      <protection locked="0"/>
    </xf>
    <xf numFmtId="4" fontId="74" fillId="0" borderId="0">
      <alignment readingOrder="1"/>
      <protection locked="0"/>
    </xf>
    <xf numFmtId="4" fontId="74" fillId="0" borderId="0">
      <alignment readingOrder="1"/>
      <protection locked="0"/>
    </xf>
    <xf numFmtId="0" fontId="74" fillId="0" borderId="0" applyNumberFormat="0">
      <alignment horizontal="center" readingOrder="1"/>
      <protection locked="0"/>
    </xf>
    <xf numFmtId="4" fontId="74" fillId="0" borderId="0">
      <alignment readingOrder="1"/>
      <protection locked="0"/>
    </xf>
    <xf numFmtId="0" fontId="56" fillId="40" borderId="0" applyNumberFormat="0" applyBorder="0" applyAlignment="0" applyProtection="0"/>
    <xf numFmtId="0" fontId="4"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56" fillId="41" borderId="0" applyNumberFormat="0" applyBorder="0" applyAlignment="0" applyProtection="0"/>
    <xf numFmtId="0" fontId="4"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56" fillId="42" borderId="0" applyNumberFormat="0" applyBorder="0" applyAlignment="0" applyProtection="0"/>
    <xf numFmtId="0" fontId="4"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56" fillId="43" borderId="0" applyNumberFormat="0" applyBorder="0" applyAlignment="0" applyProtection="0"/>
    <xf numFmtId="0" fontId="4" fillId="29"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56" fillId="44" borderId="0" applyNumberFormat="0" applyBorder="0" applyAlignment="0" applyProtection="0"/>
    <xf numFmtId="0" fontId="4" fillId="33"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56" fillId="45" borderId="0" applyNumberFormat="0" applyBorder="0" applyAlignment="0" applyProtection="0"/>
    <xf numFmtId="0" fontId="4" fillId="37" borderId="0" applyNumberFormat="0" applyBorder="0" applyAlignment="0" applyProtection="0"/>
    <xf numFmtId="0" fontId="76" fillId="37" borderId="0" applyNumberFormat="0" applyBorder="0" applyAlignment="0" applyProtection="0"/>
    <xf numFmtId="0" fontId="76"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56" fillId="46" borderId="0" applyNumberFormat="0" applyBorder="0" applyAlignment="0" applyProtection="0"/>
    <xf numFmtId="0" fontId="4"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56" fillId="47" borderId="0" applyNumberFormat="0" applyBorder="0" applyAlignment="0" applyProtection="0"/>
    <xf numFmtId="0" fontId="4"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56" fillId="48" borderId="0" applyNumberFormat="0" applyBorder="0" applyAlignment="0" applyProtection="0"/>
    <xf numFmtId="0" fontId="4"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56" fillId="43" borderId="0" applyNumberFormat="0" applyBorder="0" applyAlignment="0" applyProtection="0"/>
    <xf numFmtId="0" fontId="4"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56" fillId="46" borderId="0" applyNumberFormat="0" applyBorder="0" applyAlignment="0" applyProtection="0"/>
    <xf numFmtId="0" fontId="4"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56" fillId="49" borderId="0" applyNumberFormat="0" applyBorder="0" applyAlignment="0" applyProtection="0"/>
    <xf numFmtId="0" fontId="4" fillId="38" borderId="0" applyNumberFormat="0" applyBorder="0" applyAlignment="0" applyProtection="0"/>
    <xf numFmtId="0" fontId="76" fillId="38" borderId="0" applyNumberFormat="0" applyBorder="0" applyAlignment="0" applyProtection="0"/>
    <xf numFmtId="0" fontId="76"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77" fillId="50" borderId="0" applyNumberFormat="0" applyBorder="0" applyAlignment="0" applyProtection="0"/>
    <xf numFmtId="0" fontId="73"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77" fillId="47" borderId="0" applyNumberFormat="0" applyBorder="0" applyAlignment="0" applyProtection="0"/>
    <xf numFmtId="0" fontId="73" fillId="23"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0" fontId="77" fillId="48" borderId="0" applyNumberFormat="0" applyBorder="0" applyAlignment="0" applyProtection="0"/>
    <xf numFmtId="0" fontId="73"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7" fillId="51" borderId="0" applyNumberFormat="0" applyBorder="0" applyAlignment="0" applyProtection="0"/>
    <xf numFmtId="0" fontId="73"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7" fillId="52" borderId="0" applyNumberFormat="0" applyBorder="0" applyAlignment="0" applyProtection="0"/>
    <xf numFmtId="0" fontId="73"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7" fillId="53" borderId="0" applyNumberFormat="0" applyBorder="0" applyAlignment="0" applyProtection="0"/>
    <xf numFmtId="0" fontId="73" fillId="39" borderId="0" applyNumberFormat="0" applyBorder="0" applyAlignment="0" applyProtection="0"/>
    <xf numFmtId="0" fontId="78" fillId="39" borderId="0" applyNumberFormat="0" applyBorder="0" applyAlignment="0" applyProtection="0"/>
    <xf numFmtId="0" fontId="78" fillId="39" borderId="0" applyNumberFormat="0" applyBorder="0" applyAlignment="0" applyProtection="0"/>
    <xf numFmtId="0" fontId="77" fillId="54" borderId="0" applyNumberFormat="0" applyBorder="0" applyAlignment="0" applyProtection="0"/>
    <xf numFmtId="0" fontId="73"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7" fillId="55" borderId="0" applyNumberFormat="0" applyBorder="0" applyAlignment="0" applyProtection="0"/>
    <xf numFmtId="0" fontId="73"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7" fillId="56" borderId="0" applyNumberFormat="0" applyBorder="0" applyAlignment="0" applyProtection="0"/>
    <xf numFmtId="0" fontId="73"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7" fillId="51" borderId="0" applyNumberFormat="0" applyBorder="0" applyAlignment="0" applyProtection="0"/>
    <xf numFmtId="0" fontId="73"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7" fillId="52" borderId="0" applyNumberFormat="0" applyBorder="0" applyAlignment="0" applyProtection="0"/>
    <xf numFmtId="0" fontId="73"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7" fillId="57" borderId="0" applyNumberFormat="0" applyBorder="0" applyAlignment="0" applyProtection="0"/>
    <xf numFmtId="0" fontId="73" fillId="36" borderId="0" applyNumberFormat="0" applyBorder="0" applyAlignment="0" applyProtection="0"/>
    <xf numFmtId="0" fontId="78" fillId="36" borderId="0" applyNumberFormat="0" applyBorder="0" applyAlignment="0" applyProtection="0"/>
    <xf numFmtId="0" fontId="78" fillId="36" borderId="0" applyNumberFormat="0" applyBorder="0" applyAlignment="0" applyProtection="0"/>
    <xf numFmtId="0" fontId="79" fillId="41" borderId="0" applyNumberFormat="0" applyBorder="0" applyAlignment="0" applyProtection="0"/>
    <xf numFmtId="0" fontId="64" fillId="10"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1" fillId="58" borderId="92" applyNumberFormat="0" applyAlignment="0" applyProtection="0"/>
    <xf numFmtId="0" fontId="68" fillId="13" borderId="87" applyNumberFormat="0" applyAlignment="0" applyProtection="0"/>
    <xf numFmtId="0" fontId="81" fillId="58" borderId="92" applyNumberFormat="0" applyAlignment="0" applyProtection="0"/>
    <xf numFmtId="0" fontId="82" fillId="13" borderId="87" applyNumberFormat="0" applyAlignment="0" applyProtection="0"/>
    <xf numFmtId="0" fontId="82" fillId="13" borderId="87" applyNumberFormat="0" applyAlignment="0" applyProtection="0"/>
    <xf numFmtId="0" fontId="83" fillId="59" borderId="93" applyNumberFormat="0" applyAlignment="0" applyProtection="0"/>
    <xf numFmtId="0" fontId="70" fillId="14" borderId="90" applyNumberFormat="0" applyAlignment="0" applyProtection="0"/>
    <xf numFmtId="0" fontId="84" fillId="14" borderId="90" applyNumberFormat="0" applyAlignment="0" applyProtection="0"/>
    <xf numFmtId="0" fontId="84" fillId="14" borderId="90" applyNumberFormat="0" applyAlignment="0" applyProtection="0"/>
    <xf numFmtId="38" fontId="85" fillId="0" borderId="0" applyFont="0" applyFill="0" applyBorder="0" applyAlignment="0" applyProtection="0"/>
    <xf numFmtId="41" fontId="55" fillId="0" borderId="0" applyFont="0" applyFill="0" applyBorder="0" applyAlignment="0" applyProtection="0"/>
    <xf numFmtId="41" fontId="9"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86" fillId="0" borderId="0" applyFont="0" applyFill="0" applyBorder="0" applyAlignment="0" applyProtection="0"/>
    <xf numFmtId="43" fontId="4" fillId="0" borderId="0" applyFont="0" applyFill="0" applyBorder="0" applyAlignment="0" applyProtection="0"/>
    <xf numFmtId="43" fontId="55" fillId="0" borderId="0" applyFont="0" applyFill="0" applyBorder="0" applyAlignment="0" applyProtection="0"/>
    <xf numFmtId="178" fontId="9" fillId="0" borderId="0" applyFont="0" applyFill="0" applyBorder="0" applyAlignment="0" applyProtection="0"/>
    <xf numFmtId="43" fontId="87" fillId="0" borderId="0" applyFont="0" applyFill="0" applyBorder="0" applyAlignment="0" applyProtection="0"/>
    <xf numFmtId="43" fontId="9" fillId="0" borderId="0" applyFont="0" applyFill="0" applyBorder="0" applyAlignment="0" applyProtection="0"/>
    <xf numFmtId="43" fontId="86" fillId="0" borderId="0" applyFont="0" applyFill="0" applyBorder="0" applyAlignment="0" applyProtection="0"/>
    <xf numFmtId="43" fontId="24"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88" fillId="0" borderId="0" applyNumberFormat="0" applyFill="0" applyBorder="0" applyAlignment="0" applyProtection="0"/>
    <xf numFmtId="0" fontId="72"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90" fillId="0" borderId="0" applyNumberFormat="0" applyFill="0" applyBorder="0" applyAlignment="0" applyProtection="0"/>
    <xf numFmtId="0" fontId="91" fillId="42" borderId="0" applyNumberFormat="0" applyBorder="0" applyAlignment="0" applyProtection="0"/>
    <xf numFmtId="0" fontId="63" fillId="9" borderId="0" applyNumberFormat="0" applyBorder="0" applyAlignment="0" applyProtection="0"/>
    <xf numFmtId="0" fontId="92" fillId="9" borderId="0" applyNumberFormat="0" applyBorder="0" applyAlignment="0" applyProtection="0"/>
    <xf numFmtId="0" fontId="92" fillId="9" borderId="0" applyNumberFormat="0" applyBorder="0" applyAlignment="0" applyProtection="0"/>
    <xf numFmtId="0" fontId="93" fillId="0" borderId="94" applyNumberFormat="0" applyFill="0" applyAlignment="0" applyProtection="0"/>
    <xf numFmtId="0" fontId="94" fillId="0" borderId="94" applyNumberFormat="0" applyFill="0" applyAlignment="0" applyProtection="0"/>
    <xf numFmtId="0" fontId="94" fillId="0" borderId="94" applyNumberFormat="0" applyFill="0" applyAlignment="0" applyProtection="0"/>
    <xf numFmtId="0" fontId="95" fillId="0" borderId="95" applyNumberFormat="0" applyFill="0" applyAlignment="0" applyProtection="0"/>
    <xf numFmtId="0" fontId="96" fillId="0" borderId="95" applyNumberFormat="0" applyFill="0" applyAlignment="0" applyProtection="0"/>
    <xf numFmtId="0" fontId="96" fillId="0" borderId="95" applyNumberFormat="0" applyFill="0" applyAlignment="0" applyProtection="0"/>
    <xf numFmtId="0" fontId="97" fillId="0" borderId="96" applyNumberFormat="0" applyFill="0" applyAlignment="0" applyProtection="0"/>
    <xf numFmtId="0" fontId="62" fillId="0" borderId="86" applyNumberFormat="0" applyFill="0" applyAlignment="0" applyProtection="0"/>
    <xf numFmtId="0" fontId="98" fillId="0" borderId="86" applyNumberFormat="0" applyFill="0" applyAlignment="0" applyProtection="0"/>
    <xf numFmtId="0" fontId="98" fillId="0" borderId="86" applyNumberFormat="0" applyFill="0" applyAlignment="0" applyProtection="0"/>
    <xf numFmtId="0" fontId="97" fillId="0" borderId="0" applyNumberFormat="0" applyFill="0" applyBorder="0" applyAlignment="0" applyProtection="0"/>
    <xf numFmtId="0" fontId="62"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60"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100" fillId="0" borderId="0" applyNumberFormat="0" applyFill="0" applyBorder="0" applyAlignment="0" applyProtection="0"/>
    <xf numFmtId="0" fontId="101" fillId="45" borderId="92" applyNumberFormat="0" applyAlignment="0" applyProtection="0"/>
    <xf numFmtId="0" fontId="66" fillId="12" borderId="87" applyNumberFormat="0" applyAlignment="0" applyProtection="0"/>
    <xf numFmtId="0" fontId="101" fillId="45" borderId="92" applyNumberFormat="0" applyAlignment="0" applyProtection="0"/>
    <xf numFmtId="0" fontId="102" fillId="12" borderId="87" applyNumberFormat="0" applyAlignment="0" applyProtection="0"/>
    <xf numFmtId="0" fontId="102" fillId="12" borderId="87" applyNumberFormat="0" applyAlignment="0" applyProtection="0"/>
    <xf numFmtId="0" fontId="103" fillId="0" borderId="97" applyNumberFormat="0" applyFill="0" applyAlignment="0" applyProtection="0"/>
    <xf numFmtId="0" fontId="69" fillId="0" borderId="89" applyNumberFormat="0" applyFill="0" applyAlignment="0" applyProtection="0"/>
    <xf numFmtId="0" fontId="104" fillId="0" borderId="89" applyNumberFormat="0" applyFill="0" applyAlignment="0" applyProtection="0"/>
    <xf numFmtId="0" fontId="104" fillId="0" borderId="89" applyNumberFormat="0" applyFill="0" applyAlignment="0" applyProtection="0"/>
    <xf numFmtId="0" fontId="105" fillId="60" borderId="0" applyNumberFormat="0" applyBorder="0" applyAlignment="0" applyProtection="0"/>
    <xf numFmtId="0" fontId="65" fillId="11" borderId="0" applyNumberFormat="0" applyBorder="0" applyAlignment="0" applyProtection="0"/>
    <xf numFmtId="0" fontId="106" fillId="11" borderId="0" applyNumberFormat="0" applyBorder="0" applyAlignment="0" applyProtection="0"/>
    <xf numFmtId="0" fontId="106" fillId="11" borderId="0" applyNumberFormat="0" applyBorder="0" applyAlignment="0" applyProtection="0"/>
    <xf numFmtId="0" fontId="4" fillId="0" borderId="0"/>
    <xf numFmtId="0" fontId="85" fillId="0" borderId="0"/>
    <xf numFmtId="0" fontId="4" fillId="0" borderId="0"/>
    <xf numFmtId="0" fontId="4" fillId="0" borderId="0"/>
    <xf numFmtId="0" fontId="4" fillId="0" borderId="0"/>
    <xf numFmtId="0" fontId="4" fillId="0" borderId="0"/>
    <xf numFmtId="0" fontId="4" fillId="0" borderId="0"/>
    <xf numFmtId="0" fontId="55" fillId="0" borderId="0"/>
    <xf numFmtId="0" fontId="9" fillId="0" borderId="0"/>
    <xf numFmtId="0" fontId="9" fillId="0" borderId="0"/>
    <xf numFmtId="0" fontId="86" fillId="0" borderId="0"/>
    <xf numFmtId="0" fontId="55" fillId="0" borderId="0"/>
    <xf numFmtId="0" fontId="9" fillId="0" borderId="0"/>
    <xf numFmtId="0" fontId="9" fillId="0" borderId="0"/>
    <xf numFmtId="0" fontId="9" fillId="0" borderId="0"/>
    <xf numFmtId="0" fontId="9" fillId="0" borderId="0"/>
    <xf numFmtId="0" fontId="4" fillId="0" borderId="0"/>
    <xf numFmtId="0" fontId="55" fillId="0" borderId="0"/>
    <xf numFmtId="0" fontId="76" fillId="0" borderId="0"/>
    <xf numFmtId="0" fontId="86" fillId="0" borderId="0"/>
    <xf numFmtId="0" fontId="4" fillId="0" borderId="0"/>
    <xf numFmtId="0" fontId="9" fillId="0" borderId="0"/>
    <xf numFmtId="0" fontId="76" fillId="0" borderId="0"/>
    <xf numFmtId="0" fontId="9" fillId="0" borderId="0"/>
    <xf numFmtId="0" fontId="9" fillId="0" borderId="0"/>
    <xf numFmtId="0" fontId="9" fillId="0" borderId="0"/>
    <xf numFmtId="0" fontId="24" fillId="0" borderId="0"/>
    <xf numFmtId="0" fontId="24" fillId="0" borderId="0"/>
    <xf numFmtId="0" fontId="4" fillId="0" borderId="0"/>
    <xf numFmtId="0" fontId="55" fillId="0" borderId="0"/>
    <xf numFmtId="0" fontId="55" fillId="0" borderId="0"/>
    <xf numFmtId="0" fontId="55" fillId="0" borderId="0"/>
    <xf numFmtId="0" fontId="24" fillId="0" borderId="0"/>
    <xf numFmtId="0" fontId="4" fillId="0" borderId="0"/>
    <xf numFmtId="0" fontId="4" fillId="0" borderId="0"/>
    <xf numFmtId="0" fontId="24" fillId="61" borderId="98" applyNumberFormat="0" applyFont="0" applyAlignment="0" applyProtection="0"/>
    <xf numFmtId="0" fontId="56" fillId="61" borderId="98" applyNumberFormat="0" applyFont="0" applyAlignment="0" applyProtection="0"/>
    <xf numFmtId="0" fontId="4" fillId="15" borderId="91" applyNumberFormat="0" applyFont="0" applyAlignment="0" applyProtection="0"/>
    <xf numFmtId="0" fontId="56" fillId="61" borderId="98" applyNumberFormat="0" applyFont="0" applyAlignment="0" applyProtection="0"/>
    <xf numFmtId="0" fontId="76" fillId="15" borderId="91" applyNumberFormat="0" applyFont="0" applyAlignment="0" applyProtection="0"/>
    <xf numFmtId="0" fontId="24" fillId="61" borderId="98" applyNumberFormat="0" applyFont="0" applyAlignment="0" applyProtection="0"/>
    <xf numFmtId="0" fontId="76" fillId="15" borderId="91" applyNumberFormat="0" applyFont="0" applyAlignment="0" applyProtection="0"/>
    <xf numFmtId="0" fontId="4" fillId="15" borderId="91" applyNumberFormat="0" applyFont="0" applyAlignment="0" applyProtection="0"/>
    <xf numFmtId="0" fontId="4" fillId="15" borderId="91" applyNumberFormat="0" applyFont="0" applyAlignment="0" applyProtection="0"/>
    <xf numFmtId="0" fontId="4" fillId="15" borderId="91" applyNumberFormat="0" applyFont="0" applyAlignment="0" applyProtection="0"/>
    <xf numFmtId="0" fontId="4" fillId="15" borderId="91" applyNumberFormat="0" applyFont="0" applyAlignment="0" applyProtection="0"/>
    <xf numFmtId="0" fontId="4" fillId="15" borderId="91" applyNumberFormat="0" applyFont="0" applyAlignment="0" applyProtection="0"/>
    <xf numFmtId="0" fontId="4" fillId="15" borderId="91" applyNumberFormat="0" applyFont="0" applyAlignment="0" applyProtection="0"/>
    <xf numFmtId="0" fontId="4" fillId="15" borderId="91" applyNumberFormat="0" applyFont="0" applyAlignment="0" applyProtection="0"/>
    <xf numFmtId="0" fontId="4" fillId="15" borderId="91" applyNumberFormat="0" applyFont="0" applyAlignment="0" applyProtection="0"/>
    <xf numFmtId="0" fontId="107" fillId="58" borderId="99" applyNumberFormat="0" applyAlignment="0" applyProtection="0"/>
    <xf numFmtId="0" fontId="67" fillId="13" borderId="88" applyNumberFormat="0" applyAlignment="0" applyProtection="0"/>
    <xf numFmtId="0" fontId="107" fillId="58" borderId="99" applyNumberFormat="0" applyAlignment="0" applyProtection="0"/>
    <xf numFmtId="0" fontId="108" fillId="13" borderId="88" applyNumberFormat="0" applyAlignment="0" applyProtection="0"/>
    <xf numFmtId="0" fontId="108" fillId="13" borderId="88" applyNumberForma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86"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24"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86"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2" fontId="9" fillId="0" borderId="0" applyFill="0" applyBorder="0" applyProtection="0">
      <alignment horizontal="right"/>
    </xf>
    <xf numFmtId="0" fontId="109" fillId="62" borderId="100" applyNumberFormat="0" applyAlignment="0" applyProtection="0"/>
    <xf numFmtId="0" fontId="109" fillId="62" borderId="100" applyNumberFormat="0" applyAlignment="0" applyProtection="0"/>
    <xf numFmtId="0" fontId="109" fillId="62" borderId="100" applyNumberFormat="0" applyAlignment="0" applyProtection="0"/>
    <xf numFmtId="2" fontId="109" fillId="63" borderId="100" applyProtection="0">
      <alignment horizontal="right"/>
    </xf>
    <xf numFmtId="2" fontId="109" fillId="63" borderId="100" applyProtection="0">
      <alignment horizontal="right"/>
    </xf>
    <xf numFmtId="2" fontId="109" fillId="63" borderId="100" applyProtection="0">
      <alignment horizontal="right"/>
    </xf>
    <xf numFmtId="14" fontId="110" fillId="62" borderId="0" applyBorder="0" applyProtection="0">
      <alignment horizontal="left"/>
    </xf>
    <xf numFmtId="174" fontId="74" fillId="64" borderId="100" applyProtection="0">
      <alignment horizontal="right"/>
    </xf>
    <xf numFmtId="174" fontId="74" fillId="64" borderId="100" applyProtection="0">
      <alignment horizontal="right"/>
    </xf>
    <xf numFmtId="174" fontId="74" fillId="64" borderId="100" applyProtection="0">
      <alignment horizontal="right"/>
    </xf>
    <xf numFmtId="2" fontId="74" fillId="64" borderId="100" applyProtection="0">
      <alignment horizontal="right"/>
    </xf>
    <xf numFmtId="2" fontId="74" fillId="64" borderId="100" applyProtection="0">
      <alignment horizontal="right"/>
    </xf>
    <xf numFmtId="2" fontId="74" fillId="64" borderId="100" applyProtection="0">
      <alignment horizontal="right"/>
    </xf>
    <xf numFmtId="14" fontId="111" fillId="65" borderId="100" applyProtection="0">
      <alignment horizontal="right"/>
    </xf>
    <xf numFmtId="14" fontId="111" fillId="65" borderId="100" applyProtection="0">
      <alignment horizontal="right"/>
    </xf>
    <xf numFmtId="14" fontId="111" fillId="65" borderId="100" applyProtection="0">
      <alignment horizontal="right"/>
    </xf>
    <xf numFmtId="14" fontId="111" fillId="65" borderId="100" applyProtection="0">
      <alignment horizontal="left"/>
    </xf>
    <xf numFmtId="14" fontId="111" fillId="65" borderId="100" applyProtection="0">
      <alignment horizontal="left"/>
    </xf>
    <xf numFmtId="14" fontId="111" fillId="65" borderId="100" applyProtection="0">
      <alignment horizontal="left"/>
    </xf>
    <xf numFmtId="0" fontId="112" fillId="62" borderId="100" applyNumberFormat="0" applyProtection="0">
      <alignment horizontal="left"/>
    </xf>
    <xf numFmtId="0" fontId="112" fillId="62" borderId="100" applyNumberFormat="0" applyProtection="0">
      <alignment horizontal="left"/>
    </xf>
    <xf numFmtId="0" fontId="112" fillId="62" borderId="100" applyNumberFormat="0" applyProtection="0">
      <alignment horizontal="left"/>
    </xf>
    <xf numFmtId="0" fontId="113" fillId="0" borderId="0" applyNumberFormat="0" applyFill="0" applyBorder="0" applyAlignment="0" applyProtection="0"/>
    <xf numFmtId="0" fontId="61" fillId="0" borderId="0" applyNumberFormat="0" applyFill="0" applyBorder="0" applyAlignment="0" applyProtection="0"/>
    <xf numFmtId="0" fontId="114" fillId="0" borderId="101" applyNumberFormat="0" applyFill="0" applyAlignment="0" applyProtection="0"/>
    <xf numFmtId="0" fontId="115" fillId="0" borderId="102" applyNumberFormat="0" applyFill="0" applyAlignment="0" applyProtection="0"/>
    <xf numFmtId="0" fontId="116" fillId="0" borderId="101" applyNumberFormat="0" applyFill="0" applyAlignment="0" applyProtection="0"/>
    <xf numFmtId="0" fontId="116" fillId="0" borderId="101" applyNumberFormat="0" applyFill="0" applyAlignment="0" applyProtection="0"/>
    <xf numFmtId="0" fontId="117" fillId="0" borderId="0" applyNumberFormat="0" applyFill="0" applyBorder="0" applyAlignment="0" applyProtection="0"/>
    <xf numFmtId="0" fontId="71"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44" fontId="9"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43" fontId="2" fillId="0" borderId="0" applyFont="0" applyFill="0" applyBorder="0" applyAlignment="0" applyProtection="0"/>
    <xf numFmtId="0" fontId="9" fillId="0" borderId="0"/>
    <xf numFmtId="9" fontId="32" fillId="0" borderId="0" applyFont="0" applyFill="0" applyBorder="0" applyAlignment="0" applyProtection="0"/>
    <xf numFmtId="0" fontId="119" fillId="0" borderId="0"/>
    <xf numFmtId="0" fontId="62" fillId="0" borderId="86" applyNumberFormat="0" applyFill="0" applyAlignment="0" applyProtection="0"/>
    <xf numFmtId="0" fontId="62" fillId="0" borderId="0" applyNumberFormat="0" applyFill="0" applyBorder="0" applyAlignment="0" applyProtection="0"/>
    <xf numFmtId="0" fontId="63" fillId="9" borderId="0" applyNumberFormat="0" applyBorder="0" applyAlignment="0" applyProtection="0"/>
    <xf numFmtId="0" fontId="64" fillId="10" borderId="0" applyNumberFormat="0" applyBorder="0" applyAlignment="0" applyProtection="0"/>
    <xf numFmtId="0" fontId="66" fillId="12" borderId="87" applyNumberFormat="0" applyAlignment="0" applyProtection="0"/>
    <xf numFmtId="0" fontId="67" fillId="13" borderId="88" applyNumberFormat="0" applyAlignment="0" applyProtection="0"/>
    <xf numFmtId="0" fontId="68" fillId="13" borderId="87" applyNumberFormat="0" applyAlignment="0" applyProtection="0"/>
    <xf numFmtId="0" fontId="69" fillId="0" borderId="89" applyNumberFormat="0" applyFill="0" applyAlignment="0" applyProtection="0"/>
    <xf numFmtId="0" fontId="70" fillId="14" borderId="90" applyNumberFormat="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3"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73"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73"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73"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73"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73"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9" fillId="0" borderId="0"/>
    <xf numFmtId="0" fontId="15" fillId="0" borderId="0" applyNumberFormat="0" applyFill="0" applyBorder="0" applyAlignment="0" applyProtection="0"/>
    <xf numFmtId="0" fontId="16" fillId="0" borderId="0" applyNumberFormat="0" applyFill="0" applyBorder="0" applyAlignment="0" applyProtection="0"/>
    <xf numFmtId="0" fontId="1" fillId="0" borderId="0"/>
    <xf numFmtId="0" fontId="9" fillId="0" borderId="5" applyNumberFormat="0" applyFont="0" applyFill="0" applyAlignment="0" applyProtection="0"/>
    <xf numFmtId="164" fontId="120" fillId="0" borderId="1" applyNumberFormat="0" applyFill="0">
      <alignment horizontal="right"/>
    </xf>
    <xf numFmtId="43" fontId="1" fillId="0" borderId="0" applyFont="0" applyFill="0" applyBorder="0" applyAlignment="0" applyProtection="0"/>
    <xf numFmtId="0" fontId="121" fillId="0" borderId="1">
      <alignment horizontal="left"/>
    </xf>
    <xf numFmtId="0" fontId="1" fillId="0" borderId="0"/>
    <xf numFmtId="0" fontId="122" fillId="0" borderId="0">
      <alignment horizontal="left"/>
    </xf>
    <xf numFmtId="0" fontId="1" fillId="0" borderId="0"/>
    <xf numFmtId="0" fontId="9" fillId="0" borderId="0"/>
    <xf numFmtId="0" fontId="15" fillId="0" borderId="0" applyNumberFormat="0" applyFill="0" applyBorder="0" applyAlignment="0" applyProtection="0"/>
    <xf numFmtId="0" fontId="16" fillId="0" borderId="0" applyNumberFormat="0" applyFill="0" applyBorder="0" applyAlignment="0" applyProtection="0"/>
    <xf numFmtId="0" fontId="1" fillId="0" borderId="0"/>
    <xf numFmtId="0" fontId="9" fillId="0" borderId="0"/>
    <xf numFmtId="0" fontId="9" fillId="0" borderId="5" applyNumberFormat="0" applyFont="0" applyFill="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3" fontId="11" fillId="0" borderId="1" applyAlignment="0">
      <alignment horizontal="right" vertical="center"/>
    </xf>
    <xf numFmtId="0" fontId="1" fillId="0" borderId="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43" fontId="1" fillId="0" borderId="0" applyFont="0" applyFill="0" applyBorder="0" applyAlignment="0" applyProtection="0"/>
    <xf numFmtId="43"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1" applyNumberFormat="0" applyFont="0" applyAlignment="0" applyProtection="0"/>
    <xf numFmtId="0" fontId="1" fillId="15" borderId="91" applyNumberFormat="0" applyFont="0" applyAlignment="0" applyProtection="0"/>
    <xf numFmtId="0" fontId="1" fillId="15" borderId="91" applyNumberFormat="0" applyFont="0" applyAlignment="0" applyProtection="0"/>
    <xf numFmtId="0" fontId="1" fillId="15" borderId="91" applyNumberFormat="0" applyFont="0" applyAlignment="0" applyProtection="0"/>
    <xf numFmtId="0" fontId="1" fillId="15" borderId="91" applyNumberFormat="0" applyFont="0" applyAlignment="0" applyProtection="0"/>
    <xf numFmtId="0" fontId="1" fillId="15" borderId="91" applyNumberFormat="0" applyFont="0" applyAlignment="0" applyProtection="0"/>
    <xf numFmtId="0" fontId="1" fillId="15" borderId="91" applyNumberFormat="0" applyFont="0" applyAlignment="0" applyProtection="0"/>
    <xf numFmtId="0" fontId="1" fillId="15" borderId="91" applyNumberFormat="0" applyFont="0" applyAlignment="0" applyProtection="0"/>
    <xf numFmtId="0" fontId="1" fillId="15" borderId="91"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9" fillId="0" borderId="0" applyFont="0" applyFill="0" applyBorder="0" applyAlignment="0" applyProtection="0"/>
    <xf numFmtId="49" fontId="12" fillId="0" borderId="1">
      <alignment horizontal="left"/>
    </xf>
    <xf numFmtId="0" fontId="32" fillId="0" borderId="0"/>
    <xf numFmtId="0" fontId="32" fillId="0" borderId="0"/>
    <xf numFmtId="164" fontId="13" fillId="0" borderId="1" applyNumberFormat="0" applyFill="0">
      <alignment horizontal="right"/>
    </xf>
    <xf numFmtId="0" fontId="19" fillId="0" borderId="1">
      <alignment horizontal="left"/>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 fillId="0" borderId="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 fillId="0" borderId="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9"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23"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cellStyleXfs>
  <cellXfs count="579">
    <xf numFmtId="0" fontId="0" fillId="0" borderId="0" xfId="0"/>
    <xf numFmtId="49" fontId="24" fillId="0" borderId="0" xfId="0" applyNumberFormat="1" applyFont="1" applyFill="1" applyAlignment="1">
      <alignment horizontal="left"/>
    </xf>
    <xf numFmtId="0" fontId="25" fillId="0" borderId="0" xfId="21" applyFont="1" applyFill="1" applyBorder="1" applyAlignment="1">
      <alignment horizontal="left"/>
    </xf>
    <xf numFmtId="0" fontId="26" fillId="0" borderId="0" xfId="19" applyFont="1" applyFill="1" applyBorder="1" applyAlignment="1">
      <alignment horizontal="left"/>
    </xf>
    <xf numFmtId="49" fontId="31" fillId="0" borderId="0" xfId="0" applyNumberFormat="1" applyFont="1" applyFill="1" applyAlignment="1">
      <alignment horizontal="left"/>
    </xf>
    <xf numFmtId="49" fontId="23" fillId="0" borderId="0" xfId="0" applyNumberFormat="1" applyFont="1" applyFill="1" applyAlignment="1">
      <alignment horizontal="left"/>
    </xf>
    <xf numFmtId="49" fontId="29" fillId="0" borderId="0" xfId="0" applyNumberFormat="1" applyFont="1" applyFill="1" applyAlignment="1">
      <alignment horizontal="left"/>
    </xf>
    <xf numFmtId="0" fontId="26" fillId="0" borderId="0" xfId="19" applyFont="1" applyFill="1" applyBorder="1" applyAlignment="1">
      <alignment horizontal="left" indent="1"/>
    </xf>
    <xf numFmtId="0" fontId="25" fillId="0" borderId="3" xfId="22" applyFont="1" applyFill="1" applyBorder="1" applyAlignment="1">
      <alignment horizontal="center" wrapText="1"/>
    </xf>
    <xf numFmtId="0" fontId="9" fillId="0" borderId="0" xfId="0" applyFont="1" applyFill="1" applyAlignment="1"/>
    <xf numFmtId="3" fontId="9" fillId="0" borderId="0" xfId="0" applyNumberFormat="1" applyFont="1" applyFill="1" applyAlignment="1">
      <alignment horizontal="right"/>
    </xf>
    <xf numFmtId="0" fontId="26" fillId="0" borderId="0" xfId="36" applyFont="1" applyFill="1" applyBorder="1" applyAlignment="1">
      <alignment horizontal="left" indent="1"/>
    </xf>
    <xf numFmtId="37" fontId="35" fillId="4" borderId="9" xfId="0" applyNumberFormat="1" applyFont="1" applyFill="1" applyBorder="1" applyProtection="1"/>
    <xf numFmtId="37" fontId="35" fillId="4" borderId="9" xfId="0" applyNumberFormat="1" applyFont="1" applyFill="1" applyBorder="1" applyAlignment="1" applyProtection="1">
      <alignment vertical="top"/>
    </xf>
    <xf numFmtId="37" fontId="36" fillId="4" borderId="9" xfId="0" applyNumberFormat="1" applyFont="1" applyFill="1" applyBorder="1" applyProtection="1"/>
    <xf numFmtId="37" fontId="36" fillId="4" borderId="10" xfId="0" applyNumberFormat="1" applyFont="1" applyFill="1" applyBorder="1" applyProtection="1"/>
    <xf numFmtId="37" fontId="37" fillId="5" borderId="9" xfId="0" applyNumberFormat="1" applyFont="1" applyFill="1" applyBorder="1" applyAlignment="1" applyProtection="1">
      <alignment horizontal="right"/>
    </xf>
    <xf numFmtId="37" fontId="37" fillId="5" borderId="10" xfId="0" applyNumberFormat="1" applyFont="1" applyFill="1" applyBorder="1" applyAlignment="1" applyProtection="1">
      <alignment horizontal="right"/>
    </xf>
    <xf numFmtId="37" fontId="37" fillId="5" borderId="0" xfId="0" applyNumberFormat="1" applyFont="1" applyFill="1" applyBorder="1" applyAlignment="1" applyProtection="1"/>
    <xf numFmtId="37" fontId="37" fillId="5" borderId="11" xfId="0" applyNumberFormat="1" applyFont="1" applyFill="1" applyBorder="1" applyAlignment="1" applyProtection="1"/>
    <xf numFmtId="37" fontId="35" fillId="4" borderId="0" xfId="0" applyNumberFormat="1" applyFont="1" applyFill="1" applyBorder="1" applyProtection="1"/>
    <xf numFmtId="37" fontId="37" fillId="5" borderId="0" xfId="0" applyNumberFormat="1" applyFont="1" applyFill="1" applyBorder="1" applyAlignment="1" applyProtection="1">
      <alignment horizontal="right"/>
    </xf>
    <xf numFmtId="0" fontId="38" fillId="5" borderId="0" xfId="0" applyFont="1" applyFill="1" applyBorder="1" applyAlignment="1" applyProtection="1">
      <alignment horizontal="centerContinuous"/>
    </xf>
    <xf numFmtId="0" fontId="35" fillId="5" borderId="0" xfId="0" applyFont="1" applyFill="1" applyBorder="1" applyAlignment="1" applyProtection="1">
      <alignment horizontal="centerContinuous"/>
    </xf>
    <xf numFmtId="0" fontId="39" fillId="5" borderId="0" xfId="0" applyFont="1" applyFill="1" applyBorder="1" applyAlignment="1" applyProtection="1">
      <alignment horizontal="centerContinuous"/>
    </xf>
    <xf numFmtId="0" fontId="0" fillId="8" borderId="0" xfId="0" applyFill="1"/>
    <xf numFmtId="0" fontId="38" fillId="5" borderId="0" xfId="0" applyFont="1" applyFill="1" applyBorder="1" applyAlignment="1" applyProtection="1">
      <alignment horizontal="centerContinuous" vertical="top"/>
    </xf>
    <xf numFmtId="0" fontId="35" fillId="5" borderId="0" xfId="0" applyFont="1" applyFill="1" applyBorder="1" applyAlignment="1" applyProtection="1">
      <alignment horizontal="centerContinuous" vertical="top"/>
    </xf>
    <xf numFmtId="0" fontId="39" fillId="5" borderId="0" xfId="0" applyFont="1" applyFill="1" applyBorder="1" applyAlignment="1" applyProtection="1">
      <alignment horizontal="centerContinuous" vertical="top"/>
    </xf>
    <xf numFmtId="0" fontId="38" fillId="5" borderId="0" xfId="0" quotePrefix="1" applyFont="1" applyFill="1" applyBorder="1" applyAlignment="1" applyProtection="1">
      <alignment horizontal="centerContinuous" vertical="top"/>
    </xf>
    <xf numFmtId="0" fontId="40" fillId="5" borderId="0" xfId="0" applyFont="1" applyFill="1" applyBorder="1" applyAlignment="1" applyProtection="1">
      <alignment horizontal="center" vertical="center"/>
    </xf>
    <xf numFmtId="17" fontId="41" fillId="5" borderId="3" xfId="0" quotePrefix="1" applyNumberFormat="1" applyFont="1" applyFill="1" applyBorder="1" applyAlignment="1" applyProtection="1">
      <alignment horizontal="left" vertical="center"/>
    </xf>
    <xf numFmtId="0" fontId="35" fillId="5" borderId="3" xfId="0" applyFont="1" applyFill="1" applyBorder="1" applyAlignment="1" applyProtection="1">
      <alignment vertical="center"/>
    </xf>
    <xf numFmtId="0" fontId="42" fillId="5" borderId="3" xfId="0" applyFont="1" applyFill="1" applyBorder="1" applyAlignment="1" applyProtection="1">
      <alignment vertical="center"/>
    </xf>
    <xf numFmtId="0" fontId="43" fillId="5" borderId="3" xfId="0" applyFont="1" applyFill="1" applyBorder="1" applyAlignment="1" applyProtection="1">
      <alignment vertical="center"/>
    </xf>
    <xf numFmtId="0" fontId="35" fillId="5" borderId="3" xfId="0" applyFont="1" applyFill="1" applyBorder="1" applyAlignment="1" applyProtection="1">
      <alignment horizontal="right" vertical="center"/>
    </xf>
    <xf numFmtId="0" fontId="35" fillId="5" borderId="11" xfId="0" applyFont="1" applyFill="1" applyBorder="1" applyAlignment="1" applyProtection="1">
      <alignment horizontal="center" vertical="center"/>
    </xf>
    <xf numFmtId="0" fontId="35" fillId="5" borderId="0" xfId="0" applyFont="1" applyFill="1" applyBorder="1" applyAlignment="1" applyProtection="1">
      <alignment vertical="center"/>
    </xf>
    <xf numFmtId="0" fontId="35" fillId="5" borderId="11" xfId="0" applyFont="1" applyFill="1" applyBorder="1" applyAlignment="1" applyProtection="1">
      <alignment horizontal="centerContinuous" vertical="center"/>
    </xf>
    <xf numFmtId="0" fontId="35" fillId="5" borderId="0" xfId="0" applyFont="1" applyFill="1" applyBorder="1" applyAlignment="1" applyProtection="1">
      <alignment horizontal="centerContinuous" vertical="center"/>
    </xf>
    <xf numFmtId="0" fontId="35" fillId="5" borderId="11" xfId="0" applyFont="1" applyFill="1" applyBorder="1" applyAlignment="1" applyProtection="1">
      <alignment vertical="center"/>
    </xf>
    <xf numFmtId="0" fontId="35" fillId="5" borderId="12" xfId="0" applyFont="1" applyFill="1" applyBorder="1" applyAlignment="1" applyProtection="1">
      <alignment horizontal="centerContinuous" vertical="center"/>
    </xf>
    <xf numFmtId="0" fontId="35" fillId="5" borderId="13" xfId="0" applyFont="1" applyFill="1" applyBorder="1" applyAlignment="1" applyProtection="1">
      <alignment horizontal="centerContinuous" vertical="center"/>
    </xf>
    <xf numFmtId="0" fontId="35" fillId="5" borderId="14" xfId="0" applyFont="1" applyFill="1" applyBorder="1" applyAlignment="1" applyProtection="1">
      <alignment vertical="center"/>
    </xf>
    <xf numFmtId="0" fontId="35" fillId="5" borderId="0" xfId="0" applyFont="1" applyFill="1" applyAlignment="1" applyProtection="1">
      <alignment vertical="center"/>
    </xf>
    <xf numFmtId="0" fontId="35" fillId="5" borderId="15" xfId="0" applyFont="1" applyFill="1" applyBorder="1" applyAlignment="1" applyProtection="1">
      <alignment horizontal="center" vertical="center"/>
    </xf>
    <xf numFmtId="0" fontId="35" fillId="5" borderId="16" xfId="0" applyFont="1" applyFill="1" applyBorder="1" applyAlignment="1" applyProtection="1">
      <alignment horizontal="center" vertical="center"/>
    </xf>
    <xf numFmtId="0" fontId="35" fillId="5" borderId="14" xfId="0" applyFont="1" applyFill="1" applyBorder="1" applyAlignment="1" applyProtection="1">
      <alignment horizontal="center" vertical="center"/>
    </xf>
    <xf numFmtId="0" fontId="35" fillId="5" borderId="0" xfId="0" applyFont="1" applyFill="1" applyAlignment="1" applyProtection="1">
      <alignment horizontal="center" vertical="center"/>
    </xf>
    <xf numFmtId="0" fontId="35" fillId="5" borderId="0" xfId="0" applyFont="1" applyFill="1" applyBorder="1" applyAlignment="1" applyProtection="1">
      <alignment horizontal="center" vertical="center"/>
    </xf>
    <xf numFmtId="0" fontId="36" fillId="5" borderId="11" xfId="0" applyFont="1" applyFill="1" applyBorder="1" applyAlignment="1" applyProtection="1">
      <alignment horizontal="center" vertical="center"/>
    </xf>
    <xf numFmtId="0" fontId="35" fillId="5" borderId="15" xfId="0" applyFont="1" applyFill="1" applyBorder="1" applyAlignment="1" applyProtection="1">
      <alignment horizontal="centerContinuous" vertical="center"/>
    </xf>
    <xf numFmtId="0" fontId="35" fillId="5" borderId="16" xfId="0" applyFont="1" applyFill="1" applyBorder="1" applyAlignment="1" applyProtection="1">
      <alignment horizontal="centerContinuous" vertical="center"/>
    </xf>
    <xf numFmtId="0" fontId="35" fillId="5" borderId="17" xfId="0" applyFont="1" applyFill="1" applyBorder="1" applyAlignment="1" applyProtection="1">
      <alignment horizontal="center"/>
    </xf>
    <xf numFmtId="0" fontId="35" fillId="5" borderId="18" xfId="0" applyFont="1" applyFill="1" applyBorder="1" applyAlignment="1" applyProtection="1">
      <alignment horizontal="left"/>
    </xf>
    <xf numFmtId="0" fontId="35" fillId="5" borderId="17" xfId="0" applyFont="1" applyFill="1" applyBorder="1" applyProtection="1"/>
    <xf numFmtId="0" fontId="35" fillId="5" borderId="18" xfId="0" applyFont="1" applyFill="1" applyBorder="1" applyProtection="1"/>
    <xf numFmtId="0" fontId="35" fillId="8" borderId="19" xfId="0" applyFont="1" applyFill="1" applyBorder="1" applyProtection="1"/>
    <xf numFmtId="0" fontId="35" fillId="8" borderId="20" xfId="0" applyFont="1" applyFill="1" applyBorder="1" applyProtection="1"/>
    <xf numFmtId="0" fontId="35" fillId="8" borderId="21" xfId="0" applyFont="1" applyFill="1" applyBorder="1" applyProtection="1"/>
    <xf numFmtId="0" fontId="35" fillId="5" borderId="11" xfId="0" applyFont="1" applyFill="1" applyBorder="1" applyAlignment="1" applyProtection="1">
      <alignment horizontal="center" vertical="top"/>
    </xf>
    <xf numFmtId="0" fontId="35" fillId="5" borderId="0" xfId="0" applyFont="1" applyFill="1" applyBorder="1" applyAlignment="1" applyProtection="1">
      <alignment horizontal="left" vertical="top"/>
    </xf>
    <xf numFmtId="0" fontId="35" fillId="5" borderId="11" xfId="0" applyFont="1" applyFill="1" applyBorder="1" applyAlignment="1" applyProtection="1">
      <alignment vertical="top"/>
    </xf>
    <xf numFmtId="0" fontId="35" fillId="5" borderId="0" xfId="0" applyFont="1" applyFill="1" applyBorder="1" applyAlignment="1" applyProtection="1">
      <alignment vertical="top"/>
    </xf>
    <xf numFmtId="0" fontId="35" fillId="5" borderId="0" xfId="0" applyFont="1" applyFill="1" applyBorder="1" applyProtection="1"/>
    <xf numFmtId="0" fontId="35" fillId="8" borderId="22" xfId="0" applyFont="1" applyFill="1" applyBorder="1" applyProtection="1"/>
    <xf numFmtId="0" fontId="35" fillId="8" borderId="23" xfId="0" applyFont="1" applyFill="1" applyBorder="1" applyProtection="1"/>
    <xf numFmtId="0" fontId="35" fillId="8" borderId="24" xfId="0" applyFont="1" applyFill="1" applyBorder="1" applyProtection="1"/>
    <xf numFmtId="169" fontId="35" fillId="5" borderId="11" xfId="0" applyNumberFormat="1" applyFont="1" applyFill="1" applyBorder="1" applyAlignment="1" applyProtection="1">
      <alignment horizontal="center"/>
    </xf>
    <xf numFmtId="0" fontId="35" fillId="5" borderId="0" xfId="0" applyFont="1" applyFill="1" applyBorder="1" applyAlignment="1" applyProtection="1">
      <alignment horizontal="left"/>
    </xf>
    <xf numFmtId="170" fontId="0" fillId="0" borderId="11" xfId="0" applyNumberFormat="1" applyBorder="1"/>
    <xf numFmtId="170" fontId="0" fillId="0" borderId="0" xfId="0" applyNumberFormat="1" applyBorder="1"/>
    <xf numFmtId="170" fontId="0" fillId="0" borderId="0" xfId="0" applyNumberFormat="1"/>
    <xf numFmtId="37" fontId="37" fillId="8" borderId="22" xfId="0" applyNumberFormat="1" applyFont="1" applyFill="1" applyBorder="1" applyAlignment="1" applyProtection="1"/>
    <xf numFmtId="37" fontId="37" fillId="8" borderId="23" xfId="0" applyNumberFormat="1" applyFont="1" applyFill="1" applyBorder="1" applyAlignment="1" applyProtection="1"/>
    <xf numFmtId="37" fontId="37" fillId="8" borderId="24" xfId="0" applyNumberFormat="1" applyFont="1" applyFill="1" applyBorder="1" applyAlignment="1" applyProtection="1"/>
    <xf numFmtId="169" fontId="35" fillId="5" borderId="11" xfId="0" applyNumberFormat="1" applyFont="1" applyFill="1" applyBorder="1" applyAlignment="1" applyProtection="1">
      <alignment horizontal="center" vertical="top"/>
    </xf>
    <xf numFmtId="37" fontId="37" fillId="5" borderId="11" xfId="0" applyNumberFormat="1" applyFont="1" applyFill="1" applyBorder="1" applyAlignment="1" applyProtection="1">
      <alignment vertical="top"/>
    </xf>
    <xf numFmtId="37" fontId="37" fillId="5" borderId="0" xfId="0" applyNumberFormat="1" applyFont="1" applyFill="1" applyBorder="1" applyAlignment="1" applyProtection="1">
      <alignment vertical="top"/>
    </xf>
    <xf numFmtId="170" fontId="9" fillId="0" borderId="11" xfId="2" applyNumberFormat="1" applyFont="1" applyBorder="1" applyAlignment="1"/>
    <xf numFmtId="170" fontId="9" fillId="0" borderId="0" xfId="2" applyNumberFormat="1" applyFont="1" applyBorder="1" applyAlignment="1"/>
    <xf numFmtId="37" fontId="37" fillId="5" borderId="25" xfId="0" applyNumberFormat="1" applyFont="1" applyFill="1" applyBorder="1" applyAlignment="1" applyProtection="1">
      <alignment vertical="top"/>
    </xf>
    <xf numFmtId="37" fontId="37" fillId="5" borderId="3" xfId="0" applyNumberFormat="1" applyFont="1" applyFill="1" applyBorder="1" applyAlignment="1" applyProtection="1">
      <alignment vertical="top"/>
    </xf>
    <xf numFmtId="37" fontId="37" fillId="8" borderId="26" xfId="0" applyNumberFormat="1" applyFont="1" applyFill="1" applyBorder="1" applyAlignment="1" applyProtection="1"/>
    <xf numFmtId="37" fontId="37" fillId="8" borderId="27" xfId="0" applyNumberFormat="1" applyFont="1" applyFill="1" applyBorder="1" applyAlignment="1" applyProtection="1"/>
    <xf numFmtId="37" fontId="37" fillId="8" borderId="28" xfId="0" applyNumberFormat="1" applyFont="1" applyFill="1" applyBorder="1" applyAlignment="1" applyProtection="1"/>
    <xf numFmtId="169" fontId="35" fillId="5" borderId="17" xfId="0" applyNumberFormat="1" applyFont="1" applyFill="1" applyBorder="1" applyAlignment="1" applyProtection="1">
      <alignment horizontal="center"/>
    </xf>
    <xf numFmtId="0" fontId="35" fillId="5" borderId="29" xfId="0" applyFont="1" applyFill="1" applyBorder="1" applyAlignment="1" applyProtection="1">
      <alignment horizontal="left"/>
    </xf>
    <xf numFmtId="37" fontId="37" fillId="5" borderId="17" xfId="0" applyNumberFormat="1" applyFont="1" applyFill="1" applyBorder="1" applyAlignment="1" applyProtection="1">
      <alignment vertical="top"/>
    </xf>
    <xf numFmtId="37" fontId="37" fillId="5" borderId="18" xfId="0" applyNumberFormat="1" applyFont="1" applyFill="1" applyBorder="1" applyAlignment="1" applyProtection="1">
      <alignment vertical="top"/>
    </xf>
    <xf numFmtId="37" fontId="37" fillId="8" borderId="30" xfId="0" applyNumberFormat="1" applyFont="1" applyFill="1" applyBorder="1" applyAlignment="1" applyProtection="1"/>
    <xf numFmtId="37" fontId="37" fillId="8" borderId="20" xfId="0" applyNumberFormat="1" applyFont="1" applyFill="1" applyBorder="1" applyAlignment="1" applyProtection="1"/>
    <xf numFmtId="37" fontId="37" fillId="8" borderId="21" xfId="0" applyNumberFormat="1" applyFont="1" applyFill="1" applyBorder="1" applyAlignment="1" applyProtection="1"/>
    <xf numFmtId="37" fontId="37" fillId="5" borderId="17" xfId="0" applyNumberFormat="1" applyFont="1" applyFill="1" applyBorder="1" applyAlignment="1" applyProtection="1"/>
    <xf numFmtId="37" fontId="37" fillId="5" borderId="18" xfId="0" applyNumberFormat="1" applyFont="1" applyFill="1" applyBorder="1" applyAlignment="1" applyProtection="1"/>
    <xf numFmtId="37" fontId="37" fillId="5" borderId="25" xfId="0" applyNumberFormat="1" applyFont="1" applyFill="1" applyBorder="1" applyAlignment="1" applyProtection="1"/>
    <xf numFmtId="37" fontId="37" fillId="5" borderId="3" xfId="0" applyNumberFormat="1" applyFont="1" applyFill="1" applyBorder="1" applyAlignment="1" applyProtection="1"/>
    <xf numFmtId="170" fontId="9" fillId="8" borderId="17" xfId="2" applyNumberFormat="1" applyFont="1" applyFill="1" applyBorder="1" applyAlignment="1"/>
    <xf numFmtId="170" fontId="9" fillId="8" borderId="0" xfId="2" applyNumberFormat="1" applyFont="1" applyFill="1" applyAlignment="1"/>
    <xf numFmtId="37" fontId="37" fillId="5" borderId="22" xfId="0" applyNumberFormat="1" applyFont="1" applyFill="1" applyBorder="1" applyAlignment="1" applyProtection="1"/>
    <xf numFmtId="37" fontId="37" fillId="5" borderId="23" xfId="0" applyNumberFormat="1" applyFont="1" applyFill="1" applyBorder="1" applyAlignment="1" applyProtection="1"/>
    <xf numFmtId="169" fontId="35" fillId="5" borderId="10" xfId="0" applyNumberFormat="1" applyFont="1" applyFill="1" applyBorder="1" applyAlignment="1" applyProtection="1">
      <alignment horizontal="left" vertical="top"/>
    </xf>
    <xf numFmtId="170" fontId="9" fillId="8" borderId="11" xfId="2" applyNumberFormat="1" applyFont="1" applyFill="1" applyBorder="1" applyAlignment="1"/>
    <xf numFmtId="37" fontId="37" fillId="5" borderId="24" xfId="0" applyNumberFormat="1" applyFont="1" applyFill="1" applyBorder="1" applyAlignment="1" applyProtection="1"/>
    <xf numFmtId="169" fontId="35" fillId="5" borderId="9" xfId="0" applyNumberFormat="1" applyFont="1" applyFill="1" applyBorder="1" applyAlignment="1" applyProtection="1">
      <alignment horizontal="left" vertical="top"/>
    </xf>
    <xf numFmtId="37" fontId="37" fillId="5" borderId="31" xfId="0" applyNumberFormat="1" applyFont="1" applyFill="1" applyBorder="1" applyAlignment="1" applyProtection="1"/>
    <xf numFmtId="37" fontId="37" fillId="5" borderId="24" xfId="0" applyNumberFormat="1" applyFont="1" applyFill="1" applyBorder="1" applyAlignment="1" applyProtection="1">
      <alignment vertical="top"/>
    </xf>
    <xf numFmtId="37" fontId="37" fillId="5" borderId="32" xfId="0" applyNumberFormat="1" applyFont="1" applyFill="1" applyBorder="1" applyAlignment="1" applyProtection="1"/>
    <xf numFmtId="171" fontId="35" fillId="5" borderId="9" xfId="0" applyNumberFormat="1" applyFont="1" applyFill="1" applyBorder="1" applyAlignment="1" applyProtection="1">
      <alignment horizontal="right"/>
    </xf>
    <xf numFmtId="171" fontId="37" fillId="5" borderId="32" xfId="0" applyNumberFormat="1" applyFont="1" applyFill="1" applyBorder="1" applyAlignment="1" applyProtection="1"/>
    <xf numFmtId="171" fontId="37" fillId="5" borderId="23" xfId="0" applyNumberFormat="1" applyFont="1" applyFill="1" applyBorder="1" applyAlignment="1" applyProtection="1"/>
    <xf numFmtId="172" fontId="37" fillId="5" borderId="24" xfId="0" applyNumberFormat="1" applyFont="1" applyFill="1" applyBorder="1" applyAlignment="1" applyProtection="1">
      <alignment vertical="top"/>
    </xf>
    <xf numFmtId="169" fontId="35" fillId="5" borderId="25" xfId="0" applyNumberFormat="1" applyFont="1" applyFill="1" applyBorder="1" applyAlignment="1" applyProtection="1">
      <alignment horizontal="center" vertical="top"/>
    </xf>
    <xf numFmtId="0" fontId="35" fillId="5" borderId="3" xfId="0" applyFont="1" applyFill="1" applyBorder="1" applyAlignment="1" applyProtection="1">
      <alignment horizontal="left" vertical="top"/>
    </xf>
    <xf numFmtId="171" fontId="35" fillId="5" borderId="33" xfId="0" applyNumberFormat="1" applyFont="1" applyFill="1" applyBorder="1" applyAlignment="1" applyProtection="1">
      <alignment horizontal="right"/>
    </xf>
    <xf numFmtId="171" fontId="35" fillId="5" borderId="34" xfId="0" applyNumberFormat="1" applyFont="1" applyFill="1" applyBorder="1" applyAlignment="1" applyProtection="1">
      <alignment horizontal="right"/>
    </xf>
    <xf numFmtId="171" fontId="37" fillId="5" borderId="26" xfId="0" applyNumberFormat="1" applyFont="1" applyFill="1" applyBorder="1" applyAlignment="1" applyProtection="1"/>
    <xf numFmtId="171" fontId="37" fillId="5" borderId="27" xfId="0" applyNumberFormat="1" applyFont="1" applyFill="1" applyBorder="1" applyAlignment="1" applyProtection="1"/>
    <xf numFmtId="172" fontId="37" fillId="5" borderId="26" xfId="0" applyNumberFormat="1" applyFont="1" applyFill="1" applyBorder="1" applyAlignment="1" applyProtection="1">
      <alignment vertical="top"/>
    </xf>
    <xf numFmtId="0" fontId="9" fillId="0" borderId="0" xfId="0" applyFont="1"/>
    <xf numFmtId="0" fontId="0" fillId="0" borderId="0" xfId="0" applyBorder="1"/>
    <xf numFmtId="0" fontId="0" fillId="0" borderId="11" xfId="0" applyBorder="1"/>
    <xf numFmtId="0" fontId="0" fillId="0" borderId="32" xfId="0" applyBorder="1"/>
    <xf numFmtId="0" fontId="0" fillId="0" borderId="38" xfId="0" applyBorder="1"/>
    <xf numFmtId="0" fontId="38" fillId="4" borderId="0" xfId="0" applyFont="1" applyFill="1" applyAlignment="1" applyProtection="1">
      <alignment horizontal="centerContinuous"/>
    </xf>
    <xf numFmtId="0" fontId="35" fillId="4" borderId="0" xfId="0" applyFont="1" applyFill="1" applyAlignment="1" applyProtection="1">
      <alignment horizontal="centerContinuous"/>
    </xf>
    <xf numFmtId="0" fontId="39" fillId="4" borderId="0" xfId="0" applyFont="1" applyFill="1" applyAlignment="1" applyProtection="1">
      <alignment horizontal="centerContinuous"/>
    </xf>
    <xf numFmtId="0" fontId="38" fillId="4" borderId="0" xfId="0" applyFont="1" applyFill="1" applyAlignment="1" applyProtection="1">
      <alignment horizontal="centerContinuous" vertical="top"/>
    </xf>
    <xf numFmtId="0" fontId="35" fillId="4" borderId="0" xfId="0" applyFont="1" applyFill="1" applyAlignment="1" applyProtection="1">
      <alignment horizontal="centerContinuous" vertical="top"/>
    </xf>
    <xf numFmtId="0" fontId="39" fillId="4" borderId="0" xfId="0" applyFont="1" applyFill="1" applyAlignment="1" applyProtection="1">
      <alignment horizontal="centerContinuous" vertical="top"/>
    </xf>
    <xf numFmtId="0" fontId="38" fillId="4" borderId="0" xfId="0" quotePrefix="1" applyFont="1" applyFill="1" applyAlignment="1" applyProtection="1">
      <alignment horizontal="centerContinuous" vertical="top"/>
    </xf>
    <xf numFmtId="0" fontId="40" fillId="4" borderId="0" xfId="0" applyFont="1" applyFill="1" applyAlignment="1" applyProtection="1">
      <alignment horizontal="center" vertical="center"/>
    </xf>
    <xf numFmtId="17" fontId="41" fillId="5" borderId="3" xfId="0" applyNumberFormat="1" applyFont="1" applyFill="1" applyBorder="1" applyAlignment="1" applyProtection="1">
      <alignment horizontal="left" vertical="center"/>
    </xf>
    <xf numFmtId="0" fontId="35" fillId="4" borderId="0" xfId="0" applyFont="1" applyFill="1" applyAlignment="1" applyProtection="1">
      <alignment vertical="center"/>
    </xf>
    <xf numFmtId="0" fontId="42" fillId="4" borderId="0" xfId="0" applyFont="1" applyFill="1" applyAlignment="1" applyProtection="1">
      <alignment vertical="center"/>
    </xf>
    <xf numFmtId="0" fontId="43" fillId="4" borderId="0" xfId="0" applyFont="1" applyFill="1" applyBorder="1" applyAlignment="1" applyProtection="1">
      <alignment vertical="center"/>
    </xf>
    <xf numFmtId="0" fontId="35" fillId="4" borderId="39" xfId="0" applyFont="1" applyFill="1" applyBorder="1" applyAlignment="1" applyProtection="1">
      <alignment horizontal="center" vertical="center"/>
    </xf>
    <xf numFmtId="0" fontId="35" fillId="4" borderId="29" xfId="0" applyFont="1" applyFill="1" applyBorder="1" applyAlignment="1" applyProtection="1">
      <alignment vertical="center"/>
    </xf>
    <xf numFmtId="0" fontId="35" fillId="5" borderId="17" xfId="0" applyFont="1" applyFill="1" applyBorder="1" applyAlignment="1" applyProtection="1">
      <alignment horizontal="centerContinuous" vertical="center"/>
    </xf>
    <xf numFmtId="0" fontId="35" fillId="5" borderId="18" xfId="0" applyFont="1" applyFill="1" applyBorder="1" applyAlignment="1" applyProtection="1">
      <alignment horizontal="centerContinuous" vertical="center"/>
    </xf>
    <xf numFmtId="0" fontId="35" fillId="5" borderId="17" xfId="0" applyFont="1" applyFill="1" applyBorder="1" applyAlignment="1" applyProtection="1">
      <alignment vertical="center"/>
    </xf>
    <xf numFmtId="0" fontId="35" fillId="5" borderId="18" xfId="0" applyFont="1" applyFill="1" applyBorder="1" applyAlignment="1" applyProtection="1">
      <alignment vertical="center"/>
    </xf>
    <xf numFmtId="0" fontId="35" fillId="4" borderId="40" xfId="0" applyFont="1" applyFill="1" applyBorder="1" applyAlignment="1" applyProtection="1">
      <alignment horizontal="centerContinuous" vertical="center"/>
    </xf>
    <xf numFmtId="0" fontId="35" fillId="4" borderId="41" xfId="0" applyFont="1" applyFill="1" applyBorder="1" applyAlignment="1" applyProtection="1">
      <alignment horizontal="centerContinuous" vertical="center"/>
    </xf>
    <xf numFmtId="0" fontId="35" fillId="4" borderId="42" xfId="0" applyFont="1" applyFill="1" applyBorder="1" applyAlignment="1" applyProtection="1">
      <alignment vertical="center"/>
    </xf>
    <xf numFmtId="0" fontId="35" fillId="4" borderId="11" xfId="0" applyFont="1" applyFill="1" applyBorder="1" applyAlignment="1" applyProtection="1">
      <alignment horizontal="center" vertical="center"/>
    </xf>
    <xf numFmtId="0" fontId="35" fillId="4" borderId="43" xfId="0" applyFont="1" applyFill="1" applyBorder="1" applyAlignment="1" applyProtection="1">
      <alignment horizontal="center" vertical="center"/>
    </xf>
    <xf numFmtId="0" fontId="35" fillId="4" borderId="9" xfId="0" applyFont="1" applyFill="1" applyBorder="1" applyAlignment="1" applyProtection="1">
      <alignment horizontal="center" vertical="center"/>
    </xf>
    <xf numFmtId="0" fontId="35" fillId="4" borderId="9" xfId="0" applyFont="1" applyFill="1" applyBorder="1" applyAlignment="1" applyProtection="1">
      <alignment vertical="center"/>
    </xf>
    <xf numFmtId="0" fontId="35" fillId="4" borderId="43" xfId="0" applyFont="1" applyFill="1" applyBorder="1" applyAlignment="1" applyProtection="1">
      <alignment horizontal="centerContinuous" vertical="center"/>
    </xf>
    <xf numFmtId="0" fontId="35" fillId="5" borderId="44" xfId="0" applyFont="1" applyFill="1" applyBorder="1" applyProtection="1"/>
    <xf numFmtId="0" fontId="35" fillId="5" borderId="45" xfId="0" applyFont="1" applyFill="1" applyBorder="1" applyProtection="1"/>
    <xf numFmtId="0" fontId="35" fillId="8" borderId="46" xfId="0" applyFont="1" applyFill="1" applyBorder="1" applyProtection="1"/>
    <xf numFmtId="0" fontId="35" fillId="8" borderId="47" xfId="0" applyFont="1" applyFill="1" applyBorder="1" applyProtection="1"/>
    <xf numFmtId="0" fontId="35" fillId="8" borderId="48" xfId="0" applyFont="1" applyFill="1" applyBorder="1" applyProtection="1"/>
    <xf numFmtId="0" fontId="35" fillId="5" borderId="49" xfId="0" applyFont="1" applyFill="1" applyBorder="1" applyAlignment="1" applyProtection="1">
      <alignment horizontal="left" vertical="top"/>
    </xf>
    <xf numFmtId="0" fontId="35" fillId="5" borderId="9" xfId="0" applyFont="1" applyFill="1" applyBorder="1" applyAlignment="1" applyProtection="1">
      <alignment vertical="top"/>
    </xf>
    <xf numFmtId="0" fontId="35" fillId="5" borderId="10" xfId="0" applyFont="1" applyFill="1" applyBorder="1" applyAlignment="1" applyProtection="1">
      <alignment vertical="top"/>
    </xf>
    <xf numFmtId="0" fontId="35" fillId="5" borderId="50" xfId="0" applyFont="1" applyFill="1" applyBorder="1" applyProtection="1"/>
    <xf numFmtId="0" fontId="35" fillId="8" borderId="51" xfId="0" applyFont="1" applyFill="1" applyBorder="1" applyProtection="1"/>
    <xf numFmtId="37" fontId="37" fillId="5" borderId="11" xfId="0" applyNumberFormat="1" applyFont="1" applyFill="1" applyBorder="1" applyAlignment="1" applyProtection="1">
      <alignment horizontal="right" vertical="top"/>
    </xf>
    <xf numFmtId="37" fontId="37" fillId="5" borderId="0" xfId="0" applyNumberFormat="1" applyFont="1" applyFill="1" applyBorder="1" applyAlignment="1" applyProtection="1">
      <alignment horizontal="right" vertical="top"/>
    </xf>
    <xf numFmtId="37" fontId="37" fillId="5" borderId="24" xfId="0" applyNumberFormat="1" applyFont="1" applyFill="1" applyBorder="1" applyAlignment="1" applyProtection="1">
      <alignment horizontal="right" vertical="top"/>
    </xf>
    <xf numFmtId="37" fontId="37" fillId="5" borderId="31" xfId="0" applyNumberFormat="1" applyFont="1" applyFill="1" applyBorder="1" applyAlignment="1" applyProtection="1">
      <alignment horizontal="right" vertical="top"/>
    </xf>
    <xf numFmtId="37" fontId="37" fillId="8" borderId="32" xfId="0" applyNumberFormat="1" applyFont="1" applyFill="1" applyBorder="1" applyAlignment="1" applyProtection="1">
      <alignment horizontal="right"/>
    </xf>
    <xf numFmtId="37" fontId="37" fillId="8" borderId="23" xfId="0" applyNumberFormat="1" applyFont="1" applyFill="1" applyBorder="1" applyAlignment="1" applyProtection="1">
      <alignment horizontal="right"/>
    </xf>
    <xf numFmtId="37" fontId="37" fillId="8" borderId="24" xfId="0" applyNumberFormat="1" applyFont="1" applyFill="1" applyBorder="1" applyAlignment="1" applyProtection="1">
      <alignment horizontal="right"/>
    </xf>
    <xf numFmtId="37" fontId="37" fillId="5" borderId="11" xfId="0" applyNumberFormat="1" applyFont="1" applyFill="1" applyBorder="1" applyAlignment="1" applyProtection="1">
      <alignment horizontal="right"/>
    </xf>
    <xf numFmtId="37" fontId="37" fillId="5" borderId="17" xfId="0" applyNumberFormat="1" applyFont="1" applyFill="1" applyBorder="1" applyAlignment="1" applyProtection="1">
      <alignment horizontal="right"/>
    </xf>
    <xf numFmtId="37" fontId="37" fillId="5" borderId="18" xfId="0" applyNumberFormat="1" applyFont="1" applyFill="1" applyBorder="1" applyAlignment="1" applyProtection="1">
      <alignment horizontal="right"/>
    </xf>
    <xf numFmtId="37" fontId="37" fillId="5" borderId="52" xfId="0" applyNumberFormat="1" applyFont="1" applyFill="1" applyBorder="1" applyAlignment="1" applyProtection="1">
      <alignment horizontal="right"/>
    </xf>
    <xf numFmtId="37" fontId="37" fillId="8" borderId="19" xfId="0" applyNumberFormat="1" applyFont="1" applyFill="1" applyBorder="1" applyAlignment="1" applyProtection="1">
      <alignment horizontal="right"/>
    </xf>
    <xf numFmtId="37" fontId="37" fillId="8" borderId="20" xfId="0" applyNumberFormat="1" applyFont="1" applyFill="1" applyBorder="1" applyAlignment="1" applyProtection="1">
      <alignment horizontal="right"/>
    </xf>
    <xf numFmtId="37" fontId="37" fillId="8" borderId="21" xfId="0" applyNumberFormat="1" applyFont="1" applyFill="1" applyBorder="1" applyAlignment="1" applyProtection="1">
      <alignment horizontal="right"/>
    </xf>
    <xf numFmtId="37" fontId="37" fillId="5" borderId="25" xfId="0" applyNumberFormat="1" applyFont="1" applyFill="1" applyBorder="1" applyAlignment="1" applyProtection="1">
      <alignment horizontal="right"/>
    </xf>
    <xf numFmtId="37" fontId="37" fillId="5" borderId="3" xfId="0" applyNumberFormat="1" applyFont="1" applyFill="1" applyBorder="1" applyAlignment="1" applyProtection="1">
      <alignment horizontal="right"/>
    </xf>
    <xf numFmtId="37" fontId="37" fillId="5" borderId="53" xfId="0" applyNumberFormat="1" applyFont="1" applyFill="1" applyBorder="1" applyAlignment="1" applyProtection="1">
      <alignment horizontal="right"/>
    </xf>
    <xf numFmtId="37" fontId="37" fillId="8" borderId="54" xfId="0" applyNumberFormat="1" applyFont="1" applyFill="1" applyBorder="1" applyAlignment="1" applyProtection="1">
      <alignment horizontal="right"/>
    </xf>
    <xf numFmtId="37" fontId="37" fillId="8" borderId="27" xfId="0" applyNumberFormat="1" applyFont="1" applyFill="1" applyBorder="1" applyAlignment="1" applyProtection="1">
      <alignment horizontal="right"/>
    </xf>
    <xf numFmtId="37" fontId="37" fillId="8" borderId="28" xfId="0" applyNumberFormat="1" applyFont="1" applyFill="1" applyBorder="1" applyAlignment="1" applyProtection="1">
      <alignment horizontal="right"/>
    </xf>
    <xf numFmtId="170" fontId="9" fillId="8" borderId="17" xfId="2" applyNumberFormat="1" applyFont="1" applyFill="1" applyBorder="1" applyAlignment="1">
      <alignment horizontal="right"/>
    </xf>
    <xf numFmtId="170" fontId="9" fillId="8" borderId="0" xfId="2" applyNumberFormat="1" applyFont="1" applyFill="1" applyAlignment="1">
      <alignment horizontal="right"/>
    </xf>
    <xf numFmtId="37" fontId="37" fillId="5" borderId="32" xfId="0" applyNumberFormat="1" applyFont="1" applyFill="1" applyBorder="1" applyAlignment="1" applyProtection="1">
      <alignment horizontal="right"/>
    </xf>
    <xf numFmtId="37" fontId="37" fillId="5" borderId="23" xfId="0" applyNumberFormat="1" applyFont="1" applyFill="1" applyBorder="1" applyAlignment="1" applyProtection="1">
      <alignment horizontal="right"/>
    </xf>
    <xf numFmtId="37" fontId="37" fillId="5" borderId="55" xfId="0" applyNumberFormat="1" applyFont="1" applyFill="1" applyBorder="1" applyAlignment="1" applyProtection="1">
      <alignment horizontal="right"/>
    </xf>
    <xf numFmtId="37" fontId="37" fillId="5" borderId="24" xfId="0" applyNumberFormat="1" applyFont="1" applyFill="1" applyBorder="1" applyAlignment="1" applyProtection="1">
      <alignment horizontal="right"/>
    </xf>
    <xf numFmtId="37" fontId="37" fillId="5" borderId="9" xfId="0" applyNumberFormat="1" applyFont="1" applyFill="1" applyBorder="1" applyAlignment="1" applyProtection="1">
      <alignment horizontal="right" vertical="top"/>
    </xf>
    <xf numFmtId="37" fontId="37" fillId="5" borderId="10" xfId="0" applyNumberFormat="1" applyFont="1" applyFill="1" applyBorder="1" applyAlignment="1" applyProtection="1">
      <alignment horizontal="right" vertical="top"/>
    </xf>
    <xf numFmtId="37" fontId="37" fillId="5" borderId="22" xfId="0" applyNumberFormat="1" applyFont="1" applyFill="1" applyBorder="1" applyAlignment="1" applyProtection="1">
      <alignment horizontal="right"/>
    </xf>
    <xf numFmtId="171" fontId="37" fillId="5" borderId="32" xfId="0" applyNumberFormat="1" applyFont="1" applyFill="1" applyBorder="1" applyAlignment="1" applyProtection="1">
      <alignment horizontal="right"/>
    </xf>
    <xf numFmtId="171" fontId="37" fillId="5" borderId="23" xfId="0" applyNumberFormat="1" applyFont="1" applyFill="1" applyBorder="1" applyAlignment="1" applyProtection="1">
      <alignment horizontal="right"/>
    </xf>
    <xf numFmtId="171" fontId="37" fillId="5" borderId="24" xfId="0" applyNumberFormat="1" applyFont="1" applyFill="1" applyBorder="1" applyAlignment="1" applyProtection="1">
      <alignment horizontal="right"/>
    </xf>
    <xf numFmtId="171" fontId="37" fillId="5" borderId="9" xfId="0" applyNumberFormat="1" applyFont="1" applyFill="1" applyBorder="1" applyAlignment="1" applyProtection="1">
      <alignment horizontal="right"/>
    </xf>
    <xf numFmtId="171" fontId="37" fillId="5" borderId="51" xfId="0" applyNumberFormat="1" applyFont="1" applyFill="1" applyBorder="1" applyAlignment="1" applyProtection="1">
      <alignment horizontal="right"/>
    </xf>
    <xf numFmtId="0" fontId="46" fillId="4" borderId="0" xfId="0" applyFont="1" applyFill="1" applyBorder="1" applyAlignment="1" applyProtection="1">
      <alignment horizontal="left" vertical="center"/>
    </xf>
    <xf numFmtId="0" fontId="35" fillId="4" borderId="0" xfId="0" applyFont="1" applyFill="1" applyBorder="1" applyAlignment="1" applyProtection="1">
      <alignment horizontal="centerContinuous" vertical="center"/>
    </xf>
    <xf numFmtId="0" fontId="35" fillId="4" borderId="56" xfId="0" applyFont="1" applyFill="1" applyBorder="1" applyAlignment="1" applyProtection="1">
      <alignment vertical="center"/>
    </xf>
    <xf numFmtId="0" fontId="35" fillId="4" borderId="42" xfId="0" applyFont="1" applyFill="1" applyBorder="1" applyAlignment="1" applyProtection="1">
      <alignment horizontal="center" vertical="center"/>
    </xf>
    <xf numFmtId="0" fontId="35" fillId="5" borderId="21" xfId="0" applyFont="1" applyFill="1" applyBorder="1" applyAlignment="1" applyProtection="1">
      <alignment vertical="center"/>
    </xf>
    <xf numFmtId="0" fontId="35" fillId="4" borderId="57" xfId="0" applyFont="1" applyFill="1" applyBorder="1" applyAlignment="1" applyProtection="1">
      <alignment vertical="center"/>
    </xf>
    <xf numFmtId="0" fontId="35" fillId="4" borderId="58" xfId="0" applyFont="1" applyFill="1" applyBorder="1" applyAlignment="1" applyProtection="1">
      <alignment horizontal="center" vertical="center"/>
    </xf>
    <xf numFmtId="0" fontId="35" fillId="4" borderId="58" xfId="0" applyFont="1" applyFill="1" applyBorder="1" applyAlignment="1" applyProtection="1">
      <alignment vertical="center"/>
    </xf>
    <xf numFmtId="0" fontId="35" fillId="4" borderId="59" xfId="0" applyFont="1" applyFill="1" applyBorder="1" applyAlignment="1" applyProtection="1">
      <alignment horizontal="center" vertical="center"/>
    </xf>
    <xf numFmtId="0" fontId="35" fillId="5" borderId="60" xfId="0" applyFont="1" applyFill="1" applyBorder="1" applyAlignment="1" applyProtection="1">
      <alignment horizontal="centerContinuous" vertical="center"/>
    </xf>
    <xf numFmtId="0" fontId="35" fillId="5" borderId="61" xfId="0" applyFont="1" applyFill="1" applyBorder="1" applyAlignment="1" applyProtection="1">
      <alignment horizontal="centerContinuous" vertical="center"/>
    </xf>
    <xf numFmtId="0" fontId="35" fillId="4" borderId="62" xfId="0" applyFont="1" applyFill="1" applyBorder="1" applyAlignment="1" applyProtection="1">
      <alignment horizontal="centerContinuous" vertical="center"/>
    </xf>
    <xf numFmtId="0" fontId="35" fillId="4" borderId="63" xfId="0" applyFont="1" applyFill="1" applyBorder="1" applyAlignment="1" applyProtection="1">
      <alignment vertical="center"/>
    </xf>
    <xf numFmtId="0" fontId="35" fillId="4" borderId="42" xfId="0" applyFont="1" applyFill="1" applyBorder="1" applyAlignment="1" applyProtection="1">
      <alignment horizontal="center"/>
    </xf>
    <xf numFmtId="0" fontId="35" fillId="4" borderId="42" xfId="0" applyFont="1" applyFill="1" applyBorder="1" applyProtection="1"/>
    <xf numFmtId="0" fontId="35" fillId="4" borderId="29" xfId="0" applyFont="1" applyFill="1" applyBorder="1" applyProtection="1"/>
    <xf numFmtId="0" fontId="35" fillId="4" borderId="64" xfId="0" applyFont="1" applyFill="1" applyBorder="1" applyProtection="1"/>
    <xf numFmtId="0" fontId="35" fillId="4" borderId="9" xfId="0" applyFont="1" applyFill="1" applyBorder="1" applyProtection="1"/>
    <xf numFmtId="0" fontId="35" fillId="4" borderId="65" xfId="0" applyFont="1" applyFill="1" applyBorder="1" applyProtection="1"/>
    <xf numFmtId="0" fontId="35" fillId="4" borderId="43" xfId="0" applyFont="1" applyFill="1" applyBorder="1" applyProtection="1"/>
    <xf numFmtId="0" fontId="35" fillId="4" borderId="58" xfId="0" applyFont="1" applyFill="1" applyBorder="1" applyProtection="1"/>
    <xf numFmtId="0" fontId="35" fillId="4" borderId="9" xfId="0" applyFont="1" applyFill="1" applyBorder="1" applyAlignment="1" applyProtection="1">
      <alignment horizontal="center" vertical="top"/>
    </xf>
    <xf numFmtId="0" fontId="35" fillId="4" borderId="11" xfId="0" applyFont="1" applyFill="1" applyBorder="1" applyAlignment="1" applyProtection="1">
      <alignment vertical="top"/>
    </xf>
    <xf numFmtId="0" fontId="35" fillId="4" borderId="0" xfId="0" applyFont="1" applyFill="1" applyBorder="1" applyAlignment="1" applyProtection="1">
      <alignment vertical="top"/>
    </xf>
    <xf numFmtId="0" fontId="35" fillId="4" borderId="14" xfId="0" applyFont="1" applyFill="1" applyBorder="1" applyProtection="1"/>
    <xf numFmtId="169" fontId="35" fillId="4" borderId="9" xfId="0" applyNumberFormat="1" applyFont="1" applyFill="1" applyBorder="1" applyAlignment="1" applyProtection="1">
      <alignment horizontal="center"/>
    </xf>
    <xf numFmtId="3" fontId="9" fillId="8" borderId="11" xfId="26" applyNumberFormat="1" applyFont="1" applyFill="1" applyBorder="1" applyAlignment="1"/>
    <xf numFmtId="3" fontId="9" fillId="8" borderId="0" xfId="26" applyNumberFormat="1" applyFont="1" applyFill="1" applyBorder="1" applyAlignment="1"/>
    <xf numFmtId="37" fontId="36" fillId="5" borderId="15" xfId="0" applyNumberFormat="1" applyFont="1" applyFill="1" applyBorder="1" applyProtection="1"/>
    <xf numFmtId="37" fontId="36" fillId="5" borderId="10" xfId="0" applyNumberFormat="1" applyFont="1" applyFill="1" applyBorder="1" applyProtection="1"/>
    <xf numFmtId="37" fontId="35" fillId="4" borderId="22" xfId="0" applyNumberFormat="1" applyFont="1" applyFill="1" applyBorder="1" applyProtection="1"/>
    <xf numFmtId="169" fontId="35" fillId="4" borderId="9" xfId="0" applyNumberFormat="1" applyFont="1" applyFill="1" applyBorder="1" applyAlignment="1" applyProtection="1">
      <alignment horizontal="center" vertical="top"/>
    </xf>
    <xf numFmtId="3" fontId="9" fillId="8" borderId="11" xfId="0" applyNumberFormat="1" applyFont="1" applyFill="1" applyBorder="1" applyAlignment="1"/>
    <xf numFmtId="3" fontId="9" fillId="8" borderId="0" xfId="0" applyNumberFormat="1" applyFont="1" applyFill="1" applyAlignment="1"/>
    <xf numFmtId="37" fontId="35" fillId="4" borderId="22" xfId="0" applyNumberFormat="1" applyFont="1" applyFill="1" applyBorder="1" applyAlignment="1" applyProtection="1">
      <alignment horizontal="right" vertical="top"/>
    </xf>
    <xf numFmtId="37" fontId="36" fillId="5" borderId="61" xfId="0" applyNumberFormat="1" applyFont="1" applyFill="1" applyBorder="1" applyProtection="1"/>
    <xf numFmtId="37" fontId="36" fillId="5" borderId="66" xfId="0" applyNumberFormat="1" applyFont="1" applyFill="1" applyBorder="1" applyProtection="1"/>
    <xf numFmtId="37" fontId="35" fillId="4" borderId="26" xfId="0" applyNumberFormat="1" applyFont="1" applyFill="1" applyBorder="1" applyAlignment="1" applyProtection="1">
      <alignment horizontal="right" vertical="top"/>
    </xf>
    <xf numFmtId="169" fontId="35" fillId="4" borderId="42" xfId="0" applyNumberFormat="1" applyFont="1" applyFill="1" applyBorder="1" applyAlignment="1" applyProtection="1">
      <alignment horizontal="center"/>
    </xf>
    <xf numFmtId="37" fontId="36" fillId="5" borderId="17" xfId="0" applyNumberFormat="1" applyFont="1" applyFill="1" applyBorder="1" applyAlignment="1" applyProtection="1"/>
    <xf numFmtId="37" fontId="36" fillId="5" borderId="18" xfId="0" applyNumberFormat="1" applyFont="1" applyFill="1" applyBorder="1" applyAlignment="1" applyProtection="1"/>
    <xf numFmtId="37" fontId="36" fillId="5" borderId="52" xfId="0" applyNumberFormat="1" applyFont="1" applyFill="1" applyBorder="1" applyAlignment="1" applyProtection="1"/>
    <xf numFmtId="37" fontId="35" fillId="4" borderId="30" xfId="0" applyNumberFormat="1" applyFont="1" applyFill="1" applyBorder="1" applyProtection="1"/>
    <xf numFmtId="37" fontId="36" fillId="5" borderId="25" xfId="0" applyNumberFormat="1" applyFont="1" applyFill="1" applyBorder="1" applyAlignment="1" applyProtection="1"/>
    <xf numFmtId="37" fontId="36" fillId="5" borderId="3" xfId="0" applyNumberFormat="1" applyFont="1" applyFill="1" applyBorder="1" applyAlignment="1" applyProtection="1"/>
    <xf numFmtId="37" fontId="36" fillId="5" borderId="53" xfId="0" applyNumberFormat="1" applyFont="1" applyFill="1" applyBorder="1" applyAlignment="1" applyProtection="1"/>
    <xf numFmtId="37" fontId="36" fillId="5" borderId="54" xfId="0" applyNumberFormat="1" applyFont="1" applyFill="1" applyBorder="1" applyProtection="1"/>
    <xf numFmtId="37" fontId="36" fillId="5" borderId="60" xfId="0" applyNumberFormat="1" applyFont="1" applyFill="1" applyBorder="1" applyProtection="1"/>
    <xf numFmtId="37" fontId="36" fillId="5" borderId="32" xfId="0" applyNumberFormat="1" applyFont="1" applyFill="1" applyBorder="1" applyProtection="1"/>
    <xf numFmtId="37" fontId="36" fillId="5" borderId="31" xfId="0" applyNumberFormat="1" applyFont="1" applyFill="1" applyBorder="1" applyProtection="1"/>
    <xf numFmtId="3" fontId="9" fillId="8" borderId="0" xfId="0" applyNumberFormat="1" applyFont="1" applyFill="1" applyBorder="1" applyAlignment="1"/>
    <xf numFmtId="37" fontId="36" fillId="5" borderId="17" xfId="0" applyNumberFormat="1" applyFont="1" applyFill="1" applyBorder="1" applyProtection="1"/>
    <xf numFmtId="37" fontId="36" fillId="5" borderId="18" xfId="0" applyNumberFormat="1" applyFont="1" applyFill="1" applyBorder="1" applyProtection="1"/>
    <xf numFmtId="37" fontId="36" fillId="5" borderId="52" xfId="0" applyNumberFormat="1" applyFont="1" applyFill="1" applyBorder="1" applyProtection="1"/>
    <xf numFmtId="37" fontId="36" fillId="5" borderId="19" xfId="0" applyNumberFormat="1" applyFont="1" applyFill="1" applyBorder="1" applyProtection="1"/>
    <xf numFmtId="37" fontId="36" fillId="5" borderId="25" xfId="0" applyNumberFormat="1" applyFont="1" applyFill="1" applyBorder="1" applyProtection="1"/>
    <xf numFmtId="37" fontId="36" fillId="5" borderId="3" xfId="0" applyNumberFormat="1" applyFont="1" applyFill="1" applyBorder="1" applyProtection="1"/>
    <xf numFmtId="37" fontId="36" fillId="5" borderId="53" xfId="0" applyNumberFormat="1" applyFont="1" applyFill="1" applyBorder="1" applyProtection="1"/>
    <xf numFmtId="170" fontId="9" fillId="8" borderId="17" xfId="2" applyNumberFormat="1" applyFont="1" applyFill="1" applyBorder="1"/>
    <xf numFmtId="170" fontId="9" fillId="8" borderId="0" xfId="2" applyNumberFormat="1" applyFont="1" applyFill="1"/>
    <xf numFmtId="37" fontId="36" fillId="5" borderId="67" xfId="0" applyNumberFormat="1" applyFont="1" applyFill="1" applyBorder="1" applyAlignment="1" applyProtection="1">
      <alignment horizontal="right"/>
    </xf>
    <xf numFmtId="37" fontId="36" fillId="5" borderId="68" xfId="0" applyNumberFormat="1" applyFont="1" applyFill="1" applyBorder="1" applyAlignment="1" applyProtection="1">
      <alignment horizontal="right"/>
    </xf>
    <xf numFmtId="37" fontId="35" fillId="4" borderId="9" xfId="0" applyNumberFormat="1" applyFont="1" applyFill="1" applyBorder="1" applyAlignment="1" applyProtection="1">
      <alignment horizontal="right" vertical="top"/>
    </xf>
    <xf numFmtId="37" fontId="35" fillId="4" borderId="10" xfId="0" applyNumberFormat="1" applyFont="1" applyFill="1" applyBorder="1" applyAlignment="1" applyProtection="1">
      <alignment horizontal="right" vertical="top"/>
    </xf>
    <xf numFmtId="37" fontId="35" fillId="4" borderId="11" xfId="0" applyNumberFormat="1" applyFont="1" applyFill="1" applyBorder="1" applyAlignment="1" applyProtection="1">
      <alignment horizontal="right" vertical="top"/>
    </xf>
    <xf numFmtId="37" fontId="35" fillId="4" borderId="0" xfId="0" applyNumberFormat="1" applyFont="1" applyFill="1" applyBorder="1" applyAlignment="1" applyProtection="1">
      <alignment horizontal="right" vertical="top"/>
    </xf>
    <xf numFmtId="37" fontId="35" fillId="4" borderId="32" xfId="0" applyNumberFormat="1" applyFont="1" applyFill="1" applyBorder="1" applyAlignment="1" applyProtection="1">
      <alignment horizontal="right" vertical="top"/>
    </xf>
    <xf numFmtId="37" fontId="35" fillId="4" borderId="31" xfId="0" applyNumberFormat="1" applyFont="1" applyFill="1" applyBorder="1" applyAlignment="1" applyProtection="1">
      <alignment horizontal="right" vertical="top"/>
    </xf>
    <xf numFmtId="37" fontId="36" fillId="4" borderId="32" xfId="0" applyNumberFormat="1" applyFont="1" applyFill="1" applyBorder="1" applyProtection="1"/>
    <xf numFmtId="37" fontId="36" fillId="4" borderId="22" xfId="0" applyNumberFormat="1" applyFont="1" applyFill="1" applyBorder="1" applyProtection="1"/>
    <xf numFmtId="37" fontId="36" fillId="4" borderId="9" xfId="0" applyNumberFormat="1" applyFont="1" applyFill="1" applyBorder="1" applyAlignment="1" applyProtection="1">
      <alignment horizontal="right" vertical="top"/>
    </xf>
    <xf numFmtId="37" fontId="36" fillId="4" borderId="10" xfId="0" applyNumberFormat="1" applyFont="1" applyFill="1" applyBorder="1" applyAlignment="1" applyProtection="1">
      <alignment horizontal="right" vertical="top"/>
    </xf>
    <xf numFmtId="37" fontId="36" fillId="4" borderId="32" xfId="0" applyNumberFormat="1" applyFont="1" applyFill="1" applyBorder="1" applyAlignment="1" applyProtection="1">
      <alignment horizontal="right" vertical="top"/>
    </xf>
    <xf numFmtId="37" fontId="36" fillId="4" borderId="31" xfId="0" applyNumberFormat="1" applyFont="1" applyFill="1" applyBorder="1" applyAlignment="1" applyProtection="1">
      <alignment horizontal="right" vertical="top"/>
    </xf>
    <xf numFmtId="37" fontId="36" fillId="4" borderId="22" xfId="0" applyNumberFormat="1" applyFont="1" applyFill="1" applyBorder="1" applyAlignment="1" applyProtection="1">
      <alignment horizontal="right" vertical="top"/>
    </xf>
    <xf numFmtId="37" fontId="36" fillId="4" borderId="32" xfId="0" applyNumberFormat="1" applyFont="1" applyFill="1" applyBorder="1" applyAlignment="1" applyProtection="1">
      <alignment horizontal="right"/>
    </xf>
    <xf numFmtId="37" fontId="36" fillId="4" borderId="31" xfId="0" applyNumberFormat="1" applyFont="1" applyFill="1" applyBorder="1" applyAlignment="1" applyProtection="1">
      <alignment horizontal="right"/>
    </xf>
    <xf numFmtId="37" fontId="36" fillId="4" borderId="9" xfId="0" applyNumberFormat="1" applyFont="1" applyFill="1" applyBorder="1" applyAlignment="1" applyProtection="1">
      <alignment vertical="top"/>
    </xf>
    <xf numFmtId="37" fontId="36" fillId="4" borderId="10" xfId="0" applyNumberFormat="1" applyFont="1" applyFill="1" applyBorder="1" applyAlignment="1" applyProtection="1">
      <alignment vertical="top"/>
    </xf>
    <xf numFmtId="37" fontId="36" fillId="4" borderId="51" xfId="0" applyNumberFormat="1" applyFont="1" applyFill="1" applyBorder="1" applyAlignment="1" applyProtection="1">
      <alignment vertical="top"/>
    </xf>
    <xf numFmtId="37" fontId="36" fillId="4" borderId="31" xfId="0" applyNumberFormat="1" applyFont="1" applyFill="1" applyBorder="1" applyAlignment="1" applyProtection="1">
      <alignment vertical="top"/>
    </xf>
    <xf numFmtId="37" fontId="36" fillId="4" borderId="22" xfId="0" applyNumberFormat="1" applyFont="1" applyFill="1" applyBorder="1" applyAlignment="1" applyProtection="1">
      <alignment vertical="top"/>
    </xf>
    <xf numFmtId="37" fontId="36" fillId="4" borderId="51" xfId="0" applyNumberFormat="1" applyFont="1" applyFill="1" applyBorder="1" applyProtection="1"/>
    <xf numFmtId="37" fontId="36" fillId="4" borderId="31" xfId="0" applyNumberFormat="1" applyFont="1" applyFill="1" applyBorder="1" applyProtection="1"/>
    <xf numFmtId="37" fontId="36" fillId="4" borderId="51" xfId="0" applyNumberFormat="1" applyFont="1" applyFill="1" applyBorder="1" applyAlignment="1" applyProtection="1">
      <alignment horizontal="right" vertical="top"/>
    </xf>
    <xf numFmtId="37" fontId="36" fillId="4" borderId="69" xfId="0" applyNumberFormat="1" applyFont="1" applyFill="1" applyBorder="1" applyAlignment="1" applyProtection="1">
      <alignment vertical="top"/>
    </xf>
    <xf numFmtId="37" fontId="36" fillId="4" borderId="9" xfId="0" applyNumberFormat="1" applyFont="1" applyFill="1" applyBorder="1" applyAlignment="1" applyProtection="1">
      <alignment horizontal="right"/>
    </xf>
    <xf numFmtId="37" fontId="36" fillId="4" borderId="10" xfId="0" applyNumberFormat="1" applyFont="1" applyFill="1" applyBorder="1" applyAlignment="1" applyProtection="1">
      <alignment horizontal="right"/>
    </xf>
    <xf numFmtId="37" fontId="36" fillId="4" borderId="51" xfId="0" applyNumberFormat="1" applyFont="1" applyFill="1" applyBorder="1" applyAlignment="1" applyProtection="1">
      <alignment horizontal="right"/>
    </xf>
    <xf numFmtId="37" fontId="36" fillId="4" borderId="65" xfId="0" applyNumberFormat="1" applyFont="1" applyFill="1" applyBorder="1" applyAlignment="1" applyProtection="1">
      <alignment horizontal="right" vertical="top"/>
    </xf>
    <xf numFmtId="171" fontId="36" fillId="4" borderId="9" xfId="0" applyNumberFormat="1" applyFont="1" applyFill="1" applyBorder="1" applyAlignment="1" applyProtection="1">
      <alignment horizontal="right"/>
    </xf>
    <xf numFmtId="171" fontId="36" fillId="4" borderId="10" xfId="0" applyNumberFormat="1" applyFont="1" applyFill="1" applyBorder="1" applyAlignment="1" applyProtection="1">
      <alignment horizontal="right"/>
    </xf>
    <xf numFmtId="171" fontId="36" fillId="4" borderId="51" xfId="0" applyNumberFormat="1" applyFont="1" applyFill="1" applyBorder="1" applyProtection="1"/>
    <xf numFmtId="171" fontId="36" fillId="4" borderId="23" xfId="0" applyNumberFormat="1" applyFont="1" applyFill="1" applyBorder="1" applyProtection="1"/>
    <xf numFmtId="172" fontId="35" fillId="4" borderId="22" xfId="0" applyNumberFormat="1" applyFont="1" applyFill="1" applyBorder="1" applyAlignment="1" applyProtection="1">
      <alignment horizontal="right" vertical="top"/>
    </xf>
    <xf numFmtId="171" fontId="35" fillId="4" borderId="9" xfId="0" applyNumberFormat="1" applyFont="1" applyFill="1" applyBorder="1" applyAlignment="1" applyProtection="1">
      <alignment horizontal="right" vertical="top"/>
    </xf>
    <xf numFmtId="171" fontId="35" fillId="4" borderId="10" xfId="0" applyNumberFormat="1" applyFont="1" applyFill="1" applyBorder="1" applyAlignment="1" applyProtection="1">
      <alignment horizontal="right" vertical="top"/>
    </xf>
    <xf numFmtId="171" fontId="35" fillId="4" borderId="65" xfId="0" applyNumberFormat="1" applyFont="1" applyFill="1" applyBorder="1" applyAlignment="1" applyProtection="1">
      <alignment vertical="top"/>
    </xf>
    <xf numFmtId="171" fontId="35" fillId="4" borderId="43" xfId="0" applyNumberFormat="1" applyFont="1" applyFill="1" applyBorder="1" applyAlignment="1" applyProtection="1">
      <alignment vertical="top"/>
    </xf>
    <xf numFmtId="171" fontId="35" fillId="4" borderId="70" xfId="0" applyNumberFormat="1" applyFont="1" applyFill="1" applyBorder="1" applyAlignment="1" applyProtection="1">
      <alignment vertical="top"/>
    </xf>
    <xf numFmtId="17" fontId="35" fillId="4" borderId="56" xfId="0" quotePrefix="1" applyNumberFormat="1" applyFont="1" applyFill="1" applyBorder="1" applyAlignment="1" applyProtection="1">
      <alignment horizontal="left" vertical="center"/>
    </xf>
    <xf numFmtId="0" fontId="35" fillId="4" borderId="0" xfId="0" applyFont="1" applyFill="1" applyAlignment="1" applyProtection="1">
      <alignment horizontal="center" vertical="center"/>
    </xf>
    <xf numFmtId="0" fontId="35" fillId="4" borderId="0" xfId="0" applyFont="1" applyFill="1" applyAlignment="1" applyProtection="1">
      <alignment horizontal="centerContinuous" vertical="center"/>
    </xf>
    <xf numFmtId="0" fontId="35" fillId="4" borderId="64" xfId="0" applyFont="1" applyFill="1" applyBorder="1" applyAlignment="1" applyProtection="1">
      <alignment horizontal="centerContinuous" vertical="center"/>
    </xf>
    <xf numFmtId="0" fontId="35" fillId="4" borderId="10" xfId="0" applyFont="1" applyFill="1" applyBorder="1" applyAlignment="1" applyProtection="1">
      <alignment horizontal="centerContinuous" vertical="center"/>
    </xf>
    <xf numFmtId="0" fontId="35" fillId="4" borderId="10" xfId="0" applyFont="1" applyFill="1" applyBorder="1" applyAlignment="1" applyProtection="1">
      <alignment vertical="center"/>
    </xf>
    <xf numFmtId="0" fontId="35" fillId="4" borderId="49" xfId="0" applyFont="1" applyFill="1" applyBorder="1" applyAlignment="1" applyProtection="1">
      <alignment horizontal="center" vertical="center"/>
    </xf>
    <xf numFmtId="0" fontId="35" fillId="4" borderId="9" xfId="0" applyFont="1" applyFill="1" applyBorder="1" applyAlignment="1" applyProtection="1">
      <alignment horizontal="centerContinuous" vertical="center"/>
    </xf>
    <xf numFmtId="0" fontId="35" fillId="4" borderId="14" xfId="0" applyFont="1" applyFill="1" applyBorder="1" applyAlignment="1" applyProtection="1">
      <alignment horizontal="centerContinuous" vertical="center"/>
    </xf>
    <xf numFmtId="0" fontId="35" fillId="4" borderId="14" xfId="0" applyFont="1" applyFill="1" applyBorder="1" applyAlignment="1" applyProtection="1">
      <alignment vertical="center"/>
    </xf>
    <xf numFmtId="0" fontId="35" fillId="4" borderId="65" xfId="0" applyFont="1" applyFill="1" applyBorder="1" applyAlignment="1" applyProtection="1">
      <alignment horizontal="center" vertical="center"/>
    </xf>
    <xf numFmtId="0" fontId="35" fillId="4" borderId="10" xfId="0" applyFont="1" applyFill="1" applyBorder="1" applyAlignment="1" applyProtection="1">
      <alignment horizontal="center" vertical="center"/>
    </xf>
    <xf numFmtId="0" fontId="35" fillId="4" borderId="71" xfId="0" applyFont="1" applyFill="1" applyBorder="1" applyAlignment="1" applyProtection="1">
      <alignment horizontal="center" vertical="center"/>
    </xf>
    <xf numFmtId="0" fontId="35" fillId="4" borderId="59" xfId="0" applyFont="1" applyFill="1" applyBorder="1" applyAlignment="1" applyProtection="1">
      <alignment vertical="center"/>
    </xf>
    <xf numFmtId="0" fontId="35" fillId="4" borderId="72" xfId="0" applyFont="1" applyFill="1" applyBorder="1" applyAlignment="1" applyProtection="1">
      <alignment vertical="center"/>
    </xf>
    <xf numFmtId="0" fontId="35" fillId="4" borderId="72" xfId="0" applyFont="1" applyFill="1" applyBorder="1" applyAlignment="1" applyProtection="1">
      <alignment horizontal="centerContinuous" vertical="center"/>
    </xf>
    <xf numFmtId="0" fontId="35" fillId="4" borderId="73" xfId="0" applyFont="1" applyFill="1" applyBorder="1" applyAlignment="1" applyProtection="1">
      <alignment horizontal="centerContinuous" vertical="center"/>
    </xf>
    <xf numFmtId="0" fontId="35" fillId="4" borderId="74" xfId="0" applyFont="1" applyFill="1" applyBorder="1" applyAlignment="1" applyProtection="1">
      <alignment horizontal="center"/>
    </xf>
    <xf numFmtId="0" fontId="35" fillId="4" borderId="29" xfId="0" applyFont="1" applyFill="1" applyBorder="1" applyAlignment="1" applyProtection="1">
      <alignment horizontal="left"/>
    </xf>
    <xf numFmtId="37" fontId="0" fillId="0" borderId="0" xfId="0" applyNumberFormat="1"/>
    <xf numFmtId="0" fontId="35" fillId="4" borderId="49" xfId="0" applyFont="1" applyFill="1" applyBorder="1" applyAlignment="1" applyProtection="1">
      <alignment horizontal="center" vertical="top"/>
    </xf>
    <xf numFmtId="0" fontId="35" fillId="4" borderId="0" xfId="0" applyFont="1" applyFill="1" applyAlignment="1" applyProtection="1">
      <alignment horizontal="left" vertical="top"/>
    </xf>
    <xf numFmtId="0" fontId="35" fillId="4" borderId="9" xfId="0" applyFont="1" applyFill="1" applyBorder="1" applyAlignment="1" applyProtection="1">
      <alignment vertical="top"/>
    </xf>
    <xf numFmtId="0" fontId="35" fillId="4" borderId="0" xfId="0" applyFont="1" applyFill="1" applyAlignment="1" applyProtection="1">
      <alignment vertical="top"/>
    </xf>
    <xf numFmtId="0" fontId="35" fillId="4" borderId="10" xfId="0" applyFont="1" applyFill="1" applyBorder="1" applyAlignment="1" applyProtection="1">
      <alignment vertical="top"/>
    </xf>
    <xf numFmtId="169" fontId="35" fillId="4" borderId="49" xfId="0" applyNumberFormat="1" applyFont="1" applyFill="1" applyBorder="1" applyAlignment="1" applyProtection="1">
      <alignment horizontal="center"/>
    </xf>
    <xf numFmtId="0" fontId="35" fillId="4" borderId="0" xfId="0" applyFont="1" applyFill="1" applyAlignment="1" applyProtection="1">
      <alignment horizontal="left"/>
    </xf>
    <xf numFmtId="37" fontId="35" fillId="4" borderId="65" xfId="0" applyNumberFormat="1" applyFont="1" applyFill="1" applyBorder="1" applyAlignment="1" applyProtection="1">
      <alignment vertical="top"/>
    </xf>
    <xf numFmtId="37" fontId="35" fillId="4" borderId="43" xfId="0" applyNumberFormat="1" applyFont="1" applyFill="1" applyBorder="1" applyAlignment="1" applyProtection="1">
      <alignment vertical="top"/>
    </xf>
    <xf numFmtId="169" fontId="35" fillId="4" borderId="49" xfId="0" applyNumberFormat="1" applyFont="1" applyFill="1" applyBorder="1" applyAlignment="1" applyProtection="1">
      <alignment horizontal="center" vertical="top"/>
    </xf>
    <xf numFmtId="37" fontId="35" fillId="4" borderId="10" xfId="0" applyNumberFormat="1" applyFont="1" applyFill="1" applyBorder="1" applyProtection="1"/>
    <xf numFmtId="37" fontId="35" fillId="4" borderId="65" xfId="0" applyNumberFormat="1" applyFont="1" applyFill="1" applyBorder="1" applyProtection="1"/>
    <xf numFmtId="37" fontId="35" fillId="4" borderId="43" xfId="0" applyNumberFormat="1" applyFont="1" applyFill="1" applyBorder="1" applyProtection="1"/>
    <xf numFmtId="37" fontId="35" fillId="4" borderId="65" xfId="0" applyNumberFormat="1" applyFont="1" applyFill="1" applyBorder="1" applyAlignment="1" applyProtection="1">
      <alignment horizontal="right" vertical="top"/>
    </xf>
    <xf numFmtId="169" fontId="35" fillId="4" borderId="75" xfId="0" applyNumberFormat="1" applyFont="1" applyFill="1" applyBorder="1" applyAlignment="1" applyProtection="1">
      <alignment horizontal="center" vertical="top"/>
    </xf>
    <xf numFmtId="37" fontId="35" fillId="4" borderId="76" xfId="0" applyNumberFormat="1" applyFont="1" applyFill="1" applyBorder="1" applyAlignment="1" applyProtection="1">
      <alignment horizontal="right" vertical="top"/>
    </xf>
    <xf numFmtId="37" fontId="35" fillId="4" borderId="17" xfId="0" applyNumberFormat="1" applyFont="1" applyFill="1" applyBorder="1" applyAlignment="1" applyProtection="1">
      <alignment horizontal="right" vertical="top"/>
    </xf>
    <xf numFmtId="37" fontId="35" fillId="4" borderId="18" xfId="0" applyNumberFormat="1" applyFont="1" applyFill="1" applyBorder="1" applyAlignment="1" applyProtection="1">
      <alignment horizontal="right" vertical="top"/>
    </xf>
    <xf numFmtId="37" fontId="35" fillId="4" borderId="19" xfId="0" applyNumberFormat="1" applyFont="1" applyFill="1" applyBorder="1" applyAlignment="1" applyProtection="1">
      <alignment horizontal="right" vertical="top"/>
    </xf>
    <xf numFmtId="37" fontId="35" fillId="4" borderId="20" xfId="0" applyNumberFormat="1" applyFont="1" applyFill="1" applyBorder="1" applyAlignment="1" applyProtection="1">
      <alignment horizontal="right" vertical="top"/>
    </xf>
    <xf numFmtId="37" fontId="35" fillId="4" borderId="21" xfId="0" applyNumberFormat="1" applyFont="1" applyFill="1" applyBorder="1" applyAlignment="1" applyProtection="1">
      <alignment horizontal="right" vertical="top"/>
    </xf>
    <xf numFmtId="37" fontId="35" fillId="4" borderId="60" xfId="0" applyNumberFormat="1" applyFont="1" applyFill="1" applyBorder="1" applyProtection="1"/>
    <xf numFmtId="37" fontId="35" fillId="4" borderId="25" xfId="0" applyNumberFormat="1" applyFont="1" applyFill="1" applyBorder="1" applyProtection="1"/>
    <xf numFmtId="37" fontId="35" fillId="4" borderId="3" xfId="0" applyNumberFormat="1" applyFont="1" applyFill="1" applyBorder="1" applyProtection="1"/>
    <xf numFmtId="37" fontId="35" fillId="4" borderId="54" xfId="0" applyNumberFormat="1" applyFont="1" applyFill="1" applyBorder="1" applyProtection="1"/>
    <xf numFmtId="37" fontId="35" fillId="4" borderId="27" xfId="0" applyNumberFormat="1" applyFont="1" applyFill="1" applyBorder="1" applyProtection="1"/>
    <xf numFmtId="37" fontId="35" fillId="4" borderId="28" xfId="0" applyNumberFormat="1" applyFont="1" applyFill="1" applyBorder="1" applyProtection="1"/>
    <xf numFmtId="37" fontId="35" fillId="4" borderId="44" xfId="0" applyNumberFormat="1" applyFont="1" applyFill="1" applyBorder="1" applyAlignment="1" applyProtection="1">
      <alignment horizontal="right" vertical="top"/>
    </xf>
    <xf numFmtId="37" fontId="35" fillId="4" borderId="46" xfId="0" applyNumberFormat="1" applyFont="1" applyFill="1" applyBorder="1" applyAlignment="1" applyProtection="1">
      <alignment horizontal="right" vertical="top"/>
    </xf>
    <xf numFmtId="37" fontId="35" fillId="4" borderId="33" xfId="0" applyNumberFormat="1" applyFont="1" applyFill="1" applyBorder="1" applyProtection="1"/>
    <xf numFmtId="37" fontId="35" fillId="4" borderId="33" xfId="0" applyNumberFormat="1" applyFont="1" applyFill="1" applyBorder="1" applyAlignment="1" applyProtection="1">
      <alignment horizontal="right"/>
    </xf>
    <xf numFmtId="37" fontId="35" fillId="4" borderId="77" xfId="0" applyNumberFormat="1" applyFont="1" applyFill="1" applyBorder="1" applyProtection="1"/>
    <xf numFmtId="0" fontId="35" fillId="4" borderId="42" xfId="0" applyFont="1" applyFill="1" applyBorder="1" applyAlignment="1" applyProtection="1">
      <alignment horizontal="left"/>
    </xf>
    <xf numFmtId="37" fontId="35" fillId="4" borderId="78" xfId="0" applyNumberFormat="1" applyFont="1" applyFill="1" applyBorder="1" applyProtection="1"/>
    <xf numFmtId="37" fontId="35" fillId="4" borderId="77" xfId="0" applyNumberFormat="1" applyFont="1" applyFill="1" applyBorder="1" applyAlignment="1" applyProtection="1">
      <alignment horizontal="right"/>
    </xf>
    <xf numFmtId="169" fontId="35" fillId="4" borderId="9" xfId="0" applyNumberFormat="1" applyFont="1" applyFill="1" applyBorder="1" applyAlignment="1" applyProtection="1">
      <alignment horizontal="left" vertical="top"/>
    </xf>
    <xf numFmtId="37" fontId="35" fillId="4" borderId="9" xfId="0" applyNumberFormat="1" applyFont="1" applyFill="1" applyBorder="1" applyAlignment="1" applyProtection="1">
      <alignment horizontal="right"/>
    </xf>
    <xf numFmtId="37" fontId="35" fillId="4" borderId="65" xfId="0" applyNumberFormat="1" applyFont="1" applyFill="1" applyBorder="1" applyAlignment="1" applyProtection="1">
      <alignment horizontal="right"/>
    </xf>
    <xf numFmtId="37" fontId="35" fillId="4" borderId="43" xfId="0" applyNumberFormat="1" applyFont="1" applyFill="1" applyBorder="1" applyAlignment="1" applyProtection="1">
      <alignment horizontal="right" vertical="top"/>
    </xf>
    <xf numFmtId="37" fontId="35" fillId="4" borderId="43" xfId="0" applyNumberFormat="1" applyFont="1" applyFill="1" applyBorder="1" applyAlignment="1" applyProtection="1">
      <alignment horizontal="right"/>
    </xf>
    <xf numFmtId="171" fontId="35" fillId="4" borderId="9" xfId="0" applyNumberFormat="1" applyFont="1" applyFill="1" applyBorder="1" applyAlignment="1" applyProtection="1">
      <alignment horizontal="right"/>
    </xf>
    <xf numFmtId="171" fontId="35" fillId="4" borderId="65" xfId="0" applyNumberFormat="1" applyFont="1" applyFill="1" applyBorder="1" applyProtection="1"/>
    <xf numFmtId="171" fontId="35" fillId="4" borderId="43" xfId="0" applyNumberFormat="1" applyFont="1" applyFill="1" applyBorder="1" applyProtection="1"/>
    <xf numFmtId="169" fontId="35" fillId="4" borderId="71" xfId="0" applyNumberFormat="1" applyFont="1" applyFill="1" applyBorder="1" applyAlignment="1" applyProtection="1">
      <alignment horizontal="center" vertical="top"/>
    </xf>
    <xf numFmtId="0" fontId="35" fillId="4" borderId="56" xfId="0" applyFont="1" applyFill="1" applyBorder="1" applyAlignment="1" applyProtection="1">
      <alignment horizontal="left" vertical="top"/>
    </xf>
    <xf numFmtId="171" fontId="35" fillId="4" borderId="60" xfId="0" applyNumberFormat="1" applyFont="1" applyFill="1" applyBorder="1" applyAlignment="1" applyProtection="1">
      <alignment horizontal="right" vertical="top"/>
    </xf>
    <xf numFmtId="171" fontId="35" fillId="4" borderId="25" xfId="0" applyNumberFormat="1" applyFont="1" applyFill="1" applyBorder="1" applyAlignment="1" applyProtection="1">
      <alignment horizontal="right" vertical="top"/>
    </xf>
    <xf numFmtId="171" fontId="35" fillId="4" borderId="3" xfId="0" applyNumberFormat="1" applyFont="1" applyFill="1" applyBorder="1" applyAlignment="1" applyProtection="1">
      <alignment horizontal="right" vertical="top"/>
    </xf>
    <xf numFmtId="171" fontId="35" fillId="4" borderId="26" xfId="0" applyNumberFormat="1" applyFont="1" applyFill="1" applyBorder="1" applyAlignment="1" applyProtection="1">
      <alignment vertical="top"/>
    </xf>
    <xf numFmtId="171" fontId="35" fillId="4" borderId="53" xfId="0" applyNumberFormat="1" applyFont="1" applyFill="1" applyBorder="1" applyAlignment="1" applyProtection="1">
      <alignment vertical="top"/>
    </xf>
    <xf numFmtId="171" fontId="35" fillId="4" borderId="79" xfId="0" applyNumberFormat="1" applyFont="1" applyFill="1" applyBorder="1" applyAlignment="1" applyProtection="1">
      <alignment vertical="top"/>
    </xf>
    <xf numFmtId="169" fontId="35" fillId="4" borderId="10" xfId="0" applyNumberFormat="1" applyFont="1" applyFill="1" applyBorder="1" applyAlignment="1" applyProtection="1">
      <alignment horizontal="center" vertical="top"/>
    </xf>
    <xf numFmtId="0" fontId="35" fillId="4" borderId="0" xfId="0" applyFont="1" applyFill="1" applyBorder="1" applyAlignment="1" applyProtection="1">
      <alignment horizontal="left" vertical="top"/>
    </xf>
    <xf numFmtId="173" fontId="35" fillId="4" borderId="0" xfId="0" applyNumberFormat="1" applyFont="1" applyFill="1" applyBorder="1" applyAlignment="1" applyProtection="1">
      <alignment horizontal="centerContinuous"/>
    </xf>
    <xf numFmtId="0" fontId="35" fillId="4" borderId="0" xfId="0" applyFont="1" applyFill="1" applyBorder="1" applyAlignment="1" applyProtection="1">
      <alignment horizontal="centerContinuous"/>
    </xf>
    <xf numFmtId="0" fontId="35" fillId="4" borderId="14" xfId="0" applyFont="1" applyFill="1" applyBorder="1" applyAlignment="1" applyProtection="1">
      <alignment horizontal="centerContinuous"/>
    </xf>
    <xf numFmtId="0" fontId="9" fillId="0" borderId="0" xfId="0" applyFont="1" applyBorder="1"/>
    <xf numFmtId="0" fontId="46" fillId="4" borderId="10" xfId="0" applyFont="1" applyFill="1" applyBorder="1" applyAlignment="1" applyProtection="1">
      <alignment horizontal="left"/>
    </xf>
    <xf numFmtId="0" fontId="46" fillId="4" borderId="10" xfId="0" applyFont="1" applyFill="1" applyBorder="1" applyAlignment="1" applyProtection="1">
      <alignment horizontal="left" vertical="center"/>
    </xf>
    <xf numFmtId="173" fontId="35" fillId="4" borderId="0" xfId="0" applyNumberFormat="1" applyFont="1" applyFill="1" applyAlignment="1" applyProtection="1">
      <alignment vertical="top"/>
    </xf>
    <xf numFmtId="0" fontId="35" fillId="4" borderId="14" xfId="0" applyFont="1" applyFill="1" applyBorder="1" applyAlignment="1" applyProtection="1">
      <alignment vertical="top"/>
    </xf>
    <xf numFmtId="0" fontId="46" fillId="4" borderId="10" xfId="0" applyFont="1" applyFill="1" applyBorder="1" applyAlignment="1" applyProtection="1">
      <alignment horizontal="left" vertical="top"/>
    </xf>
    <xf numFmtId="0" fontId="35" fillId="4" borderId="0" xfId="0" applyFont="1" applyFill="1" applyProtection="1"/>
    <xf numFmtId="0" fontId="46" fillId="4" borderId="72" xfId="0" applyFont="1" applyFill="1" applyBorder="1" applyAlignment="1" applyProtection="1">
      <alignment horizontal="left" vertical="top"/>
    </xf>
    <xf numFmtId="0" fontId="35" fillId="4" borderId="56" xfId="0" applyFont="1" applyFill="1" applyBorder="1" applyAlignment="1" applyProtection="1">
      <alignment vertical="top"/>
    </xf>
    <xf numFmtId="0" fontId="0" fillId="0" borderId="3" xfId="0" applyBorder="1"/>
    <xf numFmtId="0" fontId="0" fillId="0" borderId="28" xfId="0" applyBorder="1"/>
    <xf numFmtId="0" fontId="46" fillId="4" borderId="0" xfId="0" applyFont="1" applyFill="1" applyBorder="1" applyAlignment="1" applyProtection="1">
      <alignment horizontal="left" vertical="top"/>
    </xf>
    <xf numFmtId="0" fontId="35" fillId="4" borderId="0" xfId="0" applyFont="1" applyFill="1" applyAlignment="1" applyProtection="1">
      <alignment horizontal="right" vertical="center"/>
    </xf>
    <xf numFmtId="37" fontId="35" fillId="4" borderId="42" xfId="0" applyNumberFormat="1" applyFont="1" applyFill="1" applyBorder="1" applyProtection="1"/>
    <xf numFmtId="37" fontId="35" fillId="4" borderId="42" xfId="0" applyNumberFormat="1" applyFont="1" applyFill="1" applyBorder="1" applyAlignment="1" applyProtection="1">
      <alignment horizontal="right"/>
    </xf>
    <xf numFmtId="37" fontId="35" fillId="4" borderId="80" xfId="0" applyNumberFormat="1" applyFont="1" applyFill="1" applyBorder="1" applyProtection="1"/>
    <xf numFmtId="37" fontId="35" fillId="4" borderId="59" xfId="0" applyNumberFormat="1" applyFont="1" applyFill="1" applyBorder="1" applyAlignment="1" applyProtection="1">
      <alignment horizontal="right" vertical="top"/>
    </xf>
    <xf numFmtId="37" fontId="35" fillId="4" borderId="81" xfId="0" applyNumberFormat="1" applyFont="1" applyFill="1" applyBorder="1" applyProtection="1"/>
    <xf numFmtId="37" fontId="35" fillId="4" borderId="80" xfId="0" applyNumberFormat="1" applyFont="1" applyFill="1" applyBorder="1" applyAlignment="1" applyProtection="1">
      <alignment horizontal="right"/>
    </xf>
    <xf numFmtId="169" fontId="35" fillId="4" borderId="59" xfId="0" applyNumberFormat="1" applyFont="1" applyFill="1" applyBorder="1" applyAlignment="1" applyProtection="1">
      <alignment horizontal="center" vertical="top"/>
    </xf>
    <xf numFmtId="171" fontId="35" fillId="4" borderId="59" xfId="0" applyNumberFormat="1" applyFont="1" applyFill="1" applyBorder="1" applyAlignment="1" applyProtection="1">
      <alignment horizontal="right" vertical="top"/>
    </xf>
    <xf numFmtId="171" fontId="35" fillId="4" borderId="73" xfId="0" applyNumberFormat="1" applyFont="1" applyFill="1" applyBorder="1" applyAlignment="1" applyProtection="1">
      <alignment vertical="top"/>
    </xf>
    <xf numFmtId="171" fontId="35" fillId="4" borderId="62" xfId="0" applyNumberFormat="1" applyFont="1" applyFill="1" applyBorder="1" applyAlignment="1" applyProtection="1">
      <alignment vertical="top"/>
    </xf>
    <xf numFmtId="171" fontId="35" fillId="4" borderId="0" xfId="0" applyNumberFormat="1" applyFont="1" applyFill="1" applyBorder="1" applyAlignment="1" applyProtection="1">
      <alignment horizontal="right" vertical="top"/>
    </xf>
    <xf numFmtId="171" fontId="35" fillId="4" borderId="0" xfId="0" applyNumberFormat="1" applyFont="1" applyFill="1" applyBorder="1" applyAlignment="1" applyProtection="1">
      <alignment vertical="top"/>
    </xf>
    <xf numFmtId="171" fontId="35" fillId="4" borderId="14" xfId="0" applyNumberFormat="1" applyFont="1" applyFill="1" applyBorder="1" applyAlignment="1" applyProtection="1">
      <alignment vertical="top"/>
    </xf>
    <xf numFmtId="0" fontId="35" fillId="4" borderId="82" xfId="0" applyFont="1" applyFill="1" applyBorder="1" applyAlignment="1" applyProtection="1">
      <alignment vertical="top"/>
    </xf>
    <xf numFmtId="0" fontId="48" fillId="4" borderId="0" xfId="0" applyFont="1" applyFill="1" applyAlignment="1" applyProtection="1">
      <alignment horizontal="centerContinuous"/>
    </xf>
    <xf numFmtId="0" fontId="48" fillId="4" borderId="0" xfId="0" applyFont="1" applyFill="1" applyAlignment="1" applyProtection="1">
      <alignment horizontal="centerContinuous" vertical="top"/>
    </xf>
    <xf numFmtId="0" fontId="35" fillId="4" borderId="72" xfId="0" applyFont="1" applyFill="1" applyBorder="1" applyAlignment="1" applyProtection="1">
      <alignment horizontal="left" vertical="top"/>
    </xf>
    <xf numFmtId="1" fontId="0" fillId="0" borderId="0" xfId="0" applyNumberFormat="1"/>
    <xf numFmtId="37" fontId="35" fillId="4" borderId="46" xfId="0" applyNumberFormat="1" applyFont="1" applyFill="1" applyBorder="1" applyProtection="1"/>
    <xf numFmtId="37" fontId="35" fillId="4" borderId="47" xfId="0" applyNumberFormat="1" applyFont="1" applyFill="1" applyBorder="1" applyProtection="1"/>
    <xf numFmtId="37" fontId="35" fillId="4" borderId="44" xfId="0" applyNumberFormat="1" applyFont="1" applyFill="1" applyBorder="1" applyProtection="1"/>
    <xf numFmtId="37" fontId="35" fillId="4" borderId="77" xfId="0" applyNumberFormat="1" applyFont="1" applyFill="1" applyBorder="1" applyAlignment="1" applyProtection="1">
      <alignment horizontal="right" vertical="top"/>
    </xf>
    <xf numFmtId="37" fontId="35" fillId="4" borderId="33" xfId="0" applyNumberFormat="1" applyFont="1" applyFill="1" applyBorder="1" applyAlignment="1" applyProtection="1">
      <alignment horizontal="right" vertical="top"/>
    </xf>
    <xf numFmtId="37" fontId="35" fillId="4" borderId="14" xfId="0" applyNumberFormat="1" applyFont="1" applyFill="1" applyBorder="1" applyProtection="1"/>
    <xf numFmtId="0" fontId="46" fillId="4" borderId="64" xfId="0" applyFont="1" applyFill="1" applyBorder="1" applyAlignment="1" applyProtection="1">
      <alignment horizontal="left"/>
    </xf>
    <xf numFmtId="0" fontId="35" fillId="4" borderId="29" xfId="0" applyFont="1" applyFill="1" applyBorder="1" applyAlignment="1" applyProtection="1">
      <alignment horizontal="centerContinuous"/>
    </xf>
    <xf numFmtId="173" fontId="35" fillId="4" borderId="29" xfId="0" applyNumberFormat="1" applyFont="1" applyFill="1" applyBorder="1" applyAlignment="1" applyProtection="1">
      <alignment horizontal="centerContinuous"/>
    </xf>
    <xf numFmtId="0" fontId="35" fillId="4" borderId="83" xfId="0" applyFont="1" applyFill="1" applyBorder="1" applyAlignment="1" applyProtection="1">
      <alignment horizontal="centerContinuous"/>
    </xf>
    <xf numFmtId="37" fontId="35" fillId="4" borderId="0" xfId="0" applyNumberFormat="1" applyFont="1" applyFill="1" applyBorder="1" applyAlignment="1" applyProtection="1">
      <alignment horizontal="right"/>
    </xf>
    <xf numFmtId="171" fontId="0" fillId="0" borderId="0" xfId="0" applyNumberFormat="1"/>
    <xf numFmtId="17" fontId="35" fillId="4" borderId="56" xfId="0" quotePrefix="1" applyNumberFormat="1" applyFont="1" applyFill="1" applyBorder="1" applyAlignment="1" applyProtection="1">
      <alignment vertical="center"/>
    </xf>
    <xf numFmtId="0" fontId="35" fillId="4" borderId="10" xfId="0" applyFont="1" applyFill="1" applyBorder="1" applyProtection="1"/>
    <xf numFmtId="1" fontId="0" fillId="0" borderId="11" xfId="0" applyNumberFormat="1" applyBorder="1"/>
    <xf numFmtId="1" fontId="35" fillId="4" borderId="9" xfId="0" applyNumberFormat="1" applyFont="1" applyFill="1" applyBorder="1" applyAlignment="1" applyProtection="1">
      <alignment vertical="top"/>
    </xf>
    <xf numFmtId="1" fontId="35" fillId="4" borderId="10" xfId="0" applyNumberFormat="1" applyFont="1" applyFill="1" applyBorder="1" applyAlignment="1" applyProtection="1">
      <alignment vertical="top"/>
    </xf>
    <xf numFmtId="37" fontId="35" fillId="4" borderId="14" xfId="0" applyNumberFormat="1" applyFont="1" applyFill="1" applyBorder="1" applyAlignment="1" applyProtection="1">
      <alignment horizontal="right" vertical="top"/>
    </xf>
    <xf numFmtId="1" fontId="35" fillId="4" borderId="44" xfId="0" applyNumberFormat="1" applyFont="1" applyFill="1" applyBorder="1" applyAlignment="1" applyProtection="1">
      <alignment vertical="top"/>
    </xf>
    <xf numFmtId="1" fontId="35" fillId="4" borderId="45" xfId="0" applyNumberFormat="1" applyFont="1" applyFill="1" applyBorder="1" applyAlignment="1" applyProtection="1">
      <alignment vertical="top"/>
    </xf>
    <xf numFmtId="37" fontId="35" fillId="4" borderId="84" xfId="0" applyNumberFormat="1" applyFont="1" applyFill="1" applyBorder="1" applyProtection="1"/>
    <xf numFmtId="1" fontId="35" fillId="4" borderId="33" xfId="0" applyNumberFormat="1" applyFont="1" applyFill="1" applyBorder="1" applyAlignment="1" applyProtection="1">
      <alignment vertical="top"/>
    </xf>
    <xf numFmtId="1" fontId="35" fillId="4" borderId="66" xfId="0" applyNumberFormat="1" applyFont="1" applyFill="1" applyBorder="1" applyAlignment="1" applyProtection="1">
      <alignment vertical="top"/>
    </xf>
    <xf numFmtId="37" fontId="35" fillId="4" borderId="78" xfId="0" applyNumberFormat="1" applyFont="1" applyFill="1" applyBorder="1" applyAlignment="1" applyProtection="1">
      <alignment horizontal="right" vertical="top"/>
    </xf>
    <xf numFmtId="37" fontId="35" fillId="4" borderId="79" xfId="0" applyNumberFormat="1" applyFont="1" applyFill="1" applyBorder="1" applyAlignment="1" applyProtection="1">
      <alignment horizontal="right" vertical="top"/>
    </xf>
    <xf numFmtId="37" fontId="35" fillId="4" borderId="64" xfId="0" applyNumberFormat="1" applyFont="1" applyFill="1" applyBorder="1" applyProtection="1"/>
    <xf numFmtId="37" fontId="35" fillId="4" borderId="73" xfId="0" applyNumberFormat="1" applyFont="1" applyFill="1" applyBorder="1" applyAlignment="1" applyProtection="1">
      <alignment horizontal="right" vertical="top"/>
    </xf>
    <xf numFmtId="37" fontId="35" fillId="4" borderId="62" xfId="0" applyNumberFormat="1" applyFont="1" applyFill="1" applyBorder="1" applyAlignment="1" applyProtection="1">
      <alignment horizontal="right" vertical="top"/>
    </xf>
    <xf numFmtId="37" fontId="35" fillId="0" borderId="0" xfId="0" applyNumberFormat="1" applyFont="1" applyFill="1" applyBorder="1" applyProtection="1"/>
    <xf numFmtId="37" fontId="39" fillId="0" borderId="0" xfId="0" applyNumberFormat="1" applyFont="1" applyFill="1" applyBorder="1" applyProtection="1"/>
    <xf numFmtId="0" fontId="9" fillId="0" borderId="0" xfId="0" applyFont="1" applyFill="1" applyBorder="1"/>
    <xf numFmtId="169" fontId="36" fillId="0" borderId="0" xfId="0" applyNumberFormat="1" applyFont="1" applyFill="1" applyBorder="1" applyAlignment="1" applyProtection="1">
      <alignment horizontal="center"/>
    </xf>
    <xf numFmtId="0" fontId="36" fillId="0" borderId="0" xfId="0" applyFont="1" applyFill="1" applyBorder="1" applyAlignment="1" applyProtection="1">
      <alignment horizontal="left"/>
    </xf>
    <xf numFmtId="37" fontId="36" fillId="0" borderId="0" xfId="0" applyNumberFormat="1" applyFont="1" applyFill="1" applyBorder="1" applyAlignment="1" applyProtection="1">
      <alignment horizontal="right"/>
    </xf>
    <xf numFmtId="169" fontId="36" fillId="0" borderId="0" xfId="0" applyNumberFormat="1" applyFont="1" applyFill="1" applyBorder="1" applyAlignment="1" applyProtection="1">
      <alignment horizontal="center" vertical="top"/>
    </xf>
    <xf numFmtId="37" fontId="36" fillId="0" borderId="0" xfId="0" applyNumberFormat="1" applyFont="1" applyFill="1" applyBorder="1" applyAlignment="1" applyProtection="1">
      <alignment horizontal="right" vertical="top"/>
    </xf>
    <xf numFmtId="171" fontId="36" fillId="0" borderId="0" xfId="0" applyNumberFormat="1" applyFont="1" applyFill="1" applyBorder="1" applyAlignment="1" applyProtection="1">
      <alignment horizontal="right"/>
    </xf>
    <xf numFmtId="171" fontId="36" fillId="0" borderId="0" xfId="0" applyNumberFormat="1" applyFont="1" applyFill="1" applyBorder="1" applyProtection="1"/>
    <xf numFmtId="171" fontId="36" fillId="0" borderId="0" xfId="0" applyNumberFormat="1" applyFont="1" applyFill="1" applyBorder="1" applyAlignment="1" applyProtection="1">
      <alignment horizontal="right" vertical="top"/>
    </xf>
    <xf numFmtId="0" fontId="0" fillId="0" borderId="0" xfId="0" applyFill="1"/>
    <xf numFmtId="169" fontId="35" fillId="0" borderId="0" xfId="0" applyNumberFormat="1" applyFont="1" applyFill="1" applyBorder="1" applyAlignment="1" applyProtection="1">
      <alignment horizontal="center"/>
    </xf>
    <xf numFmtId="0" fontId="35" fillId="0" borderId="0" xfId="0" applyFont="1" applyFill="1" applyBorder="1" applyAlignment="1" applyProtection="1">
      <alignment horizontal="left"/>
    </xf>
    <xf numFmtId="169" fontId="35" fillId="0" borderId="0" xfId="0" applyNumberFormat="1" applyFont="1" applyFill="1" applyBorder="1" applyAlignment="1" applyProtection="1">
      <alignment horizontal="center" vertical="top"/>
    </xf>
    <xf numFmtId="169" fontId="35" fillId="0" borderId="0" xfId="0" applyNumberFormat="1" applyFont="1" applyFill="1" applyBorder="1" applyAlignment="1" applyProtection="1">
      <alignment horizontal="left" vertical="top"/>
    </xf>
    <xf numFmtId="169" fontId="35" fillId="0" borderId="0" xfId="0" applyNumberFormat="1" applyFont="1" applyFill="1" applyBorder="1" applyAlignment="1" applyProtection="1">
      <alignment vertical="top"/>
    </xf>
    <xf numFmtId="3" fontId="35" fillId="0" borderId="0" xfId="0" applyNumberFormat="1" applyFont="1" applyFill="1" applyBorder="1" applyAlignment="1" applyProtection="1">
      <alignment horizontal="left" vertical="top"/>
    </xf>
    <xf numFmtId="3" fontId="0" fillId="0" borderId="0" xfId="0" applyNumberFormat="1"/>
    <xf numFmtId="169" fontId="35" fillId="0" borderId="0" xfId="0" applyNumberFormat="1" applyFont="1" applyFill="1" applyBorder="1" applyAlignment="1" applyProtection="1">
      <alignment horizontal="right" vertical="top"/>
    </xf>
    <xf numFmtId="3" fontId="35" fillId="0" borderId="0" xfId="0" applyNumberFormat="1" applyFont="1" applyFill="1" applyBorder="1" applyAlignment="1" applyProtection="1">
      <alignment horizontal="right" vertical="top"/>
    </xf>
    <xf numFmtId="3" fontId="35" fillId="0" borderId="0" xfId="0" applyNumberFormat="1" applyFont="1" applyFill="1" applyBorder="1" applyAlignment="1" applyProtection="1">
      <alignment vertical="top"/>
    </xf>
    <xf numFmtId="2" fontId="35" fillId="0" borderId="0" xfId="0" applyNumberFormat="1" applyFont="1" applyFill="1" applyBorder="1" applyAlignment="1" applyProtection="1">
      <alignment vertical="top"/>
    </xf>
    <xf numFmtId="2" fontId="0" fillId="0" borderId="0" xfId="0" applyNumberFormat="1"/>
    <xf numFmtId="0" fontId="50" fillId="0" borderId="0" xfId="60" applyFont="1" applyAlignment="1">
      <alignment horizontal="left" vertical="top" wrapText="1"/>
    </xf>
    <xf numFmtId="0" fontId="24" fillId="0" borderId="0" xfId="60" applyFont="1"/>
    <xf numFmtId="0" fontId="51" fillId="0" borderId="85" xfId="60" applyFont="1" applyFill="1" applyBorder="1" applyAlignment="1">
      <alignment horizontal="center" wrapText="1"/>
    </xf>
    <xf numFmtId="0" fontId="52" fillId="0" borderId="0" xfId="60" applyFont="1" applyAlignment="1">
      <alignment horizontal="center" wrapText="1"/>
    </xf>
    <xf numFmtId="0" fontId="52" fillId="0" borderId="0" xfId="60" applyFont="1" applyAlignment="1">
      <alignment horizontal="left" wrapText="1"/>
    </xf>
    <xf numFmtId="0" fontId="50" fillId="0" borderId="0" xfId="60" applyFont="1" applyAlignment="1">
      <alignment horizontal="center" vertical="top" wrapText="1"/>
    </xf>
    <xf numFmtId="0" fontId="52" fillId="0" borderId="18" xfId="60" applyFont="1" applyBorder="1" applyAlignment="1">
      <alignment wrapText="1"/>
    </xf>
    <xf numFmtId="0" fontId="24" fillId="0" borderId="0" xfId="60" applyFont="1" applyAlignment="1">
      <alignment horizontal="center"/>
    </xf>
    <xf numFmtId="0" fontId="52" fillId="0" borderId="3" xfId="60" applyFont="1" applyBorder="1" applyAlignment="1">
      <alignment wrapText="1"/>
    </xf>
    <xf numFmtId="0" fontId="24" fillId="0" borderId="0" xfId="60" applyFont="1" applyAlignment="1">
      <alignment horizontal="right"/>
    </xf>
    <xf numFmtId="0" fontId="24" fillId="0" borderId="0" xfId="60" applyFont="1" applyAlignment="1">
      <alignment horizontal="left" vertical="top" wrapText="1"/>
    </xf>
    <xf numFmtId="0" fontId="24" fillId="0" borderId="0" xfId="60" applyFont="1" applyFill="1" applyAlignment="1">
      <alignment horizontal="left" vertical="top" wrapText="1"/>
    </xf>
    <xf numFmtId="0" fontId="24" fillId="0" borderId="0" xfId="60" applyFont="1" applyFill="1"/>
    <xf numFmtId="0" fontId="52" fillId="0" borderId="31" xfId="60" applyFont="1" applyBorder="1" applyAlignment="1">
      <alignment horizontal="center" wrapText="1"/>
    </xf>
    <xf numFmtId="0" fontId="52" fillId="0" borderId="0" xfId="60" applyFont="1" applyBorder="1" applyAlignment="1">
      <alignment horizontal="left" wrapText="1"/>
    </xf>
    <xf numFmtId="0" fontId="52" fillId="0" borderId="0" xfId="60" applyFont="1" applyBorder="1" applyAlignment="1">
      <alignment horizontal="center" wrapText="1"/>
    </xf>
    <xf numFmtId="3" fontId="52" fillId="0" borderId="0" xfId="60" applyNumberFormat="1" applyFont="1" applyBorder="1" applyAlignment="1">
      <alignment horizontal="right" wrapText="1"/>
    </xf>
    <xf numFmtId="176" fontId="52" fillId="0" borderId="0" xfId="60" applyNumberFormat="1" applyFont="1" applyBorder="1" applyAlignment="1">
      <alignment horizontal="right" wrapText="1"/>
    </xf>
    <xf numFmtId="176" fontId="52" fillId="0" borderId="24" xfId="60" applyNumberFormat="1" applyFont="1" applyBorder="1" applyAlignment="1">
      <alignment horizontal="right" wrapText="1"/>
    </xf>
    <xf numFmtId="0" fontId="24" fillId="0" borderId="31" xfId="60" applyFont="1" applyBorder="1" applyAlignment="1">
      <alignment horizontal="center" vertical="top" wrapText="1"/>
    </xf>
    <xf numFmtId="0" fontId="24" fillId="0" borderId="0" xfId="60" applyFont="1" applyBorder="1" applyAlignment="1">
      <alignment horizontal="left" vertical="top" wrapText="1"/>
    </xf>
    <xf numFmtId="0" fontId="24" fillId="0" borderId="0" xfId="60" applyFont="1" applyBorder="1" applyAlignment="1">
      <alignment horizontal="center" vertical="top" wrapText="1"/>
    </xf>
    <xf numFmtId="0" fontId="51" fillId="0" borderId="36" xfId="60" applyFont="1" applyBorder="1" applyAlignment="1"/>
    <xf numFmtId="0" fontId="51" fillId="0" borderId="37" xfId="60" applyFont="1" applyBorder="1" applyAlignment="1"/>
    <xf numFmtId="0" fontId="24" fillId="0" borderId="85" xfId="60" applyFont="1" applyBorder="1" applyAlignment="1">
      <alignment horizontal="right" vertical="top" wrapText="1"/>
    </xf>
    <xf numFmtId="0" fontId="24" fillId="0" borderId="85" xfId="60" applyFont="1" applyBorder="1" applyAlignment="1">
      <alignment horizontal="left" vertical="top" wrapText="1"/>
    </xf>
    <xf numFmtId="0" fontId="24" fillId="0" borderId="18" xfId="60" applyFont="1" applyBorder="1" applyAlignment="1"/>
    <xf numFmtId="0" fontId="52" fillId="0" borderId="0" xfId="60" applyFont="1" applyBorder="1" applyAlignment="1">
      <alignment wrapText="1"/>
    </xf>
    <xf numFmtId="0" fontId="24" fillId="0" borderId="0" xfId="60" applyFont="1" applyBorder="1" applyAlignment="1"/>
    <xf numFmtId="0" fontId="24" fillId="0" borderId="3" xfId="60" applyFont="1" applyBorder="1" applyAlignment="1"/>
    <xf numFmtId="0" fontId="51" fillId="0" borderId="85" xfId="60" applyFont="1" applyBorder="1" applyAlignment="1"/>
    <xf numFmtId="0" fontId="51" fillId="0" borderId="85" xfId="60" applyFont="1" applyFill="1" applyBorder="1" applyAlignment="1">
      <alignment horizontal="center" wrapText="1"/>
    </xf>
    <xf numFmtId="0" fontId="9" fillId="0" borderId="0" xfId="60"/>
    <xf numFmtId="0" fontId="9" fillId="7" borderId="0" xfId="60" applyFill="1"/>
    <xf numFmtId="176" fontId="24" fillId="0" borderId="0" xfId="60" applyNumberFormat="1" applyFont="1"/>
    <xf numFmtId="0" fontId="9" fillId="0" borderId="0" xfId="60" applyAlignment="1">
      <alignment horizontal="center"/>
    </xf>
    <xf numFmtId="0" fontId="57" fillId="0" borderId="0" xfId="60" applyFont="1" applyAlignment="1">
      <alignment horizontal="left" vertical="top" wrapText="1"/>
    </xf>
    <xf numFmtId="175" fontId="52" fillId="0" borderId="0" xfId="60" applyNumberFormat="1" applyFont="1" applyAlignment="1">
      <alignment horizontal="right" wrapText="1"/>
    </xf>
    <xf numFmtId="3" fontId="52" fillId="0" borderId="0" xfId="60" applyNumberFormat="1" applyFont="1" applyAlignment="1">
      <alignment horizontal="center" wrapText="1"/>
    </xf>
    <xf numFmtId="0" fontId="22" fillId="0" borderId="85" xfId="60" applyFont="1" applyBorder="1"/>
    <xf numFmtId="0" fontId="58" fillId="0" borderId="85" xfId="60" applyFont="1" applyBorder="1" applyAlignment="1">
      <alignment horizontal="left" vertical="top" wrapText="1"/>
    </xf>
    <xf numFmtId="0" fontId="59" fillId="0" borderId="85" xfId="60" applyFont="1" applyBorder="1" applyAlignment="1">
      <alignment horizontal="left" vertical="top" wrapText="1"/>
    </xf>
    <xf numFmtId="175" fontId="9" fillId="7" borderId="0" xfId="60" applyNumberFormat="1" applyFill="1"/>
    <xf numFmtId="0" fontId="57" fillId="7" borderId="0" xfId="60" applyFont="1" applyFill="1" applyAlignment="1">
      <alignment horizontal="left" vertical="top" wrapText="1"/>
    </xf>
    <xf numFmtId="175" fontId="52" fillId="7" borderId="0" xfId="60" applyNumberFormat="1" applyFont="1" applyFill="1" applyAlignment="1">
      <alignment horizontal="right" wrapText="1"/>
    </xf>
    <xf numFmtId="175" fontId="53" fillId="7" borderId="0" xfId="60" applyNumberFormat="1" applyFont="1" applyFill="1" applyAlignment="1">
      <alignment horizontal="right" wrapText="1"/>
    </xf>
    <xf numFmtId="3" fontId="52" fillId="7" borderId="0" xfId="60" applyNumberFormat="1" applyFont="1" applyFill="1" applyAlignment="1">
      <alignment horizontal="center" wrapText="1"/>
    </xf>
    <xf numFmtId="0" fontId="52" fillId="0" borderId="0" xfId="60" applyFont="1" applyAlignment="1">
      <alignment horizontal="right" wrapText="1"/>
    </xf>
    <xf numFmtId="175" fontId="9" fillId="0" borderId="0" xfId="60" applyNumberFormat="1"/>
    <xf numFmtId="37" fontId="37" fillId="6" borderId="11" xfId="0" applyNumberFormat="1" applyFont="1" applyFill="1" applyBorder="1" applyAlignment="1" applyProtection="1"/>
    <xf numFmtId="37" fontId="37" fillId="6" borderId="0" xfId="0" applyNumberFormat="1" applyFont="1" applyFill="1" applyBorder="1" applyAlignment="1" applyProtection="1"/>
    <xf numFmtId="0" fontId="35" fillId="6" borderId="0" xfId="0" applyFont="1" applyFill="1" applyBorder="1" applyAlignment="1" applyProtection="1">
      <alignment horizontal="left"/>
    </xf>
    <xf numFmtId="180" fontId="9" fillId="0" borderId="0" xfId="0" applyNumberFormat="1" applyFont="1" applyFill="1" applyAlignment="1"/>
    <xf numFmtId="3" fontId="26" fillId="0" borderId="0" xfId="0" applyNumberFormat="1" applyFont="1" applyFill="1" applyBorder="1" applyAlignment="1">
      <alignment horizontal="right"/>
    </xf>
    <xf numFmtId="0" fontId="23" fillId="0" borderId="0" xfId="0" applyFont="1" applyFill="1" applyBorder="1" applyAlignment="1"/>
    <xf numFmtId="0" fontId="23" fillId="0" borderId="0" xfId="0" applyFont="1" applyFill="1" applyAlignment="1"/>
    <xf numFmtId="0" fontId="23" fillId="0" borderId="0" xfId="36" applyFont="1" applyFill="1" applyBorder="1" applyAlignment="1">
      <alignment horizontal="left"/>
    </xf>
    <xf numFmtId="0" fontId="30" fillId="0" borderId="0" xfId="36" applyFont="1" applyFill="1" applyBorder="1" applyAlignment="1">
      <alignment horizontal="left"/>
    </xf>
    <xf numFmtId="0" fontId="25" fillId="0" borderId="7" xfId="0" applyNumberFormat="1" applyFont="1" applyFill="1" applyBorder="1" applyAlignment="1">
      <alignment horizontal="center"/>
    </xf>
    <xf numFmtId="3" fontId="26" fillId="0" borderId="6" xfId="0" applyNumberFormat="1" applyFont="1" applyFill="1" applyBorder="1" applyAlignment="1">
      <alignment horizontal="right"/>
    </xf>
    <xf numFmtId="3" fontId="23" fillId="0" borderId="0" xfId="0" applyNumberFormat="1" applyFont="1" applyFill="1" applyBorder="1" applyAlignment="1"/>
    <xf numFmtId="0" fontId="26" fillId="0" borderId="0" xfId="19" applyFont="1" applyFill="1" applyBorder="1" applyAlignment="1">
      <alignment horizontal="left" indent="2"/>
    </xf>
    <xf numFmtId="0" fontId="26" fillId="0" borderId="0" xfId="19" applyFont="1" applyFill="1" applyBorder="1" applyAlignment="1">
      <alignment horizontal="left" vertical="top" indent="2"/>
    </xf>
    <xf numFmtId="0" fontId="26" fillId="0" borderId="0" xfId="21" applyFont="1" applyFill="1" applyBorder="1" applyAlignment="1">
      <alignment horizontal="left" indent="1"/>
    </xf>
    <xf numFmtId="0" fontId="26" fillId="0" borderId="6" xfId="21" applyFont="1" applyFill="1" applyBorder="1" applyAlignment="1">
      <alignment horizontal="left" indent="1"/>
    </xf>
    <xf numFmtId="2" fontId="23" fillId="0" borderId="0" xfId="0" applyNumberFormat="1" applyFont="1" applyFill="1" applyAlignment="1">
      <alignment wrapText="1"/>
    </xf>
    <xf numFmtId="49" fontId="23" fillId="0" borderId="0" xfId="0" applyNumberFormat="1" applyFont="1" applyFill="1" applyAlignment="1">
      <alignment wrapText="1"/>
    </xf>
    <xf numFmtId="0" fontId="23" fillId="0" borderId="0" xfId="0" applyNumberFormat="1" applyFont="1" applyFill="1" applyAlignment="1">
      <alignment wrapText="1"/>
    </xf>
    <xf numFmtId="49" fontId="31" fillId="0" borderId="0" xfId="0" applyNumberFormat="1" applyFont="1" applyFill="1" applyAlignment="1">
      <alignment wrapText="1"/>
    </xf>
    <xf numFmtId="49" fontId="29" fillId="0" borderId="0" xfId="0" applyNumberFormat="1" applyFont="1" applyFill="1" applyAlignment="1">
      <alignment wrapText="1"/>
    </xf>
    <xf numFmtId="0" fontId="29" fillId="0" borderId="0" xfId="0" applyFont="1" applyFill="1" applyAlignment="1">
      <alignment wrapText="1"/>
    </xf>
    <xf numFmtId="0" fontId="23" fillId="0" borderId="0" xfId="36" applyNumberFormat="1" applyFont="1" applyFill="1" applyAlignment="1">
      <alignment wrapText="1"/>
    </xf>
    <xf numFmtId="0" fontId="23" fillId="0" borderId="0" xfId="36" applyNumberFormat="1" applyFont="1" applyFill="1" applyAlignment="1">
      <alignment horizontal="left" wrapText="1"/>
    </xf>
    <xf numFmtId="0" fontId="30" fillId="0" borderId="0" xfId="36" applyFont="1" applyFill="1" applyAlignment="1">
      <alignment wrapText="1"/>
    </xf>
    <xf numFmtId="0" fontId="29" fillId="0" borderId="0" xfId="36" applyFont="1" applyFill="1" applyAlignment="1">
      <alignment wrapText="1"/>
    </xf>
    <xf numFmtId="0" fontId="16" fillId="0" borderId="103" xfId="49" applyFont="1" applyFill="1" applyBorder="1" applyAlignment="1">
      <alignment horizontal="left" wrapText="1"/>
    </xf>
    <xf numFmtId="0" fontId="23" fillId="0" borderId="0" xfId="0" applyFont="1" applyFill="1" applyAlignment="1">
      <alignment wrapText="1"/>
    </xf>
    <xf numFmtId="49" fontId="29" fillId="0" borderId="8" xfId="36" applyNumberFormat="1" applyFont="1" applyFill="1" applyBorder="1" applyAlignment="1">
      <alignment wrapText="1"/>
    </xf>
    <xf numFmtId="0" fontId="23" fillId="0" borderId="0" xfId="21" applyFont="1" applyFill="1" applyBorder="1" applyAlignment="1">
      <alignment wrapText="1"/>
    </xf>
    <xf numFmtId="0" fontId="30" fillId="0" borderId="0" xfId="36" applyFont="1" applyFill="1" applyBorder="1" applyAlignment="1">
      <alignment wrapText="1"/>
    </xf>
    <xf numFmtId="0" fontId="30" fillId="0" borderId="0" xfId="0" applyNumberFormat="1" applyFont="1" applyFill="1" applyAlignment="1">
      <alignment wrapText="1"/>
    </xf>
    <xf numFmtId="0" fontId="23" fillId="0" borderId="0" xfId="36" applyFont="1" applyFill="1" applyBorder="1" applyAlignment="1">
      <alignment horizontal="left" wrapText="1"/>
    </xf>
    <xf numFmtId="0" fontId="30" fillId="0" borderId="0" xfId="36" applyFont="1" applyFill="1" applyAlignment="1">
      <alignment horizontal="left" wrapText="1"/>
    </xf>
    <xf numFmtId="0" fontId="49" fillId="0" borderId="85" xfId="60" applyFont="1" applyBorder="1" applyAlignment="1">
      <alignment horizontal="center" wrapText="1"/>
    </xf>
    <xf numFmtId="0" fontId="23" fillId="0" borderId="85" xfId="60" applyFont="1" applyBorder="1"/>
    <xf numFmtId="0" fontId="51" fillId="0" borderId="85" xfId="60" applyFont="1" applyFill="1" applyBorder="1" applyAlignment="1">
      <alignment horizontal="center" wrapText="1"/>
    </xf>
    <xf numFmtId="0" fontId="24" fillId="0" borderId="85" xfId="60" applyFont="1" applyFill="1" applyBorder="1" applyAlignment="1">
      <alignment horizontal="center"/>
    </xf>
    <xf numFmtId="0" fontId="51" fillId="0" borderId="85" xfId="60" applyFont="1" applyFill="1" applyBorder="1" applyAlignment="1">
      <alignment horizontal="left" wrapText="1"/>
    </xf>
    <xf numFmtId="0" fontId="24" fillId="0" borderId="85" xfId="60" applyFont="1" applyFill="1" applyBorder="1"/>
    <xf numFmtId="0" fontId="51" fillId="0" borderId="85" xfId="60" applyFont="1" applyFill="1" applyBorder="1" applyAlignment="1">
      <alignment horizontal="right" wrapText="1"/>
    </xf>
    <xf numFmtId="0" fontId="24" fillId="0" borderId="85" xfId="60" applyFont="1" applyFill="1" applyBorder="1" applyAlignment="1">
      <alignment horizontal="right"/>
    </xf>
    <xf numFmtId="0" fontId="51" fillId="0" borderId="35" xfId="60" applyFont="1" applyFill="1" applyBorder="1" applyAlignment="1">
      <alignment horizontal="center" wrapText="1"/>
    </xf>
    <xf numFmtId="0" fontId="24" fillId="0" borderId="36" xfId="60" applyFont="1" applyFill="1" applyBorder="1"/>
    <xf numFmtId="0" fontId="24" fillId="0" borderId="37" xfId="60" applyFont="1" applyFill="1" applyBorder="1"/>
    <xf numFmtId="0" fontId="54" fillId="0" borderId="35" xfId="60" applyFont="1" applyBorder="1" applyAlignment="1">
      <alignment horizontal="left" wrapText="1"/>
    </xf>
    <xf numFmtId="0" fontId="54" fillId="0" borderId="36" xfId="60" applyFont="1" applyBorder="1" applyAlignment="1">
      <alignment horizontal="left" wrapText="1"/>
    </xf>
    <xf numFmtId="0" fontId="52" fillId="0" borderId="35" xfId="60" applyFont="1" applyBorder="1" applyAlignment="1">
      <alignment horizontal="left" wrapText="1"/>
    </xf>
    <xf numFmtId="0" fontId="24" fillId="0" borderId="36" xfId="60" applyFont="1" applyBorder="1"/>
    <xf numFmtId="0" fontId="24" fillId="0" borderId="37" xfId="60" applyFont="1" applyBorder="1"/>
    <xf numFmtId="0" fontId="52" fillId="0" borderId="60" xfId="60" applyFont="1" applyBorder="1" applyAlignment="1">
      <alignment horizontal="left" wrapText="1"/>
    </xf>
    <xf numFmtId="0" fontId="52" fillId="0" borderId="3" xfId="60" applyFont="1" applyBorder="1" applyAlignment="1">
      <alignment horizontal="left" wrapText="1"/>
    </xf>
    <xf numFmtId="0" fontId="52" fillId="0" borderId="0" xfId="60" applyFont="1" applyAlignment="1">
      <alignment horizontal="left" wrapText="1"/>
    </xf>
    <xf numFmtId="0" fontId="24" fillId="0" borderId="0" xfId="60" applyFont="1"/>
    <xf numFmtId="0" fontId="51" fillId="0" borderId="18" xfId="60" applyFont="1" applyFill="1" applyBorder="1" applyAlignment="1">
      <alignment horizontal="center" wrapText="1"/>
    </xf>
    <xf numFmtId="0" fontId="24" fillId="0" borderId="18" xfId="60" applyFont="1" applyFill="1" applyBorder="1"/>
    <xf numFmtId="0" fontId="54" fillId="0" borderId="85" xfId="60" applyFont="1" applyBorder="1" applyAlignment="1">
      <alignment horizontal="left" wrapText="1"/>
    </xf>
    <xf numFmtId="0" fontId="51" fillId="0" borderId="85" xfId="60" applyFont="1" applyBorder="1"/>
    <xf numFmtId="0" fontId="52" fillId="0" borderId="36" xfId="60" applyFont="1" applyBorder="1" applyAlignment="1">
      <alignment horizontal="left" wrapText="1"/>
    </xf>
    <xf numFmtId="0" fontId="53" fillId="7" borderId="0" xfId="60" applyFont="1" applyFill="1" applyAlignment="1">
      <alignment horizontal="left" wrapText="1"/>
    </xf>
    <xf numFmtId="0" fontId="24" fillId="7" borderId="0" xfId="60" applyFont="1" applyFill="1"/>
    <xf numFmtId="0" fontId="29" fillId="0" borderId="35" xfId="60" applyFont="1" applyBorder="1" applyAlignment="1">
      <alignment horizontal="center"/>
    </xf>
    <xf numFmtId="0" fontId="29" fillId="0" borderId="36" xfId="60" applyFont="1" applyBorder="1" applyAlignment="1">
      <alignment horizontal="center"/>
    </xf>
    <xf numFmtId="0" fontId="29" fillId="0" borderId="37" xfId="60" applyFont="1" applyBorder="1" applyAlignment="1">
      <alignment horizontal="center"/>
    </xf>
    <xf numFmtId="0" fontId="51" fillId="0" borderId="17" xfId="60" applyNumberFormat="1" applyFont="1" applyFill="1" applyBorder="1" applyAlignment="1">
      <alignment horizontal="left" wrapText="1"/>
    </xf>
    <xf numFmtId="0" fontId="24" fillId="0" borderId="11" xfId="60" applyNumberFormat="1" applyFont="1" applyFill="1" applyBorder="1" applyAlignment="1">
      <alignment horizontal="left"/>
    </xf>
    <xf numFmtId="0" fontId="24" fillId="0" borderId="25" xfId="60" applyNumberFormat="1" applyFont="1" applyFill="1" applyBorder="1" applyAlignment="1">
      <alignment horizontal="left"/>
    </xf>
    <xf numFmtId="174" fontId="47" fillId="4" borderId="0" xfId="0" applyNumberFormat="1" applyFont="1" applyFill="1" applyBorder="1" applyAlignment="1" applyProtection="1">
      <alignment horizontal="left" vertical="center" wrapText="1"/>
    </xf>
    <xf numFmtId="174" fontId="47" fillId="4" borderId="0" xfId="0" applyNumberFormat="1" applyFont="1" applyFill="1" applyBorder="1" applyAlignment="1" applyProtection="1">
      <alignment horizontal="left" vertical="center"/>
    </xf>
    <xf numFmtId="3" fontId="35" fillId="0" borderId="0" xfId="0" applyNumberFormat="1" applyFont="1" applyFill="1" applyBorder="1" applyAlignment="1" applyProtection="1">
      <alignment horizontal="center" vertical="top"/>
    </xf>
    <xf numFmtId="174" fontId="47" fillId="4" borderId="18" xfId="0" applyNumberFormat="1" applyFont="1" applyFill="1" applyBorder="1" applyAlignment="1" applyProtection="1">
      <alignment horizontal="left" vertical="center" wrapText="1"/>
    </xf>
    <xf numFmtId="174" fontId="47" fillId="4" borderId="18" xfId="0" applyNumberFormat="1" applyFont="1" applyFill="1" applyBorder="1" applyAlignment="1" applyProtection="1">
      <alignment horizontal="left" vertical="center"/>
    </xf>
    <xf numFmtId="0" fontId="44" fillId="4" borderId="35" xfId="0" applyFont="1" applyFill="1" applyBorder="1" applyAlignment="1" applyProtection="1">
      <alignment horizontal="left" vertical="center" wrapText="1"/>
    </xf>
    <xf numFmtId="0" fontId="44" fillId="4" borderId="36" xfId="0" applyFont="1" applyFill="1" applyBorder="1" applyAlignment="1" applyProtection="1">
      <alignment horizontal="left" vertical="center"/>
    </xf>
    <xf numFmtId="0" fontId="44" fillId="4" borderId="37" xfId="0" applyFont="1" applyFill="1" applyBorder="1" applyAlignment="1" applyProtection="1">
      <alignment horizontal="left" vertical="center"/>
    </xf>
    <xf numFmtId="180" fontId="26" fillId="0" borderId="0" xfId="0" applyNumberFormat="1" applyFont="1" applyFill="1" applyBorder="1" applyAlignment="1">
      <alignment horizontal="right"/>
    </xf>
    <xf numFmtId="0" fontId="0" fillId="0" borderId="0" xfId="0" applyFill="1" applyAlignment="1"/>
  </cellXfs>
  <cellStyles count="675">
    <cellStyle name="_ColumnTitles" xfId="105" xr:uid="{00000000-0005-0000-0000-000000000000}"/>
    <cellStyle name="_ColumnTitles 2" xfId="106" xr:uid="{00000000-0005-0000-0000-000001000000}"/>
    <cellStyle name="_DateRange" xfId="107" xr:uid="{00000000-0005-0000-0000-000002000000}"/>
    <cellStyle name="_DateRange 2" xfId="108" xr:uid="{00000000-0005-0000-0000-000003000000}"/>
    <cellStyle name="_Hidden" xfId="109" xr:uid="{00000000-0005-0000-0000-000004000000}"/>
    <cellStyle name="_Normal" xfId="110" xr:uid="{00000000-0005-0000-0000-000005000000}"/>
    <cellStyle name="_Percentage" xfId="111" xr:uid="{00000000-0005-0000-0000-000006000000}"/>
    <cellStyle name="_PercentageBold" xfId="112" xr:uid="{00000000-0005-0000-0000-000007000000}"/>
    <cellStyle name="_SeriesAttributes" xfId="113" xr:uid="{00000000-0005-0000-0000-000008000000}"/>
    <cellStyle name="_SeriesAttributes 2" xfId="114" xr:uid="{00000000-0005-0000-0000-000009000000}"/>
    <cellStyle name="_SeriesData" xfId="115" xr:uid="{00000000-0005-0000-0000-00000A000000}"/>
    <cellStyle name="_SeriesData 2" xfId="116" xr:uid="{00000000-0005-0000-0000-00000B000000}"/>
    <cellStyle name="_SeriesDataNA" xfId="117" xr:uid="{00000000-0005-0000-0000-00000C000000}"/>
    <cellStyle name="_SeriesDataStatistics" xfId="118" xr:uid="{00000000-0005-0000-0000-00000D000000}"/>
    <cellStyle name="20% - Accent1" xfId="472" builtinId="30" customBuiltin="1"/>
    <cellStyle name="20% - Accent1 2" xfId="119" xr:uid="{00000000-0005-0000-0000-00000E000000}"/>
    <cellStyle name="20% - Accent1 2 2" xfId="120" xr:uid="{00000000-0005-0000-0000-00000F000000}"/>
    <cellStyle name="20% - Accent1 2 2 2" xfId="518" xr:uid="{03AEFA8E-A4B1-4B40-9ED5-95230AE90D31}"/>
    <cellStyle name="20% - Accent1 2 3" xfId="121" xr:uid="{00000000-0005-0000-0000-000010000000}"/>
    <cellStyle name="20% - Accent1 3" xfId="122" xr:uid="{00000000-0005-0000-0000-000011000000}"/>
    <cellStyle name="20% - Accent1 4" xfId="123" xr:uid="{00000000-0005-0000-0000-000012000000}"/>
    <cellStyle name="20% - Accent1 4 2" xfId="519" xr:uid="{118E748B-B1C8-4D92-ADAF-3CA6A19D871F}"/>
    <cellStyle name="20% - Accent1 5" xfId="124" xr:uid="{00000000-0005-0000-0000-000013000000}"/>
    <cellStyle name="20% - Accent1 5 2" xfId="520" xr:uid="{F4715096-9A03-4767-9AA3-0AC049E8D446}"/>
    <cellStyle name="20% - Accent1 6" xfId="125" xr:uid="{00000000-0005-0000-0000-000014000000}"/>
    <cellStyle name="20% - Accent1 6 2" xfId="521" xr:uid="{9F986C74-9AB3-401E-B125-6A55A40165EF}"/>
    <cellStyle name="20% - Accent1 7" xfId="126" xr:uid="{00000000-0005-0000-0000-000015000000}"/>
    <cellStyle name="20% - Accent1 7 2" xfId="522" xr:uid="{71B83F86-6F1F-419E-A01E-86DF13B979DC}"/>
    <cellStyle name="20% - Accent2" xfId="475" builtinId="34" customBuiltin="1"/>
    <cellStyle name="20% - Accent2 2" xfId="127" xr:uid="{00000000-0005-0000-0000-000016000000}"/>
    <cellStyle name="20% - Accent2 2 2" xfId="128" xr:uid="{00000000-0005-0000-0000-000017000000}"/>
    <cellStyle name="20% - Accent2 2 2 2" xfId="523" xr:uid="{4D2348F8-9F33-4C7F-82D5-CD93B8C1F134}"/>
    <cellStyle name="20% - Accent2 2 3" xfId="129" xr:uid="{00000000-0005-0000-0000-000018000000}"/>
    <cellStyle name="20% - Accent2 3" xfId="130" xr:uid="{00000000-0005-0000-0000-000019000000}"/>
    <cellStyle name="20% - Accent2 4" xfId="131" xr:uid="{00000000-0005-0000-0000-00001A000000}"/>
    <cellStyle name="20% - Accent2 4 2" xfId="524" xr:uid="{EE533ECE-16EA-4060-A0D0-1CEB2C2EE6B3}"/>
    <cellStyle name="20% - Accent2 5" xfId="132" xr:uid="{00000000-0005-0000-0000-00001B000000}"/>
    <cellStyle name="20% - Accent2 5 2" xfId="525" xr:uid="{727DCE2A-097E-4813-90B7-6013CA36F6DD}"/>
    <cellStyle name="20% - Accent2 6" xfId="133" xr:uid="{00000000-0005-0000-0000-00001C000000}"/>
    <cellStyle name="20% - Accent2 6 2" xfId="526" xr:uid="{377367AE-77DF-4D33-A6C2-8C6C0FFD0F90}"/>
    <cellStyle name="20% - Accent2 7" xfId="134" xr:uid="{00000000-0005-0000-0000-00001D000000}"/>
    <cellStyle name="20% - Accent2 7 2" xfId="527" xr:uid="{9D14A524-73BE-4A30-BCF8-55263D19A95F}"/>
    <cellStyle name="20% - Accent3" xfId="478" builtinId="38" customBuiltin="1"/>
    <cellStyle name="20% - Accent3 2" xfId="135" xr:uid="{00000000-0005-0000-0000-00001E000000}"/>
    <cellStyle name="20% - Accent3 2 2" xfId="136" xr:uid="{00000000-0005-0000-0000-00001F000000}"/>
    <cellStyle name="20% - Accent3 2 2 2" xfId="528" xr:uid="{FB9EA135-93C2-4F1A-B2ED-5D3051F6AFE1}"/>
    <cellStyle name="20% - Accent3 2 3" xfId="137" xr:uid="{00000000-0005-0000-0000-000020000000}"/>
    <cellStyle name="20% - Accent3 3" xfId="138" xr:uid="{00000000-0005-0000-0000-000021000000}"/>
    <cellStyle name="20% - Accent3 4" xfId="139" xr:uid="{00000000-0005-0000-0000-000022000000}"/>
    <cellStyle name="20% - Accent3 4 2" xfId="529" xr:uid="{9326224E-0BF5-48D7-987B-1A01F2705401}"/>
    <cellStyle name="20% - Accent3 5" xfId="140" xr:uid="{00000000-0005-0000-0000-000023000000}"/>
    <cellStyle name="20% - Accent3 5 2" xfId="530" xr:uid="{90060917-B9F2-4DC3-A9D0-81E352D4CF0B}"/>
    <cellStyle name="20% - Accent3 6" xfId="141" xr:uid="{00000000-0005-0000-0000-000024000000}"/>
    <cellStyle name="20% - Accent3 6 2" xfId="531" xr:uid="{2E94122D-4398-4AB5-B797-A6B59D6C888D}"/>
    <cellStyle name="20% - Accent3 7" xfId="142" xr:uid="{00000000-0005-0000-0000-000025000000}"/>
    <cellStyle name="20% - Accent3 7 2" xfId="532" xr:uid="{18CB6EE4-A96B-4C60-998E-067B82301A8C}"/>
    <cellStyle name="20% - Accent4" xfId="481" builtinId="42" customBuiltin="1"/>
    <cellStyle name="20% - Accent4 2" xfId="143" xr:uid="{00000000-0005-0000-0000-000026000000}"/>
    <cellStyle name="20% - Accent4 2 2" xfId="144" xr:uid="{00000000-0005-0000-0000-000027000000}"/>
    <cellStyle name="20% - Accent4 2 2 2" xfId="533" xr:uid="{892BD980-8CDE-46E0-81C1-6366D7F52957}"/>
    <cellStyle name="20% - Accent4 2 3" xfId="145" xr:uid="{00000000-0005-0000-0000-000028000000}"/>
    <cellStyle name="20% - Accent4 3" xfId="146" xr:uid="{00000000-0005-0000-0000-000029000000}"/>
    <cellStyle name="20% - Accent4 4" xfId="147" xr:uid="{00000000-0005-0000-0000-00002A000000}"/>
    <cellStyle name="20% - Accent4 4 2" xfId="534" xr:uid="{2BCDF9B6-9564-4CC0-8C11-0E3AA006D2C6}"/>
    <cellStyle name="20% - Accent4 5" xfId="148" xr:uid="{00000000-0005-0000-0000-00002B000000}"/>
    <cellStyle name="20% - Accent4 5 2" xfId="535" xr:uid="{1BF32333-A84E-4F34-A6CB-C1FBF21ECC1D}"/>
    <cellStyle name="20% - Accent4 6" xfId="149" xr:uid="{00000000-0005-0000-0000-00002C000000}"/>
    <cellStyle name="20% - Accent4 6 2" xfId="536" xr:uid="{A062FAE8-73D5-43B9-B300-4A05B29D85CC}"/>
    <cellStyle name="20% - Accent4 7" xfId="150" xr:uid="{00000000-0005-0000-0000-00002D000000}"/>
    <cellStyle name="20% - Accent4 7 2" xfId="537" xr:uid="{9DC0652E-E9C2-4858-9020-1992363E39BE}"/>
    <cellStyle name="20% - Accent5" xfId="484" builtinId="46" customBuiltin="1"/>
    <cellStyle name="20% - Accent5 2" xfId="151" xr:uid="{00000000-0005-0000-0000-00002E000000}"/>
    <cellStyle name="20% - Accent5 2 2" xfId="152" xr:uid="{00000000-0005-0000-0000-00002F000000}"/>
    <cellStyle name="20% - Accent5 2 2 2" xfId="538" xr:uid="{6ED9312A-A870-4E49-8E87-D71EDDD476A9}"/>
    <cellStyle name="20% - Accent5 2 3" xfId="153" xr:uid="{00000000-0005-0000-0000-000030000000}"/>
    <cellStyle name="20% - Accent5 3" xfId="154" xr:uid="{00000000-0005-0000-0000-000031000000}"/>
    <cellStyle name="20% - Accent5 4" xfId="155" xr:uid="{00000000-0005-0000-0000-000032000000}"/>
    <cellStyle name="20% - Accent5 4 2" xfId="539" xr:uid="{BEB1D65D-DF0C-46FC-855F-2082E50AA5AA}"/>
    <cellStyle name="20% - Accent5 5" xfId="156" xr:uid="{00000000-0005-0000-0000-000033000000}"/>
    <cellStyle name="20% - Accent5 5 2" xfId="540" xr:uid="{6E5311D4-A23E-41D1-A145-B887D556F351}"/>
    <cellStyle name="20% - Accent5 6" xfId="157" xr:uid="{00000000-0005-0000-0000-000034000000}"/>
    <cellStyle name="20% - Accent5 6 2" xfId="541" xr:uid="{9595B001-9DE9-426C-9D6A-85024A35F358}"/>
    <cellStyle name="20% - Accent5 7" xfId="158" xr:uid="{00000000-0005-0000-0000-000035000000}"/>
    <cellStyle name="20% - Accent5 7 2" xfId="542" xr:uid="{E589E7E9-C574-4E4D-8158-4AA4B64C28EA}"/>
    <cellStyle name="20% - Accent6" xfId="487" builtinId="50" customBuiltin="1"/>
    <cellStyle name="20% - Accent6 2" xfId="159" xr:uid="{00000000-0005-0000-0000-000036000000}"/>
    <cellStyle name="20% - Accent6 2 2" xfId="160" xr:uid="{00000000-0005-0000-0000-000037000000}"/>
    <cellStyle name="20% - Accent6 2 2 2" xfId="543" xr:uid="{4EE3A6C0-A909-49AF-9864-1553751BCC7D}"/>
    <cellStyle name="20% - Accent6 2 3" xfId="161" xr:uid="{00000000-0005-0000-0000-000038000000}"/>
    <cellStyle name="20% - Accent6 3" xfId="162" xr:uid="{00000000-0005-0000-0000-000039000000}"/>
    <cellStyle name="20% - Accent6 4" xfId="163" xr:uid="{00000000-0005-0000-0000-00003A000000}"/>
    <cellStyle name="20% - Accent6 4 2" xfId="544" xr:uid="{6CCD9501-C12A-424E-9DC5-704B0A6B83E2}"/>
    <cellStyle name="20% - Accent6 5" xfId="164" xr:uid="{00000000-0005-0000-0000-00003B000000}"/>
    <cellStyle name="20% - Accent6 5 2" xfId="545" xr:uid="{9A7BA4C0-97A8-474C-8A4B-DA582FC9323E}"/>
    <cellStyle name="20% - Accent6 6" xfId="165" xr:uid="{00000000-0005-0000-0000-00003C000000}"/>
    <cellStyle name="20% - Accent6 6 2" xfId="546" xr:uid="{35FAF658-DB8E-4E3B-A3E6-52518FA96288}"/>
    <cellStyle name="20% - Accent6 7" xfId="166" xr:uid="{00000000-0005-0000-0000-00003D000000}"/>
    <cellStyle name="20% - Accent6 7 2" xfId="547" xr:uid="{178F59F3-F05F-49FB-B855-ABBC99FD0BBC}"/>
    <cellStyle name="40% - Accent1" xfId="473" builtinId="31" customBuiltin="1"/>
    <cellStyle name="40% - Accent1 2" xfId="167" xr:uid="{00000000-0005-0000-0000-00003E000000}"/>
    <cellStyle name="40% - Accent1 2 2" xfId="168" xr:uid="{00000000-0005-0000-0000-00003F000000}"/>
    <cellStyle name="40% - Accent1 2 2 2" xfId="548" xr:uid="{F46AEE8B-27E6-4ABE-B99D-B4707B5D4B23}"/>
    <cellStyle name="40% - Accent1 2 3" xfId="169" xr:uid="{00000000-0005-0000-0000-000040000000}"/>
    <cellStyle name="40% - Accent1 3" xfId="170" xr:uid="{00000000-0005-0000-0000-000041000000}"/>
    <cellStyle name="40% - Accent1 4" xfId="171" xr:uid="{00000000-0005-0000-0000-000042000000}"/>
    <cellStyle name="40% - Accent1 4 2" xfId="549" xr:uid="{AC3F31FE-56FB-4455-AECF-14E844FF90EA}"/>
    <cellStyle name="40% - Accent1 5" xfId="172" xr:uid="{00000000-0005-0000-0000-000043000000}"/>
    <cellStyle name="40% - Accent1 5 2" xfId="550" xr:uid="{622020F1-7A0F-47CE-B0B0-AAC9ACBB8167}"/>
    <cellStyle name="40% - Accent1 6" xfId="173" xr:uid="{00000000-0005-0000-0000-000044000000}"/>
    <cellStyle name="40% - Accent1 6 2" xfId="551" xr:uid="{83169AA6-2B1E-4810-94CB-049610398E3F}"/>
    <cellStyle name="40% - Accent1 7" xfId="174" xr:uid="{00000000-0005-0000-0000-000045000000}"/>
    <cellStyle name="40% - Accent1 7 2" xfId="552" xr:uid="{EE87BA05-0FF5-4155-9B64-1EC3EF7D5295}"/>
    <cellStyle name="40% - Accent2" xfId="476" builtinId="35" customBuiltin="1"/>
    <cellStyle name="40% - Accent2 2" xfId="175" xr:uid="{00000000-0005-0000-0000-000046000000}"/>
    <cellStyle name="40% - Accent2 2 2" xfId="176" xr:uid="{00000000-0005-0000-0000-000047000000}"/>
    <cellStyle name="40% - Accent2 2 2 2" xfId="553" xr:uid="{731242B3-B1AC-4AFD-8322-C1A5D94B864E}"/>
    <cellStyle name="40% - Accent2 2 3" xfId="177" xr:uid="{00000000-0005-0000-0000-000048000000}"/>
    <cellStyle name="40% - Accent2 3" xfId="178" xr:uid="{00000000-0005-0000-0000-000049000000}"/>
    <cellStyle name="40% - Accent2 4" xfId="179" xr:uid="{00000000-0005-0000-0000-00004A000000}"/>
    <cellStyle name="40% - Accent2 4 2" xfId="554" xr:uid="{A048769C-19F8-44EA-9BE5-3565C0CDBB8F}"/>
    <cellStyle name="40% - Accent2 5" xfId="180" xr:uid="{00000000-0005-0000-0000-00004B000000}"/>
    <cellStyle name="40% - Accent2 5 2" xfId="555" xr:uid="{6A9E9845-D68D-40CF-9BC5-E7E7DB12CEF5}"/>
    <cellStyle name="40% - Accent2 6" xfId="181" xr:uid="{00000000-0005-0000-0000-00004C000000}"/>
    <cellStyle name="40% - Accent2 6 2" xfId="556" xr:uid="{2D6D20E1-BBBE-4955-B8E7-ED35C61B8279}"/>
    <cellStyle name="40% - Accent2 7" xfId="182" xr:uid="{00000000-0005-0000-0000-00004D000000}"/>
    <cellStyle name="40% - Accent2 7 2" xfId="557" xr:uid="{1C8D14E4-E594-4D6C-BAA6-C1AFDA52FB77}"/>
    <cellStyle name="40% - Accent3" xfId="479" builtinId="39" customBuiltin="1"/>
    <cellStyle name="40% - Accent3 2" xfId="183" xr:uid="{00000000-0005-0000-0000-00004E000000}"/>
    <cellStyle name="40% - Accent3 2 2" xfId="184" xr:uid="{00000000-0005-0000-0000-00004F000000}"/>
    <cellStyle name="40% - Accent3 2 2 2" xfId="558" xr:uid="{0E60832D-152E-4B87-85CD-7A6DCD41B0F4}"/>
    <cellStyle name="40% - Accent3 2 3" xfId="185" xr:uid="{00000000-0005-0000-0000-000050000000}"/>
    <cellStyle name="40% - Accent3 3" xfId="186" xr:uid="{00000000-0005-0000-0000-000051000000}"/>
    <cellStyle name="40% - Accent3 4" xfId="187" xr:uid="{00000000-0005-0000-0000-000052000000}"/>
    <cellStyle name="40% - Accent3 4 2" xfId="559" xr:uid="{4F756533-597B-49CA-8C39-2F406EFC006E}"/>
    <cellStyle name="40% - Accent3 5" xfId="188" xr:uid="{00000000-0005-0000-0000-000053000000}"/>
    <cellStyle name="40% - Accent3 5 2" xfId="560" xr:uid="{E43D7D29-1E75-45C5-BED2-4B11F7072EEC}"/>
    <cellStyle name="40% - Accent3 6" xfId="189" xr:uid="{00000000-0005-0000-0000-000054000000}"/>
    <cellStyle name="40% - Accent3 6 2" xfId="561" xr:uid="{666DE6FA-76A1-4594-8D72-AD56C2F6BAD6}"/>
    <cellStyle name="40% - Accent3 7" xfId="190" xr:uid="{00000000-0005-0000-0000-000055000000}"/>
    <cellStyle name="40% - Accent3 7 2" xfId="562" xr:uid="{F9DFF32C-E3DB-4D52-9FD3-E6BC877BDE1D}"/>
    <cellStyle name="40% - Accent4" xfId="482" builtinId="43" customBuiltin="1"/>
    <cellStyle name="40% - Accent4 2" xfId="191" xr:uid="{00000000-0005-0000-0000-000056000000}"/>
    <cellStyle name="40% - Accent4 2 2" xfId="192" xr:uid="{00000000-0005-0000-0000-000057000000}"/>
    <cellStyle name="40% - Accent4 2 2 2" xfId="563" xr:uid="{C57BF1C3-E73A-4557-AC3C-4E7E46C95A95}"/>
    <cellStyle name="40% - Accent4 2 3" xfId="193" xr:uid="{00000000-0005-0000-0000-000058000000}"/>
    <cellStyle name="40% - Accent4 3" xfId="194" xr:uid="{00000000-0005-0000-0000-000059000000}"/>
    <cellStyle name="40% - Accent4 4" xfId="195" xr:uid="{00000000-0005-0000-0000-00005A000000}"/>
    <cellStyle name="40% - Accent4 4 2" xfId="564" xr:uid="{05A23188-E4FD-400F-B4BE-F42EBB1F93E4}"/>
    <cellStyle name="40% - Accent4 5" xfId="196" xr:uid="{00000000-0005-0000-0000-00005B000000}"/>
    <cellStyle name="40% - Accent4 5 2" xfId="565" xr:uid="{6DB342B0-17E7-4B57-801A-87C7C0CB9903}"/>
    <cellStyle name="40% - Accent4 6" xfId="197" xr:uid="{00000000-0005-0000-0000-00005C000000}"/>
    <cellStyle name="40% - Accent4 6 2" xfId="566" xr:uid="{A745215C-4A1F-4BB4-9253-2C69FD90E272}"/>
    <cellStyle name="40% - Accent4 7" xfId="198" xr:uid="{00000000-0005-0000-0000-00005D000000}"/>
    <cellStyle name="40% - Accent4 7 2" xfId="567" xr:uid="{868660CB-E373-44E2-B903-A4DA064BE36D}"/>
    <cellStyle name="40% - Accent5" xfId="485" builtinId="47" customBuiltin="1"/>
    <cellStyle name="40% - Accent5 2" xfId="199" xr:uid="{00000000-0005-0000-0000-00005E000000}"/>
    <cellStyle name="40% - Accent5 2 2" xfId="200" xr:uid="{00000000-0005-0000-0000-00005F000000}"/>
    <cellStyle name="40% - Accent5 2 2 2" xfId="568" xr:uid="{BE163A59-96D9-4483-8B0C-41827517F688}"/>
    <cellStyle name="40% - Accent5 2 3" xfId="201" xr:uid="{00000000-0005-0000-0000-000060000000}"/>
    <cellStyle name="40% - Accent5 3" xfId="202" xr:uid="{00000000-0005-0000-0000-000061000000}"/>
    <cellStyle name="40% - Accent5 4" xfId="203" xr:uid="{00000000-0005-0000-0000-000062000000}"/>
    <cellStyle name="40% - Accent5 4 2" xfId="569" xr:uid="{209B81C7-8E0C-483F-A8CB-5E945C4CB3A0}"/>
    <cellStyle name="40% - Accent5 5" xfId="204" xr:uid="{00000000-0005-0000-0000-000063000000}"/>
    <cellStyle name="40% - Accent5 5 2" xfId="570" xr:uid="{4A8112C3-C9AB-48F0-9751-7C0368943E84}"/>
    <cellStyle name="40% - Accent5 6" xfId="205" xr:uid="{00000000-0005-0000-0000-000064000000}"/>
    <cellStyle name="40% - Accent5 6 2" xfId="571" xr:uid="{7285D7A4-7674-45E1-9891-9B32557870AC}"/>
    <cellStyle name="40% - Accent5 7" xfId="206" xr:uid="{00000000-0005-0000-0000-000065000000}"/>
    <cellStyle name="40% - Accent5 7 2" xfId="572" xr:uid="{5B31A25A-E26D-4B40-B992-CE4ED5AF0961}"/>
    <cellStyle name="40% - Accent6" xfId="488" builtinId="51" customBuiltin="1"/>
    <cellStyle name="40% - Accent6 2" xfId="207" xr:uid="{00000000-0005-0000-0000-000066000000}"/>
    <cellStyle name="40% - Accent6 2 2" xfId="208" xr:uid="{00000000-0005-0000-0000-000067000000}"/>
    <cellStyle name="40% - Accent6 2 2 2" xfId="573" xr:uid="{5DB82F0B-89AD-4441-A756-9D30C07ADF0E}"/>
    <cellStyle name="40% - Accent6 2 3" xfId="209" xr:uid="{00000000-0005-0000-0000-000068000000}"/>
    <cellStyle name="40% - Accent6 3" xfId="210" xr:uid="{00000000-0005-0000-0000-000069000000}"/>
    <cellStyle name="40% - Accent6 4" xfId="211" xr:uid="{00000000-0005-0000-0000-00006A000000}"/>
    <cellStyle name="40% - Accent6 4 2" xfId="574" xr:uid="{3975B133-8E7B-40BC-87C0-5DB433D05F31}"/>
    <cellStyle name="40% - Accent6 5" xfId="212" xr:uid="{00000000-0005-0000-0000-00006B000000}"/>
    <cellStyle name="40% - Accent6 5 2" xfId="575" xr:uid="{CF766373-D800-410F-863B-A09AABC9E24E}"/>
    <cellStyle name="40% - Accent6 6" xfId="213" xr:uid="{00000000-0005-0000-0000-00006C000000}"/>
    <cellStyle name="40% - Accent6 6 2" xfId="576" xr:uid="{44CE39FB-F765-49B9-BC3B-EE006F1C8D80}"/>
    <cellStyle name="40% - Accent6 7" xfId="214" xr:uid="{00000000-0005-0000-0000-00006D000000}"/>
    <cellStyle name="40% - Accent6 7 2" xfId="577" xr:uid="{E10B8C05-B3A4-4589-BD03-C33C6CFB7442}"/>
    <cellStyle name="60% - Accent1 2" xfId="215" xr:uid="{00000000-0005-0000-0000-00006E000000}"/>
    <cellStyle name="60% - Accent1 2 2" xfId="216" xr:uid="{00000000-0005-0000-0000-00006F000000}"/>
    <cellStyle name="60% - Accent1 2 3" xfId="217" xr:uid="{00000000-0005-0000-0000-000070000000}"/>
    <cellStyle name="60% - Accent1 3" xfId="218" xr:uid="{00000000-0005-0000-0000-000071000000}"/>
    <cellStyle name="60% - Accent2 2" xfId="219" xr:uid="{00000000-0005-0000-0000-000072000000}"/>
    <cellStyle name="60% - Accent2 2 2" xfId="220" xr:uid="{00000000-0005-0000-0000-000073000000}"/>
    <cellStyle name="60% - Accent2 2 3" xfId="221" xr:uid="{00000000-0005-0000-0000-000074000000}"/>
    <cellStyle name="60% - Accent2 3" xfId="222" xr:uid="{00000000-0005-0000-0000-000075000000}"/>
    <cellStyle name="60% - Accent3 2" xfId="223" xr:uid="{00000000-0005-0000-0000-000076000000}"/>
    <cellStyle name="60% - Accent3 2 2" xfId="224" xr:uid="{00000000-0005-0000-0000-000077000000}"/>
    <cellStyle name="60% - Accent3 2 3" xfId="225" xr:uid="{00000000-0005-0000-0000-000078000000}"/>
    <cellStyle name="60% - Accent3 3" xfId="226" xr:uid="{00000000-0005-0000-0000-000079000000}"/>
    <cellStyle name="60% - Accent4 2" xfId="227" xr:uid="{00000000-0005-0000-0000-00007A000000}"/>
    <cellStyle name="60% - Accent4 2 2" xfId="228" xr:uid="{00000000-0005-0000-0000-00007B000000}"/>
    <cellStyle name="60% - Accent4 2 3" xfId="229" xr:uid="{00000000-0005-0000-0000-00007C000000}"/>
    <cellStyle name="60% - Accent4 3" xfId="230" xr:uid="{00000000-0005-0000-0000-00007D000000}"/>
    <cellStyle name="60% - Accent5 2" xfId="231" xr:uid="{00000000-0005-0000-0000-00007E000000}"/>
    <cellStyle name="60% - Accent5 2 2" xfId="232" xr:uid="{00000000-0005-0000-0000-00007F000000}"/>
    <cellStyle name="60% - Accent5 2 3" xfId="233" xr:uid="{00000000-0005-0000-0000-000080000000}"/>
    <cellStyle name="60% - Accent5 3" xfId="234" xr:uid="{00000000-0005-0000-0000-000081000000}"/>
    <cellStyle name="60% - Accent6 2" xfId="235" xr:uid="{00000000-0005-0000-0000-000082000000}"/>
    <cellStyle name="60% - Accent6 2 2" xfId="236" xr:uid="{00000000-0005-0000-0000-000083000000}"/>
    <cellStyle name="60% - Accent6 2 3" xfId="237" xr:uid="{00000000-0005-0000-0000-000084000000}"/>
    <cellStyle name="60% - Accent6 3" xfId="238" xr:uid="{00000000-0005-0000-0000-000085000000}"/>
    <cellStyle name="Accent1" xfId="471" builtinId="29" customBuiltin="1"/>
    <cellStyle name="Accent1 2" xfId="239" xr:uid="{00000000-0005-0000-0000-000086000000}"/>
    <cellStyle name="Accent1 2 2" xfId="240" xr:uid="{00000000-0005-0000-0000-000087000000}"/>
    <cellStyle name="Accent1 2 3" xfId="241" xr:uid="{00000000-0005-0000-0000-000088000000}"/>
    <cellStyle name="Accent1 3" xfId="242" xr:uid="{00000000-0005-0000-0000-000089000000}"/>
    <cellStyle name="Accent2" xfId="474" builtinId="33" customBuiltin="1"/>
    <cellStyle name="Accent2 2" xfId="243" xr:uid="{00000000-0005-0000-0000-00008A000000}"/>
    <cellStyle name="Accent2 2 2" xfId="244" xr:uid="{00000000-0005-0000-0000-00008B000000}"/>
    <cellStyle name="Accent2 2 3" xfId="245" xr:uid="{00000000-0005-0000-0000-00008C000000}"/>
    <cellStyle name="Accent2 3" xfId="246" xr:uid="{00000000-0005-0000-0000-00008D000000}"/>
    <cellStyle name="Accent3" xfId="477" builtinId="37" customBuiltin="1"/>
    <cellStyle name="Accent3 2" xfId="247" xr:uid="{00000000-0005-0000-0000-00008E000000}"/>
    <cellStyle name="Accent3 2 2" xfId="248" xr:uid="{00000000-0005-0000-0000-00008F000000}"/>
    <cellStyle name="Accent3 2 3" xfId="249" xr:uid="{00000000-0005-0000-0000-000090000000}"/>
    <cellStyle name="Accent3 3" xfId="250" xr:uid="{00000000-0005-0000-0000-000091000000}"/>
    <cellStyle name="Accent4" xfId="480" builtinId="41" customBuiltin="1"/>
    <cellStyle name="Accent4 2" xfId="251" xr:uid="{00000000-0005-0000-0000-000092000000}"/>
    <cellStyle name="Accent4 2 2" xfId="252" xr:uid="{00000000-0005-0000-0000-000093000000}"/>
    <cellStyle name="Accent4 2 3" xfId="253" xr:uid="{00000000-0005-0000-0000-000094000000}"/>
    <cellStyle name="Accent4 3" xfId="254" xr:uid="{00000000-0005-0000-0000-000095000000}"/>
    <cellStyle name="Accent5" xfId="483" builtinId="45" customBuiltin="1"/>
    <cellStyle name="Accent5 2" xfId="255" xr:uid="{00000000-0005-0000-0000-000096000000}"/>
    <cellStyle name="Accent5 2 2" xfId="256" xr:uid="{00000000-0005-0000-0000-000097000000}"/>
    <cellStyle name="Accent5 2 3" xfId="257" xr:uid="{00000000-0005-0000-0000-000098000000}"/>
    <cellStyle name="Accent5 3" xfId="258" xr:uid="{00000000-0005-0000-0000-000099000000}"/>
    <cellStyle name="Accent6" xfId="486" builtinId="49" customBuiltin="1"/>
    <cellStyle name="Accent6 2" xfId="259" xr:uid="{00000000-0005-0000-0000-00009A000000}"/>
    <cellStyle name="Accent6 2 2" xfId="260" xr:uid="{00000000-0005-0000-0000-00009B000000}"/>
    <cellStyle name="Accent6 2 3" xfId="261" xr:uid="{00000000-0005-0000-0000-00009C000000}"/>
    <cellStyle name="Accent6 3" xfId="262" xr:uid="{00000000-0005-0000-0000-00009D000000}"/>
    <cellStyle name="Bad" xfId="463" builtinId="27" customBuiltin="1"/>
    <cellStyle name="Bad 2" xfId="263" xr:uid="{00000000-0005-0000-0000-00009E000000}"/>
    <cellStyle name="Bad 2 2" xfId="264" xr:uid="{00000000-0005-0000-0000-00009F000000}"/>
    <cellStyle name="Bad 2 3" xfId="265" xr:uid="{00000000-0005-0000-0000-0000A0000000}"/>
    <cellStyle name="Bad 3" xfId="266" xr:uid="{00000000-0005-0000-0000-0000A1000000}"/>
    <cellStyle name="Calculation" xfId="466" builtinId="22" customBuiltin="1"/>
    <cellStyle name="Calculation 2" xfId="267" xr:uid="{00000000-0005-0000-0000-0000A2000000}"/>
    <cellStyle name="Calculation 2 2" xfId="268" xr:uid="{00000000-0005-0000-0000-0000A3000000}"/>
    <cellStyle name="Calculation 2 2 2" xfId="269" xr:uid="{00000000-0005-0000-0000-0000A4000000}"/>
    <cellStyle name="Calculation 2 3" xfId="270" xr:uid="{00000000-0005-0000-0000-0000A5000000}"/>
    <cellStyle name="Calculation 3" xfId="271" xr:uid="{00000000-0005-0000-0000-0000A6000000}"/>
    <cellStyle name="Check Cell" xfId="468" builtinId="23" customBuiltin="1"/>
    <cellStyle name="Check Cell 2" xfId="272" xr:uid="{00000000-0005-0000-0000-0000A7000000}"/>
    <cellStyle name="Check Cell 2 2" xfId="273" xr:uid="{00000000-0005-0000-0000-0000A8000000}"/>
    <cellStyle name="Check Cell 2 3" xfId="274" xr:uid="{00000000-0005-0000-0000-0000A9000000}"/>
    <cellStyle name="Check Cell 3" xfId="275" xr:uid="{00000000-0005-0000-0000-0000AA000000}"/>
    <cellStyle name="Column heading" xfId="1" xr:uid="{00000000-0005-0000-0000-0000AB000000}"/>
    <cellStyle name="Comma [0] 2" xfId="276" xr:uid="{00000000-0005-0000-0000-0000AD000000}"/>
    <cellStyle name="Comma [0] 2 2" xfId="277" xr:uid="{00000000-0005-0000-0000-0000AE000000}"/>
    <cellStyle name="Comma [0] 3" xfId="278" xr:uid="{00000000-0005-0000-0000-0000AF000000}"/>
    <cellStyle name="Comma 10" xfId="85" xr:uid="{00000000-0005-0000-0000-0000B0000000}"/>
    <cellStyle name="Comma 11" xfId="279" xr:uid="{00000000-0005-0000-0000-0000B1000000}"/>
    <cellStyle name="Comma 11 2" xfId="280" xr:uid="{00000000-0005-0000-0000-0000B2000000}"/>
    <cellStyle name="Comma 12" xfId="438" xr:uid="{00000000-0005-0000-0000-0000B3000000}"/>
    <cellStyle name="Comma 12 2" xfId="603" xr:uid="{E6F990B8-C4F1-41B9-839E-5817F524DDDF}"/>
    <cellStyle name="Comma 13" xfId="618" xr:uid="{94C6C253-7B52-46C4-889F-2D2E99FFA019}"/>
    <cellStyle name="Comma 14" xfId="624" xr:uid="{739CFFB7-91D1-4BBA-8230-BF7349A74F1E}"/>
    <cellStyle name="Comma 15" xfId="646" xr:uid="{5B55497D-5F0C-4F11-9181-651933A1335B}"/>
    <cellStyle name="Comma 16" xfId="650" xr:uid="{56EE7BA2-9D62-471A-B20C-74404AB452FC}"/>
    <cellStyle name="Comma 17" xfId="645" xr:uid="{AF95167C-EE3A-4025-8466-81CE5872EF6F}"/>
    <cellStyle name="Comma 18" xfId="649" xr:uid="{7EE4BBC3-6A57-4406-AAEC-0E39BBA7676D}"/>
    <cellStyle name="Comma 19" xfId="644" xr:uid="{4A734B00-103F-47A5-881E-7E38D0004BB6}"/>
    <cellStyle name="Comma 2" xfId="2" xr:uid="{00000000-0005-0000-0000-0000B4000000}"/>
    <cellStyle name="Comma 2 2" xfId="91" xr:uid="{00000000-0005-0000-0000-0000B5000000}"/>
    <cellStyle name="Comma 2 2 2" xfId="281" xr:uid="{00000000-0005-0000-0000-0000B6000000}"/>
    <cellStyle name="Comma 2 2 3" xfId="510" xr:uid="{62872986-563E-4248-9D3E-08810102AFEF}"/>
    <cellStyle name="Comma 2 3" xfId="282" xr:uid="{00000000-0005-0000-0000-0000B7000000}"/>
    <cellStyle name="Comma 2 4" xfId="283" xr:uid="{00000000-0005-0000-0000-0000B8000000}"/>
    <cellStyle name="Comma 2 5" xfId="284" xr:uid="{00000000-0005-0000-0000-0000B9000000}"/>
    <cellStyle name="Comma 2 6" xfId="285" xr:uid="{00000000-0005-0000-0000-0000BA000000}"/>
    <cellStyle name="Comma 20" xfId="651" xr:uid="{7645BA8F-AA83-4672-B8B2-3896AD2FD9C8}"/>
    <cellStyle name="Comma 21" xfId="643" xr:uid="{F0C51A83-C517-4C02-8AC4-CC5E29CD70D2}"/>
    <cellStyle name="Comma 22" xfId="625" xr:uid="{505CDD0F-E507-4101-A9B6-9109DB092C91}"/>
    <cellStyle name="Comma 23" xfId="641" xr:uid="{C47B2E98-81B8-4EB6-923A-BCA53F85E6CD}"/>
    <cellStyle name="Comma 24" xfId="626" xr:uid="{443780D7-5DC8-4407-ACBA-CB7B20F2574A}"/>
    <cellStyle name="Comma 25" xfId="640" xr:uid="{1876B535-97CE-4CAD-BA54-418E1659040B}"/>
    <cellStyle name="Comma 26" xfId="627" xr:uid="{E2770223-6FA7-474D-B7FB-EB004CA2A1E3}"/>
    <cellStyle name="Comma 27" xfId="639" xr:uid="{3827118B-ECB6-495E-B596-F8785A84B80D}"/>
    <cellStyle name="Comma 28" xfId="628" xr:uid="{4107A7E9-D1F2-4EEB-94CD-DE9C1A81C4DF}"/>
    <cellStyle name="Comma 29" xfId="638" xr:uid="{81260FDA-87F3-42D1-AD67-BED12CCF6E82}"/>
    <cellStyle name="Comma 3" xfId="92" xr:uid="{00000000-0005-0000-0000-0000BB000000}"/>
    <cellStyle name="Comma 3 2" xfId="286" xr:uid="{00000000-0005-0000-0000-0000BC000000}"/>
    <cellStyle name="Comma 3 2 2" xfId="578" xr:uid="{0870E233-E2AB-4C0D-8DAE-A4820FE3F893}"/>
    <cellStyle name="Comma 3 3" xfId="287" xr:uid="{00000000-0005-0000-0000-0000BD000000}"/>
    <cellStyle name="Comma 3 4" xfId="288" xr:uid="{00000000-0005-0000-0000-0000BE000000}"/>
    <cellStyle name="Comma 30" xfId="629" xr:uid="{FA9FCE5B-B1C9-4A46-B360-717AD15A1FA7}"/>
    <cellStyle name="Comma 31" xfId="637" xr:uid="{5D6BE781-484C-411B-AB4A-54BD2EA02E41}"/>
    <cellStyle name="Comma 32" xfId="653" xr:uid="{1E1C1D74-11B6-42E4-83D0-0C7418BEC4EA}"/>
    <cellStyle name="Comma 33" xfId="642" xr:uid="{263FB66E-7595-4B5D-A73B-2B1707D93637}"/>
    <cellStyle name="Comma 34" xfId="652" xr:uid="{13EC76D2-6696-4A80-8ED2-099925A05721}"/>
    <cellStyle name="Comma 35" xfId="632" xr:uid="{CB7E9EDF-390E-4BD4-B558-61FAEC82D52A}"/>
    <cellStyle name="Comma 36" xfId="654" xr:uid="{C26B6CD5-76A8-40D1-9657-DA31B964E98E}"/>
    <cellStyle name="Comma 37" xfId="658" xr:uid="{F6E0D288-0A78-4689-8A0A-856AD3E2CA18}"/>
    <cellStyle name="Comma 38" xfId="630" xr:uid="{67BCC04F-0657-4335-902D-9FB5DDDDA277}"/>
    <cellStyle name="Comma 39" xfId="657" xr:uid="{AE883C01-0A0A-4E0E-9E61-2138B8F63CF7}"/>
    <cellStyle name="Comma 4" xfId="93" xr:uid="{00000000-0005-0000-0000-0000BF000000}"/>
    <cellStyle name="Comma 4 2" xfId="289" xr:uid="{00000000-0005-0000-0000-0000C0000000}"/>
    <cellStyle name="Comma 40" xfId="660" xr:uid="{A5509CF2-8EBA-418B-8B5C-02373826E814}"/>
    <cellStyle name="Comma 41" xfId="656" xr:uid="{C16EC925-BC71-43B4-8BFA-660EE6C46998}"/>
    <cellStyle name="Comma 42" xfId="661" xr:uid="{0D0E93C4-02B1-4D9C-9BEC-3B30CC9FA0B7}"/>
    <cellStyle name="Comma 43" xfId="655" xr:uid="{79537D94-67FA-421F-830D-39E484D086A9}"/>
    <cellStyle name="Comma 44" xfId="659" xr:uid="{9ACB0FE1-65BB-475F-8938-ED7960C738A9}"/>
    <cellStyle name="Comma 45" xfId="662" xr:uid="{3C278577-9A35-4519-A7A3-D80330BEF62A}"/>
    <cellStyle name="Comma 46" xfId="631" xr:uid="{FD7A4F28-67B7-490B-B9A7-8B90BCF36877}"/>
    <cellStyle name="Comma 47" xfId="665" xr:uid="{D8FDC5BF-05C0-4AE7-BEF9-85AE60F7E219}"/>
    <cellStyle name="Comma 48" xfId="666" xr:uid="{AA50E885-A2FB-4A67-BC73-0662C3DC4585}"/>
    <cellStyle name="Comma 49" xfId="667" xr:uid="{41C8F33D-2884-41B3-A732-A2A4FB768939}"/>
    <cellStyle name="Comma 5" xfId="94" xr:uid="{00000000-0005-0000-0000-0000C1000000}"/>
    <cellStyle name="Comma 5 2" xfId="290" xr:uid="{00000000-0005-0000-0000-0000C2000000}"/>
    <cellStyle name="Comma 5 3" xfId="291" xr:uid="{00000000-0005-0000-0000-0000C3000000}"/>
    <cellStyle name="Comma 5 4" xfId="292" xr:uid="{00000000-0005-0000-0000-0000C4000000}"/>
    <cellStyle name="Comma 5 5" xfId="511" xr:uid="{1208A2F7-CDBC-4067-8597-55740CFF5970}"/>
    <cellStyle name="Comma 50" xfId="671" xr:uid="{878AFBB1-7026-4250-A197-4171F505D907}"/>
    <cellStyle name="Comma 51" xfId="672" xr:uid="{596743F8-7B81-447F-92A6-B34121FFFC76}"/>
    <cellStyle name="Comma 52" xfId="670" xr:uid="{AD3872D9-D6F1-4FA6-8718-BB2BD6B27262}"/>
    <cellStyle name="Comma 6" xfId="293" xr:uid="{00000000-0005-0000-0000-0000C5000000}"/>
    <cellStyle name="Comma 6 2" xfId="579" xr:uid="{8DDC0547-D21A-40D2-AE9D-101E3EF93A89}"/>
    <cellStyle name="Comma 6 3" xfId="648" xr:uid="{105526D7-42E8-48D8-89CE-B10611B9D58A}"/>
    <cellStyle name="Comma 6 4" xfId="496" xr:uid="{2815A004-39EB-4E29-AACD-521B55F87C3E}"/>
    <cellStyle name="Comma 7" xfId="294" xr:uid="{00000000-0005-0000-0000-0000C6000000}"/>
    <cellStyle name="Comma 8" xfId="295" xr:uid="{00000000-0005-0000-0000-0000C7000000}"/>
    <cellStyle name="Comma 9" xfId="86" xr:uid="{00000000-0005-0000-0000-0000C8000000}"/>
    <cellStyle name="Comma0" xfId="3" xr:uid="{00000000-0005-0000-0000-0000C9000000}"/>
    <cellStyle name="Corner heading" xfId="4" xr:uid="{00000000-0005-0000-0000-0000CA000000}"/>
    <cellStyle name="Currency 2" xfId="95" xr:uid="{00000000-0005-0000-0000-0000CB000000}"/>
    <cellStyle name="Currency 2 2" xfId="512" xr:uid="{BDB67BD3-0476-4F4C-AEC7-71AF9A18FB90}"/>
    <cellStyle name="Currency 3" xfId="439" xr:uid="{00000000-0005-0000-0000-0000CC000000}"/>
    <cellStyle name="Currency 3 2" xfId="440" xr:uid="{00000000-0005-0000-0000-0000CD000000}"/>
    <cellStyle name="Currency 3 3" xfId="604" xr:uid="{97896F72-955A-430B-9D60-FC4660D8FB1C}"/>
    <cellStyle name="Currency0" xfId="5" xr:uid="{00000000-0005-0000-0000-0000CE000000}"/>
    <cellStyle name="Data" xfId="6" xr:uid="{00000000-0005-0000-0000-0000CF000000}"/>
    <cellStyle name="Data 2" xfId="101" xr:uid="{00000000-0005-0000-0000-0000D0000000}"/>
    <cellStyle name="Data 2 2" xfId="516" xr:uid="{C6B21A1E-ABE4-41A3-8A7D-2D60A1AF240F}"/>
    <cellStyle name="Data 2 3" xfId="495" xr:uid="{47FF6156-12B8-4E92-9C21-C81AB6631460}"/>
    <cellStyle name="Data 3" xfId="622" xr:uid="{B1A9AADE-F92D-419F-88EF-7510B48BC5BA}"/>
    <cellStyle name="Data no deci" xfId="7" xr:uid="{00000000-0005-0000-0000-0000D1000000}"/>
    <cellStyle name="Data Superscript" xfId="8" xr:uid="{00000000-0005-0000-0000-0000D2000000}"/>
    <cellStyle name="Data_1-1A-Regular" xfId="9" xr:uid="{00000000-0005-0000-0000-0000D3000000}"/>
    <cellStyle name="Data-one deci" xfId="10" xr:uid="{00000000-0005-0000-0000-0000D5000000}"/>
    <cellStyle name="Date" xfId="11" xr:uid="{00000000-0005-0000-0000-0000D6000000}"/>
    <cellStyle name="Explanatory Text" xfId="470" builtinId="53" customBuiltin="1"/>
    <cellStyle name="Explanatory Text 2" xfId="296" xr:uid="{00000000-0005-0000-0000-0000D7000000}"/>
    <cellStyle name="Explanatory Text 2 2" xfId="297" xr:uid="{00000000-0005-0000-0000-0000D8000000}"/>
    <cellStyle name="Explanatory Text 2 3" xfId="298" xr:uid="{00000000-0005-0000-0000-0000D9000000}"/>
    <cellStyle name="Explanatory Text 3" xfId="299" xr:uid="{00000000-0005-0000-0000-0000DA000000}"/>
    <cellStyle name="Fixed" xfId="12" xr:uid="{00000000-0005-0000-0000-0000DB000000}"/>
    <cellStyle name="Followed Hyperlink 2" xfId="300" xr:uid="{00000000-0005-0000-0000-0000DC000000}"/>
    <cellStyle name="Good" xfId="462" builtinId="26" customBuiltin="1"/>
    <cellStyle name="Good 2" xfId="301" xr:uid="{00000000-0005-0000-0000-0000DD000000}"/>
    <cellStyle name="Good 2 2" xfId="302" xr:uid="{00000000-0005-0000-0000-0000DE000000}"/>
    <cellStyle name="Good 2 3" xfId="303" xr:uid="{00000000-0005-0000-0000-0000DF000000}"/>
    <cellStyle name="Good 3" xfId="304" xr:uid="{00000000-0005-0000-0000-0000E0000000}"/>
    <cellStyle name="Heading 1" xfId="13" builtinId="16" customBuiltin="1"/>
    <cellStyle name="Heading 1 2" xfId="58" xr:uid="{00000000-0005-0000-0000-0000E2000000}"/>
    <cellStyle name="Heading 1 2 2" xfId="305" xr:uid="{00000000-0005-0000-0000-0000E3000000}"/>
    <cellStyle name="Heading 1 2 3" xfId="306" xr:uid="{00000000-0005-0000-0000-0000E4000000}"/>
    <cellStyle name="Heading 1 3" xfId="307" xr:uid="{00000000-0005-0000-0000-0000E5000000}"/>
    <cellStyle name="Heading 1 4" xfId="502" xr:uid="{C3D3E4DE-E027-4AD3-8A2B-C51443769F75}"/>
    <cellStyle name="Heading 1 5" xfId="491" xr:uid="{78AD97D2-6D14-4092-8957-FCCF71A235D6}"/>
    <cellStyle name="Heading 2" xfId="14" builtinId="17" customBuiltin="1"/>
    <cellStyle name="Heading 2 2" xfId="59" xr:uid="{00000000-0005-0000-0000-0000E7000000}"/>
    <cellStyle name="Heading 2 2 2" xfId="308" xr:uid="{00000000-0005-0000-0000-0000E8000000}"/>
    <cellStyle name="Heading 2 2 3" xfId="309" xr:uid="{00000000-0005-0000-0000-0000E9000000}"/>
    <cellStyle name="Heading 2 3" xfId="310" xr:uid="{00000000-0005-0000-0000-0000EA000000}"/>
    <cellStyle name="Heading 2 4" xfId="503" xr:uid="{3E1E49AB-8526-4ED2-B049-BE188BDE4BC2}"/>
    <cellStyle name="Heading 2 5" xfId="492" xr:uid="{B92C6AF2-6302-442B-B2CC-FA56CD2131F5}"/>
    <cellStyle name="Heading 3" xfId="460" builtinId="18" customBuiltin="1"/>
    <cellStyle name="Heading 3 2" xfId="311" xr:uid="{00000000-0005-0000-0000-0000EB000000}"/>
    <cellStyle name="Heading 3 2 2" xfId="312" xr:uid="{00000000-0005-0000-0000-0000EC000000}"/>
    <cellStyle name="Heading 3 2 3" xfId="313" xr:uid="{00000000-0005-0000-0000-0000ED000000}"/>
    <cellStyle name="Heading 3 3" xfId="314" xr:uid="{00000000-0005-0000-0000-0000EE000000}"/>
    <cellStyle name="Heading 4" xfId="461" builtinId="19" customBuiltin="1"/>
    <cellStyle name="Heading 4 2" xfId="315" xr:uid="{00000000-0005-0000-0000-0000EF000000}"/>
    <cellStyle name="Heading 4 2 2" xfId="316" xr:uid="{00000000-0005-0000-0000-0000F0000000}"/>
    <cellStyle name="Heading 4 2 3" xfId="317" xr:uid="{00000000-0005-0000-0000-0000F1000000}"/>
    <cellStyle name="Heading 4 3" xfId="318" xr:uid="{00000000-0005-0000-0000-0000F2000000}"/>
    <cellStyle name="Hed Side" xfId="15" xr:uid="{00000000-0005-0000-0000-0000F3000000}"/>
    <cellStyle name="Hed Side 2" xfId="497" xr:uid="{4AF29DA5-8E9F-454C-889C-800B2761CA97}"/>
    <cellStyle name="Hed Side 2 2" xfId="623" xr:uid="{FE6F3B05-B46B-436E-8AB0-C8727CC173AE}"/>
    <cellStyle name="Hed Side bold" xfId="16" xr:uid="{00000000-0005-0000-0000-0000F4000000}"/>
    <cellStyle name="Hed Side Indent" xfId="17" xr:uid="{00000000-0005-0000-0000-0000F5000000}"/>
    <cellStyle name="Hed Side Regular" xfId="18" xr:uid="{00000000-0005-0000-0000-0000F6000000}"/>
    <cellStyle name="Hed Side Regular_Regular" xfId="19" xr:uid="{00000000-0005-0000-0000-0000F7000000}"/>
    <cellStyle name="Hed Side_1-1A-Regular" xfId="20" xr:uid="{00000000-0005-0000-0000-0000F8000000}"/>
    <cellStyle name="Hed Side_Regular_1" xfId="21" xr:uid="{00000000-0005-0000-0000-0000F9000000}"/>
    <cellStyle name="Hed Top" xfId="22" xr:uid="{00000000-0005-0000-0000-0000FA000000}"/>
    <cellStyle name="Hed Top - SECTION" xfId="23" xr:uid="{00000000-0005-0000-0000-0000FB000000}"/>
    <cellStyle name="Hed Top_3-new4" xfId="24" xr:uid="{00000000-0005-0000-0000-0000FC000000}"/>
    <cellStyle name="Hyperlink 2" xfId="102" xr:uid="{00000000-0005-0000-0000-0000FE000000}"/>
    <cellStyle name="Hyperlink 3" xfId="319" xr:uid="{00000000-0005-0000-0000-0000FF000000}"/>
    <cellStyle name="Hyperlink 4" xfId="320" xr:uid="{00000000-0005-0000-0000-000000010000}"/>
    <cellStyle name="Hyperlink 4 2" xfId="321" xr:uid="{00000000-0005-0000-0000-000001010000}"/>
    <cellStyle name="Hyperlink 5" xfId="322" xr:uid="{00000000-0005-0000-0000-000002010000}"/>
    <cellStyle name="Hyperlink 6" xfId="673" xr:uid="{052D1035-AB33-4329-875B-347B6712C05E}"/>
    <cellStyle name="Hyperlink 7" xfId="674" xr:uid="{D84D0A03-A73C-4319-AC49-BD1C1BFBE8D9}"/>
    <cellStyle name="Input" xfId="464" builtinId="20" customBuiltin="1"/>
    <cellStyle name="Input 2" xfId="323" xr:uid="{00000000-0005-0000-0000-000003010000}"/>
    <cellStyle name="Input 2 2" xfId="324" xr:uid="{00000000-0005-0000-0000-000004010000}"/>
    <cellStyle name="Input 2 2 2" xfId="325" xr:uid="{00000000-0005-0000-0000-000005010000}"/>
    <cellStyle name="Input 2 3" xfId="326" xr:uid="{00000000-0005-0000-0000-000006010000}"/>
    <cellStyle name="Input 3" xfId="327" xr:uid="{00000000-0005-0000-0000-000007010000}"/>
    <cellStyle name="Linked Cell" xfId="467" builtinId="24" customBuiltin="1"/>
    <cellStyle name="Linked Cell 2" xfId="328" xr:uid="{00000000-0005-0000-0000-000008010000}"/>
    <cellStyle name="Linked Cell 2 2" xfId="329" xr:uid="{00000000-0005-0000-0000-000009010000}"/>
    <cellStyle name="Linked Cell 2 3" xfId="330" xr:uid="{00000000-0005-0000-0000-00000A010000}"/>
    <cellStyle name="Linked Cell 3" xfId="331" xr:uid="{00000000-0005-0000-0000-00000B010000}"/>
    <cellStyle name="Neutral 2" xfId="332" xr:uid="{00000000-0005-0000-0000-00000C010000}"/>
    <cellStyle name="Neutral 2 2" xfId="333" xr:uid="{00000000-0005-0000-0000-00000D010000}"/>
    <cellStyle name="Neutral 2 3" xfId="334" xr:uid="{00000000-0005-0000-0000-00000E010000}"/>
    <cellStyle name="Neutral 3" xfId="335" xr:uid="{00000000-0005-0000-0000-00000F010000}"/>
    <cellStyle name="Normal" xfId="0" builtinId="0"/>
    <cellStyle name="Normal 10" xfId="336" xr:uid="{00000000-0005-0000-0000-000011010000}"/>
    <cellStyle name="Normal 10 2" xfId="580" xr:uid="{9F5501AA-33C8-4FB4-8534-57CA32D5FCB1}"/>
    <cellStyle name="Normal 11" xfId="337" xr:uid="{00000000-0005-0000-0000-000012010000}"/>
    <cellStyle name="Normal 12" xfId="338" xr:uid="{00000000-0005-0000-0000-000013010000}"/>
    <cellStyle name="Normal 12 2" xfId="581" xr:uid="{643A57B9-2485-4F9F-BAFB-0E068C6635AA}"/>
    <cellStyle name="Normal 13" xfId="339" xr:uid="{00000000-0005-0000-0000-000014010000}"/>
    <cellStyle name="Normal 13 2" xfId="582" xr:uid="{AD546C07-3827-458F-AB65-8A7F048DEB84}"/>
    <cellStyle name="Normal 14" xfId="340" xr:uid="{00000000-0005-0000-0000-000015010000}"/>
    <cellStyle name="Normal 14 2" xfId="583" xr:uid="{89BE579A-417C-4F8C-AD83-6A0995900C76}"/>
    <cellStyle name="Normal 15" xfId="341" xr:uid="{00000000-0005-0000-0000-000016010000}"/>
    <cellStyle name="Normal 15 2" xfId="342" xr:uid="{00000000-0005-0000-0000-000017010000}"/>
    <cellStyle name="Normal 15 2 2" xfId="585" xr:uid="{A361AF40-BA23-4476-B22B-7688006D12F7}"/>
    <cellStyle name="Normal 15 3" xfId="584" xr:uid="{ABB91285-E39E-4347-9198-F26B64AA1DA6}"/>
    <cellStyle name="Normal 16" xfId="343" xr:uid="{00000000-0005-0000-0000-000018010000}"/>
    <cellStyle name="Normal 16 2" xfId="344" xr:uid="{00000000-0005-0000-0000-000019010000}"/>
    <cellStyle name="Normal 16 3" xfId="345" xr:uid="{00000000-0005-0000-0000-00001A010000}"/>
    <cellStyle name="Normal 17" xfId="87" xr:uid="{00000000-0005-0000-0000-00001B010000}"/>
    <cellStyle name="Normal 17 2" xfId="346" xr:uid="{00000000-0005-0000-0000-00001C010000}"/>
    <cellStyle name="Normal 18" xfId="88" xr:uid="{00000000-0005-0000-0000-00001D010000}"/>
    <cellStyle name="Normal 19" xfId="437" xr:uid="{00000000-0005-0000-0000-00001E010000}"/>
    <cellStyle name="Normal 19 2" xfId="602" xr:uid="{8586A12D-A1C6-40A2-8362-29D49922B9BF}"/>
    <cellStyle name="Normal 2" xfId="25" xr:uid="{00000000-0005-0000-0000-00001F010000}"/>
    <cellStyle name="Normal 2 10" xfId="60" xr:uid="{00000000-0005-0000-0000-000020010000}"/>
    <cellStyle name="Normal 2 11" xfId="61" xr:uid="{00000000-0005-0000-0000-000021010000}"/>
    <cellStyle name="Normal 2 12" xfId="62" xr:uid="{00000000-0005-0000-0000-000022010000}"/>
    <cellStyle name="Normal 2 13" xfId="63" xr:uid="{00000000-0005-0000-0000-000023010000}"/>
    <cellStyle name="Normal 2 14" xfId="64" xr:uid="{00000000-0005-0000-0000-000024010000}"/>
    <cellStyle name="Normal 2 15" xfId="65" xr:uid="{00000000-0005-0000-0000-000025010000}"/>
    <cellStyle name="Normal 2 16" xfId="66" xr:uid="{00000000-0005-0000-0000-000026010000}"/>
    <cellStyle name="Normal 2 17" xfId="67" xr:uid="{00000000-0005-0000-0000-000027010000}"/>
    <cellStyle name="Normal 2 18" xfId="68" xr:uid="{00000000-0005-0000-0000-000028010000}"/>
    <cellStyle name="Normal 2 19" xfId="69" xr:uid="{00000000-0005-0000-0000-000029010000}"/>
    <cellStyle name="Normal 2 2" xfId="26" xr:uid="{00000000-0005-0000-0000-00002A010000}"/>
    <cellStyle name="Normal 2 2 2" xfId="104" xr:uid="{00000000-0005-0000-0000-00002B010000}"/>
    <cellStyle name="Normal 2 2 2 2" xfId="347" xr:uid="{00000000-0005-0000-0000-00002C010000}"/>
    <cellStyle name="Normal 2 20" xfId="70" xr:uid="{00000000-0005-0000-0000-00002D010000}"/>
    <cellStyle name="Normal 2 21" xfId="71" xr:uid="{00000000-0005-0000-0000-00002E010000}"/>
    <cellStyle name="Normal 2 22" xfId="72" xr:uid="{00000000-0005-0000-0000-00002F010000}"/>
    <cellStyle name="Normal 2 23" xfId="73" xr:uid="{00000000-0005-0000-0000-000030010000}"/>
    <cellStyle name="Normal 2 24" xfId="74" xr:uid="{00000000-0005-0000-0000-000031010000}"/>
    <cellStyle name="Normal 2 25" xfId="504" xr:uid="{B86F9AC7-1AB4-4774-BAFC-E4C8C97706A0}"/>
    <cellStyle name="Normal 2 26" xfId="669" xr:uid="{8338E648-5577-4E42-9F81-546D2F8DDCEB}"/>
    <cellStyle name="Normal 2 3" xfId="75" xr:uid="{00000000-0005-0000-0000-000032010000}"/>
    <cellStyle name="Normal 2 3 2" xfId="348" xr:uid="{00000000-0005-0000-0000-000033010000}"/>
    <cellStyle name="Normal 2 4" xfId="76" xr:uid="{00000000-0005-0000-0000-000034010000}"/>
    <cellStyle name="Normal 2 4 2" xfId="349" xr:uid="{00000000-0005-0000-0000-000035010000}"/>
    <cellStyle name="Normal 2 4 2 2" xfId="350" xr:uid="{00000000-0005-0000-0000-000036010000}"/>
    <cellStyle name="Normal 2 4 3" xfId="351" xr:uid="{00000000-0005-0000-0000-000037010000}"/>
    <cellStyle name="Normal 2 5" xfId="77" xr:uid="{00000000-0005-0000-0000-000038010000}"/>
    <cellStyle name="Normal 2 6" xfId="78" xr:uid="{00000000-0005-0000-0000-000039010000}"/>
    <cellStyle name="Normal 2 7" xfId="79" xr:uid="{00000000-0005-0000-0000-00003A010000}"/>
    <cellStyle name="Normal 2 8" xfId="80" xr:uid="{00000000-0005-0000-0000-00003B010000}"/>
    <cellStyle name="Normal 2 9" xfId="81" xr:uid="{00000000-0005-0000-0000-00003C010000}"/>
    <cellStyle name="Normal 20" xfId="459" xr:uid="{00000000-0005-0000-0000-00003D010000}"/>
    <cellStyle name="Normal 20 2" xfId="501" xr:uid="{814F9170-A2D8-4427-A3FF-861641B9A06B}"/>
    <cellStyle name="Normal 21" xfId="500" xr:uid="{C57708D4-717A-4234-A17A-B5ADF305A559}"/>
    <cellStyle name="Normal 22" xfId="490" xr:uid="{40DF9980-2E76-481F-8BE0-F8B75609D9CB}"/>
    <cellStyle name="Normal 23" xfId="489" xr:uid="{D3432068-E870-4DA5-A548-E4EC2084C4AC}"/>
    <cellStyle name="Normal 3" xfId="27" xr:uid="{00000000-0005-0000-0000-00003E010000}"/>
    <cellStyle name="Normal 3 2" xfId="96" xr:uid="{00000000-0005-0000-0000-00003F010000}"/>
    <cellStyle name="Normal 3 2 2" xfId="352" xr:uid="{00000000-0005-0000-0000-000040010000}"/>
    <cellStyle name="Normal 3 2 2 2" xfId="441" xr:uid="{00000000-0005-0000-0000-000041010000}"/>
    <cellStyle name="Normal 3 2 2 2 2" xfId="605" xr:uid="{42BD7831-6A99-40D9-A2A0-13111B21F8D2}"/>
    <cellStyle name="Normal 3 2 2 3" xfId="586" xr:uid="{DEDD28E0-3368-47D3-9589-708F7CDCF93B}"/>
    <cellStyle name="Normal 3 2 3" xfId="442" xr:uid="{00000000-0005-0000-0000-000042010000}"/>
    <cellStyle name="Normal 3 2 3 2" xfId="606" xr:uid="{A1B80500-6570-4947-8B8A-F50E9FA91968}"/>
    <cellStyle name="Normal 3 3" xfId="353" xr:uid="{00000000-0005-0000-0000-000043010000}"/>
    <cellStyle name="Normal 3 3 2" xfId="443" xr:uid="{00000000-0005-0000-0000-000044010000}"/>
    <cellStyle name="Normal 3 3 2 2" xfId="444" xr:uid="{00000000-0005-0000-0000-000045010000}"/>
    <cellStyle name="Normal 3 3 2 2 2" xfId="608" xr:uid="{678CE85D-09DA-49D6-A138-6AB4A903DB5D}"/>
    <cellStyle name="Normal 3 3 2 3" xfId="607" xr:uid="{9ECB5273-8C00-4663-ADE9-238E3E3CBA4B}"/>
    <cellStyle name="Normal 3 3 3" xfId="445" xr:uid="{00000000-0005-0000-0000-000046010000}"/>
    <cellStyle name="Normal 3 3 3 2" xfId="609" xr:uid="{AAFD3F08-E748-4846-ACC4-94CA6D877AA8}"/>
    <cellStyle name="Normal 3 4" xfId="354" xr:uid="{00000000-0005-0000-0000-000047010000}"/>
    <cellStyle name="Normal 3 4 2" xfId="446" xr:uid="{00000000-0005-0000-0000-000048010000}"/>
    <cellStyle name="Normal 3 4 2 2" xfId="610" xr:uid="{1C4C85F7-E041-4A6E-96D0-BCFF4C0866FD}"/>
    <cellStyle name="Normal 3 5" xfId="355" xr:uid="{00000000-0005-0000-0000-000049010000}"/>
    <cellStyle name="Normal 3 6" xfId="447" xr:uid="{00000000-0005-0000-0000-00004A010000}"/>
    <cellStyle name="Normal 3 6 2" xfId="611" xr:uid="{01D472B3-1E22-4463-B9E4-7330225F5915}"/>
    <cellStyle name="Normal 3 7" xfId="448" xr:uid="{00000000-0005-0000-0000-00004B010000}"/>
    <cellStyle name="Normal 3 8" xfId="505" xr:uid="{6909F963-36CE-4CD9-9A84-CBFC5B1648EF}"/>
    <cellStyle name="Normal 3 9" xfId="493" xr:uid="{CFC26C17-8358-4653-8C6A-866CBF67CFD0}"/>
    <cellStyle name="Normal 4" xfId="28" xr:uid="{00000000-0005-0000-0000-00004C010000}"/>
    <cellStyle name="Normal 4 2" xfId="97" xr:uid="{00000000-0005-0000-0000-00004D010000}"/>
    <cellStyle name="Normal 4 2 2" xfId="356" xr:uid="{00000000-0005-0000-0000-00004E010000}"/>
    <cellStyle name="Normal 4 2 2 2" xfId="449" xr:uid="{00000000-0005-0000-0000-00004F010000}"/>
    <cellStyle name="Normal 4 2 2 2 2" xfId="612" xr:uid="{AD436BCB-F4AF-463D-AE2B-9A5511141D5C}"/>
    <cellStyle name="Normal 4 2 2 3" xfId="587" xr:uid="{6B5FFFC3-9386-4744-9984-3B0F37B362CD}"/>
    <cellStyle name="Normal 4 2 3" xfId="357" xr:uid="{00000000-0005-0000-0000-000050010000}"/>
    <cellStyle name="Normal 4 2 4" xfId="621" xr:uid="{EF787EB3-132D-4A8C-B673-EB81B81325D4}"/>
    <cellStyle name="Normal 4 2 5" xfId="513" xr:uid="{5241BCC1-3FA7-43BD-B81D-D5BBD6443D41}"/>
    <cellStyle name="Normal 4 3" xfId="358" xr:uid="{00000000-0005-0000-0000-000051010000}"/>
    <cellStyle name="Normal 4 3 2" xfId="450" xr:uid="{00000000-0005-0000-0000-000052010000}"/>
    <cellStyle name="Normal 4 3 2 2" xfId="451" xr:uid="{00000000-0005-0000-0000-000053010000}"/>
    <cellStyle name="Normal 4 3 2 2 2" xfId="614" xr:uid="{8807E2D8-1D7B-4B37-8272-63B623727325}"/>
    <cellStyle name="Normal 4 3 2 3" xfId="613" xr:uid="{0BA7E723-88C1-492B-9BB7-02E9C307D8B8}"/>
    <cellStyle name="Normal 4 3 3" xfId="452" xr:uid="{00000000-0005-0000-0000-000054010000}"/>
    <cellStyle name="Normal 4 3 3 2" xfId="615" xr:uid="{ACA87ADB-A3AE-448B-ABFE-3ED9659D9607}"/>
    <cellStyle name="Normal 4 4" xfId="359" xr:uid="{00000000-0005-0000-0000-000055010000}"/>
    <cellStyle name="Normal 4 4 2" xfId="453" xr:uid="{00000000-0005-0000-0000-000056010000}"/>
    <cellStyle name="Normal 4 4 2 2" xfId="616" xr:uid="{737FC6D5-1176-4260-8E24-B5945CAF23A0}"/>
    <cellStyle name="Normal 4 5" xfId="360" xr:uid="{00000000-0005-0000-0000-000057010000}"/>
    <cellStyle name="Normal 4 6" xfId="361" xr:uid="{00000000-0005-0000-0000-000058010000}"/>
    <cellStyle name="Normal 4 7" xfId="454" xr:uid="{00000000-0005-0000-0000-000059010000}"/>
    <cellStyle name="Normal 4 7 2" xfId="617" xr:uid="{55CA6E8B-52F1-4957-828D-7B6930CE3FA1}"/>
    <cellStyle name="Normal 4 8" xfId="633" xr:uid="{63B2929A-562B-455D-BA91-B5F6B7D47277}"/>
    <cellStyle name="Normal 5" xfId="29" xr:uid="{00000000-0005-0000-0000-00005A010000}"/>
    <cellStyle name="Normal 5 2" xfId="56" xr:uid="{00000000-0005-0000-0000-00005B010000}"/>
    <cellStyle name="Normal 5 2 2" xfId="362" xr:uid="{00000000-0005-0000-0000-00005C010000}"/>
    <cellStyle name="Normal 5 2 3" xfId="507" xr:uid="{1BE0DE6B-70F9-4061-8FF9-DAA3F0158457}"/>
    <cellStyle name="Normal 5 3" xfId="363" xr:uid="{00000000-0005-0000-0000-00005D010000}"/>
    <cellStyle name="Normal 5 4" xfId="634" xr:uid="{C3C24A76-283F-4FDA-A9D9-7FF9329A6A75}"/>
    <cellStyle name="Normal 6" xfId="30" xr:uid="{00000000-0005-0000-0000-00005E010000}"/>
    <cellStyle name="Normal 6 2" xfId="364" xr:uid="{00000000-0005-0000-0000-00005F010000}"/>
    <cellStyle name="Normal 6 2 2" xfId="365" xr:uid="{00000000-0005-0000-0000-000060010000}"/>
    <cellStyle name="Normal 6 2 3" xfId="588" xr:uid="{3B560D58-4926-4001-BB74-1427243F92E1}"/>
    <cellStyle name="Normal 6 3" xfId="366" xr:uid="{00000000-0005-0000-0000-000061010000}"/>
    <cellStyle name="Normal 6 4" xfId="367" xr:uid="{00000000-0005-0000-0000-000062010000}"/>
    <cellStyle name="Normal 6 5" xfId="368" xr:uid="{00000000-0005-0000-0000-000063010000}"/>
    <cellStyle name="Normal 6 6" xfId="620" xr:uid="{FA783634-99E6-4833-B1A1-3932B260FE9B}"/>
    <cellStyle name="Normal 7" xfId="83" xr:uid="{00000000-0005-0000-0000-000064010000}"/>
    <cellStyle name="Normal 7 2" xfId="90" xr:uid="{00000000-0005-0000-0000-000065010000}"/>
    <cellStyle name="Normal 7 2 2" xfId="509" xr:uid="{6356D900-EF4D-4D5C-989A-37DEC401B2B0}"/>
    <cellStyle name="Normal 7 3" xfId="635" xr:uid="{4022AF8D-B5A3-48F8-9719-34C9DAFF2E0A}"/>
    <cellStyle name="Normal 7 4" xfId="508" xr:uid="{9453D869-FBDD-4910-AD9F-45932DC71A3A}"/>
    <cellStyle name="Normal 8" xfId="98" xr:uid="{00000000-0005-0000-0000-000066010000}"/>
    <cellStyle name="Normal 8 2" xfId="369" xr:uid="{00000000-0005-0000-0000-000067010000}"/>
    <cellStyle name="Normal 8 2 2" xfId="589" xr:uid="{E35640D0-A8F6-40EB-AB2B-E236373082D6}"/>
    <cellStyle name="Normal 8 3" xfId="514" xr:uid="{60E70184-2C80-4BC3-95E3-1E6F6951C8E0}"/>
    <cellStyle name="Normal 8 4" xfId="647" xr:uid="{678B7AE6-EABA-4999-B962-322D9D995AEF}"/>
    <cellStyle name="Normal 8 5" xfId="498" xr:uid="{B62B6C03-97AE-43AA-9733-20C544829C06}"/>
    <cellStyle name="Normal 9" xfId="103" xr:uid="{00000000-0005-0000-0000-000068010000}"/>
    <cellStyle name="Normal 9 2" xfId="370" xr:uid="{00000000-0005-0000-0000-000069010000}"/>
    <cellStyle name="Normal 9 2 2" xfId="590" xr:uid="{5B02A0A8-BDBF-4F7D-A6B7-18923CFAC3BE}"/>
    <cellStyle name="Normal 9 3" xfId="517" xr:uid="{B2C21946-EF6E-4CB4-AB99-071552DDFBD8}"/>
    <cellStyle name="Note 2" xfId="371" xr:uid="{00000000-0005-0000-0000-00006B010000}"/>
    <cellStyle name="Note 2 2" xfId="372" xr:uid="{00000000-0005-0000-0000-00006C010000}"/>
    <cellStyle name="Note 2 2 2" xfId="373" xr:uid="{00000000-0005-0000-0000-00006D010000}"/>
    <cellStyle name="Note 2 2 2 2" xfId="374" xr:uid="{00000000-0005-0000-0000-00006E010000}"/>
    <cellStyle name="Note 2 2 2 3" xfId="591" xr:uid="{BE491FD4-6409-4906-9E82-A3D5904ACD15}"/>
    <cellStyle name="Note 2 3" xfId="375" xr:uid="{00000000-0005-0000-0000-00006F010000}"/>
    <cellStyle name="Note 2 3 2" xfId="376" xr:uid="{00000000-0005-0000-0000-000070010000}"/>
    <cellStyle name="Note 3" xfId="377" xr:uid="{00000000-0005-0000-0000-000071010000}"/>
    <cellStyle name="Note 3 2" xfId="378" xr:uid="{00000000-0005-0000-0000-000072010000}"/>
    <cellStyle name="Note 3 2 2" xfId="592" xr:uid="{7658ECC2-7C8D-4BD8-9C7A-73B9F53977F8}"/>
    <cellStyle name="Note 4" xfId="379" xr:uid="{00000000-0005-0000-0000-000073010000}"/>
    <cellStyle name="Note 4 2" xfId="380" xr:uid="{00000000-0005-0000-0000-000074010000}"/>
    <cellStyle name="Note 4 2 2" xfId="594" xr:uid="{404934C0-D17F-42CA-9B0B-2553166CB25D}"/>
    <cellStyle name="Note 4 3" xfId="593" xr:uid="{C8C9F37D-FA8B-451E-A420-F73EA895CDDB}"/>
    <cellStyle name="Note 5" xfId="381" xr:uid="{00000000-0005-0000-0000-000075010000}"/>
    <cellStyle name="Note 5 2" xfId="595" xr:uid="{2E480B7F-BB11-407F-A8C4-A547C451B113}"/>
    <cellStyle name="Note 6" xfId="382" xr:uid="{00000000-0005-0000-0000-000076010000}"/>
    <cellStyle name="Note 6 2" xfId="596" xr:uid="{F49FB8CD-F592-4ACE-B749-CDE6AF3D0C91}"/>
    <cellStyle name="Note 7" xfId="383" xr:uid="{00000000-0005-0000-0000-000077010000}"/>
    <cellStyle name="Note 7 2" xfId="597" xr:uid="{21299039-C034-4B3A-A6CD-9B7B2BCCA39D}"/>
    <cellStyle name="Note 8" xfId="384" xr:uid="{00000000-0005-0000-0000-000078010000}"/>
    <cellStyle name="Note 8 2" xfId="598" xr:uid="{CE3671C3-C54A-4989-BA29-12558D601F9E}"/>
    <cellStyle name="Note 9" xfId="385" xr:uid="{00000000-0005-0000-0000-000079010000}"/>
    <cellStyle name="Note 9 2" xfId="599" xr:uid="{5192F325-25F5-48EB-B015-C1BCD2B6E9DA}"/>
    <cellStyle name="Output" xfId="465" builtinId="21" customBuiltin="1"/>
    <cellStyle name="Output 2" xfId="386" xr:uid="{00000000-0005-0000-0000-00007A010000}"/>
    <cellStyle name="Output 2 2" xfId="387" xr:uid="{00000000-0005-0000-0000-00007B010000}"/>
    <cellStyle name="Output 2 2 2" xfId="388" xr:uid="{00000000-0005-0000-0000-00007C010000}"/>
    <cellStyle name="Output 2 3" xfId="389" xr:uid="{00000000-0005-0000-0000-00007D010000}"/>
    <cellStyle name="Output 3" xfId="390" xr:uid="{00000000-0005-0000-0000-00007E010000}"/>
    <cellStyle name="Percent 10" xfId="668" xr:uid="{BFE6DCC2-4B1B-4C73-A854-7FF3BA27A47B}"/>
    <cellStyle name="Percent 2" xfId="57" xr:uid="{00000000-0005-0000-0000-00007F010000}"/>
    <cellStyle name="Percent 2 2" xfId="84" xr:uid="{00000000-0005-0000-0000-000080010000}"/>
    <cellStyle name="Percent 2 2 2" xfId="391" xr:uid="{00000000-0005-0000-0000-000081010000}"/>
    <cellStyle name="Percent 2 2 3" xfId="436" xr:uid="{00000000-0005-0000-0000-000082010000}"/>
    <cellStyle name="Percent 2 2 3 2" xfId="601" xr:uid="{BE9BE118-DF1B-4120-B39C-17C563E5CD58}"/>
    <cellStyle name="Percent 2 3" xfId="392" xr:uid="{00000000-0005-0000-0000-000083010000}"/>
    <cellStyle name="Percent 2 4" xfId="393" xr:uid="{00000000-0005-0000-0000-000084010000}"/>
    <cellStyle name="Percent 2 5" xfId="394" xr:uid="{00000000-0005-0000-0000-000085010000}"/>
    <cellStyle name="Percent 2 6" xfId="636" xr:uid="{B306C330-5EDE-4BCD-BBE2-3D367866F116}"/>
    <cellStyle name="Percent 3" xfId="99" xr:uid="{00000000-0005-0000-0000-000086010000}"/>
    <cellStyle name="Percent 3 2" xfId="395" xr:uid="{00000000-0005-0000-0000-000087010000}"/>
    <cellStyle name="Percent 3 2 2" xfId="600" xr:uid="{4C3DCB9F-AB83-4257-84EA-1075EAAFA983}"/>
    <cellStyle name="Percent 3 3" xfId="396" xr:uid="{00000000-0005-0000-0000-000088010000}"/>
    <cellStyle name="Percent 4" xfId="100" xr:uid="{00000000-0005-0000-0000-000089010000}"/>
    <cellStyle name="Percent 4 2" xfId="397" xr:uid="{00000000-0005-0000-0000-00008A010000}"/>
    <cellStyle name="Percent 4 3" xfId="515" xr:uid="{859D302B-1399-42CB-9887-3F48CC0A560E}"/>
    <cellStyle name="Percent 5" xfId="398" xr:uid="{00000000-0005-0000-0000-00008B010000}"/>
    <cellStyle name="Percent 6" xfId="399" xr:uid="{00000000-0005-0000-0000-00008C010000}"/>
    <cellStyle name="Percent 6 2" xfId="400" xr:uid="{00000000-0005-0000-0000-00008D010000}"/>
    <cellStyle name="Percent 7" xfId="401" xr:uid="{00000000-0005-0000-0000-00008E010000}"/>
    <cellStyle name="Percent 8" xfId="89" xr:uid="{00000000-0005-0000-0000-00008F010000}"/>
    <cellStyle name="Percent 8 2" xfId="402" xr:uid="{00000000-0005-0000-0000-000090010000}"/>
    <cellStyle name="Percent 9" xfId="458" xr:uid="{00000000-0005-0000-0000-000091010000}"/>
    <cellStyle name="Reference" xfId="31" xr:uid="{00000000-0005-0000-0000-000092010000}"/>
    <cellStyle name="Row heading" xfId="32" xr:uid="{00000000-0005-0000-0000-000093010000}"/>
    <cellStyle name="Source Hed" xfId="33" xr:uid="{00000000-0005-0000-0000-000094010000}"/>
    <cellStyle name="Source Letter" xfId="34" xr:uid="{00000000-0005-0000-0000-000095010000}"/>
    <cellStyle name="Source Superscript" xfId="35" xr:uid="{00000000-0005-0000-0000-000096010000}"/>
    <cellStyle name="Source Text" xfId="36" xr:uid="{00000000-0005-0000-0000-000097010000}"/>
    <cellStyle name="Source Text 2" xfId="499" xr:uid="{CEB32B4A-5173-4B41-AC2F-1D9EE404112B}"/>
    <cellStyle name="State" xfId="37" xr:uid="{00000000-0005-0000-0000-000098010000}"/>
    <cellStyle name="Style 21" xfId="403" xr:uid="{00000000-0005-0000-0000-000099010000}"/>
    <cellStyle name="Style 21 2" xfId="404" xr:uid="{00000000-0005-0000-0000-00009A010000}"/>
    <cellStyle name="Style 21 2 2" xfId="405" xr:uid="{00000000-0005-0000-0000-00009B010000}"/>
    <cellStyle name="Style 21 3" xfId="406" xr:uid="{00000000-0005-0000-0000-00009C010000}"/>
    <cellStyle name="Style 22" xfId="407" xr:uid="{00000000-0005-0000-0000-00009D010000}"/>
    <cellStyle name="Style 22 2" xfId="408" xr:uid="{00000000-0005-0000-0000-00009E010000}"/>
    <cellStyle name="Style 22 3" xfId="409" xr:uid="{00000000-0005-0000-0000-00009F010000}"/>
    <cellStyle name="Style 23" xfId="410" xr:uid="{00000000-0005-0000-0000-0000A0010000}"/>
    <cellStyle name="Style 23 2" xfId="411" xr:uid="{00000000-0005-0000-0000-0000A1010000}"/>
    <cellStyle name="Style 23 2 2" xfId="412" xr:uid="{00000000-0005-0000-0000-0000A2010000}"/>
    <cellStyle name="Style 23 2 3" xfId="413" xr:uid="{00000000-0005-0000-0000-0000A3010000}"/>
    <cellStyle name="Style 23 3" xfId="414" xr:uid="{00000000-0005-0000-0000-0000A4010000}"/>
    <cellStyle name="Style 23 3 2" xfId="415" xr:uid="{00000000-0005-0000-0000-0000A5010000}"/>
    <cellStyle name="Style 23 4" xfId="416" xr:uid="{00000000-0005-0000-0000-0000A6010000}"/>
    <cellStyle name="Style 24" xfId="417" xr:uid="{00000000-0005-0000-0000-0000A7010000}"/>
    <cellStyle name="Style 24 2" xfId="418" xr:uid="{00000000-0005-0000-0000-0000A8010000}"/>
    <cellStyle name="Style 24 3" xfId="419" xr:uid="{00000000-0005-0000-0000-0000A9010000}"/>
    <cellStyle name="Style 25" xfId="420" xr:uid="{00000000-0005-0000-0000-0000AA010000}"/>
    <cellStyle name="Style 25 2" xfId="421" xr:uid="{00000000-0005-0000-0000-0000AB010000}"/>
    <cellStyle name="Style 25 3" xfId="422" xr:uid="{00000000-0005-0000-0000-0000AC010000}"/>
    <cellStyle name="Style 26" xfId="423" xr:uid="{00000000-0005-0000-0000-0000AD010000}"/>
    <cellStyle name="Style 26 2" xfId="424" xr:uid="{00000000-0005-0000-0000-0000AE010000}"/>
    <cellStyle name="Style 26 3" xfId="425" xr:uid="{00000000-0005-0000-0000-0000AF010000}"/>
    <cellStyle name="Superscript" xfId="38" xr:uid="{00000000-0005-0000-0000-0000B0010000}"/>
    <cellStyle name="Superscript 2" xfId="619" xr:uid="{5588D3FB-3A31-4118-B634-79F846727B72}"/>
    <cellStyle name="Superscript- regular" xfId="39" xr:uid="{00000000-0005-0000-0000-0000B1010000}"/>
    <cellStyle name="Superscript_1-1A-Regular" xfId="40" xr:uid="{00000000-0005-0000-0000-0000B2010000}"/>
    <cellStyle name="Table Data" xfId="41" xr:uid="{00000000-0005-0000-0000-0000B3010000}"/>
    <cellStyle name="Table Head Top" xfId="42" xr:uid="{00000000-0005-0000-0000-0000B4010000}"/>
    <cellStyle name="Table Hed Side" xfId="43" xr:uid="{00000000-0005-0000-0000-0000B5010000}"/>
    <cellStyle name="Table Title" xfId="44" xr:uid="{00000000-0005-0000-0000-0000B6010000}"/>
    <cellStyle name="Title 2" xfId="426" xr:uid="{00000000-0005-0000-0000-0000B7010000}"/>
    <cellStyle name="Title 2 2" xfId="427" xr:uid="{00000000-0005-0000-0000-0000B8010000}"/>
    <cellStyle name="Title Text" xfId="45" xr:uid="{00000000-0005-0000-0000-0000B9010000}"/>
    <cellStyle name="Title Text 1" xfId="46" xr:uid="{00000000-0005-0000-0000-0000BA010000}"/>
    <cellStyle name="Title Text 2" xfId="47" xr:uid="{00000000-0005-0000-0000-0000BB010000}"/>
    <cellStyle name="Title-1" xfId="48" xr:uid="{00000000-0005-0000-0000-0000BC010000}"/>
    <cellStyle name="Title-2" xfId="49" xr:uid="{00000000-0005-0000-0000-0000BD010000}"/>
    <cellStyle name="Title-3" xfId="50" xr:uid="{00000000-0005-0000-0000-0000BE010000}"/>
    <cellStyle name="Total" xfId="51" builtinId="25" customBuiltin="1"/>
    <cellStyle name="Total 2" xfId="82" xr:uid="{00000000-0005-0000-0000-0000C0010000}"/>
    <cellStyle name="Total 2 2" xfId="428" xr:uid="{00000000-0005-0000-0000-0000C1010000}"/>
    <cellStyle name="Total 2 2 2" xfId="429" xr:uid="{00000000-0005-0000-0000-0000C2010000}"/>
    <cellStyle name="Total 2 3" xfId="430" xr:uid="{00000000-0005-0000-0000-0000C3010000}"/>
    <cellStyle name="Total 3" xfId="431" xr:uid="{00000000-0005-0000-0000-0000C4010000}"/>
    <cellStyle name="Total 4" xfId="506" xr:uid="{2B6E957F-1007-4DC7-91C4-406D301AD0CE}"/>
    <cellStyle name="Total 5" xfId="494" xr:uid="{D97F91B6-FB17-42C5-A00E-586E9EC3A97B}"/>
    <cellStyle name="Warning Text" xfId="469" builtinId="11" customBuiltin="1"/>
    <cellStyle name="Warning Text 2" xfId="432" xr:uid="{00000000-0005-0000-0000-0000C5010000}"/>
    <cellStyle name="Warning Text 2 2" xfId="433" xr:uid="{00000000-0005-0000-0000-0000C6010000}"/>
    <cellStyle name="Warning Text 2 3" xfId="434" xr:uid="{00000000-0005-0000-0000-0000C7010000}"/>
    <cellStyle name="Warning Text 3" xfId="435" xr:uid="{00000000-0005-0000-0000-0000C8010000}"/>
    <cellStyle name="Wrap" xfId="52" xr:uid="{00000000-0005-0000-0000-0000C9010000}"/>
    <cellStyle name="Wrap Bold" xfId="53" xr:uid="{00000000-0005-0000-0000-0000CA010000}"/>
    <cellStyle name="Wrap Title" xfId="54" xr:uid="{00000000-0005-0000-0000-0000CB010000}"/>
    <cellStyle name="Wrap_NTS99-~11" xfId="55" xr:uid="{00000000-0005-0000-0000-0000CC010000}"/>
    <cellStyle name="千位分隔 2" xfId="456" xr:uid="{00000000-0005-0000-0000-0000CD010000}"/>
    <cellStyle name="千位分隔 2 2" xfId="664" xr:uid="{A21E9C78-884A-4018-B91C-BE6EFF42FF00}"/>
    <cellStyle name="常规 2" xfId="455" xr:uid="{00000000-0005-0000-0000-0000CE010000}"/>
    <cellStyle name="常规 2 2" xfId="663" xr:uid="{3F756A23-A5FA-4D4F-838E-54DC08B33D81}"/>
    <cellStyle name="常规 3" xfId="457" xr:uid="{00000000-0005-0000-0000-0000CF0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Fuel Consumption by Highway mode of Transportation</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8"/>
          <c:order val="8"/>
          <c:tx>
            <c:v>Light duty vehicle, short wheel base and motorcycle</c:v>
          </c:tx>
          <c:spPr>
            <a:gradFill rotWithShape="1">
              <a:gsLst>
                <a:gs pos="0">
                  <a:schemeClr val="accent4">
                    <a:lumMod val="80000"/>
                    <a:lumOff val="20000"/>
                    <a:shade val="51000"/>
                    <a:satMod val="130000"/>
                  </a:schemeClr>
                </a:gs>
                <a:gs pos="80000">
                  <a:schemeClr val="accent4">
                    <a:lumMod val="80000"/>
                    <a:lumOff val="20000"/>
                    <a:shade val="93000"/>
                    <a:satMod val="130000"/>
                  </a:schemeClr>
                </a:gs>
                <a:gs pos="100000">
                  <a:schemeClr val="accent4">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'4-05'!$B$2:$AQ$2</c15:sqref>
                  </c15:fullRef>
                </c:ext>
              </c:extLst>
              <c:f>'4-05'!$R$2:$AM$2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'4-05'!$B$11:$AQ$11</c15:sqref>
                  </c15:fullRef>
                </c:ext>
              </c:extLst>
              <c:f>'4-05'!$R$11:$AM$11</c:f>
              <c:numCache>
                <c:formatCode>#,##0</c:formatCode>
                <c:ptCount val="22"/>
                <c:pt idx="0">
                  <c:v>73274.588000000003</c:v>
                </c:pt>
                <c:pt idx="1">
                  <c:v>73751.570000000007</c:v>
                </c:pt>
                <c:pt idx="2">
                  <c:v>75662.297999999995</c:v>
                </c:pt>
                <c:pt idx="3">
                  <c:v>75646.187298792065</c:v>
                </c:pt>
                <c:pt idx="4">
                  <c:v>75604.337965229046</c:v>
                </c:pt>
                <c:pt idx="5">
                  <c:v>77607.955575648375</c:v>
                </c:pt>
                <c:pt idx="6">
                  <c:v>75229.979846863993</c:v>
                </c:pt>
                <c:pt idx="7">
                  <c:v>92534.866999999998</c:v>
                </c:pt>
                <c:pt idx="8">
                  <c:v>86078.668519071551</c:v>
                </c:pt>
                <c:pt idx="9">
                  <c:v>86139.832846325648</c:v>
                </c:pt>
                <c:pt idx="10">
                  <c:v>87215.249624151736</c:v>
                </c:pt>
                <c:pt idx="11">
                  <c:v>88785.041893776448</c:v>
                </c:pt>
                <c:pt idx="12">
                  <c:v>89091.342623594828</c:v>
                </c:pt>
                <c:pt idx="13">
                  <c:v>89078.723537923113</c:v>
                </c:pt>
                <c:pt idx="14">
                  <c:v>89759.418661567877</c:v>
                </c:pt>
                <c:pt idx="15">
                  <c:v>90479.14468276086</c:v>
                </c:pt>
                <c:pt idx="16">
                  <c:v>91953.612495290523</c:v>
                </c:pt>
                <c:pt idx="17">
                  <c:v>92170.593506274032</c:v>
                </c:pt>
                <c:pt idx="18">
                  <c:v>92041.991806630642</c:v>
                </c:pt>
                <c:pt idx="19">
                  <c:v>93873.846224715147</c:v>
                </c:pt>
                <c:pt idx="20" formatCode="\(\R\)\ #,##0">
                  <c:v>76936.167540863928</c:v>
                </c:pt>
                <c:pt idx="21">
                  <c:v>84082.983627022448</c:v>
                </c:pt>
              </c:numCache>
            </c:numRef>
          </c:val>
          <c:extLst>
            <c:ext xmlns:c16="http://schemas.microsoft.com/office/drawing/2014/chart" uri="{C3380CC4-5D6E-409C-BE32-E72D297353CC}">
              <c16:uniqueId val="{00000008-07CC-44BF-8042-399EBFD9F9D9}"/>
            </c:ext>
          </c:extLst>
        </c:ser>
        <c:ser>
          <c:idx val="9"/>
          <c:order val="9"/>
          <c:tx>
            <c:v>Light duty vehicle, long wheel base</c:v>
          </c:tx>
          <c:spPr>
            <a:gradFill rotWithShape="1">
              <a:gsLst>
                <a:gs pos="0">
                  <a:schemeClr val="accent6">
                    <a:lumMod val="80000"/>
                    <a:shade val="51000"/>
                    <a:satMod val="130000"/>
                  </a:schemeClr>
                </a:gs>
                <a:gs pos="80000">
                  <a:schemeClr val="accent6">
                    <a:lumMod val="80000"/>
                    <a:shade val="93000"/>
                    <a:satMod val="130000"/>
                  </a:schemeClr>
                </a:gs>
                <a:gs pos="100000">
                  <a:schemeClr val="accent6">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'4-05'!$B$2:$AQ$2</c15:sqref>
                  </c15:fullRef>
                </c:ext>
              </c:extLst>
              <c:f>'4-05'!$R$2:$AM$2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'4-05'!$B$12:$AQ$12</c15:sqref>
                  </c15:fullRef>
                </c:ext>
              </c:extLst>
              <c:f>'4-05'!$R$12:$AM$12</c:f>
              <c:numCache>
                <c:formatCode>#,##0</c:formatCode>
                <c:ptCount val="22"/>
                <c:pt idx="0">
                  <c:v>52938.805</c:v>
                </c:pt>
                <c:pt idx="1">
                  <c:v>53521.781000000003</c:v>
                </c:pt>
                <c:pt idx="2">
                  <c:v>55220.108</c:v>
                </c:pt>
                <c:pt idx="3">
                  <c:v>60758.04950327296</c:v>
                </c:pt>
                <c:pt idx="4">
                  <c:v>63417.148047348586</c:v>
                </c:pt>
                <c:pt idx="5">
                  <c:v>58869.087649321482</c:v>
                </c:pt>
                <c:pt idx="6">
                  <c:v>60685.248549180433</c:v>
                </c:pt>
                <c:pt idx="7">
                  <c:v>34359.144</c:v>
                </c:pt>
                <c:pt idx="8">
                  <c:v>34925.303863730383</c:v>
                </c:pt>
                <c:pt idx="9">
                  <c:v>35710.537753299795</c:v>
                </c:pt>
                <c:pt idx="10">
                  <c:v>36250.973903117847</c:v>
                </c:pt>
                <c:pt idx="11">
                  <c:v>35334.618042061964</c:v>
                </c:pt>
                <c:pt idx="12">
                  <c:v>35114.343892196564</c:v>
                </c:pt>
                <c:pt idx="13">
                  <c:v>35158.688623443137</c:v>
                </c:pt>
                <c:pt idx="14">
                  <c:v>37342.98726604179</c:v>
                </c:pt>
                <c:pt idx="15">
                  <c:v>36437.330269110957</c:v>
                </c:pt>
                <c:pt idx="16">
                  <c:v>37818.755208391049</c:v>
                </c:pt>
                <c:pt idx="17">
                  <c:v>37466.749227738503</c:v>
                </c:pt>
                <c:pt idx="18">
                  <c:v>37189.349730364018</c:v>
                </c:pt>
                <c:pt idx="19">
                  <c:v>38029.746518436092</c:v>
                </c:pt>
                <c:pt idx="20" formatCode="\(\R\)\ #,##0">
                  <c:v>35438.381533184373</c:v>
                </c:pt>
                <c:pt idx="21">
                  <c:v>38386.488508146416</c:v>
                </c:pt>
              </c:numCache>
            </c:numRef>
          </c:val>
          <c:extLst>
            <c:ext xmlns:c16="http://schemas.microsoft.com/office/drawing/2014/chart" uri="{C3380CC4-5D6E-409C-BE32-E72D297353CC}">
              <c16:uniqueId val="{00000009-07CC-44BF-8042-399EBFD9F9D9}"/>
            </c:ext>
          </c:extLst>
        </c:ser>
        <c:ser>
          <c:idx val="10"/>
          <c:order val="10"/>
          <c:tx>
            <c:v>Single-unit 2-axle 6-tire or more truck</c:v>
          </c:tx>
          <c:spPr>
            <a:gradFill rotWithShape="1">
              <a:gsLst>
                <a:gs pos="0">
                  <a:schemeClr val="accent5">
                    <a:lumMod val="80000"/>
                    <a:shade val="51000"/>
                    <a:satMod val="130000"/>
                  </a:schemeClr>
                </a:gs>
                <a:gs pos="80000">
                  <a:schemeClr val="accent5">
                    <a:lumMod val="80000"/>
                    <a:shade val="93000"/>
                    <a:satMod val="130000"/>
                  </a:schemeClr>
                </a:gs>
                <a:gs pos="100000">
                  <a:schemeClr val="accent5">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'4-05'!$B$2:$AQ$2</c15:sqref>
                  </c15:fullRef>
                </c:ext>
              </c:extLst>
              <c:f>'4-05'!$R$2:$AM$2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'4-05'!$B$13:$AQ$13</c15:sqref>
                  </c15:fullRef>
                </c:ext>
              </c:extLst>
              <c:f>'4-05'!$R$13:$AM$13</c:f>
              <c:numCache>
                <c:formatCode>#,##0</c:formatCode>
                <c:ptCount val="22"/>
                <c:pt idx="0">
                  <c:v>9563.0439999999999</c:v>
                </c:pt>
                <c:pt idx="1">
                  <c:v>9667.2479999999996</c:v>
                </c:pt>
                <c:pt idx="2">
                  <c:v>10320.611000000001</c:v>
                </c:pt>
                <c:pt idx="3">
                  <c:v>8880.4607492771265</c:v>
                </c:pt>
                <c:pt idx="4">
                  <c:v>8958.6222741046404</c:v>
                </c:pt>
                <c:pt idx="5">
                  <c:v>9501.1054847019132</c:v>
                </c:pt>
                <c:pt idx="6">
                  <c:v>9852.3776987567253</c:v>
                </c:pt>
                <c:pt idx="7">
                  <c:v>16336.205</c:v>
                </c:pt>
                <c:pt idx="8">
                  <c:v>17143.521163622143</c:v>
                </c:pt>
                <c:pt idx="9">
                  <c:v>16252.604103362088</c:v>
                </c:pt>
                <c:pt idx="10">
                  <c:v>15096.529867690826</c:v>
                </c:pt>
                <c:pt idx="11">
                  <c:v>14215.430675135747</c:v>
                </c:pt>
                <c:pt idx="12">
                  <c:v>14376.472743662676</c:v>
                </c:pt>
                <c:pt idx="13">
                  <c:v>14501.925785920042</c:v>
                </c:pt>
                <c:pt idx="14">
                  <c:v>14893.865293982497</c:v>
                </c:pt>
                <c:pt idx="15">
                  <c:v>14850.509536823469</c:v>
                </c:pt>
                <c:pt idx="16">
                  <c:v>15338.478727611166</c:v>
                </c:pt>
                <c:pt idx="17">
                  <c:v>15599.855129508065</c:v>
                </c:pt>
                <c:pt idx="18">
                  <c:v>16080.121828645413</c:v>
                </c:pt>
                <c:pt idx="19">
                  <c:v>16656.91075228003</c:v>
                </c:pt>
                <c:pt idx="20" formatCode="\(\R\)\ #,##0">
                  <c:v>15576.7499977264</c:v>
                </c:pt>
                <c:pt idx="21">
                  <c:v>17476.442630477832</c:v>
                </c:pt>
              </c:numCache>
            </c:numRef>
          </c:val>
          <c:extLst>
            <c:ext xmlns:c16="http://schemas.microsoft.com/office/drawing/2014/chart" uri="{C3380CC4-5D6E-409C-BE32-E72D297353CC}">
              <c16:uniqueId val="{0000000A-07CC-44BF-8042-399EBFD9F9D9}"/>
            </c:ext>
          </c:extLst>
        </c:ser>
        <c:ser>
          <c:idx val="11"/>
          <c:order val="11"/>
          <c:tx>
            <c:strRef>
              <c:f>'4-05'!$A$14</c:f>
              <c:strCache>
                <c:ptCount val="1"/>
                <c:pt idx="0">
                  <c:v>Combination truck</c:v>
                </c:pt>
              </c:strCache>
            </c:strRef>
          </c:tx>
          <c:spPr>
            <a:gradFill rotWithShape="1">
              <a:gsLst>
                <a:gs pos="0">
                  <a:schemeClr val="accent4">
                    <a:lumMod val="80000"/>
                    <a:shade val="51000"/>
                    <a:satMod val="130000"/>
                  </a:schemeClr>
                </a:gs>
                <a:gs pos="80000">
                  <a:schemeClr val="accent4">
                    <a:lumMod val="80000"/>
                    <a:shade val="93000"/>
                    <a:satMod val="130000"/>
                  </a:schemeClr>
                </a:gs>
                <a:gs pos="100000">
                  <a:schemeClr val="accent4">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'4-05'!$B$2:$AQ$2</c15:sqref>
                  </c15:fullRef>
                </c:ext>
              </c:extLst>
              <c:f>'4-05'!$R$2:$AM$2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'4-05'!$B$14:$AQ$14</c15:sqref>
                  </c15:fullRef>
                </c:ext>
              </c:extLst>
              <c:f>'4-05'!$R$14:$AM$14</c:f>
              <c:numCache>
                <c:formatCode>#,##0</c:formatCode>
                <c:ptCount val="22"/>
                <c:pt idx="0">
                  <c:v>25665.692999999999</c:v>
                </c:pt>
                <c:pt idx="1">
                  <c:v>25511.844000000001</c:v>
                </c:pt>
                <c:pt idx="2">
                  <c:v>26479.63</c:v>
                </c:pt>
                <c:pt idx="3">
                  <c:v>23815.421531655084</c:v>
                </c:pt>
                <c:pt idx="4">
                  <c:v>24190.903522619192</c:v>
                </c:pt>
                <c:pt idx="5">
                  <c:v>27688.663761252075</c:v>
                </c:pt>
                <c:pt idx="6">
                  <c:v>28106.543604933839</c:v>
                </c:pt>
                <c:pt idx="7">
                  <c:v>30949.334999999999</c:v>
                </c:pt>
                <c:pt idx="8">
                  <c:v>30560.881596130024</c:v>
                </c:pt>
                <c:pt idx="9">
                  <c:v>28049.987288215085</c:v>
                </c:pt>
                <c:pt idx="10">
                  <c:v>29926.66357939686</c:v>
                </c:pt>
                <c:pt idx="11">
                  <c:v>28181.038987176311</c:v>
                </c:pt>
                <c:pt idx="12">
                  <c:v>27975.331347898478</c:v>
                </c:pt>
                <c:pt idx="13">
                  <c:v>28794.994111757205</c:v>
                </c:pt>
                <c:pt idx="14">
                  <c:v>29117.656111509237</c:v>
                </c:pt>
                <c:pt idx="15">
                  <c:v>28885.91352587764</c:v>
                </c:pt>
                <c:pt idx="16">
                  <c:v>29554.641135260532</c:v>
                </c:pt>
                <c:pt idx="17">
                  <c:v>30363.560805077883</c:v>
                </c:pt>
                <c:pt idx="18">
                  <c:v>30325.060256875066</c:v>
                </c:pt>
                <c:pt idx="19">
                  <c:v>28987.013625752628</c:v>
                </c:pt>
                <c:pt idx="20" formatCode="\(\R\)\ #,##0">
                  <c:v>29186.467608910178</c:v>
                </c:pt>
                <c:pt idx="21">
                  <c:v>31898.258047114719</c:v>
                </c:pt>
              </c:numCache>
            </c:numRef>
          </c:val>
          <c:extLst>
            <c:ext xmlns:c16="http://schemas.microsoft.com/office/drawing/2014/chart" uri="{C3380CC4-5D6E-409C-BE32-E72D297353CC}">
              <c16:uniqueId val="{0000000B-07CC-44BF-8042-399EBFD9F9D9}"/>
            </c:ext>
          </c:extLst>
        </c:ser>
        <c:dLbls>
          <c:showLegendKey val="0"/>
          <c:showVal val="0"/>
          <c:showCatName val="0"/>
          <c:showSerName val="0"/>
          <c:showPercent val="0"/>
          <c:showBubbleSize val="0"/>
        </c:dLbls>
        <c:gapWidth val="100"/>
        <c:overlap val="-24"/>
        <c:axId val="695631648"/>
        <c:axId val="695628696"/>
        <c:extLst>
          <c:ext xmlns:c15="http://schemas.microsoft.com/office/drawing/2012/chart" uri="{02D57815-91ED-43cb-92C2-25804820EDAC}">
            <c15:filteredBarSeries>
              <c15:ser>
                <c:idx val="0"/>
                <c:order val="0"/>
                <c:tx>
                  <c:strRef>
                    <c:extLst>
                      <c:ext uri="{02D57815-91ED-43cb-92C2-25804820EDAC}">
                        <c15:formulaRef>
                          <c15:sqref>'4-05'!$A$3</c15:sqref>
                        </c15:formulaRef>
                      </c:ext>
                    </c:extLst>
                    <c:strCache>
                      <c:ptCount val="1"/>
                      <c:pt idx="0">
                        <c:v>Air</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uri="{02D57815-91ED-43cb-92C2-25804820EDAC}">
                        <c15:fullRef>
                          <c15:sqref>'4-05'!$B$2:$AQ$2</c15:sqref>
                        </c15:fullRef>
                        <c15:formulaRef>
                          <c15:sqref>'4-05'!$R$2:$AM$2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uri="{02D57815-91ED-43cb-92C2-25804820EDAC}">
                        <c15:fullRef>
                          <c15:sqref>'4-05'!$B$3:$AQ$3</c15:sqref>
                        </c15:fullRef>
                        <c15:formulaRef>
                          <c15:sqref>'4-05'!$R$3:$AM$3</c15:sqref>
                        </c15:formulaRef>
                      </c:ext>
                    </c:extLst>
                    <c:numCache>
                      <c:formatCode>#,##0</c:formatCode>
                      <c:ptCount val="22"/>
                    </c:numCache>
                  </c:numRef>
                </c:val>
                <c:extLst>
                  <c:ext xmlns:c16="http://schemas.microsoft.com/office/drawing/2014/chart" uri="{C3380CC4-5D6E-409C-BE32-E72D297353CC}">
                    <c16:uniqueId val="{00000000-07CC-44BF-8042-399EBFD9F9D9}"/>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'4-05'!$A$4</c15:sqref>
                        </c15:formulaRef>
                      </c:ext>
                    </c:extLst>
                    <c:strCache>
                      <c:ptCount val="1"/>
                      <c:pt idx="0">
                        <c:v>Certificated carriersa</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'4-05'!$B$2:$AQ$2</c15:sqref>
                        </c15:fullRef>
                        <c15:formulaRef>
                          <c15:sqref>'4-05'!$R$2:$AM$2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'4-05'!$B$4:$AQ$4</c15:sqref>
                        </c15:fullRef>
                        <c15:formulaRef>
                          <c15:sqref>'4-05'!$R$4:$AM$4</c15:sqref>
                        </c15:formulaRef>
                      </c:ext>
                    </c:extLst>
                    <c:numCache>
                      <c:formatCode>#,##0</c:formatCode>
                      <c:ptCount val="22"/>
                    </c:numCache>
                  </c:numRef>
                </c:val>
                <c:extLst xmlns:c15="http://schemas.microsoft.com/office/drawing/2012/chart">
                  <c:ext xmlns:c16="http://schemas.microsoft.com/office/drawing/2014/chart" uri="{C3380CC4-5D6E-409C-BE32-E72D297353CC}">
                    <c16:uniqueId val="{00000001-07CC-44BF-8042-399EBFD9F9D9}"/>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'4-05'!$A$5</c15:sqref>
                        </c15:formulaRef>
                      </c:ext>
                    </c:extLst>
                    <c:strCache>
                      <c:ptCount val="1"/>
                      <c:pt idx="0">
                        <c:v>Jet fuel (million gallons)</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'4-05'!$B$2:$AQ$2</c15:sqref>
                        </c15:fullRef>
                        <c15:formulaRef>
                          <c15:sqref>'4-05'!$R$2:$AM$2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'4-05'!$B$5:$AQ$5</c15:sqref>
                        </c15:fullRef>
                        <c15:formulaRef>
                          <c15:sqref>'4-05'!$R$5:$AM$5</c15:sqref>
                        </c15:formulaRef>
                      </c:ext>
                    </c:extLst>
                    <c:numCache>
                      <c:formatCode>#,##0</c:formatCode>
                      <c:ptCount val="22"/>
                      <c:pt idx="0">
                        <c:v>13903.7</c:v>
                      </c:pt>
                      <c:pt idx="1">
                        <c:v>13112.1</c:v>
                      </c:pt>
                      <c:pt idx="2">
                        <c:v>12287.2</c:v>
                      </c:pt>
                      <c:pt idx="3">
                        <c:v>12417</c:v>
                      </c:pt>
                      <c:pt idx="4">
                        <c:v>13380</c:v>
                      </c:pt>
                      <c:pt idx="5">
                        <c:v>13284.2</c:v>
                      </c:pt>
                      <c:pt idx="6">
                        <c:v>13019.4</c:v>
                      </c:pt>
                      <c:pt idx="7">
                        <c:v>12998.8</c:v>
                      </c:pt>
                      <c:pt idx="8">
                        <c:v>12469.4</c:v>
                      </c:pt>
                      <c:pt idx="9">
                        <c:v>11147.4</c:v>
                      </c:pt>
                      <c:pt idx="10">
                        <c:v>11056.7</c:v>
                      </c:pt>
                      <c:pt idx="11">
                        <c:v>10828.3</c:v>
                      </c:pt>
                      <c:pt idx="12">
                        <c:v>10238</c:v>
                      </c:pt>
                      <c:pt idx="13">
                        <c:v>10156.1</c:v>
                      </c:pt>
                      <c:pt idx="14">
                        <c:v>10292.6</c:v>
                      </c:pt>
                      <c:pt idx="15">
                        <c:v>10741.2</c:v>
                      </c:pt>
                      <c:pt idx="16">
                        <c:v>11167.3</c:v>
                      </c:pt>
                      <c:pt idx="17">
                        <c:v>11340.4</c:v>
                      </c:pt>
                      <c:pt idx="18">
                        <c:v>11848.5</c:v>
                      </c:pt>
                      <c:pt idx="19">
                        <c:v>12184</c:v>
                      </c:pt>
                      <c:pt idx="20">
                        <c:v>7232.9</c:v>
                      </c:pt>
                      <c:pt idx="21">
                        <c:v>9937.7999999999993</c:v>
                      </c:pt>
                    </c:numCache>
                  </c:numRef>
                </c:val>
                <c:extLst xmlns:c15="http://schemas.microsoft.com/office/drawing/2012/chart">
                  <c:ext xmlns:c16="http://schemas.microsoft.com/office/drawing/2014/chart" uri="{C3380CC4-5D6E-409C-BE32-E72D297353CC}">
                    <c16:uniqueId val="{00000002-07CC-44BF-8042-399EBFD9F9D9}"/>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'4-05'!$A$6</c15:sqref>
                        </c15:formulaRef>
                      </c:ext>
                    </c:extLst>
                    <c:strCache>
                      <c:ptCount val="1"/>
                      <c:pt idx="0">
                        <c:v>General aviationb</c:v>
                      </c:pt>
                    </c:strCache>
                  </c:strRef>
                </c:tx>
                <c:spPr>
                  <a:gradFill rotWithShape="1">
                    <a:gsLst>
                      <a:gs pos="0">
                        <a:schemeClr val="accent6">
                          <a:lumMod val="60000"/>
                          <a:shade val="51000"/>
                          <a:satMod val="130000"/>
                        </a:schemeClr>
                      </a:gs>
                      <a:gs pos="80000">
                        <a:schemeClr val="accent6">
                          <a:lumMod val="60000"/>
                          <a:shade val="93000"/>
                          <a:satMod val="130000"/>
                        </a:schemeClr>
                      </a:gs>
                      <a:gs pos="100000">
                        <a:schemeClr val="accent6">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'4-05'!$B$2:$AQ$2</c15:sqref>
                        </c15:fullRef>
                        <c15:formulaRef>
                          <c15:sqref>'4-05'!$R$2:$AM$2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'4-05'!$B$6:$AQ$6</c15:sqref>
                        </c15:fullRef>
                        <c15:formulaRef>
                          <c15:sqref>'4-05'!$R$6:$AM$6</c15:sqref>
                        </c15:formulaRef>
                      </c:ext>
                    </c:extLst>
                    <c:numCache>
                      <c:formatCode>#,##0</c:formatCode>
                      <c:ptCount val="22"/>
                    </c:numCache>
                  </c:numRef>
                </c:val>
                <c:extLst xmlns:c15="http://schemas.microsoft.com/office/drawing/2012/chart">
                  <c:ext xmlns:c16="http://schemas.microsoft.com/office/drawing/2014/chart" uri="{C3380CC4-5D6E-409C-BE32-E72D297353CC}">
                    <c16:uniqueId val="{00000003-07CC-44BF-8042-399EBFD9F9D9}"/>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'4-05'!$A$7</c15:sqref>
                        </c15:formulaRef>
                      </c:ext>
                    </c:extLst>
                    <c:strCache>
                      <c:ptCount val="1"/>
                      <c:pt idx="0">
                        <c:v>Aviation gasoline (million gallons)</c:v>
                      </c:pt>
                    </c:strCache>
                  </c:strRef>
                </c:tx>
                <c:spPr>
                  <a:gradFill rotWithShape="1">
                    <a:gsLst>
                      <a:gs pos="0">
                        <a:schemeClr val="accent5">
                          <a:lumMod val="60000"/>
                          <a:shade val="51000"/>
                          <a:satMod val="130000"/>
                        </a:schemeClr>
                      </a:gs>
                      <a:gs pos="80000">
                        <a:schemeClr val="accent5">
                          <a:lumMod val="60000"/>
                          <a:shade val="93000"/>
                          <a:satMod val="130000"/>
                        </a:schemeClr>
                      </a:gs>
                      <a:gs pos="100000">
                        <a:schemeClr val="accent5">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'4-05'!$B$2:$AQ$2</c15:sqref>
                        </c15:fullRef>
                        <c15:formulaRef>
                          <c15:sqref>'4-05'!$R$2:$AM$2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'4-05'!$B$7:$AQ$7</c15:sqref>
                        </c15:fullRef>
                        <c15:formulaRef>
                          <c15:sqref>'4-05'!$R$7:$AM$7</c15:sqref>
                        </c15:formulaRef>
                      </c:ext>
                    </c:extLst>
                    <c:numCache>
                      <c:formatCode>#,##0</c:formatCode>
                      <c:ptCount val="22"/>
                      <c:pt idx="0">
                        <c:v>332.8</c:v>
                      </c:pt>
                      <c:pt idx="1">
                        <c:v>279.22550000000001</c:v>
                      </c:pt>
                      <c:pt idx="2">
                        <c:v>276.69420000000002</c:v>
                      </c:pt>
                      <c:pt idx="3">
                        <c:v>272.37400000000002</c:v>
                      </c:pt>
                      <c:pt idx="4">
                        <c:v>272.89830000000001</c:v>
                      </c:pt>
                      <c:pt idx="5">
                        <c:v>295.043935154</c:v>
                      </c:pt>
                      <c:pt idx="6">
                        <c:v>283.43175494000002</c:v>
                      </c:pt>
                      <c:pt idx="7">
                        <c:v>273.64556481199998</c:v>
                      </c:pt>
                      <c:pt idx="8">
                        <c:v>248.05011797</c:v>
                      </c:pt>
                      <c:pt idx="9">
                        <c:v>227.41266334483907</c:v>
                      </c:pt>
                      <c:pt idx="10">
                        <c:v>220.73710370000003</c:v>
                      </c:pt>
                      <c:pt idx="11">
                        <c:v>215.96071073198911</c:v>
                      </c:pt>
                      <c:pt idx="12">
                        <c:v>206.44796395300529</c:v>
                      </c:pt>
                      <c:pt idx="13">
                        <c:v>197.26347056000003</c:v>
                      </c:pt>
                      <c:pt idx="14">
                        <c:v>209.53700253189621</c:v>
                      </c:pt>
                      <c:pt idx="15">
                        <c:v>195.64485466150171</c:v>
                      </c:pt>
                      <c:pt idx="16">
                        <c:v>206.49962940331451</c:v>
                      </c:pt>
                      <c:pt idx="17">
                        <c:v>206.41872673132184</c:v>
                      </c:pt>
                      <c:pt idx="18">
                        <c:v>231.96564166873134</c:v>
                      </c:pt>
                      <c:pt idx="19">
                        <c:v>200.15844378128872</c:v>
                      </c:pt>
                      <c:pt idx="20">
                        <c:v>203.51132615341305</c:v>
                      </c:pt>
                      <c:pt idx="21">
                        <c:v>205.02098126706389</c:v>
                      </c:pt>
                    </c:numCache>
                  </c:numRef>
                </c:val>
                <c:extLst xmlns:c15="http://schemas.microsoft.com/office/drawing/2012/chart">
                  <c:ext xmlns:c16="http://schemas.microsoft.com/office/drawing/2014/chart" uri="{C3380CC4-5D6E-409C-BE32-E72D297353CC}">
                    <c16:uniqueId val="{00000004-07CC-44BF-8042-399EBFD9F9D9}"/>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'4-05'!$A$8</c15:sqref>
                        </c15:formulaRef>
                      </c:ext>
                    </c:extLst>
                    <c:strCache>
                      <c:ptCount val="1"/>
                      <c:pt idx="0">
                        <c:v>Jet fuel (million gallons)</c:v>
                      </c:pt>
                    </c:strCache>
                  </c:strRef>
                </c:tx>
                <c:spPr>
                  <a:gradFill rotWithShape="1">
                    <a:gsLst>
                      <a:gs pos="0">
                        <a:schemeClr val="accent4">
                          <a:lumMod val="60000"/>
                          <a:shade val="51000"/>
                          <a:satMod val="130000"/>
                        </a:schemeClr>
                      </a:gs>
                      <a:gs pos="80000">
                        <a:schemeClr val="accent4">
                          <a:lumMod val="60000"/>
                          <a:shade val="93000"/>
                          <a:satMod val="130000"/>
                        </a:schemeClr>
                      </a:gs>
                      <a:gs pos="100000">
                        <a:schemeClr val="accent4">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'4-05'!$B$2:$AQ$2</c15:sqref>
                        </c15:fullRef>
                        <c15:formulaRef>
                          <c15:sqref>'4-05'!$R$2:$AM$2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'4-05'!$B$8:$AQ$8</c15:sqref>
                        </c15:fullRef>
                        <c15:formulaRef>
                          <c15:sqref>'4-05'!$R$8:$AM$8</c15:sqref>
                        </c15:formulaRef>
                      </c:ext>
                    </c:extLst>
                    <c:numCache>
                      <c:formatCode>#,##0</c:formatCode>
                      <c:ptCount val="22"/>
                      <c:pt idx="0">
                        <c:v>972</c:v>
                      </c:pt>
                      <c:pt idx="1">
                        <c:v>918.4</c:v>
                      </c:pt>
                      <c:pt idx="2">
                        <c:v>938.3</c:v>
                      </c:pt>
                      <c:pt idx="3">
                        <c:v>932.3</c:v>
                      </c:pt>
                      <c:pt idx="4">
                        <c:v>1230.9000000000001</c:v>
                      </c:pt>
                      <c:pt idx="5">
                        <c:v>1526.67891192</c:v>
                      </c:pt>
                      <c:pt idx="6">
                        <c:v>1642.5963333</c:v>
                      </c:pt>
                      <c:pt idx="7">
                        <c:v>1485.5754179</c:v>
                      </c:pt>
                      <c:pt idx="8">
                        <c:v>1705.7015469999999</c:v>
                      </c:pt>
                      <c:pt idx="9">
                        <c:v>1446.9744795821628</c:v>
                      </c:pt>
                      <c:pt idx="10">
                        <c:v>1434.8345935</c:v>
                      </c:pt>
                      <c:pt idx="11">
                        <c:v>1456.3464550764052</c:v>
                      </c:pt>
                      <c:pt idx="12">
                        <c:v>1434.8960452272152</c:v>
                      </c:pt>
                      <c:pt idx="13">
                        <c:v>1259.6380095</c:v>
                      </c:pt>
                      <c:pt idx="14">
                        <c:v>1466.4198908999997</c:v>
                      </c:pt>
                      <c:pt idx="15">
                        <c:v>1382.595343</c:v>
                      </c:pt>
                      <c:pt idx="16">
                        <c:v>1436.7016092635747</c:v>
                      </c:pt>
                      <c:pt idx="17">
                        <c:v>1540.9587503764046</c:v>
                      </c:pt>
                      <c:pt idx="18">
                        <c:v>1819.9607529000004</c:v>
                      </c:pt>
                      <c:pt idx="19">
                        <c:v>1510.4807333000001</c:v>
                      </c:pt>
                      <c:pt idx="20">
                        <c:v>1342.2447247000002</c:v>
                      </c:pt>
                      <c:pt idx="21">
                        <c:v>1519.0009779845457</c:v>
                      </c:pt>
                    </c:numCache>
                  </c:numRef>
                </c:val>
                <c:extLst xmlns:c15="http://schemas.microsoft.com/office/drawing/2012/chart">
                  <c:ext xmlns:c16="http://schemas.microsoft.com/office/drawing/2014/chart" uri="{C3380CC4-5D6E-409C-BE32-E72D297353CC}">
                    <c16:uniqueId val="{00000005-07CC-44BF-8042-399EBFD9F9D9}"/>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'4-05'!$A$9</c15:sqref>
                        </c15:formulaRef>
                      </c:ext>
                    </c:extLst>
                    <c:strCache>
                      <c:ptCount val="1"/>
                      <c:pt idx="0">
                        <c:v>Highway</c:v>
                      </c:pt>
                    </c:strCache>
                  </c:strRef>
                </c:tx>
                <c:spPr>
                  <a:gradFill rotWithShape="1">
                    <a:gsLst>
                      <a:gs pos="0">
                        <a:schemeClr val="accent6">
                          <a:lumMod val="80000"/>
                          <a:lumOff val="20000"/>
                          <a:shade val="51000"/>
                          <a:satMod val="130000"/>
                        </a:schemeClr>
                      </a:gs>
                      <a:gs pos="80000">
                        <a:schemeClr val="accent6">
                          <a:lumMod val="80000"/>
                          <a:lumOff val="20000"/>
                          <a:shade val="93000"/>
                          <a:satMod val="130000"/>
                        </a:schemeClr>
                      </a:gs>
                      <a:gs pos="100000">
                        <a:schemeClr val="accent6">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'4-05'!$B$2:$AQ$2</c15:sqref>
                        </c15:fullRef>
                        <c15:formulaRef>
                          <c15:sqref>'4-05'!$R$2:$AM$2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'4-05'!$B$9:$AQ$9</c15:sqref>
                        </c15:fullRef>
                        <c15:formulaRef>
                          <c15:sqref>'4-05'!$R$9:$AM$9</c15:sqref>
                        </c15:formulaRef>
                      </c:ext>
                    </c:extLst>
                    <c:numCache>
                      <c:formatCode>#,##0</c:formatCode>
                      <c:ptCount val="22"/>
                    </c:numCache>
                  </c:numRef>
                </c:val>
                <c:extLst xmlns:c15="http://schemas.microsoft.com/office/drawing/2012/chart">
                  <c:ext xmlns:c16="http://schemas.microsoft.com/office/drawing/2014/chart" uri="{C3380CC4-5D6E-409C-BE32-E72D297353CC}">
                    <c16:uniqueId val="{00000006-07CC-44BF-8042-399EBFD9F9D9}"/>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'4-05'!$A$10</c15:sqref>
                        </c15:formulaRef>
                      </c:ext>
                    </c:extLst>
                    <c:strCache>
                      <c:ptCount val="1"/>
                      <c:pt idx="0">
                        <c:v>Gasoline, diesel and other fuels (million gallons)</c:v>
                      </c:pt>
                    </c:strCache>
                  </c:strRef>
                </c:tx>
                <c:spPr>
                  <a:gradFill rotWithShape="1">
                    <a:gsLst>
                      <a:gs pos="0">
                        <a:schemeClr val="accent5">
                          <a:lumMod val="80000"/>
                          <a:lumOff val="20000"/>
                          <a:shade val="51000"/>
                          <a:satMod val="130000"/>
                        </a:schemeClr>
                      </a:gs>
                      <a:gs pos="80000">
                        <a:schemeClr val="accent5">
                          <a:lumMod val="80000"/>
                          <a:lumOff val="20000"/>
                          <a:shade val="93000"/>
                          <a:satMod val="130000"/>
                        </a:schemeClr>
                      </a:gs>
                      <a:gs pos="100000">
                        <a:schemeClr val="accent5">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'4-05'!$B$2:$AQ$2</c15:sqref>
                        </c15:fullRef>
                        <c15:formulaRef>
                          <c15:sqref>'4-05'!$R$2:$AM$2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'4-05'!$B$10:$AQ$10</c15:sqref>
                        </c15:fullRef>
                        <c15:formulaRef>
                          <c15:sqref>'4-05'!$R$10:$AM$10</c15:sqref>
                        </c15:formulaRef>
                      </c:ext>
                    </c:extLst>
                    <c:numCache>
                      <c:formatCode>#,##0</c:formatCode>
                      <c:ptCount val="22"/>
                    </c:numCache>
                  </c:numRef>
                </c:val>
                <c:extLst xmlns:c15="http://schemas.microsoft.com/office/drawing/2012/chart">
                  <c:ext xmlns:c16="http://schemas.microsoft.com/office/drawing/2014/chart" uri="{C3380CC4-5D6E-409C-BE32-E72D297353CC}">
                    <c16:uniqueId val="{00000007-07CC-44BF-8042-399EBFD9F9D9}"/>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'4-05'!$A$15</c15:sqref>
                        </c15:formulaRef>
                      </c:ext>
                    </c:extLst>
                    <c:strCache>
                      <c:ptCount val="1"/>
                      <c:pt idx="0">
                        <c:v>Bus</c:v>
                      </c:pt>
                    </c:strCache>
                  </c:strRef>
                </c:tx>
                <c:spPr>
                  <a:gradFill rotWithShape="1">
                    <a:gsLst>
                      <a:gs pos="0">
                        <a:schemeClr val="accent6">
                          <a:lumMod val="60000"/>
                          <a:lumOff val="40000"/>
                          <a:shade val="51000"/>
                          <a:satMod val="130000"/>
                        </a:schemeClr>
                      </a:gs>
                      <a:gs pos="80000">
                        <a:schemeClr val="accent6">
                          <a:lumMod val="60000"/>
                          <a:lumOff val="40000"/>
                          <a:shade val="93000"/>
                          <a:satMod val="130000"/>
                        </a:schemeClr>
                      </a:gs>
                      <a:gs pos="100000">
                        <a:schemeClr val="accent6">
                          <a:lumMod val="60000"/>
                          <a:lumOff val="4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'4-05'!$B$2:$AQ$2</c15:sqref>
                        </c15:fullRef>
                        <c15:formulaRef>
                          <c15:sqref>'4-05'!$R$2:$AM$2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'4-05'!$B$15:$AQ$15</c15:sqref>
                        </c15:fullRef>
                        <c15:formulaRef>
                          <c15:sqref>'4-05'!$R$15:$AM$15</c15:sqref>
                        </c15:formulaRef>
                      </c:ext>
                    </c:extLst>
                    <c:numCache>
                      <c:formatCode>#,##0</c:formatCode>
                      <c:ptCount val="22"/>
                      <c:pt idx="0">
                        <c:v>1112.0340000000001</c:v>
                      </c:pt>
                      <c:pt idx="1">
                        <c:v>1025.8989999999999</c:v>
                      </c:pt>
                      <c:pt idx="2">
                        <c:v>999.56299999999999</c:v>
                      </c:pt>
                      <c:pt idx="3">
                        <c:v>968.94524115804597</c:v>
                      </c:pt>
                      <c:pt idx="4">
                        <c:v>1360.1781906985293</c:v>
                      </c:pt>
                      <c:pt idx="5">
                        <c:v>1120.05252907614</c:v>
                      </c:pt>
                      <c:pt idx="6">
                        <c:v>1148.409300265005</c:v>
                      </c:pt>
                      <c:pt idx="7">
                        <c:v>2023.117</c:v>
                      </c:pt>
                      <c:pt idx="8">
                        <c:v>2056.9278574460664</c:v>
                      </c:pt>
                      <c:pt idx="9">
                        <c:v>1987.0693567973437</c:v>
                      </c:pt>
                      <c:pt idx="10">
                        <c:v>1921.1340256429403</c:v>
                      </c:pt>
                      <c:pt idx="11">
                        <c:v>1936.1509258492745</c:v>
                      </c:pt>
                      <c:pt idx="12">
                        <c:v>2063.0383926474278</c:v>
                      </c:pt>
                      <c:pt idx="13">
                        <c:v>2116.623940956476</c:v>
                      </c:pt>
                      <c:pt idx="14">
                        <c:v>2233.218666898621</c:v>
                      </c:pt>
                      <c:pt idx="15">
                        <c:v>2228.0680413744944</c:v>
                      </c:pt>
                      <c:pt idx="16">
                        <c:v>2225.7954334467481</c:v>
                      </c:pt>
                      <c:pt idx="17">
                        <c:v>2350.3228093435846</c:v>
                      </c:pt>
                      <c:pt idx="18">
                        <c:v>2493.8153774855168</c:v>
                      </c:pt>
                      <c:pt idx="19">
                        <c:v>2450.6148788159298</c:v>
                      </c:pt>
                      <c:pt idx="20" formatCode="\(\R\)\ #,##0">
                        <c:v>2046.7213193154523</c:v>
                      </c:pt>
                      <c:pt idx="21">
                        <c:v>2286.5211872393406</c:v>
                      </c:pt>
                    </c:numCache>
                  </c:numRef>
                </c:val>
                <c:extLst xmlns:c15="http://schemas.microsoft.com/office/drawing/2012/chart">
                  <c:ext xmlns:c16="http://schemas.microsoft.com/office/drawing/2014/chart" uri="{C3380CC4-5D6E-409C-BE32-E72D297353CC}">
                    <c16:uniqueId val="{0000000C-07CC-44BF-8042-399EBFD9F9D9}"/>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'4-05'!$A$16</c15:sqref>
                        </c15:formulaRef>
                      </c:ext>
                    </c:extLst>
                    <c:strCache>
                      <c:ptCount val="1"/>
                      <c:pt idx="0">
                        <c:v>Transite</c:v>
                      </c:pt>
                    </c:strCache>
                  </c:strRef>
                </c:tx>
                <c:spPr>
                  <a:gradFill rotWithShape="1">
                    <a:gsLst>
                      <a:gs pos="0">
                        <a:schemeClr val="accent5">
                          <a:lumMod val="60000"/>
                          <a:lumOff val="40000"/>
                          <a:shade val="51000"/>
                          <a:satMod val="130000"/>
                        </a:schemeClr>
                      </a:gs>
                      <a:gs pos="80000">
                        <a:schemeClr val="accent5">
                          <a:lumMod val="60000"/>
                          <a:lumOff val="40000"/>
                          <a:shade val="93000"/>
                          <a:satMod val="130000"/>
                        </a:schemeClr>
                      </a:gs>
                      <a:gs pos="100000">
                        <a:schemeClr val="accent5">
                          <a:lumMod val="60000"/>
                          <a:lumOff val="4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'4-05'!$B$2:$AQ$2</c15:sqref>
                        </c15:fullRef>
                        <c15:formulaRef>
                          <c15:sqref>'4-05'!$R$2:$AM$2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'4-05'!$B$16:$AQ$16</c15:sqref>
                        </c15:fullRef>
                        <c15:formulaRef>
                          <c15:sqref>'4-05'!$R$16:$AM$16</c15:sqref>
                        </c15:formulaRef>
                      </c:ext>
                    </c:extLst>
                    <c:numCache>
                      <c:formatCode>#,##0</c:formatCode>
                      <c:ptCount val="22"/>
                    </c:numCache>
                  </c:numRef>
                </c:val>
                <c:extLst xmlns:c15="http://schemas.microsoft.com/office/drawing/2012/chart">
                  <c:ext xmlns:c16="http://schemas.microsoft.com/office/drawing/2014/chart" uri="{C3380CC4-5D6E-409C-BE32-E72D297353CC}">
                    <c16:uniqueId val="{0000000D-07CC-44BF-8042-399EBFD9F9D9}"/>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'4-05'!$A$17</c15:sqref>
                        </c15:formulaRef>
                      </c:ext>
                    </c:extLst>
                    <c:strCache>
                      <c:ptCount val="1"/>
                      <c:pt idx="0">
                        <c:v>Electricity (million kWh)</c:v>
                      </c:pt>
                    </c:strCache>
                  </c:strRef>
                </c:tx>
                <c:spPr>
                  <a:gradFill rotWithShape="1">
                    <a:gsLst>
                      <a:gs pos="0">
                        <a:schemeClr val="accent4">
                          <a:lumMod val="60000"/>
                          <a:lumOff val="40000"/>
                          <a:shade val="51000"/>
                          <a:satMod val="130000"/>
                        </a:schemeClr>
                      </a:gs>
                      <a:gs pos="80000">
                        <a:schemeClr val="accent4">
                          <a:lumMod val="60000"/>
                          <a:lumOff val="40000"/>
                          <a:shade val="93000"/>
                          <a:satMod val="130000"/>
                        </a:schemeClr>
                      </a:gs>
                      <a:gs pos="100000">
                        <a:schemeClr val="accent4">
                          <a:lumMod val="60000"/>
                          <a:lumOff val="4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'4-05'!$B$2:$AQ$2</c15:sqref>
                        </c15:fullRef>
                        <c15:formulaRef>
                          <c15:sqref>'4-05'!$R$2:$AM$2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'4-05'!$B$17:$AQ$17</c15:sqref>
                        </c15:fullRef>
                        <c15:formulaRef>
                          <c15:sqref>'4-05'!$R$17:$AM$17</c15:sqref>
                        </c15:formulaRef>
                      </c:ext>
                    </c:extLst>
                    <c:numCache>
                      <c:formatCode>#,##0</c:formatCode>
                      <c:ptCount val="22"/>
                      <c:pt idx="0">
                        <c:v>5381.6341030000003</c:v>
                      </c:pt>
                      <c:pt idx="1">
                        <c:v>5484.6240529999995</c:v>
                      </c:pt>
                      <c:pt idx="2">
                        <c:v>5529.285183</c:v>
                      </c:pt>
                      <c:pt idx="3">
                        <c:v>5508.0205480000004</c:v>
                      </c:pt>
                      <c:pt idx="4">
                        <c:v>5657.2403480000003</c:v>
                      </c:pt>
                      <c:pt idx="5">
                        <c:v>5765.0786420000004</c:v>
                      </c:pt>
                      <c:pt idx="6">
                        <c:v>5770.2065199999997</c:v>
                      </c:pt>
                      <c:pt idx="7">
                        <c:v>6215.527153</c:v>
                      </c:pt>
                      <c:pt idx="8">
                        <c:v>6365.8703340000002</c:v>
                      </c:pt>
                      <c:pt idx="9">
                        <c:v>6492.4493629999997</c:v>
                      </c:pt>
                      <c:pt idx="10">
                        <c:v>6413.5771459999996</c:v>
                      </c:pt>
                      <c:pt idx="11">
                        <c:v>6533.9874609999997</c:v>
                      </c:pt>
                      <c:pt idx="12">
                        <c:v>6506.2600970000003</c:v>
                      </c:pt>
                      <c:pt idx="13">
                        <c:v>6650.6326559999998</c:v>
                      </c:pt>
                      <c:pt idx="14">
                        <c:v>6672.9880219999995</c:v>
                      </c:pt>
                      <c:pt idx="15">
                        <c:v>6667.9387390000002</c:v>
                      </c:pt>
                      <c:pt idx="16">
                        <c:v>6603.6729990000003</c:v>
                      </c:pt>
                      <c:pt idx="17">
                        <c:v>6611.4189280000001</c:v>
                      </c:pt>
                      <c:pt idx="18">
                        <c:v>6748.7047060000004</c:v>
                      </c:pt>
                      <c:pt idx="19">
                        <c:v>6876.9993420000001</c:v>
                      </c:pt>
                      <c:pt idx="20">
                        <c:v>6198.1425980000004</c:v>
                      </c:pt>
                      <c:pt idx="21">
                        <c:v>5779.565098</c:v>
                      </c:pt>
                    </c:numCache>
                  </c:numRef>
                </c:val>
                <c:extLst xmlns:c15="http://schemas.microsoft.com/office/drawing/2012/chart">
                  <c:ext xmlns:c16="http://schemas.microsoft.com/office/drawing/2014/chart" uri="{C3380CC4-5D6E-409C-BE32-E72D297353CC}">
                    <c16:uniqueId val="{0000000E-07CC-44BF-8042-399EBFD9F9D9}"/>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'4-05'!$A$18</c15:sqref>
                        </c15:formulaRef>
                      </c:ext>
                    </c:extLst>
                    <c:strCache>
                      <c:ptCount val="1"/>
                      <c:pt idx="0">
                        <c:v>Motor fuel (million gallons)</c:v>
                      </c:pt>
                    </c:strCache>
                  </c:strRef>
                </c:tx>
                <c:spPr>
                  <a:gradFill rotWithShape="1">
                    <a:gsLst>
                      <a:gs pos="0">
                        <a:schemeClr val="accent6">
                          <a:lumMod val="50000"/>
                          <a:shade val="51000"/>
                          <a:satMod val="130000"/>
                        </a:schemeClr>
                      </a:gs>
                      <a:gs pos="80000">
                        <a:schemeClr val="accent6">
                          <a:lumMod val="50000"/>
                          <a:shade val="93000"/>
                          <a:satMod val="130000"/>
                        </a:schemeClr>
                      </a:gs>
                      <a:gs pos="100000">
                        <a:schemeClr val="accent6">
                          <a:lumMod val="5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'4-05'!$B$2:$AQ$2</c15:sqref>
                        </c15:fullRef>
                        <c15:formulaRef>
                          <c15:sqref>'4-05'!$R$2:$AM$2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'4-05'!$B$18:$AQ$18</c15:sqref>
                        </c15:fullRef>
                        <c15:formulaRef>
                          <c15:sqref>'4-05'!$R$18:$AM$18</c15:sqref>
                        </c15:formulaRef>
                      </c:ext>
                    </c:extLst>
                    <c:numCache>
                      <c:formatCode>#,##0</c:formatCode>
                      <c:ptCount val="22"/>
                    </c:numCache>
                  </c:numRef>
                </c:val>
                <c:extLst xmlns:c15="http://schemas.microsoft.com/office/drawing/2012/chart">
                  <c:ext xmlns:c16="http://schemas.microsoft.com/office/drawing/2014/chart" uri="{C3380CC4-5D6E-409C-BE32-E72D297353CC}">
                    <c16:uniqueId val="{0000000F-07CC-44BF-8042-399EBFD9F9D9}"/>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'4-05'!$A$19</c15:sqref>
                        </c15:formulaRef>
                      </c:ext>
                    </c:extLst>
                    <c:strCache>
                      <c:ptCount val="1"/>
                      <c:pt idx="0">
                        <c:v>Dieself</c:v>
                      </c:pt>
                    </c:strCache>
                  </c:strRef>
                </c:tx>
                <c:spPr>
                  <a:gradFill rotWithShape="1">
                    <a:gsLst>
                      <a:gs pos="0">
                        <a:schemeClr val="accent5">
                          <a:lumMod val="50000"/>
                          <a:shade val="51000"/>
                          <a:satMod val="130000"/>
                        </a:schemeClr>
                      </a:gs>
                      <a:gs pos="80000">
                        <a:schemeClr val="accent5">
                          <a:lumMod val="50000"/>
                          <a:shade val="93000"/>
                          <a:satMod val="130000"/>
                        </a:schemeClr>
                      </a:gs>
                      <a:gs pos="100000">
                        <a:schemeClr val="accent5">
                          <a:lumMod val="5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'4-05'!$B$2:$AQ$2</c15:sqref>
                        </c15:fullRef>
                        <c15:formulaRef>
                          <c15:sqref>'4-05'!$R$2:$AM$2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'4-05'!$B$19:$AQ$19</c15:sqref>
                        </c15:fullRef>
                        <c15:formulaRef>
                          <c15:sqref>'4-05'!$R$19:$AM$19</c15:sqref>
                        </c15:formulaRef>
                      </c:ext>
                    </c:extLst>
                    <c:numCache>
                      <c:formatCode>#,##0</c:formatCode>
                      <c:ptCount val="22"/>
                      <c:pt idx="0">
                        <c:v>590.60972200000003</c:v>
                      </c:pt>
                      <c:pt idx="1">
                        <c:v>595.91825100000005</c:v>
                      </c:pt>
                      <c:pt idx="2">
                        <c:v>673.04955700000005</c:v>
                      </c:pt>
                      <c:pt idx="3">
                        <c:v>555.24543400000005</c:v>
                      </c:pt>
                      <c:pt idx="4">
                        <c:v>544.39672199999995</c:v>
                      </c:pt>
                      <c:pt idx="5">
                        <c:v>532.21866399999999</c:v>
                      </c:pt>
                      <c:pt idx="6">
                        <c:v>544.62613599999997</c:v>
                      </c:pt>
                      <c:pt idx="7">
                        <c:v>536.73720300000002</c:v>
                      </c:pt>
                      <c:pt idx="8">
                        <c:v>622.84738500000003</c:v>
                      </c:pt>
                      <c:pt idx="9">
                        <c:v>658.11630100000002</c:v>
                      </c:pt>
                      <c:pt idx="10">
                        <c:v>632.74354100000005</c:v>
                      </c:pt>
                      <c:pt idx="11">
                        <c:v>624.71552699999995</c:v>
                      </c:pt>
                      <c:pt idx="12">
                        <c:v>613.01954499999999</c:v>
                      </c:pt>
                      <c:pt idx="13">
                        <c:v>608.58966799999996</c:v>
                      </c:pt>
                      <c:pt idx="14">
                        <c:v>541.381441</c:v>
                      </c:pt>
                      <c:pt idx="15">
                        <c:v>576.36306999999999</c:v>
                      </c:pt>
                      <c:pt idx="16">
                        <c:v>589.944479</c:v>
                      </c:pt>
                      <c:pt idx="17">
                        <c:v>579.48506499999996</c:v>
                      </c:pt>
                      <c:pt idx="18">
                        <c:v>567.53439000000003</c:v>
                      </c:pt>
                      <c:pt idx="19">
                        <c:v>560.68499199999997</c:v>
                      </c:pt>
                      <c:pt idx="20">
                        <c:v>490.744507</c:v>
                      </c:pt>
                      <c:pt idx="21">
                        <c:v>459.797505</c:v>
                      </c:pt>
                    </c:numCache>
                  </c:numRef>
                </c:val>
                <c:extLst xmlns:c15="http://schemas.microsoft.com/office/drawing/2012/chart">
                  <c:ext xmlns:c16="http://schemas.microsoft.com/office/drawing/2014/chart" uri="{C3380CC4-5D6E-409C-BE32-E72D297353CC}">
                    <c16:uniqueId val="{00000010-07CC-44BF-8042-399EBFD9F9D9}"/>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'4-05'!$A$20</c15:sqref>
                        </c15:formulaRef>
                      </c:ext>
                    </c:extLst>
                    <c:strCache>
                      <c:ptCount val="1"/>
                      <c:pt idx="0">
                        <c:v>Gasoline and other nondiesel fuelsg</c:v>
                      </c:pt>
                    </c:strCache>
                  </c:strRef>
                </c:tx>
                <c:spPr>
                  <a:gradFill rotWithShape="1">
                    <a:gsLst>
                      <a:gs pos="0">
                        <a:schemeClr val="accent4">
                          <a:lumMod val="50000"/>
                          <a:shade val="51000"/>
                          <a:satMod val="130000"/>
                        </a:schemeClr>
                      </a:gs>
                      <a:gs pos="80000">
                        <a:schemeClr val="accent4">
                          <a:lumMod val="50000"/>
                          <a:shade val="93000"/>
                          <a:satMod val="130000"/>
                        </a:schemeClr>
                      </a:gs>
                      <a:gs pos="100000">
                        <a:schemeClr val="accent4">
                          <a:lumMod val="5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'4-05'!$B$2:$AQ$2</c15:sqref>
                        </c15:fullRef>
                        <c15:formulaRef>
                          <c15:sqref>'4-05'!$R$2:$AM$2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'4-05'!$B$20:$AQ$20</c15:sqref>
                        </c15:fullRef>
                        <c15:formulaRef>
                          <c15:sqref>'4-05'!$R$20:$AM$20</c15:sqref>
                        </c15:formulaRef>
                      </c:ext>
                    </c:extLst>
                    <c:numCache>
                      <c:formatCode>#,##0</c:formatCode>
                      <c:ptCount val="22"/>
                      <c:pt idx="0">
                        <c:v>23.641299</c:v>
                      </c:pt>
                      <c:pt idx="1">
                        <c:v>26.008434999999999</c:v>
                      </c:pt>
                      <c:pt idx="2">
                        <c:v>28.497371999999999</c:v>
                      </c:pt>
                      <c:pt idx="3">
                        <c:v>25.730601</c:v>
                      </c:pt>
                      <c:pt idx="4">
                        <c:v>28.472079999999998</c:v>
                      </c:pt>
                      <c:pt idx="5">
                        <c:v>28.957153999999999</c:v>
                      </c:pt>
                      <c:pt idx="6">
                        <c:v>30.516732999999999</c:v>
                      </c:pt>
                      <c:pt idx="7">
                        <c:v>29.516773000000001</c:v>
                      </c:pt>
                      <c:pt idx="8">
                        <c:v>47.867486999999997</c:v>
                      </c:pt>
                      <c:pt idx="9">
                        <c:v>97.985281000000001</c:v>
                      </c:pt>
                      <c:pt idx="10">
                        <c:v>97.506653</c:v>
                      </c:pt>
                      <c:pt idx="11">
                        <c:v>101.30680599999999</c:v>
                      </c:pt>
                      <c:pt idx="12">
                        <c:v>101.63646</c:v>
                      </c:pt>
                      <c:pt idx="13">
                        <c:v>106.684695</c:v>
                      </c:pt>
                      <c:pt idx="14">
                        <c:v>108.22614</c:v>
                      </c:pt>
                      <c:pt idx="15">
                        <c:v>114.2655</c:v>
                      </c:pt>
                      <c:pt idx="16">
                        <c:v>116.122919</c:v>
                      </c:pt>
                      <c:pt idx="17">
                        <c:v>112.986014</c:v>
                      </c:pt>
                      <c:pt idx="18">
                        <c:v>111.802131</c:v>
                      </c:pt>
                      <c:pt idx="19">
                        <c:v>115.54038</c:v>
                      </c:pt>
                      <c:pt idx="20">
                        <c:v>93.804975999999996</c:v>
                      </c:pt>
                      <c:pt idx="21">
                        <c:v>84.183147000000005</c:v>
                      </c:pt>
                    </c:numCache>
                  </c:numRef>
                </c:val>
                <c:extLst xmlns:c15="http://schemas.microsoft.com/office/drawing/2012/chart">
                  <c:ext xmlns:c16="http://schemas.microsoft.com/office/drawing/2014/chart" uri="{C3380CC4-5D6E-409C-BE32-E72D297353CC}">
                    <c16:uniqueId val="{00000011-07CC-44BF-8042-399EBFD9F9D9}"/>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'4-05'!$A$21</c15:sqref>
                        </c15:formulaRef>
                      </c:ext>
                    </c:extLst>
                    <c:strCache>
                      <c:ptCount val="1"/>
                      <c:pt idx="0">
                        <c:v>Compressed natural gas</c:v>
                      </c:pt>
                    </c:strCache>
                  </c:strRef>
                </c:tx>
                <c:spPr>
                  <a:gradFill rotWithShape="1">
                    <a:gsLst>
                      <a:gs pos="0">
                        <a:schemeClr val="accent6">
                          <a:lumMod val="70000"/>
                          <a:lumOff val="30000"/>
                          <a:shade val="51000"/>
                          <a:satMod val="130000"/>
                        </a:schemeClr>
                      </a:gs>
                      <a:gs pos="80000">
                        <a:schemeClr val="accent6">
                          <a:lumMod val="70000"/>
                          <a:lumOff val="30000"/>
                          <a:shade val="93000"/>
                          <a:satMod val="130000"/>
                        </a:schemeClr>
                      </a:gs>
                      <a:gs pos="100000">
                        <a:schemeClr val="accent6">
                          <a:lumMod val="70000"/>
                          <a:lumOff val="3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'4-05'!$B$2:$AQ$2</c15:sqref>
                        </c15:fullRef>
                        <c15:formulaRef>
                          <c15:sqref>'4-05'!$R$2:$AM$2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'4-05'!$B$21:$AQ$21</c15:sqref>
                        </c15:fullRef>
                        <c15:formulaRef>
                          <c15:sqref>'4-05'!$R$21:$AM$21</c15:sqref>
                        </c15:formulaRef>
                      </c:ext>
                    </c:extLst>
                    <c:numCache>
                      <c:formatCode>#,##0</c:formatCode>
                      <c:ptCount val="22"/>
                      <c:pt idx="0">
                        <c:v>43.676473999999999</c:v>
                      </c:pt>
                      <c:pt idx="1">
                        <c:v>52.510126999999997</c:v>
                      </c:pt>
                      <c:pt idx="2">
                        <c:v>65.773567999999997</c:v>
                      </c:pt>
                      <c:pt idx="3">
                        <c:v>79.455950999999999</c:v>
                      </c:pt>
                      <c:pt idx="4">
                        <c:v>86.595168000000001</c:v>
                      </c:pt>
                      <c:pt idx="5">
                        <c:v>93.866161000000005</c:v>
                      </c:pt>
                      <c:pt idx="6">
                        <c:v>110.64323899999999</c:v>
                      </c:pt>
                      <c:pt idx="7">
                        <c:v>107.702868</c:v>
                      </c:pt>
                      <c:pt idx="8">
                        <c:v>121.324125</c:v>
                      </c:pt>
                      <c:pt idx="9">
                        <c:v>142.15616399999999</c:v>
                      </c:pt>
                      <c:pt idx="10">
                        <c:v>126.23536900000001</c:v>
                      </c:pt>
                      <c:pt idx="11">
                        <c:v>128.498526</c:v>
                      </c:pt>
                      <c:pt idx="12">
                        <c:v>124.05938500000001</c:v>
                      </c:pt>
                      <c:pt idx="13">
                        <c:v>131.899486</c:v>
                      </c:pt>
                      <c:pt idx="14">
                        <c:v>137.22701499999999</c:v>
                      </c:pt>
                      <c:pt idx="15">
                        <c:v>156.15214800000001</c:v>
                      </c:pt>
                      <c:pt idx="16">
                        <c:v>166.86772999999999</c:v>
                      </c:pt>
                      <c:pt idx="17">
                        <c:v>171.61276100000001</c:v>
                      </c:pt>
                      <c:pt idx="18">
                        <c:v>178.36230800000001</c:v>
                      </c:pt>
                      <c:pt idx="19">
                        <c:v>187.80818600000001</c:v>
                      </c:pt>
                      <c:pt idx="20">
                        <c:v>171.975233</c:v>
                      </c:pt>
                      <c:pt idx="21">
                        <c:v>164.90939900000001</c:v>
                      </c:pt>
                    </c:numCache>
                  </c:numRef>
                </c:val>
                <c:extLst xmlns:c15="http://schemas.microsoft.com/office/drawing/2012/chart">
                  <c:ext xmlns:c16="http://schemas.microsoft.com/office/drawing/2014/chart" uri="{C3380CC4-5D6E-409C-BE32-E72D297353CC}">
                    <c16:uniqueId val="{00000012-07CC-44BF-8042-399EBFD9F9D9}"/>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'4-05'!$A$22</c15:sqref>
                        </c15:formulaRef>
                      </c:ext>
                    </c:extLst>
                    <c:strCache>
                      <c:ptCount val="1"/>
                      <c:pt idx="0">
                        <c:v>Rail, Class I (in freight service)</c:v>
                      </c:pt>
                    </c:strCache>
                  </c:strRef>
                </c:tx>
                <c:spPr>
                  <a:gradFill rotWithShape="1">
                    <a:gsLst>
                      <a:gs pos="0">
                        <a:schemeClr val="accent5">
                          <a:lumMod val="70000"/>
                          <a:lumOff val="30000"/>
                          <a:shade val="51000"/>
                          <a:satMod val="130000"/>
                        </a:schemeClr>
                      </a:gs>
                      <a:gs pos="80000">
                        <a:schemeClr val="accent5">
                          <a:lumMod val="70000"/>
                          <a:lumOff val="30000"/>
                          <a:shade val="93000"/>
                          <a:satMod val="130000"/>
                        </a:schemeClr>
                      </a:gs>
                      <a:gs pos="100000">
                        <a:schemeClr val="accent5">
                          <a:lumMod val="70000"/>
                          <a:lumOff val="3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'4-05'!$B$2:$AQ$2</c15:sqref>
                        </c15:fullRef>
                        <c15:formulaRef>
                          <c15:sqref>'4-05'!$R$2:$AM$2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'4-05'!$B$22:$AQ$22</c15:sqref>
                        </c15:fullRef>
                        <c15:formulaRef>
                          <c15:sqref>'4-05'!$R$22:$AM$22</c15:sqref>
                        </c15:formulaRef>
                      </c:ext>
                    </c:extLst>
                    <c:numCache>
                      <c:formatCode>#,##0</c:formatCode>
                      <c:ptCount val="22"/>
                    </c:numCache>
                  </c:numRef>
                </c:val>
                <c:extLst xmlns:c15="http://schemas.microsoft.com/office/drawing/2012/chart">
                  <c:ext xmlns:c16="http://schemas.microsoft.com/office/drawing/2014/chart" uri="{C3380CC4-5D6E-409C-BE32-E72D297353CC}">
                    <c16:uniqueId val="{00000013-07CC-44BF-8042-399EBFD9F9D9}"/>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'4-05'!$A$23</c15:sqref>
                        </c15:formulaRef>
                      </c:ext>
                    </c:extLst>
                    <c:strCache>
                      <c:ptCount val="1"/>
                      <c:pt idx="0">
                        <c:v>Distillate / diesel fuel (million gallons)</c:v>
                      </c:pt>
                    </c:strCache>
                  </c:strRef>
                </c:tx>
                <c:spPr>
                  <a:gradFill rotWithShape="1">
                    <a:gsLst>
                      <a:gs pos="0">
                        <a:schemeClr val="accent4">
                          <a:lumMod val="70000"/>
                          <a:lumOff val="30000"/>
                          <a:shade val="51000"/>
                          <a:satMod val="130000"/>
                        </a:schemeClr>
                      </a:gs>
                      <a:gs pos="80000">
                        <a:schemeClr val="accent4">
                          <a:lumMod val="70000"/>
                          <a:lumOff val="30000"/>
                          <a:shade val="93000"/>
                          <a:satMod val="130000"/>
                        </a:schemeClr>
                      </a:gs>
                      <a:gs pos="100000">
                        <a:schemeClr val="accent4">
                          <a:lumMod val="70000"/>
                          <a:lumOff val="3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'4-05'!$B$2:$AQ$2</c15:sqref>
                        </c15:fullRef>
                        <c15:formulaRef>
                          <c15:sqref>'4-05'!$R$2:$AM$2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'4-05'!$B$23:$AQ$23</c15:sqref>
                        </c15:fullRef>
                        <c15:formulaRef>
                          <c15:sqref>'4-05'!$R$23:$AM$23</c15:sqref>
                        </c15:formulaRef>
                      </c:ext>
                    </c:extLst>
                    <c:numCache>
                      <c:formatCode>#,##0</c:formatCode>
                      <c:ptCount val="22"/>
                      <c:pt idx="0">
                        <c:v>3700</c:v>
                      </c:pt>
                      <c:pt idx="1">
                        <c:v>3710</c:v>
                      </c:pt>
                      <c:pt idx="2">
                        <c:v>3730</c:v>
                      </c:pt>
                      <c:pt idx="3">
                        <c:v>3826</c:v>
                      </c:pt>
                      <c:pt idx="4">
                        <c:v>4059</c:v>
                      </c:pt>
                      <c:pt idx="5">
                        <c:v>4098</c:v>
                      </c:pt>
                      <c:pt idx="6">
                        <c:v>4192</c:v>
                      </c:pt>
                      <c:pt idx="7">
                        <c:v>4062</c:v>
                      </c:pt>
                      <c:pt idx="8">
                        <c:v>3886</c:v>
                      </c:pt>
                      <c:pt idx="9">
                        <c:v>3192</c:v>
                      </c:pt>
                      <c:pt idx="10">
                        <c:v>3494</c:v>
                      </c:pt>
                      <c:pt idx="11">
                        <c:v>3685</c:v>
                      </c:pt>
                      <c:pt idx="12">
                        <c:v>3600</c:v>
                      </c:pt>
                      <c:pt idx="13">
                        <c:v>3682</c:v>
                      </c:pt>
                      <c:pt idx="14">
                        <c:v>3867</c:v>
                      </c:pt>
                      <c:pt idx="15">
                        <c:v>3692</c:v>
                      </c:pt>
                      <c:pt idx="16">
                        <c:v>3385</c:v>
                      </c:pt>
                      <c:pt idx="17">
                        <c:v>3495</c:v>
                      </c:pt>
                      <c:pt idx="18">
                        <c:v>3656</c:v>
                      </c:pt>
                      <c:pt idx="19">
                        <c:v>3419</c:v>
                      </c:pt>
                      <c:pt idx="20">
                        <c:v>2959</c:v>
                      </c:pt>
                      <c:pt idx="21">
                        <c:v>3082</c:v>
                      </c:pt>
                    </c:numCache>
                  </c:numRef>
                </c:val>
                <c:extLst xmlns:c15="http://schemas.microsoft.com/office/drawing/2012/chart">
                  <c:ext xmlns:c16="http://schemas.microsoft.com/office/drawing/2014/chart" uri="{C3380CC4-5D6E-409C-BE32-E72D297353CC}">
                    <c16:uniqueId val="{00000014-07CC-44BF-8042-399EBFD9F9D9}"/>
                  </c:ext>
                </c:extLst>
              </c15:ser>
            </c15:filteredBarSeries>
            <c15:filteredBarSeries>
              <c15:ser>
                <c:idx val="21"/>
                <c:order val="21"/>
                <c:tx>
                  <c:strRef>
                    <c:extLst xmlns:c15="http://schemas.microsoft.com/office/drawing/2012/chart">
                      <c:ext xmlns:c15="http://schemas.microsoft.com/office/drawing/2012/chart" uri="{02D57815-91ED-43cb-92C2-25804820EDAC}">
                        <c15:formulaRef>
                          <c15:sqref>'4-05'!$A$24</c15:sqref>
                        </c15:formulaRef>
                      </c:ext>
                    </c:extLst>
                    <c:strCache>
                      <c:ptCount val="1"/>
                      <c:pt idx="0">
                        <c:v>Amtrak</c:v>
                      </c:pt>
                    </c:strCache>
                  </c:strRef>
                </c:tx>
                <c:spPr>
                  <a:gradFill rotWithShape="1">
                    <a:gsLst>
                      <a:gs pos="0">
                        <a:schemeClr val="accent6">
                          <a:lumMod val="70000"/>
                          <a:shade val="51000"/>
                          <a:satMod val="130000"/>
                        </a:schemeClr>
                      </a:gs>
                      <a:gs pos="80000">
                        <a:schemeClr val="accent6">
                          <a:lumMod val="70000"/>
                          <a:shade val="93000"/>
                          <a:satMod val="130000"/>
                        </a:schemeClr>
                      </a:gs>
                      <a:gs pos="100000">
                        <a:schemeClr val="accent6">
                          <a:lumMod val="7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'4-05'!$B$2:$AQ$2</c15:sqref>
                        </c15:fullRef>
                        <c15:formulaRef>
                          <c15:sqref>'4-05'!$R$2:$AM$2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'4-05'!$B$24:$AQ$24</c15:sqref>
                        </c15:fullRef>
                        <c15:formulaRef>
                          <c15:sqref>'4-05'!$R$24:$AM$24</c15:sqref>
                        </c15:formulaRef>
                      </c:ext>
                    </c:extLst>
                    <c:numCache>
                      <c:formatCode>#,##0</c:formatCode>
                      <c:ptCount val="22"/>
                    </c:numCache>
                  </c:numRef>
                </c:val>
                <c:extLst xmlns:c15="http://schemas.microsoft.com/office/drawing/2012/chart">
                  <c:ext xmlns:c16="http://schemas.microsoft.com/office/drawing/2014/chart" uri="{C3380CC4-5D6E-409C-BE32-E72D297353CC}">
                    <c16:uniqueId val="{00000015-07CC-44BF-8042-399EBFD9F9D9}"/>
                  </c:ext>
                </c:extLst>
              </c15:ser>
            </c15:filteredBarSeries>
            <c15:filteredBarSeries>
              <c15:ser>
                <c:idx val="22"/>
                <c:order val="22"/>
                <c:tx>
                  <c:strRef>
                    <c:extLst xmlns:c15="http://schemas.microsoft.com/office/drawing/2012/chart">
                      <c:ext xmlns:c15="http://schemas.microsoft.com/office/drawing/2012/chart" uri="{02D57815-91ED-43cb-92C2-25804820EDAC}">
                        <c15:formulaRef>
                          <c15:sqref>'4-05'!$A$25</c15:sqref>
                        </c15:formulaRef>
                      </c:ext>
                    </c:extLst>
                    <c:strCache>
                      <c:ptCount val="1"/>
                      <c:pt idx="0">
                        <c:v>Electricity  (million kWh)</c:v>
                      </c:pt>
                    </c:strCache>
                  </c:strRef>
                </c:tx>
                <c:spPr>
                  <a:gradFill rotWithShape="1">
                    <a:gsLst>
                      <a:gs pos="0">
                        <a:schemeClr val="accent5">
                          <a:lumMod val="70000"/>
                          <a:shade val="51000"/>
                          <a:satMod val="130000"/>
                        </a:schemeClr>
                      </a:gs>
                      <a:gs pos="80000">
                        <a:schemeClr val="accent5">
                          <a:lumMod val="70000"/>
                          <a:shade val="93000"/>
                          <a:satMod val="130000"/>
                        </a:schemeClr>
                      </a:gs>
                      <a:gs pos="100000">
                        <a:schemeClr val="accent5">
                          <a:lumMod val="7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'4-05'!$B$2:$AQ$2</c15:sqref>
                        </c15:fullRef>
                        <c15:formulaRef>
                          <c15:sqref>'4-05'!$R$2:$AM$2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'4-05'!$B$25:$AQ$25</c15:sqref>
                        </c15:fullRef>
                        <c15:formulaRef>
                          <c15:sqref>'4-05'!$R$25:$AM$25</c15:sqref>
                        </c15:formulaRef>
                      </c:ext>
                    </c:extLst>
                    <c:numCache>
                      <c:formatCode>#,##0</c:formatCode>
                      <c:ptCount val="22"/>
                      <c:pt idx="0">
                        <c:v>470.17</c:v>
                      </c:pt>
                      <c:pt idx="1">
                        <c:v>455.70320079999999</c:v>
                      </c:pt>
                      <c:pt idx="2">
                        <c:v>518.30610000000001</c:v>
                      </c:pt>
                      <c:pt idx="3">
                        <c:v>536.94980700000008</c:v>
                      </c:pt>
                      <c:pt idx="4">
                        <c:v>550.69514500000002</c:v>
                      </c:pt>
                      <c:pt idx="5">
                        <c:v>531.37718812000003</c:v>
                      </c:pt>
                      <c:pt idx="6">
                        <c:v>548.85629716000005</c:v>
                      </c:pt>
                      <c:pt idx="7">
                        <c:v>577.86365024000008</c:v>
                      </c:pt>
                      <c:pt idx="8">
                        <c:v>582.02206971999999</c:v>
                      </c:pt>
                      <c:pt idx="9">
                        <c:v>564.96775408799999</c:v>
                      </c:pt>
                      <c:pt idx="10">
                        <c:v>558.66156472799992</c:v>
                      </c:pt>
                      <c:pt idx="11">
                        <c:v>555.42531011200003</c:v>
                      </c:pt>
                      <c:pt idx="12">
                        <c:v>549.20125155199992</c:v>
                      </c:pt>
                      <c:pt idx="13">
                        <c:v>525.12718536</c:v>
                      </c:pt>
                      <c:pt idx="14">
                        <c:v>515.33160797599999</c:v>
                      </c:pt>
                      <c:pt idx="15">
                        <c:v>504.01684695199992</c:v>
                      </c:pt>
                      <c:pt idx="16">
                        <c:v>515.71145795424002</c:v>
                      </c:pt>
                      <c:pt idx="17">
                        <c:v>489.94912117464003</c:v>
                      </c:pt>
                      <c:pt idx="18">
                        <c:v>484.97539565832</c:v>
                      </c:pt>
                      <c:pt idx="19">
                        <c:v>484.30043805839995</c:v>
                      </c:pt>
                      <c:pt idx="20">
                        <c:v>349.60752338859999</c:v>
                      </c:pt>
                      <c:pt idx="21">
                        <c:v>388.23635412110002</c:v>
                      </c:pt>
                    </c:numCache>
                  </c:numRef>
                </c:val>
                <c:extLst xmlns:c15="http://schemas.microsoft.com/office/drawing/2012/chart">
                  <c:ext xmlns:c16="http://schemas.microsoft.com/office/drawing/2014/chart" uri="{C3380CC4-5D6E-409C-BE32-E72D297353CC}">
                    <c16:uniqueId val="{00000016-07CC-44BF-8042-399EBFD9F9D9}"/>
                  </c:ext>
                </c:extLst>
              </c15:ser>
            </c15:filteredBarSeries>
            <c15:filteredBarSeries>
              <c15:ser>
                <c:idx val="23"/>
                <c:order val="23"/>
                <c:tx>
                  <c:strRef>
                    <c:extLst xmlns:c15="http://schemas.microsoft.com/office/drawing/2012/chart">
                      <c:ext xmlns:c15="http://schemas.microsoft.com/office/drawing/2012/chart" uri="{02D57815-91ED-43cb-92C2-25804820EDAC}">
                        <c15:formulaRef>
                          <c15:sqref>'4-05'!$A$26</c15:sqref>
                        </c15:formulaRef>
                      </c:ext>
                    </c:extLst>
                    <c:strCache>
                      <c:ptCount val="1"/>
                      <c:pt idx="0">
                        <c:v>Distillate / diesel fuel (million gallons)</c:v>
                      </c:pt>
                    </c:strCache>
                  </c:strRef>
                </c:tx>
                <c:spPr>
                  <a:gradFill rotWithShape="1">
                    <a:gsLst>
                      <a:gs pos="0">
                        <a:schemeClr val="accent4">
                          <a:lumMod val="70000"/>
                          <a:shade val="51000"/>
                          <a:satMod val="130000"/>
                        </a:schemeClr>
                      </a:gs>
                      <a:gs pos="80000">
                        <a:schemeClr val="accent4">
                          <a:lumMod val="70000"/>
                          <a:shade val="93000"/>
                          <a:satMod val="130000"/>
                        </a:schemeClr>
                      </a:gs>
                      <a:gs pos="100000">
                        <a:schemeClr val="accent4">
                          <a:lumMod val="7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'4-05'!$B$2:$AQ$2</c15:sqref>
                        </c15:fullRef>
                        <c15:formulaRef>
                          <c15:sqref>'4-05'!$R$2:$AM$2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'4-05'!$B$26:$AQ$26</c15:sqref>
                        </c15:fullRef>
                        <c15:formulaRef>
                          <c15:sqref>'4-05'!$R$26:$AM$26</c15:sqref>
                        </c15:formulaRef>
                      </c:ext>
                    </c:extLst>
                    <c:numCache>
                      <c:formatCode>#,##0</c:formatCode>
                      <c:ptCount val="22"/>
                      <c:pt idx="0">
                        <c:v>94.968000000000004</c:v>
                      </c:pt>
                      <c:pt idx="1">
                        <c:v>96.846000000000004</c:v>
                      </c:pt>
                      <c:pt idx="2">
                        <c:v>84.431803000000002</c:v>
                      </c:pt>
                      <c:pt idx="3">
                        <c:v>74.621082999999999</c:v>
                      </c:pt>
                      <c:pt idx="4">
                        <c:v>68.604914000000008</c:v>
                      </c:pt>
                      <c:pt idx="5">
                        <c:v>65.476833999999997</c:v>
                      </c:pt>
                      <c:pt idx="6">
                        <c:v>62.462856000000002</c:v>
                      </c:pt>
                      <c:pt idx="7">
                        <c:v>61.823715999999997</c:v>
                      </c:pt>
                      <c:pt idx="8">
                        <c:v>63.427579999999999</c:v>
                      </c:pt>
                      <c:pt idx="9">
                        <c:v>61.703694000000006</c:v>
                      </c:pt>
                      <c:pt idx="10">
                        <c:v>63.474021</c:v>
                      </c:pt>
                      <c:pt idx="11">
                        <c:v>63.450471</c:v>
                      </c:pt>
                      <c:pt idx="12">
                        <c:v>63.057507000000001</c:v>
                      </c:pt>
                      <c:pt idx="13">
                        <c:v>66.036326000000003</c:v>
                      </c:pt>
                      <c:pt idx="14">
                        <c:v>65.711447000000007</c:v>
                      </c:pt>
                      <c:pt idx="15">
                        <c:v>62.467827</c:v>
                      </c:pt>
                      <c:pt idx="16">
                        <c:v>60.212339999999998</c:v>
                      </c:pt>
                      <c:pt idx="17">
                        <c:v>64.009735000000006</c:v>
                      </c:pt>
                      <c:pt idx="18">
                        <c:v>65.463733000000005</c:v>
                      </c:pt>
                      <c:pt idx="19">
                        <c:v>62.809764999999999</c:v>
                      </c:pt>
                      <c:pt idx="20">
                        <c:v>63.172813000000005</c:v>
                      </c:pt>
                      <c:pt idx="21">
                        <c:v>43.939309999999999</c:v>
                      </c:pt>
                    </c:numCache>
                  </c:numRef>
                </c:val>
                <c:extLst xmlns:c15="http://schemas.microsoft.com/office/drawing/2012/chart">
                  <c:ext xmlns:c16="http://schemas.microsoft.com/office/drawing/2014/chart" uri="{C3380CC4-5D6E-409C-BE32-E72D297353CC}">
                    <c16:uniqueId val="{00000017-07CC-44BF-8042-399EBFD9F9D9}"/>
                  </c:ext>
                </c:extLst>
              </c15:ser>
            </c15:filteredBarSeries>
            <c15:filteredBarSeries>
              <c15:ser>
                <c:idx val="24"/>
                <c:order val="24"/>
                <c:tx>
                  <c:strRef>
                    <c:extLst xmlns:c15="http://schemas.microsoft.com/office/drawing/2012/chart">
                      <c:ext xmlns:c15="http://schemas.microsoft.com/office/drawing/2012/chart" uri="{02D57815-91ED-43cb-92C2-25804820EDAC}">
                        <c15:formulaRef>
                          <c15:sqref>'4-05'!$A$27</c15:sqref>
                        </c15:formulaRef>
                      </c:ext>
                    </c:extLst>
                    <c:strCache>
                      <c:ptCount val="1"/>
                      <c:pt idx="0">
                        <c:v>Water </c:v>
                      </c:pt>
                    </c:strCache>
                  </c:strRef>
                </c:tx>
                <c:spPr>
                  <a:gradFill rotWithShape="1">
                    <a:gsLst>
                      <a:gs pos="0">
                        <a:schemeClr val="accent6">
                          <a:lumMod val="50000"/>
                          <a:lumOff val="50000"/>
                          <a:shade val="51000"/>
                          <a:satMod val="130000"/>
                        </a:schemeClr>
                      </a:gs>
                      <a:gs pos="80000">
                        <a:schemeClr val="accent6">
                          <a:lumMod val="50000"/>
                          <a:lumOff val="50000"/>
                          <a:shade val="93000"/>
                          <a:satMod val="130000"/>
                        </a:schemeClr>
                      </a:gs>
                      <a:gs pos="100000">
                        <a:schemeClr val="accent6">
                          <a:lumMod val="50000"/>
                          <a:lumOff val="5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'4-05'!$B$2:$AQ$2</c15:sqref>
                        </c15:fullRef>
                        <c15:formulaRef>
                          <c15:sqref>'4-05'!$R$2:$AM$2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'4-05'!$B$27:$AQ$27</c15:sqref>
                        </c15:fullRef>
                        <c15:formulaRef>
                          <c15:sqref>'4-05'!$R$27:$AM$27</c15:sqref>
                        </c15:formulaRef>
                      </c:ext>
                    </c:extLst>
                    <c:numCache>
                      <c:formatCode>#,##0</c:formatCode>
                      <c:ptCount val="22"/>
                    </c:numCache>
                  </c:numRef>
                </c:val>
                <c:extLst xmlns:c15="http://schemas.microsoft.com/office/drawing/2012/chart">
                  <c:ext xmlns:c16="http://schemas.microsoft.com/office/drawing/2014/chart" uri="{C3380CC4-5D6E-409C-BE32-E72D297353CC}">
                    <c16:uniqueId val="{00000018-07CC-44BF-8042-399EBFD9F9D9}"/>
                  </c:ext>
                </c:extLst>
              </c15:ser>
            </c15:filteredBarSeries>
            <c15:filteredBarSeries>
              <c15:ser>
                <c:idx val="25"/>
                <c:order val="25"/>
                <c:tx>
                  <c:strRef>
                    <c:extLst xmlns:c15="http://schemas.microsoft.com/office/drawing/2012/chart">
                      <c:ext xmlns:c15="http://schemas.microsoft.com/office/drawing/2012/chart" uri="{02D57815-91ED-43cb-92C2-25804820EDAC}">
                        <c15:formulaRef>
                          <c15:sqref>'4-05'!$A$28</c15:sqref>
                        </c15:formulaRef>
                      </c:ext>
                    </c:extLst>
                    <c:strCache>
                      <c:ptCount val="1"/>
                      <c:pt idx="0">
                        <c:v>Residual fuel oil (million gallons)</c:v>
                      </c:pt>
                    </c:strCache>
                  </c:strRef>
                </c:tx>
                <c:spPr>
                  <a:gradFill rotWithShape="1">
                    <a:gsLst>
                      <a:gs pos="0">
                        <a:schemeClr val="accent5">
                          <a:lumMod val="50000"/>
                          <a:lumOff val="50000"/>
                          <a:shade val="51000"/>
                          <a:satMod val="130000"/>
                        </a:schemeClr>
                      </a:gs>
                      <a:gs pos="80000">
                        <a:schemeClr val="accent5">
                          <a:lumMod val="50000"/>
                          <a:lumOff val="50000"/>
                          <a:shade val="93000"/>
                          <a:satMod val="130000"/>
                        </a:schemeClr>
                      </a:gs>
                      <a:gs pos="100000">
                        <a:schemeClr val="accent5">
                          <a:lumMod val="50000"/>
                          <a:lumOff val="5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'4-05'!$B$2:$AQ$2</c15:sqref>
                        </c15:fullRef>
                        <c15:formulaRef>
                          <c15:sqref>'4-05'!$R$2:$AM$2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'4-05'!$B$28:$AQ$28</c15:sqref>
                        </c15:fullRef>
                        <c15:formulaRef>
                          <c15:sqref>'4-05'!$R$28:$AM$28</c15:sqref>
                        </c15:formulaRef>
                      </c:ext>
                    </c:extLst>
                    <c:numCache>
                      <c:formatCode>#,##0</c:formatCode>
                      <c:ptCount val="22"/>
                      <c:pt idx="0">
                        <c:v>6409.8630000000003</c:v>
                      </c:pt>
                      <c:pt idx="1">
                        <c:v>5409.3779999999997</c:v>
                      </c:pt>
                      <c:pt idx="2">
                        <c:v>4847.7039999999997</c:v>
                      </c:pt>
                      <c:pt idx="3">
                        <c:v>3873.8490000000002</c:v>
                      </c:pt>
                      <c:pt idx="4">
                        <c:v>4690.4539999999997</c:v>
                      </c:pt>
                      <c:pt idx="5">
                        <c:v>5178.5600000000004</c:v>
                      </c:pt>
                      <c:pt idx="6">
                        <c:v>5753.5919999999996</c:v>
                      </c:pt>
                      <c:pt idx="7">
                        <c:v>6326.9309999999996</c:v>
                      </c:pt>
                      <c:pt idx="8">
                        <c:v>5257.81</c:v>
                      </c:pt>
                      <c:pt idx="9">
                        <c:v>4589.049</c:v>
                      </c:pt>
                      <c:pt idx="10">
                        <c:v>5142.5730000000003</c:v>
                      </c:pt>
                      <c:pt idx="11">
                        <c:v>4560.07</c:v>
                      </c:pt>
                      <c:pt idx="12">
                        <c:v>4819.5079999999998</c:v>
                      </c:pt>
                      <c:pt idx="13">
                        <c:v>4211.5050000000001</c:v>
                      </c:pt>
                      <c:pt idx="14">
                        <c:v>3847.163</c:v>
                      </c:pt>
                      <c:pt idx="15">
                        <c:v>3357.873</c:v>
                      </c:pt>
                      <c:pt idx="16">
                        <c:v>2929.674</c:v>
                      </c:pt>
                      <c:pt idx="17">
                        <c:v>2579.4650000000001</c:v>
                      </c:pt>
                      <c:pt idx="18">
                        <c:v>2687.373</c:v>
                      </c:pt>
                      <c:pt idx="19">
                        <c:v>2189.23</c:v>
                      </c:pt>
                      <c:pt idx="20">
                        <c:v>1456.6849999999999</c:v>
                      </c:pt>
                      <c:pt idx="21">
                        <c:v>0</c:v>
                      </c:pt>
                    </c:numCache>
                  </c:numRef>
                </c:val>
                <c:extLst xmlns:c15="http://schemas.microsoft.com/office/drawing/2012/chart">
                  <c:ext xmlns:c16="http://schemas.microsoft.com/office/drawing/2014/chart" uri="{C3380CC4-5D6E-409C-BE32-E72D297353CC}">
                    <c16:uniqueId val="{00000019-07CC-44BF-8042-399EBFD9F9D9}"/>
                  </c:ext>
                </c:extLst>
              </c15:ser>
            </c15:filteredBarSeries>
            <c15:filteredBarSeries>
              <c15:ser>
                <c:idx val="26"/>
                <c:order val="26"/>
                <c:tx>
                  <c:strRef>
                    <c:extLst xmlns:c15="http://schemas.microsoft.com/office/drawing/2012/chart">
                      <c:ext xmlns:c15="http://schemas.microsoft.com/office/drawing/2012/chart" uri="{02D57815-91ED-43cb-92C2-25804820EDAC}">
                        <c15:formulaRef>
                          <c15:sqref>'4-05'!$A$29</c15:sqref>
                        </c15:formulaRef>
                      </c:ext>
                    </c:extLst>
                    <c:strCache>
                      <c:ptCount val="1"/>
                      <c:pt idx="0">
                        <c:v>Distillate / diesel fuel oil (million gallons)</c:v>
                      </c:pt>
                    </c:strCache>
                  </c:strRef>
                </c:tx>
                <c:spPr>
                  <a:gradFill rotWithShape="1">
                    <a:gsLst>
                      <a:gs pos="0">
                        <a:schemeClr val="accent4">
                          <a:lumMod val="50000"/>
                          <a:lumOff val="50000"/>
                          <a:shade val="51000"/>
                          <a:satMod val="130000"/>
                        </a:schemeClr>
                      </a:gs>
                      <a:gs pos="80000">
                        <a:schemeClr val="accent4">
                          <a:lumMod val="50000"/>
                          <a:lumOff val="50000"/>
                          <a:shade val="93000"/>
                          <a:satMod val="130000"/>
                        </a:schemeClr>
                      </a:gs>
                      <a:gs pos="100000">
                        <a:schemeClr val="accent4">
                          <a:lumMod val="50000"/>
                          <a:lumOff val="5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'4-05'!$B$2:$AQ$2</c15:sqref>
                        </c15:fullRef>
                        <c15:formulaRef>
                          <c15:sqref>'4-05'!$R$2:$AM$2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'4-05'!$B$29:$AQ$29</c15:sqref>
                        </c15:fullRef>
                        <c15:formulaRef>
                          <c15:sqref>'4-05'!$R$29:$AM$29</c15:sqref>
                        </c15:formulaRef>
                      </c:ext>
                    </c:extLst>
                    <c:numCache>
                      <c:formatCode>#,##0</c:formatCode>
                      <c:ptCount val="22"/>
                      <c:pt idx="0">
                        <c:v>2261.422</c:v>
                      </c:pt>
                      <c:pt idx="1">
                        <c:v>2044.049</c:v>
                      </c:pt>
                      <c:pt idx="2">
                        <c:v>2078.9209999999998</c:v>
                      </c:pt>
                      <c:pt idx="3">
                        <c:v>2216.9209999999998</c:v>
                      </c:pt>
                      <c:pt idx="4">
                        <c:v>2139.643</c:v>
                      </c:pt>
                      <c:pt idx="5">
                        <c:v>2005.5640000000001</c:v>
                      </c:pt>
                      <c:pt idx="6">
                        <c:v>1903.1379999999999</c:v>
                      </c:pt>
                      <c:pt idx="7">
                        <c:v>1923.981</c:v>
                      </c:pt>
                      <c:pt idx="8">
                        <c:v>1983.422</c:v>
                      </c:pt>
                      <c:pt idx="9">
                        <c:v>1912.9839999999999</c:v>
                      </c:pt>
                      <c:pt idx="10">
                        <c:v>2002.8340000000001</c:v>
                      </c:pt>
                      <c:pt idx="11">
                        <c:v>2133.395</c:v>
                      </c:pt>
                      <c:pt idx="12">
                        <c:v>1768.3240000000001</c:v>
                      </c:pt>
                      <c:pt idx="13">
                        <c:v>1675.521</c:v>
                      </c:pt>
                      <c:pt idx="14">
                        <c:v>1593.3979999999999</c:v>
                      </c:pt>
                      <c:pt idx="15">
                        <c:v>2417.3029999999999</c:v>
                      </c:pt>
                      <c:pt idx="16">
                        <c:v>2245.3180000000002</c:v>
                      </c:pt>
                      <c:pt idx="17">
                        <c:v>2185.6379999999999</c:v>
                      </c:pt>
                      <c:pt idx="18">
                        <c:v>2212.643</c:v>
                      </c:pt>
                      <c:pt idx="19">
                        <c:v>2041.91</c:v>
                      </c:pt>
                      <c:pt idx="20">
                        <c:v>1816.864</c:v>
                      </c:pt>
                      <c:pt idx="21">
                        <c:v>0</c:v>
                      </c:pt>
                    </c:numCache>
                  </c:numRef>
                </c:val>
                <c:extLst xmlns:c15="http://schemas.microsoft.com/office/drawing/2012/chart">
                  <c:ext xmlns:c16="http://schemas.microsoft.com/office/drawing/2014/chart" uri="{C3380CC4-5D6E-409C-BE32-E72D297353CC}">
                    <c16:uniqueId val="{0000001A-07CC-44BF-8042-399EBFD9F9D9}"/>
                  </c:ext>
                </c:extLst>
              </c15:ser>
            </c15:filteredBarSeries>
            <c15:filteredBarSeries>
              <c15:ser>
                <c:idx val="27"/>
                <c:order val="27"/>
                <c:tx>
                  <c:strRef>
                    <c:extLst xmlns:c15="http://schemas.microsoft.com/office/drawing/2012/chart">
                      <c:ext xmlns:c15="http://schemas.microsoft.com/office/drawing/2012/chart" uri="{02D57815-91ED-43cb-92C2-25804820EDAC}">
                        <c15:formulaRef>
                          <c15:sqref>'4-05'!$A$30</c15:sqref>
                        </c15:formulaRef>
                      </c:ext>
                    </c:extLst>
                    <c:strCache>
                      <c:ptCount val="1"/>
                      <c:pt idx="0">
                        <c:v>Gasoline (million gallons)</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'4-05'!$B$2:$AQ$2</c15:sqref>
                        </c15:fullRef>
                        <c15:formulaRef>
                          <c15:sqref>'4-05'!$R$2:$AM$2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'4-05'!$B$30:$AQ$30</c15:sqref>
                        </c15:fullRef>
                        <c15:formulaRef>
                          <c15:sqref>'4-05'!$R$30:$AM$30</c15:sqref>
                        </c15:formulaRef>
                      </c:ext>
                    </c:extLst>
                    <c:numCache>
                      <c:formatCode>#,##0</c:formatCode>
                      <c:ptCount val="22"/>
                      <c:pt idx="0">
                        <c:v>1124.269</c:v>
                      </c:pt>
                      <c:pt idx="1">
                        <c:v>993.83699999999999</c:v>
                      </c:pt>
                      <c:pt idx="2">
                        <c:v>1081.1569999999999</c:v>
                      </c:pt>
                      <c:pt idx="3">
                        <c:v>1107.463</c:v>
                      </c:pt>
                      <c:pt idx="4">
                        <c:v>1032.597</c:v>
                      </c:pt>
                      <c:pt idx="5">
                        <c:v>1261.002</c:v>
                      </c:pt>
                      <c:pt idx="6">
                        <c:v>1237.348</c:v>
                      </c:pt>
                      <c:pt idx="7">
                        <c:v>1221.538</c:v>
                      </c:pt>
                      <c:pt idx="8">
                        <c:v>1136.4259999999999</c:v>
                      </c:pt>
                      <c:pt idx="9">
                        <c:v>1130.33</c:v>
                      </c:pt>
                      <c:pt idx="10">
                        <c:v>1167.0129999999999</c:v>
                      </c:pt>
                      <c:pt idx="11">
                        <c:v>1104.0219999999999</c:v>
                      </c:pt>
                      <c:pt idx="12">
                        <c:v>1093.181</c:v>
                      </c:pt>
                      <c:pt idx="13">
                        <c:v>1122.5229999999999</c:v>
                      </c:pt>
                      <c:pt idx="14">
                        <c:v>1125.6890000000001</c:v>
                      </c:pt>
                      <c:pt idx="15">
                        <c:v>2065.5239999999999</c:v>
                      </c:pt>
                      <c:pt idx="16">
                        <c:v>2322.616</c:v>
                      </c:pt>
                      <c:pt idx="17">
                        <c:v>2322.6210000000001</c:v>
                      </c:pt>
                      <c:pt idx="18">
                        <c:v>2090.1909999999998</c:v>
                      </c:pt>
                      <c:pt idx="19">
                        <c:v>2127.5664210363966</c:v>
                      </c:pt>
                      <c:pt idx="20">
                        <c:v>2326.1707728191304</c:v>
                      </c:pt>
                      <c:pt idx="21">
                        <c:v>0</c:v>
                      </c:pt>
                    </c:numCache>
                  </c:numRef>
                </c:val>
                <c:extLst xmlns:c15="http://schemas.microsoft.com/office/drawing/2012/chart">
                  <c:ext xmlns:c16="http://schemas.microsoft.com/office/drawing/2014/chart" uri="{C3380CC4-5D6E-409C-BE32-E72D297353CC}">
                    <c16:uniqueId val="{0000001B-07CC-44BF-8042-399EBFD9F9D9}"/>
                  </c:ext>
                </c:extLst>
              </c15:ser>
            </c15:filteredBarSeries>
            <c15:filteredBarSeries>
              <c15:ser>
                <c:idx val="28"/>
                <c:order val="28"/>
                <c:tx>
                  <c:strRef>
                    <c:extLst xmlns:c15="http://schemas.microsoft.com/office/drawing/2012/chart">
                      <c:ext xmlns:c15="http://schemas.microsoft.com/office/drawing/2012/chart" uri="{02D57815-91ED-43cb-92C2-25804820EDAC}">
                        <c15:formulaRef>
                          <c15:sqref>'4-05'!$A$31</c15:sqref>
                        </c15:formulaRef>
                      </c:ext>
                    </c:extLst>
                    <c:strCache>
                      <c:ptCount val="1"/>
                      <c:pt idx="0">
                        <c:v>Pipeline</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'4-05'!$B$2:$AQ$2</c15:sqref>
                        </c15:fullRef>
                        <c15:formulaRef>
                          <c15:sqref>'4-05'!$R$2:$AM$2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'4-05'!$B$31:$AQ$31</c15:sqref>
                        </c15:fullRef>
                        <c15:formulaRef>
                          <c15:sqref>'4-05'!$R$31:$AM$31</c15:sqref>
                        </c15:formulaRef>
                      </c:ext>
                    </c:extLst>
                    <c:numCache>
                      <c:formatCode>#,##0</c:formatCode>
                      <c:ptCount val="22"/>
                    </c:numCache>
                  </c:numRef>
                </c:val>
                <c:extLst xmlns:c15="http://schemas.microsoft.com/office/drawing/2012/chart">
                  <c:ext xmlns:c16="http://schemas.microsoft.com/office/drawing/2014/chart" uri="{C3380CC4-5D6E-409C-BE32-E72D297353CC}">
                    <c16:uniqueId val="{0000001C-07CC-44BF-8042-399EBFD9F9D9}"/>
                  </c:ext>
                </c:extLst>
              </c15:ser>
            </c15:filteredBarSeries>
            <c15:filteredBarSeries>
              <c15:ser>
                <c:idx val="29"/>
                <c:order val="29"/>
                <c:tx>
                  <c:strRef>
                    <c:extLst xmlns:c15="http://schemas.microsoft.com/office/drawing/2012/chart">
                      <c:ext xmlns:c15="http://schemas.microsoft.com/office/drawing/2012/chart" uri="{02D57815-91ED-43cb-92C2-25804820EDAC}">
                        <c15:formulaRef>
                          <c15:sqref>'4-05'!$A$32</c15:sqref>
                        </c15:formulaRef>
                      </c:ext>
                    </c:extLst>
                    <c:strCache>
                      <c:ptCount val="1"/>
                      <c:pt idx="0">
                        <c:v>Natural gas (million cubic feet)</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'4-05'!$B$2:$AQ$2</c15:sqref>
                        </c15:fullRef>
                        <c15:formulaRef>
                          <c15:sqref>'4-05'!$R$2:$AM$2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'4-05'!$B$32:$AQ$32</c15:sqref>
                        </c15:fullRef>
                        <c15:formulaRef>
                          <c15:sqref>'4-05'!$R$32:$AM$32</c15:sqref>
                        </c15:formulaRef>
                      </c:ext>
                    </c:extLst>
                    <c:numCache>
                      <c:formatCode>#,##0</c:formatCode>
                      <c:ptCount val="22"/>
                      <c:pt idx="0">
                        <c:v>642210</c:v>
                      </c:pt>
                      <c:pt idx="1">
                        <c:v>624964</c:v>
                      </c:pt>
                      <c:pt idx="2">
                        <c:v>666920</c:v>
                      </c:pt>
                      <c:pt idx="3">
                        <c:v>591492</c:v>
                      </c:pt>
                      <c:pt idx="4">
                        <c:v>566187</c:v>
                      </c:pt>
                      <c:pt idx="5">
                        <c:v>584026</c:v>
                      </c:pt>
                      <c:pt idx="6">
                        <c:v>584213</c:v>
                      </c:pt>
                      <c:pt idx="7">
                        <c:v>621364</c:v>
                      </c:pt>
                      <c:pt idx="8">
                        <c:v>647956</c:v>
                      </c:pt>
                      <c:pt idx="9">
                        <c:v>670174</c:v>
                      </c:pt>
                      <c:pt idx="10">
                        <c:v>674124</c:v>
                      </c:pt>
                      <c:pt idx="11">
                        <c:v>687784</c:v>
                      </c:pt>
                      <c:pt idx="12">
                        <c:v>730790</c:v>
                      </c:pt>
                      <c:pt idx="13">
                        <c:v>833061</c:v>
                      </c:pt>
                      <c:pt idx="14">
                        <c:v>700150</c:v>
                      </c:pt>
                      <c:pt idx="15">
                        <c:v>678183</c:v>
                      </c:pt>
                      <c:pt idx="16">
                        <c:v>686732</c:v>
                      </c:pt>
                      <c:pt idx="17">
                        <c:v>722049</c:v>
                      </c:pt>
                      <c:pt idx="18">
                        <c:v>876535</c:v>
                      </c:pt>
                      <c:pt idx="19">
                        <c:v>1018095</c:v>
                      </c:pt>
                      <c:pt idx="20">
                        <c:v>1017904</c:v>
                      </c:pt>
                      <c:pt idx="21">
                        <c:v>1129562</c:v>
                      </c:pt>
                    </c:numCache>
                  </c:numRef>
                </c:val>
                <c:extLst xmlns:c15="http://schemas.microsoft.com/office/drawing/2012/chart">
                  <c:ext xmlns:c16="http://schemas.microsoft.com/office/drawing/2014/chart" uri="{C3380CC4-5D6E-409C-BE32-E72D297353CC}">
                    <c16:uniqueId val="{0000001D-07CC-44BF-8042-399EBFD9F9D9}"/>
                  </c:ext>
                </c:extLst>
              </c15:ser>
            </c15:filteredBarSeries>
          </c:ext>
        </c:extLst>
      </c:barChart>
      <c:catAx>
        <c:axId val="69563164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695628696"/>
        <c:crosses val="autoZero"/>
        <c:auto val="1"/>
        <c:lblAlgn val="ctr"/>
        <c:lblOffset val="100"/>
        <c:noMultiLvlLbl val="0"/>
      </c:catAx>
      <c:valAx>
        <c:axId val="695628696"/>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million gallons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695631648"/>
        <c:crosses val="autoZero"/>
        <c:crossBetween val="between"/>
      </c:valAx>
      <c:spPr>
        <a:noFill/>
        <a:ln>
          <a:noFill/>
        </a:ln>
        <a:effectLst/>
      </c:spPr>
    </c:plotArea>
    <c:legend>
      <c:legendPos val="t"/>
      <c:layout>
        <c:manualLayout>
          <c:xMode val="edge"/>
          <c:yMode val="edge"/>
          <c:x val="0.16898840769903764"/>
          <c:y val="8.7058846905463991E-2"/>
          <c:w val="0.74709262904636919"/>
          <c:h val="0.1099752596076443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161924</xdr:rowOff>
    </xdr:to>
    <xdr:graphicFrame macro="">
      <xdr:nvGraphicFramePr>
        <xdr:cNvPr id="2" name="Chart 1">
          <a:extLst>
            <a:ext uri="{FF2B5EF4-FFF2-40B4-BE49-F238E27FC236}">
              <a16:creationId xmlns:a16="http://schemas.microsoft.com/office/drawing/2014/main" id="{9908DA59-CE98-4AE2-A697-E5D71AB4771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111212%202012%20Intl%20forecast%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ITHQNWFS001.ad.dot.gov\Data\WINDOWS\TEMP\USFreight97-93.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FY06%20Midterm%20OMB%20Update%20International%20Market%20Forecast.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111115%20Intl%20forecast%20with%20INS%20data%20-%20SAS%20inp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1 TABLE 3"/>
      <sheetName val="2012 TABLE 3"/>
      <sheetName val="2011 TABLE 4"/>
      <sheetName val="2012 TABLE 4"/>
      <sheetName val="2012 Tables 3 4 data"/>
      <sheetName val="2011 TABLE 5"/>
      <sheetName val="2012 TABLE 5"/>
      <sheetName val="2011 TABLE 6"/>
      <sheetName val="2012 TABLE 6 "/>
      <sheetName val="2011 TABLE 7"/>
      <sheetName val="2012 Table 7"/>
      <sheetName val="2011 TABLE 8"/>
      <sheetName val="2012 TABLE 8"/>
      <sheetName val="2012 table 8 data"/>
      <sheetName val="2011 TABLE 9"/>
      <sheetName val="2012 TABLE 9"/>
      <sheetName val="2012 Table 9 system data"/>
      <sheetName val="2012 Table 9 intl data"/>
      <sheetName val="2012 Table 9 data"/>
      <sheetName val="2011 TABLE 10"/>
      <sheetName val="2012 TABLE 10"/>
      <sheetName val="2011 TABLE 11"/>
      <sheetName val="2012 TABLE 11"/>
      <sheetName val="2011 TABLE 12"/>
      <sheetName val="2012 TABLE 12"/>
      <sheetName val="2012 Tables 5 7 10 12 Pax data"/>
      <sheetName val="2011 TABLE 13"/>
      <sheetName val="2012 TABLE 13"/>
      <sheetName val="Intl charts 4 &amp; 5"/>
      <sheetName val="2012 Table 13 LF data"/>
      <sheetName val="2012 Tables 6 10 13 ASMs data"/>
      <sheetName val="2012 Tables 5 6 7 11 13 RPMs"/>
      <sheetName val="2011 TABLE 14"/>
      <sheetName val="2012 TABLE 14"/>
      <sheetName val="2011 TABLE 15"/>
      <sheetName val="2012 TABLE 15"/>
      <sheetName val="2011 TABLE 16"/>
      <sheetName val="2012 TABLE 16"/>
      <sheetName val="Tables 14 15 16 data"/>
      <sheetName val="2011 TABLE 17"/>
      <sheetName val="2012 TABLE 17"/>
      <sheetName val="2011 TABLE 18"/>
      <sheetName val="2012 TABLE 18"/>
      <sheetName val="2011 TABLE 19"/>
      <sheetName val="2012 TABLE 19"/>
      <sheetName val="2011 TABLE 22"/>
      <sheetName val="2012 TABLE 22"/>
      <sheetName val="2011 TABLE 23"/>
      <sheetName val="2012 TABLE 23"/>
      <sheetName val="2011 TABLE 24"/>
      <sheetName val="2012 TABLE 24"/>
      <sheetName val="2012 Tables 23 24 system data"/>
      <sheetName val="2011 TABLE 25"/>
      <sheetName val="2012 TABLE 25"/>
      <sheetName val="Tables 23 24 25 intl data"/>
      <sheetName val="2012 Tables 23 24 25 data"/>
      <sheetName val="2011 U.S. Carrier data"/>
      <sheetName val="2011 PIVOT"/>
      <sheetName val="Intl tables 1 &amp;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il shipments 93-97"/>
      <sheetName val="Waterborne Flows 93-97"/>
      <sheetName val="Air and vessel 93-97"/>
      <sheetName val="Figure 2 compare"/>
      <sheetName val="Factors Comparisons"/>
      <sheetName val="1997  Table 1a Modified"/>
      <sheetName val="Figure 1"/>
      <sheetName val="1993-97 Table 1  US Highlights"/>
      <sheetName val="93-97 US Freight Table 1"/>
      <sheetName val="93-97 US Freight Table 1 (b)"/>
      <sheetName val="93-97 Percents Tab 2&amp;3"/>
      <sheetName val="Integrated View 93-97"/>
      <sheetName val="Figure 3 modal shares"/>
      <sheetName val="1993-97 Percents"/>
      <sheetName val="BTS &amp; ORNL estimates"/>
      <sheetName val="Oil Pipeline (2)"/>
      <sheetName val="1997 Table 2"/>
      <sheetName val="Table 4 Distance"/>
      <sheetName val="Distance percent change"/>
      <sheetName val="Distance 93-97"/>
      <sheetName val="Distance Fig value per ton"/>
      <sheetName val="Distance Bar"/>
      <sheetName val="Table 5 Size 93-97"/>
      <sheetName val="Size percent change"/>
      <sheetName val="Size Fig value per ton"/>
      <sheetName val="Size Bar "/>
      <sheetName val="BTS Mode"/>
      <sheetName val="Ton-miles data"/>
      <sheetName val="Ton-miles figure"/>
      <sheetName val="table 3 commodities"/>
      <sheetName val="Commodities ranked by value"/>
      <sheetName val="Commod ranked by tons"/>
      <sheetName val="Commod ranked by ton-miles"/>
      <sheetName val="Commod ranked by miles per ton "/>
      <sheetName val="Commod ranked by val per t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refreshError="1"/>
      <sheetData sheetId="26"/>
      <sheetData sheetId="27"/>
      <sheetData sheetId="28"/>
      <sheetData sheetId="29"/>
      <sheetData sheetId="30"/>
      <sheetData sheetId="31"/>
      <sheetData sheetId="32"/>
      <sheetData sheetId="33"/>
      <sheetData sheetId="3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 02 Econ Assump"/>
      <sheetName val="Pacific Pax"/>
      <sheetName val="Atlantic Pax"/>
      <sheetName val="Latin Pax"/>
      <sheetName val="Canada Pax"/>
      <sheetName val="Total Int Pax"/>
      <sheetName val="Int Traffic History"/>
      <sheetName val="LATGDP"/>
      <sheetName val="US and Canada GDP"/>
      <sheetName val="Pacific GDP Detail"/>
      <sheetName val="European GDP Detail"/>
      <sheetName val="Middle East GDP Detail"/>
      <sheetName val="Africa GDP Detail"/>
      <sheetName val="Latin GDP Detail"/>
      <sheetName val="t100int"/>
      <sheetName val="QTRLY FCST"/>
      <sheetName val="INTPASS"/>
      <sheetName val="Sum Check"/>
    </sheetNames>
    <sheetDataSet>
      <sheetData sheetId="0"/>
      <sheetData sheetId="1"/>
      <sheetData sheetId="2"/>
      <sheetData sheetId="3"/>
      <sheetData sheetId="4"/>
      <sheetData sheetId="5"/>
      <sheetData sheetId="6">
        <row r="4">
          <cell r="A4" t="str">
            <v>FISCAL</v>
          </cell>
        </row>
      </sheetData>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 pax data"/>
      <sheetName val="Real GDP"/>
      <sheetName val="Raw GDP data"/>
      <sheetName val="UK"/>
      <sheetName val="Germany"/>
      <sheetName val="France"/>
      <sheetName val="Netherlands"/>
      <sheetName val="Italy"/>
      <sheetName val="Ireland"/>
      <sheetName val="Spain"/>
      <sheetName val="Other Europe"/>
      <sheetName val="Mexico"/>
      <sheetName val="Dominican Rep"/>
      <sheetName val="Bahamas"/>
      <sheetName val="Jamaica"/>
      <sheetName val="Brazil"/>
      <sheetName val="Other LtnAm"/>
      <sheetName val="Japan"/>
      <sheetName val="S Korea"/>
      <sheetName val="Taiwan"/>
      <sheetName val="Hong Kong"/>
      <sheetName val="China"/>
      <sheetName val="India"/>
      <sheetName val="Other Pacific"/>
      <sheetName val="Pacific F41"/>
      <sheetName val="Atlantic F41"/>
      <sheetName val="Latin F41"/>
      <sheetName val="F41 data"/>
      <sheetName val="Exchange rates"/>
      <sheetName val="Transborder"/>
      <sheetName val="Transborder 2010"/>
      <sheetName val="Transborder 2009"/>
      <sheetName val="Transborder 2008"/>
      <sheetName val="Transborder 2007"/>
      <sheetName val="Transborder 2006"/>
      <sheetName val="Transborder 2005"/>
      <sheetName val="Transborder 2004"/>
      <sheetName val="Transborder 2003"/>
      <sheetName val="Transborder 2002"/>
      <sheetName val="Transborder 2001"/>
      <sheetName val="Transborder 2000"/>
      <sheetName val="Yield forecast"/>
      <sheetName val="DB Products yield"/>
      <sheetName val="Original yield data"/>
      <sheetName val="CP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1">
          <cell r="A1" t="str">
            <v>Source:  Email from Roger Schaufele to K. Lizotte dated 11/10/2011 04:59 PM (email is below).</v>
          </cell>
        </row>
        <row r="2">
          <cell r="A2" t="str">
            <v>Kathy - Attached is a file that contains summarized international Form 41 forecast information for each of the entities.  I have highlighted updated information in bold for each of the entities.  Data updated include FY 2010 asms, rpms, pax, yields and es</v>
          </cell>
        </row>
        <row r="3">
          <cell r="A3">
            <v>0</v>
          </cell>
        </row>
        <row r="4">
          <cell r="A4">
            <v>0</v>
          </cell>
        </row>
        <row r="5">
          <cell r="A5">
            <v>0</v>
          </cell>
        </row>
        <row r="6">
          <cell r="A6">
            <v>0</v>
          </cell>
        </row>
        <row r="7">
          <cell r="A7" t="str">
            <v xml:space="preserve"> </v>
          </cell>
        </row>
        <row r="8">
          <cell r="A8" t="str">
            <v>FY</v>
          </cell>
        </row>
        <row r="9">
          <cell r="A9" t="str">
            <v>1969</v>
          </cell>
        </row>
        <row r="10">
          <cell r="A10" t="str">
            <v>1970</v>
          </cell>
        </row>
        <row r="11">
          <cell r="A11" t="str">
            <v>1971</v>
          </cell>
        </row>
        <row r="12">
          <cell r="A12" t="str">
            <v>1972</v>
          </cell>
        </row>
        <row r="13">
          <cell r="A13" t="str">
            <v>1973</v>
          </cell>
        </row>
        <row r="14">
          <cell r="A14" t="str">
            <v>1974</v>
          </cell>
        </row>
        <row r="15">
          <cell r="A15" t="str">
            <v>1975</v>
          </cell>
        </row>
        <row r="16">
          <cell r="A16" t="str">
            <v>1976</v>
          </cell>
        </row>
        <row r="17">
          <cell r="A17" t="str">
            <v>1977</v>
          </cell>
        </row>
        <row r="18">
          <cell r="A18" t="str">
            <v>1978</v>
          </cell>
        </row>
        <row r="19">
          <cell r="A19" t="str">
            <v>1979</v>
          </cell>
        </row>
        <row r="20">
          <cell r="A20" t="str">
            <v>1980</v>
          </cell>
        </row>
        <row r="21">
          <cell r="A21" t="str">
            <v>1981</v>
          </cell>
        </row>
        <row r="22">
          <cell r="A22" t="str">
            <v>1982</v>
          </cell>
        </row>
        <row r="23">
          <cell r="A23" t="str">
            <v>1983</v>
          </cell>
        </row>
        <row r="24">
          <cell r="A24" t="str">
            <v>1984</v>
          </cell>
        </row>
        <row r="25">
          <cell r="A25" t="str">
            <v>1985</v>
          </cell>
        </row>
        <row r="26">
          <cell r="A26" t="str">
            <v>1986</v>
          </cell>
        </row>
        <row r="27">
          <cell r="A27" t="str">
            <v>1987</v>
          </cell>
        </row>
        <row r="28">
          <cell r="A28" t="str">
            <v>1988</v>
          </cell>
        </row>
        <row r="29">
          <cell r="A29" t="str">
            <v>1989</v>
          </cell>
        </row>
        <row r="30">
          <cell r="A30" t="str">
            <v>1990</v>
          </cell>
        </row>
        <row r="31">
          <cell r="A31" t="str">
            <v>1991</v>
          </cell>
        </row>
        <row r="32">
          <cell r="A32" t="str">
            <v>1992</v>
          </cell>
        </row>
        <row r="33">
          <cell r="A33" t="str">
            <v>1993</v>
          </cell>
        </row>
        <row r="34">
          <cell r="A34" t="str">
            <v>1994</v>
          </cell>
        </row>
        <row r="35">
          <cell r="A35" t="str">
            <v>1995</v>
          </cell>
        </row>
        <row r="36">
          <cell r="A36" t="str">
            <v>1996</v>
          </cell>
        </row>
        <row r="37">
          <cell r="A37" t="str">
            <v>1997</v>
          </cell>
        </row>
        <row r="38">
          <cell r="A38" t="str">
            <v>1998</v>
          </cell>
        </row>
        <row r="39">
          <cell r="A39">
            <v>1999</v>
          </cell>
        </row>
        <row r="40">
          <cell r="A40">
            <v>2000</v>
          </cell>
        </row>
        <row r="41">
          <cell r="A41" t="str">
            <v xml:space="preserve">2001 </v>
          </cell>
        </row>
        <row r="42">
          <cell r="A42" t="str">
            <v>2002</v>
          </cell>
        </row>
        <row r="43">
          <cell r="A43" t="str">
            <v>2003</v>
          </cell>
        </row>
        <row r="44">
          <cell r="A44">
            <v>2004</v>
          </cell>
        </row>
        <row r="45">
          <cell r="A45">
            <v>2005</v>
          </cell>
        </row>
        <row r="46">
          <cell r="A46">
            <v>2006</v>
          </cell>
        </row>
        <row r="47">
          <cell r="A47" t="str">
            <v>2007</v>
          </cell>
        </row>
        <row r="48">
          <cell r="A48">
            <v>2008</v>
          </cell>
        </row>
        <row r="49">
          <cell r="A49" t="str">
            <v>2009</v>
          </cell>
        </row>
        <row r="50">
          <cell r="A50" t="str">
            <v>2010</v>
          </cell>
        </row>
        <row r="51">
          <cell r="A51" t="str">
            <v>2011E</v>
          </cell>
        </row>
        <row r="53">
          <cell r="A53">
            <v>2012</v>
          </cell>
        </row>
        <row r="54">
          <cell r="A54">
            <v>2013</v>
          </cell>
        </row>
        <row r="55">
          <cell r="A55">
            <v>2014</v>
          </cell>
        </row>
        <row r="56">
          <cell r="A56">
            <v>2015</v>
          </cell>
        </row>
        <row r="57">
          <cell r="A57">
            <v>2016</v>
          </cell>
        </row>
        <row r="58">
          <cell r="A58">
            <v>2017</v>
          </cell>
        </row>
        <row r="59">
          <cell r="A59">
            <v>2018</v>
          </cell>
        </row>
        <row r="60">
          <cell r="A60">
            <v>2019</v>
          </cell>
        </row>
        <row r="61">
          <cell r="A61">
            <v>2020</v>
          </cell>
        </row>
        <row r="62">
          <cell r="A62">
            <v>2021</v>
          </cell>
        </row>
        <row r="63">
          <cell r="A63">
            <v>2022</v>
          </cell>
        </row>
        <row r="64">
          <cell r="A64">
            <v>2023</v>
          </cell>
        </row>
        <row r="65">
          <cell r="A65">
            <v>2024</v>
          </cell>
        </row>
        <row r="66">
          <cell r="A66">
            <v>2025</v>
          </cell>
        </row>
        <row r="67">
          <cell r="A67">
            <v>2026</v>
          </cell>
        </row>
        <row r="68">
          <cell r="A68">
            <v>2027</v>
          </cell>
        </row>
        <row r="69">
          <cell r="A69">
            <v>2028</v>
          </cell>
        </row>
        <row r="70">
          <cell r="A70">
            <v>2029</v>
          </cell>
        </row>
        <row r="71">
          <cell r="A71">
            <v>2030</v>
          </cell>
        </row>
        <row r="72">
          <cell r="A72">
            <v>2031</v>
          </cell>
        </row>
        <row r="73">
          <cell r="A73">
            <v>2032</v>
          </cell>
        </row>
        <row r="74">
          <cell r="A74">
            <v>0</v>
          </cell>
        </row>
        <row r="75">
          <cell r="A75">
            <v>0</v>
          </cell>
        </row>
        <row r="76">
          <cell r="A76" t="str">
            <v xml:space="preserve"> </v>
          </cell>
          <cell r="CD76">
            <v>0</v>
          </cell>
          <cell r="CE76">
            <v>0</v>
          </cell>
          <cell r="CF76" t="str">
            <v>LOAD</v>
          </cell>
          <cell r="CG76" t="str">
            <v>ENPLANE-</v>
          </cell>
          <cell r="CH76" t="str">
            <v>TRIP</v>
          </cell>
          <cell r="CI76" t="str">
            <v>MILES</v>
          </cell>
          <cell r="CJ76" t="str">
            <v>SEATS</v>
          </cell>
          <cell r="CK76" t="str">
            <v>PSGR.</v>
          </cell>
          <cell r="CL76" t="str">
            <v>PSGR.</v>
          </cell>
          <cell r="CM76" t="str">
            <v>REAL</v>
          </cell>
          <cell r="CN76" t="str">
            <v>PSGR.</v>
          </cell>
          <cell r="CO76" t="str">
            <v>REAL</v>
          </cell>
          <cell r="CP76" t="str">
            <v>JET</v>
          </cell>
          <cell r="CQ76" t="str">
            <v>REAL</v>
          </cell>
        </row>
        <row r="77">
          <cell r="A77" t="str">
            <v xml:space="preserve"> </v>
          </cell>
          <cell r="CD77" t="str">
            <v>ASM'S</v>
          </cell>
          <cell r="CE77" t="str">
            <v>RPM'S</v>
          </cell>
          <cell r="CF77" t="str">
            <v>FACTOR</v>
          </cell>
          <cell r="CG77" t="str">
            <v>MENTS</v>
          </cell>
          <cell r="CH77" t="str">
            <v>LENGTH</v>
          </cell>
          <cell r="CI77" t="str">
            <v>FLOWN</v>
          </cell>
          <cell r="CJ77" t="str">
            <v>PER/AC</v>
          </cell>
          <cell r="CK77" t="str">
            <v>REVENUES</v>
          </cell>
          <cell r="CL77" t="str">
            <v>YIELD</v>
          </cell>
          <cell r="CM77" t="str">
            <v>YIELD</v>
          </cell>
          <cell r="CN77" t="str">
            <v>RASM</v>
          </cell>
          <cell r="CO77" t="str">
            <v>RASM</v>
          </cell>
          <cell r="CP77" t="str">
            <v>FUEL</v>
          </cell>
          <cell r="CQ77" t="str">
            <v>JET FUEL</v>
          </cell>
        </row>
        <row r="78">
          <cell r="A78" t="str">
            <v>FY</v>
          </cell>
          <cell r="CD78" t="str">
            <v>(%)</v>
          </cell>
          <cell r="CE78" t="str">
            <v>(%)</v>
          </cell>
          <cell r="CF78" t="str">
            <v>(PTS)</v>
          </cell>
          <cell r="CG78" t="str">
            <v>(%)</v>
          </cell>
          <cell r="CH78" t="str">
            <v>(MILES)</v>
          </cell>
          <cell r="CI78" t="str">
            <v>(%)</v>
          </cell>
          <cell r="CJ78" t="str">
            <v>(SEATS)</v>
          </cell>
          <cell r="CK78" t="str">
            <v>(%)</v>
          </cell>
          <cell r="CL78" t="str">
            <v>(%)</v>
          </cell>
          <cell r="CM78" t="str">
            <v>(%)</v>
          </cell>
          <cell r="CN78" t="str">
            <v>(%)</v>
          </cell>
          <cell r="CO78" t="str">
            <v>(%)</v>
          </cell>
          <cell r="CP78" t="str">
            <v>(%)</v>
          </cell>
          <cell r="CQ78" t="str">
            <v>(%)</v>
          </cell>
        </row>
        <row r="79">
          <cell r="A79" t="str">
            <v>1969/70</v>
          </cell>
          <cell r="CD79">
            <v>9.1865510206594827</v>
          </cell>
          <cell r="CE79">
            <v>6.3978611871703617</v>
          </cell>
          <cell r="CF79">
            <v>-1.2979820156422406</v>
          </cell>
          <cell r="CG79">
            <v>-0.64507195033292053</v>
          </cell>
          <cell r="CH79">
            <v>50.637902329605254</v>
          </cell>
          <cell r="CI79">
            <v>5.2357044998385893</v>
          </cell>
          <cell r="CJ79">
            <v>3.9316993835168432</v>
          </cell>
          <cell r="CK79">
            <v>10.777768533893383</v>
          </cell>
          <cell r="CL79">
            <v>4.1165370223167352</v>
          </cell>
          <cell r="CM79">
            <v>-1.7255827149076697</v>
          </cell>
          <cell r="CN79">
            <v>1.4573383794610706</v>
          </cell>
          <cell r="CO79">
            <v>-4.2355701246496569</v>
          </cell>
          <cell r="CP79">
            <v>0</v>
          </cell>
          <cell r="CQ79">
            <v>0</v>
          </cell>
        </row>
        <row r="80">
          <cell r="A80" t="str">
            <v>1970/71</v>
          </cell>
          <cell r="CD80">
            <v>4.0143309886953693</v>
          </cell>
          <cell r="CE80">
            <v>0.68322604154014144</v>
          </cell>
          <cell r="CF80">
            <v>-1.5859755759604681</v>
          </cell>
          <cell r="CG80">
            <v>-1.1742433041417866</v>
          </cell>
          <cell r="CH80">
            <v>14.378267065943533</v>
          </cell>
          <cell r="CI80">
            <v>-4.2091735653998263</v>
          </cell>
          <cell r="CJ80">
            <v>9.328081037699306</v>
          </cell>
          <cell r="CK80">
            <v>4.7348881993258818</v>
          </cell>
          <cell r="CL80">
            <v>4.0241679940947739</v>
          </cell>
          <cell r="CM80">
            <v>-0.68456718503990821</v>
          </cell>
          <cell r="CN80">
            <v>0.69274801249150642</v>
          </cell>
          <cell r="CO80">
            <v>-3.8651878402333861</v>
          </cell>
          <cell r="CP80">
            <v>0</v>
          </cell>
          <cell r="CQ80">
            <v>0</v>
          </cell>
        </row>
        <row r="81">
          <cell r="A81" t="str">
            <v>1971/72</v>
          </cell>
          <cell r="CD81">
            <v>2.8777446462455947</v>
          </cell>
          <cell r="CE81">
            <v>12.035166028289645</v>
          </cell>
          <cell r="CF81">
            <v>4.2669452076073711</v>
          </cell>
          <cell r="CG81">
            <v>9.8034952460422922</v>
          </cell>
          <cell r="CH81">
            <v>15.840029140353522</v>
          </cell>
          <cell r="CI81">
            <v>-0.47415940011735769</v>
          </cell>
          <cell r="CJ81">
            <v>3.9736011857863218</v>
          </cell>
          <cell r="CK81">
            <v>13.563895229563027</v>
          </cell>
          <cell r="CL81">
            <v>1.364508355249261</v>
          </cell>
          <cell r="CM81">
            <v>-1.8948005950802815</v>
          </cell>
          <cell r="CN81">
            <v>10.387232554584802</v>
          </cell>
          <cell r="CO81">
            <v>6.8378038550804821</v>
          </cell>
          <cell r="CP81">
            <v>0</v>
          </cell>
          <cell r="CQ81">
            <v>0</v>
          </cell>
        </row>
        <row r="82">
          <cell r="A82" t="str">
            <v>1972/73</v>
          </cell>
          <cell r="CD82">
            <v>9.1769516963711606</v>
          </cell>
          <cell r="CE82">
            <v>8.2434887946698954</v>
          </cell>
          <cell r="CF82">
            <v>-0.446338477412624</v>
          </cell>
          <cell r="CG82">
            <v>7.0540573807778228</v>
          </cell>
          <cell r="CH82">
            <v>8.8352020011311652</v>
          </cell>
          <cell r="CI82">
            <v>4.330784065799631</v>
          </cell>
          <cell r="CJ82">
            <v>5.6650023567771939</v>
          </cell>
          <cell r="CK82">
            <v>11.761577311697668</v>
          </cell>
          <cell r="CL82">
            <v>3.2501617937512384</v>
          </cell>
          <cell r="CM82">
            <v>-1.6514538503625498</v>
          </cell>
          <cell r="CN82">
            <v>2.3673729438009161</v>
          </cell>
          <cell r="CO82">
            <v>-2.4923338881406409</v>
          </cell>
          <cell r="CP82">
            <v>0</v>
          </cell>
          <cell r="CQ82">
            <v>0</v>
          </cell>
        </row>
        <row r="83">
          <cell r="A83" t="str">
            <v>1973/74</v>
          </cell>
          <cell r="CD83">
            <v>-5.4869062099768939</v>
          </cell>
          <cell r="CE83">
            <v>1.8434583651975034</v>
          </cell>
          <cell r="CF83">
            <v>4.0142335998341068</v>
          </cell>
          <cell r="CG83">
            <v>4.003739289534991</v>
          </cell>
          <cell r="CH83">
            <v>-16.70091006308769</v>
          </cell>
          <cell r="CI83">
            <v>-9.2549409679385306</v>
          </cell>
          <cell r="CJ83">
            <v>5.2993736196662411</v>
          </cell>
          <cell r="CK83">
            <v>14.501693705380436</v>
          </cell>
          <cell r="CL83">
            <v>12.429109874482203</v>
          </cell>
          <cell r="CM83">
            <v>2.1087743366298817</v>
          </cell>
          <cell r="CN83">
            <v>21.1490272022683</v>
          </cell>
          <cell r="CO83">
            <v>10.028254190655339</v>
          </cell>
          <cell r="CP83">
            <v>0</v>
          </cell>
          <cell r="CQ83">
            <v>0</v>
          </cell>
        </row>
        <row r="84">
          <cell r="A84" t="str">
            <v>1974/75</v>
          </cell>
          <cell r="CD84">
            <v>4.2818182746751088</v>
          </cell>
          <cell r="CE84">
            <v>-2.0988498449366344</v>
          </cell>
          <cell r="CF84">
            <v>-3.4124615491714678</v>
          </cell>
          <cell r="CG84">
            <v>-2.8469528519997844</v>
          </cell>
          <cell r="CH84">
            <v>6.0627270867870493</v>
          </cell>
          <cell r="CI84">
            <v>1.2962103914970768</v>
          </cell>
          <cell r="CJ84">
            <v>3.9177903248119037</v>
          </cell>
          <cell r="CK84">
            <v>5.524107651489274</v>
          </cell>
          <cell r="CL84">
            <v>7.7863819621649677</v>
          </cell>
          <cell r="CM84">
            <v>-2.2872704418639977</v>
          </cell>
          <cell r="CN84">
            <v>1.1912808938006725</v>
          </cell>
          <cell r="CO84">
            <v>-8.2659972102219861</v>
          </cell>
          <cell r="CP84">
            <v>0</v>
          </cell>
          <cell r="CQ84">
            <v>0</v>
          </cell>
        </row>
        <row r="85">
          <cell r="A85" t="str">
            <v>1975/76</v>
          </cell>
          <cell r="CD85">
            <v>2.6965257621219596</v>
          </cell>
          <cell r="CE85">
            <v>9.765785765062418</v>
          </cell>
          <cell r="CF85">
            <v>3.6041894234523539</v>
          </cell>
          <cell r="CG85">
            <v>8.5660287744157024</v>
          </cell>
          <cell r="CH85">
            <v>8.7678628843706292</v>
          </cell>
          <cell r="CI85">
            <v>0.4021023699020132</v>
          </cell>
          <cell r="CJ85">
            <v>3.1271432098778007</v>
          </cell>
          <cell r="CK85">
            <v>12.356455246620545</v>
          </cell>
          <cell r="CL85">
            <v>2.3601794161097311</v>
          </cell>
          <cell r="CM85">
            <v>-3.7243791290815009</v>
          </cell>
          <cell r="CN85">
            <v>9.4062865445653685</v>
          </cell>
          <cell r="CO85">
            <v>2.9028888415753684</v>
          </cell>
          <cell r="CP85">
            <v>0</v>
          </cell>
          <cell r="CQ85">
            <v>0</v>
          </cell>
        </row>
        <row r="86">
          <cell r="A86" t="str">
            <v>1976/77</v>
          </cell>
          <cell r="CD86">
            <v>7.7668483064264882</v>
          </cell>
          <cell r="CE86">
            <v>6.6165985899890423</v>
          </cell>
          <cell r="CF86">
            <v>-0.59732074282045033</v>
          </cell>
          <cell r="CG86">
            <v>6.5763450268413015</v>
          </cell>
          <cell r="CH86">
            <v>0.30297790473321129</v>
          </cell>
          <cell r="CI86">
            <v>4.7719064664325517</v>
          </cell>
          <cell r="CJ86">
            <v>4.0010456536980428</v>
          </cell>
          <cell r="CK86">
            <v>13.473864057139151</v>
          </cell>
          <cell r="CL86">
            <v>6.4317053421679926</v>
          </cell>
          <cell r="CM86">
            <v>0.29170055011391582</v>
          </cell>
          <cell r="CN86">
            <v>5.2957062773936192</v>
          </cell>
          <cell r="CO86">
            <v>-0.77876315863981693</v>
          </cell>
          <cell r="CP86">
            <v>0</v>
          </cell>
          <cell r="CQ86">
            <v>0</v>
          </cell>
        </row>
        <row r="87">
          <cell r="A87" t="str">
            <v>1977/78</v>
          </cell>
          <cell r="CD87">
            <v>5.8158195957188186</v>
          </cell>
          <cell r="CE87">
            <v>16.619776847085909</v>
          </cell>
          <cell r="CF87">
            <v>5.6529161249479145</v>
          </cell>
          <cell r="CG87">
            <v>13.928737883173902</v>
          </cell>
          <cell r="CH87">
            <v>18.954753963805501</v>
          </cell>
          <cell r="CI87">
            <v>3.4804830976966405</v>
          </cell>
          <cell r="CJ87">
            <v>3.2490868089913079</v>
          </cell>
          <cell r="CK87">
            <v>17.721229466528566</v>
          </cell>
          <cell r="CL87">
            <v>0.94448184452189388</v>
          </cell>
          <cell r="CM87">
            <v>-5.6946958730351049</v>
          </cell>
          <cell r="CN87">
            <v>11.251068050406566</v>
          </cell>
          <cell r="CO87">
            <v>3.9340201191256918</v>
          </cell>
          <cell r="CP87">
            <v>0</v>
          </cell>
          <cell r="CQ87">
            <v>0</v>
          </cell>
        </row>
        <row r="88">
          <cell r="A88" t="str">
            <v>1978/79</v>
          </cell>
          <cell r="CD88">
            <v>12.669019699681616</v>
          </cell>
          <cell r="CE88">
            <v>16.677860781760458</v>
          </cell>
          <cell r="CF88">
            <v>2.1710819429220081</v>
          </cell>
          <cell r="CG88">
            <v>15.196814339973885</v>
          </cell>
          <cell r="CH88">
            <v>10.560842832574167</v>
          </cell>
          <cell r="CI88">
            <v>10.143739644125249</v>
          </cell>
          <cell r="CJ88">
            <v>3.3752984446695962</v>
          </cell>
          <cell r="CK88">
            <v>20.517382804481766</v>
          </cell>
          <cell r="CL88">
            <v>3.2907031351071314</v>
          </cell>
          <cell r="CM88">
            <v>-6.373709708501762</v>
          </cell>
          <cell r="CN88">
            <v>6.9658572744485614</v>
          </cell>
          <cell r="CO88">
            <v>-3.0424220139461333</v>
          </cell>
          <cell r="CP88">
            <v>0</v>
          </cell>
          <cell r="CQ88">
            <v>0</v>
          </cell>
        </row>
        <row r="89">
          <cell r="A89" t="str">
            <v>1979/80</v>
          </cell>
          <cell r="CD89">
            <v>7.8348938950035585</v>
          </cell>
          <cell r="CE89">
            <v>0.79062682335619971</v>
          </cell>
          <cell r="CF89">
            <v>-4.1278350156046741</v>
          </cell>
          <cell r="CG89">
            <v>-1.5019466662322678</v>
          </cell>
          <cell r="CH89">
            <v>19.364842944372413</v>
          </cell>
          <cell r="CI89">
            <v>4.7305392122338752</v>
          </cell>
          <cell r="CJ89">
            <v>4.463804253456999</v>
          </cell>
          <cell r="CK89">
            <v>24.388761749898215</v>
          </cell>
          <cell r="CL89">
            <v>23.413025268609221</v>
          </cell>
          <cell r="CM89">
            <v>8.6805953771916364</v>
          </cell>
          <cell r="CN89">
            <v>15.351123608479433</v>
          </cell>
          <cell r="CO89">
            <v>1.5810832277383557</v>
          </cell>
          <cell r="CP89">
            <v>0</v>
          </cell>
          <cell r="CQ89">
            <v>0</v>
          </cell>
        </row>
        <row r="90">
          <cell r="A90" t="str">
            <v>1980/81</v>
          </cell>
          <cell r="CD90">
            <v>-2.9658712547987465</v>
          </cell>
          <cell r="CE90">
            <v>-3.5433162642878768</v>
          </cell>
          <cell r="CF90">
            <v>-0.3514736611890541</v>
          </cell>
          <cell r="CG90">
            <v>-5.4517489456710528</v>
          </cell>
          <cell r="CH90">
            <v>17.184393325374003</v>
          </cell>
          <cell r="CI90">
            <v>-4.2556333192196423</v>
          </cell>
          <cell r="CJ90">
            <v>2.0887645599381983</v>
          </cell>
          <cell r="CK90">
            <v>14.178922966016705</v>
          </cell>
          <cell r="CL90">
            <v>18.373262011436033</v>
          </cell>
          <cell r="CM90">
            <v>6.5425947224204251</v>
          </cell>
          <cell r="CN90">
            <v>17.668828939388348</v>
          </cell>
          <cell r="CO90">
            <v>5.9085653307407782</v>
          </cell>
          <cell r="CP90">
            <v>0</v>
          </cell>
          <cell r="CQ90">
            <v>0</v>
          </cell>
        </row>
        <row r="91">
          <cell r="A91" t="str">
            <v>1981/82</v>
          </cell>
          <cell r="CD91">
            <v>2.9146348961609503</v>
          </cell>
          <cell r="CE91">
            <v>3.4382476859497579</v>
          </cell>
          <cell r="CF91">
            <v>0.29870850470184962</v>
          </cell>
          <cell r="CG91">
            <v>2.3145572919399893</v>
          </cell>
          <cell r="CH91">
            <v>9.53891380874677</v>
          </cell>
          <cell r="CI91">
            <v>-1.3783466900540886</v>
          </cell>
          <cell r="CJ91">
            <v>6.8405520031969616</v>
          </cell>
          <cell r="CK91">
            <v>0.82547564176340682</v>
          </cell>
          <cell r="CL91">
            <v>-2.5259245033993682</v>
          </cell>
          <cell r="CM91">
            <v>-9.2714469633609742</v>
          </cell>
          <cell r="CN91">
            <v>-2.02999238787126</v>
          </cell>
          <cell r="CO91">
            <v>-8.8098349601998365</v>
          </cell>
          <cell r="CP91">
            <v>0</v>
          </cell>
          <cell r="CQ91">
            <v>0</v>
          </cell>
        </row>
        <row r="92">
          <cell r="A92" t="str">
            <v>1982/83</v>
          </cell>
          <cell r="CD92">
            <v>4.7912295980385711</v>
          </cell>
          <cell r="CE92">
            <v>7.3823412590244608</v>
          </cell>
          <cell r="CF92">
            <v>1.4590819634255112</v>
          </cell>
          <cell r="CG92">
            <v>6.5510037304374213</v>
          </cell>
          <cell r="CH92">
            <v>6.8509887110567433</v>
          </cell>
          <cell r="CI92">
            <v>2.8622944704133513</v>
          </cell>
          <cell r="CJ92">
            <v>3.0751809476104768</v>
          </cell>
          <cell r="CK92">
            <v>3.5601855560556617</v>
          </cell>
          <cell r="CL92">
            <v>-3.5593894286110817</v>
          </cell>
          <cell r="CM92">
            <v>-6.7808556273447067</v>
          </cell>
          <cell r="CN92">
            <v>-1.1747586574802016</v>
          </cell>
          <cell r="CO92">
            <v>-4.4758801734100189</v>
          </cell>
          <cell r="CP92">
            <v>-8.3416285088592446</v>
          </cell>
          <cell r="CQ92">
            <v>-11.403350576360138</v>
          </cell>
        </row>
        <row r="93">
          <cell r="A93" t="str">
            <v>1983/84</v>
          </cell>
          <cell r="CD93">
            <v>10.072098622495297</v>
          </cell>
          <cell r="CE93">
            <v>7.858645198723524</v>
          </cell>
          <cell r="CF93">
            <v>-1.2159607871692728</v>
          </cell>
          <cell r="CG93">
            <v>7.9366403737909819</v>
          </cell>
          <cell r="CH93">
            <v>-0.63945144868750958</v>
          </cell>
          <cell r="CI93">
            <v>9.9247007537251122</v>
          </cell>
          <cell r="CJ93">
            <v>0.22401335046387771</v>
          </cell>
          <cell r="CK93">
            <v>14.957857022273501</v>
          </cell>
          <cell r="CL93">
            <v>6.5819590172582654</v>
          </cell>
          <cell r="CM93">
            <v>2.3431981330314988</v>
          </cell>
          <cell r="CN93">
            <v>4.4386892417982438</v>
          </cell>
          <cell r="CO93">
            <v>0.2851661236280556</v>
          </cell>
          <cell r="CP93">
            <v>-6.3423110338835853</v>
          </cell>
          <cell r="CQ93">
            <v>-10.067074137856613</v>
          </cell>
        </row>
        <row r="94">
          <cell r="A94" t="str">
            <v>1984/85</v>
          </cell>
          <cell r="CD94">
            <v>6.5236316549629025</v>
          </cell>
          <cell r="CE94">
            <v>11.013310650201213</v>
          </cell>
          <cell r="CF94">
            <v>2.4973158262288138</v>
          </cell>
          <cell r="CG94">
            <v>11.381596551211537</v>
          </cell>
          <cell r="CH94">
            <v>-2.9239265151774134</v>
          </cell>
          <cell r="CI94">
            <v>6.7614290946403477</v>
          </cell>
          <cell r="CJ94">
            <v>-0.37260848474565478</v>
          </cell>
          <cell r="CK94">
            <v>6.2798181997177682</v>
          </cell>
          <cell r="CL94">
            <v>-4.2638963046499168</v>
          </cell>
          <cell r="CM94">
            <v>-7.6667497678435614</v>
          </cell>
          <cell r="CN94">
            <v>-0.22888203439672683</v>
          </cell>
          <cell r="CO94">
            <v>-3.7751564407202398</v>
          </cell>
          <cell r="CP94">
            <v>-5.5078849721706842</v>
          </cell>
          <cell r="CQ94">
            <v>-8.8665219801081445</v>
          </cell>
        </row>
        <row r="95">
          <cell r="A95" t="str">
            <v>1985/86</v>
          </cell>
          <cell r="CD95">
            <v>11.076818795561039</v>
          </cell>
          <cell r="CE95">
            <v>8.1412749706227814</v>
          </cell>
          <cell r="CF95">
            <v>-1.6319181336202533</v>
          </cell>
          <cell r="CG95">
            <v>7.4036675991372869</v>
          </cell>
          <cell r="CH95">
            <v>6.0528867924239194</v>
          </cell>
          <cell r="CI95">
            <v>9.3357365977574602</v>
          </cell>
          <cell r="CJ95">
            <v>2.6579614007061707</v>
          </cell>
          <cell r="CK95">
            <v>0.59229408338399292</v>
          </cell>
          <cell r="CL95">
            <v>-6.9806656979858435</v>
          </cell>
          <cell r="CM95">
            <v>-9.235422029111696</v>
          </cell>
          <cell r="CN95">
            <v>-9.4389854029525484</v>
          </cell>
          <cell r="CO95">
            <v>-11.634152918911145</v>
          </cell>
          <cell r="CP95">
            <v>-20.787826727205793</v>
          </cell>
          <cell r="CQ95">
            <v>-22.707902274179514</v>
          </cell>
        </row>
        <row r="96">
          <cell r="A96" t="str">
            <v>1986/87</v>
          </cell>
          <cell r="CD96">
            <v>7.2887380411312597</v>
          </cell>
          <cell r="CE96">
            <v>11.222778350163987</v>
          </cell>
          <cell r="CF96">
            <v>2.2043774204510527</v>
          </cell>
          <cell r="CG96">
            <v>9.0171495230436882</v>
          </cell>
          <cell r="CH96">
            <v>17.954213925975182</v>
          </cell>
          <cell r="CI96">
            <v>8.1427601510890781</v>
          </cell>
          <cell r="CJ96">
            <v>-1.3391354050739039</v>
          </cell>
          <cell r="CK96">
            <v>10.409922976048946</v>
          </cell>
          <cell r="CL96">
            <v>-0.7308353434185233</v>
          </cell>
          <cell r="CM96">
            <v>-3.4466065297453108</v>
          </cell>
          <cell r="CN96">
            <v>2.9091449782186363</v>
          </cell>
          <cell r="CO96">
            <v>9.3792479703935783E-2</v>
          </cell>
          <cell r="CP96">
            <v>-19.395817195972111</v>
          </cell>
          <cell r="CQ96">
            <v>-21.60095831823179</v>
          </cell>
        </row>
        <row r="97">
          <cell r="A97" t="str">
            <v>1987/88</v>
          </cell>
          <cell r="CD97">
            <v>4.6169781052371572</v>
          </cell>
          <cell r="CE97">
            <v>4.5129536621670185</v>
          </cell>
          <cell r="CF97">
            <v>-6.1968946949157555E-2</v>
          </cell>
          <cell r="CG97">
            <v>0.95300616405291638</v>
          </cell>
          <cell r="CH97">
            <v>31.926553829353566</v>
          </cell>
          <cell r="CI97">
            <v>3.5829861454210299</v>
          </cell>
          <cell r="CJ97">
            <v>1.6793385204108517</v>
          </cell>
          <cell r="CK97">
            <v>13.0439594523859</v>
          </cell>
          <cell r="CL97">
            <v>8.1626300772198679</v>
          </cell>
          <cell r="CM97">
            <v>3.8804866480935063</v>
          </cell>
          <cell r="CN97">
            <v>8.0550800642241747</v>
          </cell>
          <cell r="CO97">
            <v>3.7771945251022121</v>
          </cell>
          <cell r="CP97">
            <v>7.9377282337113053</v>
          </cell>
          <cell r="CQ97">
            <v>3.6644886371812069</v>
          </cell>
        </row>
        <row r="98">
          <cell r="A98" t="str">
            <v>1988/89</v>
          </cell>
          <cell r="CD98">
            <v>1.6874478794800973</v>
          </cell>
          <cell r="CE98">
            <v>3.0669831924549973</v>
          </cell>
          <cell r="CF98">
            <v>0.8446451888924571</v>
          </cell>
          <cell r="CG98">
            <v>0.75975725514061399</v>
          </cell>
          <cell r="CH98">
            <v>21.462563068358918</v>
          </cell>
          <cell r="CI98">
            <v>1.1468554393774699</v>
          </cell>
          <cell r="CJ98">
            <v>0.90811498428237769</v>
          </cell>
          <cell r="CK98">
            <v>8.3706731763575135</v>
          </cell>
          <cell r="CL98">
            <v>5.145867104695423</v>
          </cell>
          <cell r="CM98">
            <v>0.41265861670687354</v>
          </cell>
          <cell r="CN98">
            <v>6.5723208087573814</v>
          </cell>
          <cell r="CO98">
            <v>1.7748995945276125</v>
          </cell>
          <cell r="CP98">
            <v>0.44515669515670098</v>
          </cell>
          <cell r="CQ98">
            <v>-4.0764463058767682</v>
          </cell>
        </row>
        <row r="99">
          <cell r="A99" t="str">
            <v>1989/90</v>
          </cell>
          <cell r="CD99">
            <v>6.3064447647930955</v>
          </cell>
          <cell r="CE99">
            <v>5.842908557111115</v>
          </cell>
          <cell r="CF99">
            <v>-0.2751598881367201</v>
          </cell>
          <cell r="CG99">
            <v>2.7342643203381423</v>
          </cell>
          <cell r="CH99">
            <v>29.011269327307673</v>
          </cell>
          <cell r="CI99">
            <v>5.9264067704035917</v>
          </cell>
          <cell r="CJ99">
            <v>0.61285960719590094</v>
          </cell>
          <cell r="CK99">
            <v>7.2165070884221638</v>
          </cell>
          <cell r="CL99">
            <v>1.2977709607912891</v>
          </cell>
          <cell r="CM99">
            <v>-3.5303056760548568</v>
          </cell>
          <cell r="CN99">
            <v>0.85607446062432313</v>
          </cell>
          <cell r="CO99">
            <v>-3.9509499404933535</v>
          </cell>
          <cell r="CP99">
            <v>19.872363056195731</v>
          </cell>
          <cell r="CQ99">
            <v>14.158980125991194</v>
          </cell>
        </row>
        <row r="100">
          <cell r="A100" t="str">
            <v>1990/91</v>
          </cell>
          <cell r="CD100">
            <v>-0.9361619785519637</v>
          </cell>
          <cell r="CE100">
            <v>-1.6661830588998283</v>
          </cell>
          <cell r="CF100">
            <v>-0.46300265129455198</v>
          </cell>
          <cell r="CG100">
            <v>-3.1384196094827344</v>
          </cell>
          <cell r="CH100">
            <v>15.013554286012891</v>
          </cell>
          <cell r="CI100">
            <v>-0.74291696466856072</v>
          </cell>
          <cell r="CJ100">
            <v>-0.33376467063075665</v>
          </cell>
          <cell r="CK100">
            <v>-5.9603007176234346E-2</v>
          </cell>
          <cell r="CL100">
            <v>1.6338021869789721</v>
          </cell>
          <cell r="CM100">
            <v>-3.2470764214653447</v>
          </cell>
          <cell r="CN100">
            <v>0.88484253071834384</v>
          </cell>
          <cell r="CO100">
            <v>-3.9600679147115958</v>
          </cell>
          <cell r="CP100">
            <v>17.42088139603668</v>
          </cell>
          <cell r="CQ100">
            <v>11.781841471738574</v>
          </cell>
        </row>
        <row r="101">
          <cell r="A101" t="str">
            <v>1991/92</v>
          </cell>
          <cell r="CD101">
            <v>3.7295450944531794</v>
          </cell>
          <cell r="CE101">
            <v>6.1682189898190742</v>
          </cell>
          <cell r="CF101">
            <v>1.4662304349499777</v>
          </cell>
          <cell r="CG101">
            <v>3.5757296077366663</v>
          </cell>
          <cell r="CH101">
            <v>25.099658077550203</v>
          </cell>
          <cell r="CI101">
            <v>2.8406625647147132</v>
          </cell>
          <cell r="CJ101">
            <v>1.4788588395203135</v>
          </cell>
          <cell r="CK101">
            <v>3.5059178120038226</v>
          </cell>
          <cell r="CL101">
            <v>-2.5076253545051497</v>
          </cell>
          <cell r="CM101">
            <v>-5.3493051754583076</v>
          </cell>
          <cell r="CN101">
            <v>-0.21558687281016953</v>
          </cell>
          <cell r="CO101">
            <v>-3.124074375143171</v>
          </cell>
          <cell r="CP101">
            <v>-18.778337531486155</v>
          </cell>
          <cell r="CQ101">
            <v>-21.145763292734753</v>
          </cell>
        </row>
        <row r="102">
          <cell r="A102" t="str">
            <v>1992/93</v>
          </cell>
          <cell r="CD102">
            <v>2.9364331257164533</v>
          </cell>
          <cell r="CE102">
            <v>1.6183049650107861</v>
          </cell>
          <cell r="CF102">
            <v>-0.81739420746178837</v>
          </cell>
          <cell r="CG102">
            <v>0.89034182337288659</v>
          </cell>
          <cell r="CH102">
            <v>7.4166049738560105</v>
          </cell>
          <cell r="CI102">
            <v>3.7220978036535568</v>
          </cell>
          <cell r="CJ102">
            <v>-1.3072262520454672</v>
          </cell>
          <cell r="CK102">
            <v>5.6075271041009511</v>
          </cell>
          <cell r="CL102">
            <v>3.9256924630495904</v>
          </cell>
          <cell r="CM102">
            <v>0.84153955924184398</v>
          </cell>
          <cell r="CN102">
            <v>2.5948965757559339</v>
          </cell>
          <cell r="CO102">
            <v>-0.44976293712124527</v>
          </cell>
          <cell r="CP102">
            <v>-3.9696076911148959</v>
          </cell>
          <cell r="CQ102">
            <v>-6.8194555610105017</v>
          </cell>
        </row>
        <row r="103">
          <cell r="A103" t="str">
            <v>1993/94</v>
          </cell>
          <cell r="CD103">
            <v>0.86951381977744546</v>
          </cell>
          <cell r="CE103">
            <v>5.3982450744732624</v>
          </cell>
          <cell r="CF103">
            <v>2.8291924178213819</v>
          </cell>
          <cell r="CG103">
            <v>7.8892574080484001</v>
          </cell>
          <cell r="CH103">
            <v>-23.903713661723714</v>
          </cell>
          <cell r="CI103">
            <v>2.5742199580295111</v>
          </cell>
          <cell r="CJ103">
            <v>-2.8463870160953206</v>
          </cell>
          <cell r="CK103">
            <v>2.88555425381678</v>
          </cell>
          <cell r="CL103">
            <v>-2.3839968292461045</v>
          </cell>
          <cell r="CM103">
            <v>-4.8916449613428785</v>
          </cell>
          <cell r="CN103">
            <v>1.9986617935339623</v>
          </cell>
          <cell r="CO103">
            <v>-0.62157203508851344</v>
          </cell>
          <cell r="CP103">
            <v>-8.8487001453253615</v>
          </cell>
          <cell r="CQ103">
            <v>-11.190277134693948</v>
          </cell>
        </row>
        <row r="104">
          <cell r="A104" t="str">
            <v>1994/95</v>
          </cell>
          <cell r="CD104">
            <v>3.3511988879608934</v>
          </cell>
          <cell r="CE104">
            <v>5.0770289797127832</v>
          </cell>
          <cell r="CF104">
            <v>1.0995167103151715</v>
          </cell>
          <cell r="CG104">
            <v>4.2764688715497323</v>
          </cell>
          <cell r="CH104">
            <v>7.7648042026310122</v>
          </cell>
          <cell r="CI104">
            <v>4.3367643525312971</v>
          </cell>
          <cell r="CJ104">
            <v>-1.5909351043694357</v>
          </cell>
          <cell r="CK104">
            <v>4.5605552477781197</v>
          </cell>
          <cell r="CL104">
            <v>-0.49151916165655063</v>
          </cell>
          <cell r="CM104">
            <v>-3.2026980485942325</v>
          </cell>
          <cell r="CN104">
            <v>1.1701425555094014</v>
          </cell>
          <cell r="CO104">
            <v>-1.5863094792731403</v>
          </cell>
          <cell r="CP104">
            <v>-1.5766164747564204</v>
          </cell>
          <cell r="CQ104">
            <v>-4.2582311185183963</v>
          </cell>
        </row>
        <row r="105">
          <cell r="A105" t="str">
            <v>1995/96</v>
          </cell>
          <cell r="CD105">
            <v>2.6773029148933647</v>
          </cell>
          <cell r="CE105">
            <v>5.9051109778110566</v>
          </cell>
          <cell r="CF105">
            <v>2.1044801394449735</v>
          </cell>
          <cell r="CG105">
            <v>4.6162506256868019</v>
          </cell>
          <cell r="CH105">
            <v>12.555992895981944</v>
          </cell>
          <cell r="CI105">
            <v>2.6282184270447262</v>
          </cell>
          <cell r="CJ105">
            <v>7.9792115735386915E-2</v>
          </cell>
          <cell r="CK105">
            <v>8.3755851659087277</v>
          </cell>
          <cell r="CL105">
            <v>2.3327242333141873</v>
          </cell>
          <cell r="CM105">
            <v>-0.44013420408446358</v>
          </cell>
          <cell r="CN105">
            <v>5.5496999718998463</v>
          </cell>
          <cell r="CO105">
            <v>2.6896727584671876</v>
          </cell>
          <cell r="CP105">
            <v>12.508999280057598</v>
          </cell>
          <cell r="CQ105">
            <v>9.4603994282085768</v>
          </cell>
        </row>
        <row r="106">
          <cell r="A106" t="str">
            <v>1996/97</v>
          </cell>
          <cell r="CD106">
            <v>3.1914678260396734</v>
          </cell>
          <cell r="CE106">
            <v>5.2866522178928177</v>
          </cell>
          <cell r="CF106">
            <v>1.401949949121601</v>
          </cell>
          <cell r="CG106">
            <v>3.8491837349287072</v>
          </cell>
          <cell r="CH106">
            <v>14.280958625601215</v>
          </cell>
          <cell r="CI106">
            <v>3.5126207842247625</v>
          </cell>
          <cell r="CJ106">
            <v>-0.51785573653643269</v>
          </cell>
          <cell r="CK106">
            <v>4.6956185489256619</v>
          </cell>
          <cell r="CL106">
            <v>-0.56135669291108581</v>
          </cell>
          <cell r="CM106">
            <v>-3.1493649863050921</v>
          </cell>
          <cell r="CN106">
            <v>1.4576309016377964</v>
          </cell>
          <cell r="CO106">
            <v>-1.1829239316644147</v>
          </cell>
          <cell r="CP106">
            <v>7.4228123500239995</v>
          </cell>
          <cell r="CQ106">
            <v>4.6270066147928057</v>
          </cell>
        </row>
        <row r="107">
          <cell r="A107" t="str">
            <v>1997/98</v>
          </cell>
          <cell r="CD107">
            <v>1.52565892482317</v>
          </cell>
          <cell r="CE107">
            <v>2.4389651165247495</v>
          </cell>
          <cell r="CF107">
            <v>0.63375903075596796</v>
          </cell>
          <cell r="CG107">
            <v>1.7132241402253001</v>
          </cell>
          <cell r="CH107">
            <v>7.4633974517937531</v>
          </cell>
          <cell r="CI107">
            <v>1.9798623642556912</v>
          </cell>
          <cell r="CJ107">
            <v>-0.74109972461855023</v>
          </cell>
          <cell r="CK107">
            <v>3.7227290076735864</v>
          </cell>
          <cell r="CL107">
            <v>1.2531988093481328</v>
          </cell>
          <cell r="CM107">
            <v>-0.37832499765817484</v>
          </cell>
          <cell r="CN107">
            <v>2.1640539998635022</v>
          </cell>
          <cell r="CO107">
            <v>0.51785330417086772</v>
          </cell>
          <cell r="CP107">
            <v>-18.585256887565158</v>
          </cell>
          <cell r="CQ107">
            <v>-19.897117581263814</v>
          </cell>
        </row>
        <row r="108">
          <cell r="A108" t="str">
            <v>1998/99</v>
          </cell>
          <cell r="CD108">
            <v>4.159534760407313</v>
          </cell>
          <cell r="CE108">
            <v>4.0863606171890554</v>
          </cell>
          <cell r="CF108">
            <v>-4.9938047255778883E-2</v>
          </cell>
          <cell r="CG108">
            <v>2.2600278840717358</v>
          </cell>
          <cell r="CH108">
            <v>18.814561627282501</v>
          </cell>
          <cell r="CI108">
            <v>4.4949015916440738</v>
          </cell>
          <cell r="CJ108">
            <v>-0.53165151556487444</v>
          </cell>
          <cell r="CK108">
            <v>1.5748903202777553</v>
          </cell>
          <cell r="CL108">
            <v>-2.4128716596673483</v>
          </cell>
          <cell r="CM108">
            <v>-4.2505226338051543</v>
          </cell>
          <cell r="CN108">
            <v>-2.4814285567566263</v>
          </cell>
          <cell r="CO108">
            <v>-4.317788544563939</v>
          </cell>
          <cell r="CP108">
            <v>-9.1092006584964409</v>
          </cell>
          <cell r="CQ108">
            <v>-10.820753901128821</v>
          </cell>
        </row>
        <row r="109">
          <cell r="A109" t="str">
            <v>1999/00</v>
          </cell>
          <cell r="CD109">
            <v>4.0242000256861532</v>
          </cell>
          <cell r="CE109">
            <v>6.0755210155150063</v>
          </cell>
          <cell r="CF109">
            <v>1.4007704544066826</v>
          </cell>
          <cell r="CG109">
            <v>4.2215116522416496</v>
          </cell>
          <cell r="CH109">
            <v>19.074913609320674</v>
          </cell>
          <cell r="CI109">
            <v>4.405483935560639</v>
          </cell>
          <cell r="CJ109">
            <v>-0.60301921084715104</v>
          </cell>
          <cell r="CK109">
            <v>10.04908871527206</v>
          </cell>
          <cell r="CL109">
            <v>3.7459799034839092</v>
          </cell>
          <cell r="CM109">
            <v>0.56610409800710304</v>
          </cell>
          <cell r="CN109">
            <v>5.7918144894151702</v>
          </cell>
          <cell r="CO109">
            <v>2.549232640698329</v>
          </cell>
          <cell r="CP109">
            <v>48.057959347957336</v>
          </cell>
          <cell r="CQ109">
            <v>43.519895095474183</v>
          </cell>
        </row>
        <row r="110">
          <cell r="A110" t="str">
            <v>2000/01</v>
          </cell>
          <cell r="CD110">
            <v>1.0181023543093248</v>
          </cell>
          <cell r="CE110">
            <v>-0.74827934745597124</v>
          </cell>
          <cell r="CF110">
            <v>-1.2665836389778065</v>
          </cell>
          <cell r="CG110">
            <v>-2.5801839275376048</v>
          </cell>
          <cell r="CH110">
            <v>20.522079861878638</v>
          </cell>
          <cell r="CI110">
            <v>2.3299068042429205</v>
          </cell>
          <cell r="CJ110">
            <v>-2.1090339720062161</v>
          </cell>
          <cell r="CK110">
            <v>-3.8423298814293405</v>
          </cell>
          <cell r="CL110">
            <v>-3.1173772239222797</v>
          </cell>
          <cell r="CM110">
            <v>-6.1319308620638839</v>
          </cell>
          <cell r="CN110">
            <v>-4.811446782766982</v>
          </cell>
          <cell r="CO110">
            <v>-7.7732885577741389</v>
          </cell>
          <cell r="CP110">
            <v>13.320647002854447</v>
          </cell>
          <cell r="CQ110">
            <v>9.7946156165182874</v>
          </cell>
        </row>
        <row r="111">
          <cell r="A111" t="str">
            <v>2001/02</v>
          </cell>
          <cell r="CD111">
            <v>-9.7982208148571495</v>
          </cell>
          <cell r="CE111">
            <v>-9.7615400845168292</v>
          </cell>
          <cell r="CF111">
            <v>2.8940779974448105E-2</v>
          </cell>
          <cell r="CG111">
            <v>-10.694758578864239</v>
          </cell>
          <cell r="CH111">
            <v>11.61884498524887</v>
          </cell>
          <cell r="CI111">
            <v>-9.7382922385785839</v>
          </cell>
          <cell r="CJ111">
            <v>-0.10783111492304442</v>
          </cell>
          <cell r="CK111">
            <v>-17.976891388963899</v>
          </cell>
          <cell r="CL111">
            <v>-9.1040464477579963</v>
          </cell>
          <cell r="CM111">
            <v>-10.44648109552555</v>
          </cell>
          <cell r="CN111">
            <v>-9.0670834300504044</v>
          </cell>
          <cell r="CO111">
            <v>-10.41006398149924</v>
          </cell>
          <cell r="CP111">
            <v>-18.09928499339194</v>
          </cell>
          <cell r="CQ111">
            <v>-19.308869724120537</v>
          </cell>
        </row>
        <row r="112">
          <cell r="A112" t="str">
            <v>2002/03</v>
          </cell>
          <cell r="CD112">
            <v>-1.7975410759758614</v>
          </cell>
          <cell r="CE112">
            <v>1.2116865917590758</v>
          </cell>
          <cell r="CF112">
            <v>2.1817079580631287</v>
          </cell>
          <cell r="CG112">
            <v>-0.27148381770942809</v>
          </cell>
          <cell r="CH112">
            <v>16.708712646332742</v>
          </cell>
          <cell r="CI112">
            <v>-1.7066960647096452</v>
          </cell>
          <cell r="CJ112">
            <v>-0.15000384421418289</v>
          </cell>
          <cell r="CK112">
            <v>1.4223769629981398</v>
          </cell>
          <cell r="CL112">
            <v>0.20816802716556726</v>
          </cell>
          <cell r="CM112">
            <v>-2.1042229058711559</v>
          </cell>
          <cell r="CN112">
            <v>3.2788568374495952</v>
          </cell>
          <cell r="CO112">
            <v>0.89560708019853497</v>
          </cell>
          <cell r="CP112">
            <v>21.96022052172022</v>
          </cell>
          <cell r="CQ112">
            <v>19.145881993456413</v>
          </cell>
        </row>
        <row r="113">
          <cell r="A113" t="str">
            <v>2003/04</v>
          </cell>
          <cell r="CD113">
            <v>5.6345217367847145</v>
          </cell>
          <cell r="CE113">
            <v>9.2433413049869841</v>
          </cell>
          <cell r="CF113">
            <v>2.5068683668869767</v>
          </cell>
          <cell r="CG113">
            <v>4.9682212313087115</v>
          </cell>
          <cell r="CH113">
            <v>46.437954226980082</v>
          </cell>
          <cell r="CI113">
            <v>4.7994261957442053</v>
          </cell>
          <cell r="CJ113">
            <v>1.2921142863673367</v>
          </cell>
          <cell r="CK113">
            <v>6.5129778889966961</v>
          </cell>
          <cell r="CL113">
            <v>-2.4993408141624096</v>
          </cell>
          <cell r="CM113">
            <v>-4.7112235677252308</v>
          </cell>
          <cell r="CN113">
            <v>0.83159949774833652</v>
          </cell>
          <cell r="CO113">
            <v>-1.4558483800975575</v>
          </cell>
          <cell r="CP113">
            <v>22.566626819901735</v>
          </cell>
          <cell r="CQ113">
            <v>19.786101946643342</v>
          </cell>
        </row>
        <row r="114">
          <cell r="A114" t="str">
            <v>2004/05</v>
          </cell>
          <cell r="CD114">
            <v>3.9806293024259753</v>
          </cell>
          <cell r="CE114">
            <v>6.7279713824999199</v>
          </cell>
          <cell r="CF114">
            <v>2.0050334982145159</v>
          </cell>
          <cell r="CG114">
            <v>4.8690998648338368</v>
          </cell>
          <cell r="CH114">
            <v>21.033985477389024</v>
          </cell>
          <cell r="CI114">
            <v>3.1158776300439506</v>
          </cell>
          <cell r="CJ114">
            <v>1.3706813449306026</v>
          </cell>
          <cell r="CK114">
            <v>6.6275187484875264</v>
          </cell>
          <cell r="CL114">
            <v>-9.4120250494023061E-2</v>
          </cell>
          <cell r="CM114">
            <v>-3.2778914496514155</v>
          </cell>
          <cell r="CN114">
            <v>2.5455601334774869</v>
          </cell>
          <cell r="CO114">
            <v>-0.72233162397479234</v>
          </cell>
          <cell r="CP114">
            <v>48.507087428601572</v>
          </cell>
          <cell r="CQ114">
            <v>43.774507234008283</v>
          </cell>
        </row>
        <row r="115">
          <cell r="A115" t="str">
            <v>2005/06</v>
          </cell>
          <cell r="CD115">
            <v>-0.41387422010255026</v>
          </cell>
          <cell r="CE115">
            <v>1.6428436954999404</v>
          </cell>
          <cell r="CF115">
            <v>1.608655481801037</v>
          </cell>
          <cell r="CG115">
            <v>-0.47654395280044559</v>
          </cell>
          <cell r="CH115">
            <v>25.717893968892895</v>
          </cell>
          <cell r="CI115">
            <v>-0.80392577729579973</v>
          </cell>
          <cell r="CJ115">
            <v>0.64807469499268677</v>
          </cell>
          <cell r="CK115">
            <v>9.9768871526381595</v>
          </cell>
          <cell r="CL115">
            <v>8.1993410988236768</v>
          </cell>
          <cell r="CM115">
            <v>4.3829206338091176</v>
          </cell>
          <cell r="CN115">
            <v>10.433944780326222</v>
          </cell>
          <cell r="CO115">
            <v>6.5387050994580864</v>
          </cell>
          <cell r="CP115">
            <v>30.443538800674542</v>
          </cell>
          <cell r="CQ115">
            <v>25.84251825884769</v>
          </cell>
        </row>
        <row r="116">
          <cell r="A116" t="str">
            <v>2006/07</v>
          </cell>
          <cell r="CD116">
            <v>2.8486494145769425</v>
          </cell>
          <cell r="CE116">
            <v>3.9767449148212286</v>
          </cell>
          <cell r="CF116">
            <v>0.87199178398030597</v>
          </cell>
          <cell r="CG116">
            <v>3.6379103255223644</v>
          </cell>
          <cell r="CH116">
            <v>4.032467723257696</v>
          </cell>
          <cell r="CI116">
            <v>2.3075650202563969</v>
          </cell>
          <cell r="CJ116">
            <v>0.87510294504400576</v>
          </cell>
          <cell r="CK116">
            <v>6.3767021312431504</v>
          </cell>
          <cell r="CL116">
            <v>2.3081672910495232</v>
          </cell>
          <cell r="CM116">
            <v>-4.5477262224979942E-2</v>
          </cell>
          <cell r="CN116">
            <v>3.4303345126534657</v>
          </cell>
          <cell r="CO116">
            <v>1.0508740070564127</v>
          </cell>
          <cell r="CP116">
            <v>-0.36577578222757312</v>
          </cell>
          <cell r="CQ116">
            <v>-2.6579050946682004</v>
          </cell>
        </row>
        <row r="117">
          <cell r="A117" t="str">
            <v>2007/08</v>
          </cell>
          <cell r="CD117">
            <v>0.9267408839118696</v>
          </cell>
          <cell r="CE117">
            <v>0.60138170229022681</v>
          </cell>
          <cell r="CF117">
            <v>-0.25909531562184895</v>
          </cell>
          <cell r="CG117">
            <v>-1.4069764332995338</v>
          </cell>
          <cell r="CH117">
            <v>25.206604873638071</v>
          </cell>
          <cell r="CI117">
            <v>0.41004434766345188</v>
          </cell>
          <cell r="CJ117">
            <v>0.85595537079441897</v>
          </cell>
          <cell r="CK117">
            <v>6.6594108195541679</v>
          </cell>
          <cell r="CL117">
            <v>6.0218150235664458</v>
          </cell>
          <cell r="CM117">
            <v>1.5125286544025451</v>
          </cell>
          <cell r="CN117">
            <v>5.6800307682937534</v>
          </cell>
          <cell r="CO117">
            <v>1.18528105918565</v>
          </cell>
          <cell r="CP117">
            <v>52.116751269035547</v>
          </cell>
          <cell r="CQ117">
            <v>45.646969622055792</v>
          </cell>
        </row>
        <row r="118">
          <cell r="A118" t="str">
            <v>2008/09</v>
          </cell>
        </row>
        <row r="119">
          <cell r="A119" t="str">
            <v>2009/10</v>
          </cell>
        </row>
        <row r="120">
          <cell r="A120" t="str">
            <v>2010/11</v>
          </cell>
        </row>
        <row r="121">
          <cell r="A121" t="str">
            <v>2011/12</v>
          </cell>
        </row>
        <row r="122">
          <cell r="A122" t="str">
            <v>2012/13</v>
          </cell>
        </row>
        <row r="123">
          <cell r="A123" t="str">
            <v>2013/14</v>
          </cell>
        </row>
        <row r="124">
          <cell r="A124" t="str">
            <v>2014/15</v>
          </cell>
        </row>
        <row r="125">
          <cell r="A125" t="str">
            <v>2015/16</v>
          </cell>
        </row>
        <row r="126">
          <cell r="A126" t="str">
            <v>2016/17</v>
          </cell>
        </row>
        <row r="127">
          <cell r="A127" t="str">
            <v>2017/18</v>
          </cell>
        </row>
        <row r="128">
          <cell r="A128" t="str">
            <v>2018/19</v>
          </cell>
        </row>
        <row r="129">
          <cell r="A129" t="str">
            <v>2019/20</v>
          </cell>
        </row>
        <row r="130">
          <cell r="A130" t="str">
            <v>2020/21</v>
          </cell>
        </row>
        <row r="131">
          <cell r="A131" t="str">
            <v>2021/22</v>
          </cell>
        </row>
        <row r="132">
          <cell r="A132" t="str">
            <v>2022/23</v>
          </cell>
        </row>
        <row r="133">
          <cell r="A133" t="str">
            <v>2023/24</v>
          </cell>
        </row>
        <row r="134">
          <cell r="A134" t="str">
            <v>2024/25</v>
          </cell>
        </row>
        <row r="135">
          <cell r="A135" t="str">
            <v>2025/26</v>
          </cell>
        </row>
        <row r="136">
          <cell r="A136" t="str">
            <v>2026/27</v>
          </cell>
        </row>
        <row r="137">
          <cell r="A137" t="str">
            <v>2027/28</v>
          </cell>
        </row>
        <row r="138">
          <cell r="A138" t="str">
            <v>2028/29</v>
          </cell>
        </row>
        <row r="139">
          <cell r="A139" t="str">
            <v>2029/30</v>
          </cell>
        </row>
        <row r="140">
          <cell r="A140" t="str">
            <v>2030/31</v>
          </cell>
        </row>
        <row r="141">
          <cell r="A141">
            <v>0</v>
          </cell>
        </row>
        <row r="142">
          <cell r="A142" t="str">
            <v>(00-10)</v>
          </cell>
        </row>
        <row r="143">
          <cell r="A143" t="str">
            <v>(10-31)</v>
          </cell>
        </row>
        <row r="144">
          <cell r="A144" t="str">
            <v>(11-31)</v>
          </cell>
        </row>
        <row r="145">
          <cell r="A145" t="str">
            <v>(12-31)</v>
          </cell>
        </row>
        <row r="146">
          <cell r="A146" t="str">
            <v>(20-31)</v>
          </cell>
        </row>
        <row r="147">
          <cell r="A147" t="str">
            <v xml:space="preserve"> </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row r="290">
          <cell r="A290">
            <v>0</v>
          </cell>
        </row>
        <row r="291">
          <cell r="A291">
            <v>0</v>
          </cell>
        </row>
        <row r="292">
          <cell r="A292">
            <v>0</v>
          </cell>
        </row>
        <row r="293">
          <cell r="A293">
            <v>0</v>
          </cell>
        </row>
        <row r="294">
          <cell r="A294">
            <v>0</v>
          </cell>
        </row>
        <row r="295">
          <cell r="A295">
            <v>0</v>
          </cell>
        </row>
        <row r="296">
          <cell r="A296">
            <v>0</v>
          </cell>
        </row>
        <row r="297">
          <cell r="A297">
            <v>0</v>
          </cell>
        </row>
        <row r="298">
          <cell r="A298">
            <v>0</v>
          </cell>
        </row>
        <row r="299">
          <cell r="A299">
            <v>0</v>
          </cell>
        </row>
        <row r="300">
          <cell r="A300">
            <v>0</v>
          </cell>
        </row>
        <row r="301">
          <cell r="A301">
            <v>0</v>
          </cell>
        </row>
        <row r="302">
          <cell r="A302">
            <v>0</v>
          </cell>
        </row>
        <row r="303">
          <cell r="A303">
            <v>0</v>
          </cell>
        </row>
        <row r="304">
          <cell r="A304">
            <v>0</v>
          </cell>
        </row>
        <row r="305">
          <cell r="A305">
            <v>0</v>
          </cell>
        </row>
        <row r="306">
          <cell r="A306">
            <v>0</v>
          </cell>
        </row>
        <row r="307">
          <cell r="A307">
            <v>0</v>
          </cell>
        </row>
        <row r="308">
          <cell r="A308">
            <v>0</v>
          </cell>
        </row>
        <row r="309">
          <cell r="A309">
            <v>0</v>
          </cell>
        </row>
        <row r="310">
          <cell r="A310">
            <v>0</v>
          </cell>
        </row>
        <row r="311">
          <cell r="A311">
            <v>0</v>
          </cell>
        </row>
        <row r="312">
          <cell r="A312">
            <v>0</v>
          </cell>
        </row>
        <row r="313">
          <cell r="A313">
            <v>0</v>
          </cell>
        </row>
        <row r="314">
          <cell r="A314">
            <v>0</v>
          </cell>
        </row>
        <row r="315">
          <cell r="A315">
            <v>0</v>
          </cell>
        </row>
        <row r="316">
          <cell r="A316">
            <v>0</v>
          </cell>
        </row>
        <row r="317">
          <cell r="A317">
            <v>0</v>
          </cell>
        </row>
        <row r="318">
          <cell r="A318">
            <v>0</v>
          </cell>
        </row>
        <row r="319">
          <cell r="A319">
            <v>0</v>
          </cell>
        </row>
        <row r="320">
          <cell r="A320">
            <v>0</v>
          </cell>
        </row>
        <row r="321">
          <cell r="A321">
            <v>0</v>
          </cell>
        </row>
        <row r="322">
          <cell r="A322">
            <v>0</v>
          </cell>
        </row>
        <row r="323">
          <cell r="A323">
            <v>0</v>
          </cell>
        </row>
        <row r="324">
          <cell r="A324">
            <v>0</v>
          </cell>
        </row>
        <row r="325">
          <cell r="A325">
            <v>0</v>
          </cell>
        </row>
        <row r="326">
          <cell r="A326">
            <v>0</v>
          </cell>
        </row>
        <row r="327">
          <cell r="A327">
            <v>0</v>
          </cell>
        </row>
        <row r="328">
          <cell r="A328">
            <v>0</v>
          </cell>
        </row>
        <row r="329">
          <cell r="A329">
            <v>0</v>
          </cell>
        </row>
        <row r="330">
          <cell r="A330">
            <v>0</v>
          </cell>
        </row>
        <row r="331">
          <cell r="A331">
            <v>0</v>
          </cell>
        </row>
        <row r="332">
          <cell r="A332">
            <v>0</v>
          </cell>
        </row>
        <row r="333">
          <cell r="A333">
            <v>0</v>
          </cell>
        </row>
        <row r="334">
          <cell r="A334">
            <v>0</v>
          </cell>
        </row>
        <row r="335">
          <cell r="A335">
            <v>0</v>
          </cell>
        </row>
        <row r="336">
          <cell r="A336">
            <v>0</v>
          </cell>
        </row>
        <row r="337">
          <cell r="A337">
            <v>0</v>
          </cell>
        </row>
        <row r="338">
          <cell r="A338">
            <v>0</v>
          </cell>
        </row>
        <row r="339">
          <cell r="A339">
            <v>0</v>
          </cell>
        </row>
        <row r="340">
          <cell r="A340">
            <v>0</v>
          </cell>
        </row>
        <row r="341">
          <cell r="A341">
            <v>0</v>
          </cell>
        </row>
        <row r="342">
          <cell r="A342">
            <v>0</v>
          </cell>
        </row>
        <row r="343">
          <cell r="A343">
            <v>0</v>
          </cell>
        </row>
        <row r="344">
          <cell r="A344">
            <v>0</v>
          </cell>
        </row>
        <row r="345">
          <cell r="A345">
            <v>0</v>
          </cell>
        </row>
        <row r="346">
          <cell r="A346">
            <v>0</v>
          </cell>
        </row>
        <row r="347">
          <cell r="A347">
            <v>0</v>
          </cell>
        </row>
        <row r="348">
          <cell r="A348">
            <v>0</v>
          </cell>
        </row>
        <row r="349">
          <cell r="A349">
            <v>0</v>
          </cell>
        </row>
        <row r="350">
          <cell r="A350">
            <v>0</v>
          </cell>
        </row>
        <row r="351">
          <cell r="A351">
            <v>0</v>
          </cell>
        </row>
        <row r="352">
          <cell r="A352">
            <v>0</v>
          </cell>
        </row>
        <row r="353">
          <cell r="A353">
            <v>0</v>
          </cell>
        </row>
        <row r="354">
          <cell r="A354">
            <v>0</v>
          </cell>
        </row>
        <row r="355">
          <cell r="A355">
            <v>0</v>
          </cell>
        </row>
        <row r="356">
          <cell r="A356">
            <v>0</v>
          </cell>
        </row>
        <row r="357">
          <cell r="A357">
            <v>0</v>
          </cell>
        </row>
        <row r="358">
          <cell r="A358">
            <v>0</v>
          </cell>
        </row>
        <row r="359">
          <cell r="A359">
            <v>0</v>
          </cell>
        </row>
        <row r="360">
          <cell r="A360">
            <v>0</v>
          </cell>
        </row>
        <row r="361">
          <cell r="A361">
            <v>0</v>
          </cell>
        </row>
        <row r="362">
          <cell r="A362">
            <v>0</v>
          </cell>
        </row>
        <row r="363">
          <cell r="A363">
            <v>0</v>
          </cell>
        </row>
        <row r="364">
          <cell r="A364">
            <v>0</v>
          </cell>
        </row>
        <row r="365">
          <cell r="A365">
            <v>0</v>
          </cell>
        </row>
        <row r="366">
          <cell r="A366">
            <v>0</v>
          </cell>
        </row>
        <row r="367">
          <cell r="A367">
            <v>0</v>
          </cell>
        </row>
        <row r="368">
          <cell r="A368">
            <v>0</v>
          </cell>
        </row>
        <row r="369">
          <cell r="A369">
            <v>0</v>
          </cell>
        </row>
        <row r="370">
          <cell r="A370">
            <v>0</v>
          </cell>
        </row>
        <row r="371">
          <cell r="A371">
            <v>0</v>
          </cell>
        </row>
        <row r="372">
          <cell r="A372">
            <v>0</v>
          </cell>
        </row>
        <row r="373">
          <cell r="A373">
            <v>0</v>
          </cell>
        </row>
        <row r="374">
          <cell r="A374">
            <v>0</v>
          </cell>
        </row>
        <row r="375">
          <cell r="A375">
            <v>0</v>
          </cell>
        </row>
        <row r="376">
          <cell r="A376">
            <v>0</v>
          </cell>
        </row>
        <row r="377">
          <cell r="A377">
            <v>0</v>
          </cell>
        </row>
        <row r="378">
          <cell r="A378">
            <v>0</v>
          </cell>
        </row>
        <row r="379">
          <cell r="A379">
            <v>0</v>
          </cell>
        </row>
        <row r="380">
          <cell r="A380">
            <v>0</v>
          </cell>
        </row>
        <row r="381">
          <cell r="A381">
            <v>0</v>
          </cell>
        </row>
        <row r="382">
          <cell r="A382">
            <v>0</v>
          </cell>
        </row>
        <row r="383">
          <cell r="A383">
            <v>0</v>
          </cell>
        </row>
        <row r="384">
          <cell r="A384">
            <v>0</v>
          </cell>
        </row>
        <row r="385">
          <cell r="A385">
            <v>0</v>
          </cell>
        </row>
        <row r="386">
          <cell r="A386">
            <v>0</v>
          </cell>
        </row>
        <row r="387">
          <cell r="A387">
            <v>0</v>
          </cell>
        </row>
        <row r="388">
          <cell r="A388">
            <v>0</v>
          </cell>
        </row>
        <row r="389">
          <cell r="A389">
            <v>0</v>
          </cell>
        </row>
        <row r="390">
          <cell r="A390">
            <v>0</v>
          </cell>
        </row>
        <row r="391">
          <cell r="A391">
            <v>0</v>
          </cell>
        </row>
        <row r="392">
          <cell r="A392">
            <v>0</v>
          </cell>
        </row>
        <row r="393">
          <cell r="A393">
            <v>0</v>
          </cell>
        </row>
        <row r="394">
          <cell r="A394">
            <v>0</v>
          </cell>
        </row>
        <row r="395">
          <cell r="A395">
            <v>0</v>
          </cell>
        </row>
        <row r="396">
          <cell r="A396">
            <v>0</v>
          </cell>
        </row>
        <row r="397">
          <cell r="A397">
            <v>0</v>
          </cell>
        </row>
        <row r="398">
          <cell r="A398">
            <v>0</v>
          </cell>
        </row>
        <row r="399">
          <cell r="A399">
            <v>0</v>
          </cell>
        </row>
        <row r="400">
          <cell r="A400">
            <v>0</v>
          </cell>
        </row>
        <row r="401">
          <cell r="A401">
            <v>0</v>
          </cell>
        </row>
        <row r="402">
          <cell r="A402">
            <v>0</v>
          </cell>
        </row>
        <row r="403">
          <cell r="A403">
            <v>0</v>
          </cell>
        </row>
        <row r="404">
          <cell r="A404">
            <v>0</v>
          </cell>
        </row>
        <row r="405">
          <cell r="A405">
            <v>0</v>
          </cell>
        </row>
        <row r="406">
          <cell r="A406">
            <v>0</v>
          </cell>
        </row>
        <row r="407">
          <cell r="A407">
            <v>0</v>
          </cell>
        </row>
        <row r="408">
          <cell r="A408">
            <v>0</v>
          </cell>
        </row>
        <row r="409">
          <cell r="A409">
            <v>0</v>
          </cell>
        </row>
        <row r="410">
          <cell r="A410">
            <v>0</v>
          </cell>
        </row>
        <row r="411">
          <cell r="A411">
            <v>0</v>
          </cell>
        </row>
        <row r="412">
          <cell r="A412">
            <v>0</v>
          </cell>
        </row>
        <row r="413">
          <cell r="A413">
            <v>0</v>
          </cell>
        </row>
        <row r="414">
          <cell r="A414">
            <v>0</v>
          </cell>
        </row>
        <row r="415">
          <cell r="A415">
            <v>0</v>
          </cell>
        </row>
        <row r="416">
          <cell r="A416">
            <v>0</v>
          </cell>
        </row>
        <row r="417">
          <cell r="A417">
            <v>0</v>
          </cell>
        </row>
        <row r="418">
          <cell r="A418">
            <v>0</v>
          </cell>
        </row>
        <row r="419">
          <cell r="A419">
            <v>0</v>
          </cell>
        </row>
        <row r="420">
          <cell r="A420">
            <v>0</v>
          </cell>
        </row>
        <row r="421">
          <cell r="A421">
            <v>0</v>
          </cell>
        </row>
        <row r="422">
          <cell r="A422">
            <v>0</v>
          </cell>
        </row>
        <row r="423">
          <cell r="A423">
            <v>0</v>
          </cell>
        </row>
        <row r="424">
          <cell r="A424">
            <v>0</v>
          </cell>
        </row>
        <row r="425">
          <cell r="A425">
            <v>0</v>
          </cell>
        </row>
        <row r="426">
          <cell r="A426">
            <v>0</v>
          </cell>
        </row>
        <row r="427">
          <cell r="A427">
            <v>0</v>
          </cell>
        </row>
        <row r="428">
          <cell r="A428">
            <v>0</v>
          </cell>
        </row>
        <row r="429">
          <cell r="A429">
            <v>0</v>
          </cell>
        </row>
        <row r="430">
          <cell r="A430">
            <v>0</v>
          </cell>
        </row>
        <row r="431">
          <cell r="A431">
            <v>0</v>
          </cell>
        </row>
        <row r="432">
          <cell r="A432">
            <v>0</v>
          </cell>
        </row>
        <row r="433">
          <cell r="A433">
            <v>0</v>
          </cell>
        </row>
        <row r="434">
          <cell r="A434">
            <v>0</v>
          </cell>
        </row>
        <row r="435">
          <cell r="A435">
            <v>0</v>
          </cell>
        </row>
        <row r="436">
          <cell r="A436">
            <v>0</v>
          </cell>
        </row>
        <row r="437">
          <cell r="A437">
            <v>0</v>
          </cell>
        </row>
        <row r="438">
          <cell r="A438">
            <v>0</v>
          </cell>
        </row>
        <row r="439">
          <cell r="A439">
            <v>0</v>
          </cell>
        </row>
        <row r="440">
          <cell r="A440">
            <v>0</v>
          </cell>
        </row>
        <row r="441">
          <cell r="A441">
            <v>0</v>
          </cell>
        </row>
        <row r="442">
          <cell r="A442">
            <v>0</v>
          </cell>
        </row>
        <row r="443">
          <cell r="A443">
            <v>0</v>
          </cell>
        </row>
        <row r="444">
          <cell r="A444">
            <v>0</v>
          </cell>
        </row>
        <row r="445">
          <cell r="A445">
            <v>0</v>
          </cell>
        </row>
        <row r="446">
          <cell r="A446">
            <v>0</v>
          </cell>
        </row>
        <row r="447">
          <cell r="A447">
            <v>0</v>
          </cell>
        </row>
        <row r="448">
          <cell r="A448">
            <v>0</v>
          </cell>
        </row>
        <row r="449">
          <cell r="A449">
            <v>0</v>
          </cell>
        </row>
        <row r="450">
          <cell r="A450">
            <v>0</v>
          </cell>
        </row>
        <row r="451">
          <cell r="A451">
            <v>0</v>
          </cell>
        </row>
        <row r="452">
          <cell r="A452">
            <v>0</v>
          </cell>
        </row>
        <row r="453">
          <cell r="A453">
            <v>0</v>
          </cell>
        </row>
        <row r="454">
          <cell r="A454">
            <v>0</v>
          </cell>
        </row>
        <row r="455">
          <cell r="A455">
            <v>0</v>
          </cell>
        </row>
        <row r="456">
          <cell r="A456">
            <v>0</v>
          </cell>
        </row>
        <row r="457">
          <cell r="A457">
            <v>0</v>
          </cell>
        </row>
        <row r="458">
          <cell r="A458">
            <v>0</v>
          </cell>
        </row>
        <row r="459">
          <cell r="A459">
            <v>0</v>
          </cell>
        </row>
        <row r="460">
          <cell r="A460">
            <v>0</v>
          </cell>
        </row>
        <row r="461">
          <cell r="A461">
            <v>0</v>
          </cell>
        </row>
        <row r="462">
          <cell r="A462">
            <v>0</v>
          </cell>
        </row>
        <row r="463">
          <cell r="A463">
            <v>0</v>
          </cell>
        </row>
        <row r="464">
          <cell r="A464">
            <v>0</v>
          </cell>
        </row>
        <row r="465">
          <cell r="A465">
            <v>0</v>
          </cell>
        </row>
        <row r="466">
          <cell r="A466">
            <v>0</v>
          </cell>
        </row>
        <row r="467">
          <cell r="A467">
            <v>0</v>
          </cell>
        </row>
        <row r="468">
          <cell r="A468">
            <v>0</v>
          </cell>
        </row>
        <row r="469">
          <cell r="A469">
            <v>0</v>
          </cell>
        </row>
        <row r="470">
          <cell r="A470">
            <v>0</v>
          </cell>
        </row>
        <row r="471">
          <cell r="A471">
            <v>0</v>
          </cell>
        </row>
        <row r="472">
          <cell r="A472">
            <v>0</v>
          </cell>
        </row>
        <row r="473">
          <cell r="A473">
            <v>0</v>
          </cell>
        </row>
        <row r="474">
          <cell r="A474">
            <v>0</v>
          </cell>
        </row>
        <row r="475">
          <cell r="A475">
            <v>0</v>
          </cell>
        </row>
        <row r="476">
          <cell r="A476">
            <v>0</v>
          </cell>
        </row>
        <row r="477">
          <cell r="A477">
            <v>0</v>
          </cell>
        </row>
        <row r="478">
          <cell r="A478">
            <v>0</v>
          </cell>
        </row>
        <row r="479">
          <cell r="A479">
            <v>0</v>
          </cell>
        </row>
        <row r="480">
          <cell r="A480">
            <v>0</v>
          </cell>
        </row>
        <row r="481">
          <cell r="A481">
            <v>0</v>
          </cell>
        </row>
        <row r="482">
          <cell r="A482">
            <v>0</v>
          </cell>
        </row>
        <row r="483">
          <cell r="A483">
            <v>0</v>
          </cell>
        </row>
        <row r="484">
          <cell r="A484">
            <v>0</v>
          </cell>
        </row>
        <row r="485">
          <cell r="A485">
            <v>0</v>
          </cell>
        </row>
        <row r="486">
          <cell r="A486">
            <v>0</v>
          </cell>
        </row>
        <row r="487">
          <cell r="A487">
            <v>0</v>
          </cell>
        </row>
        <row r="488">
          <cell r="A488">
            <v>0</v>
          </cell>
        </row>
        <row r="489">
          <cell r="A489">
            <v>0</v>
          </cell>
        </row>
        <row r="490">
          <cell r="A490">
            <v>0</v>
          </cell>
        </row>
        <row r="491">
          <cell r="A491">
            <v>0</v>
          </cell>
        </row>
        <row r="492">
          <cell r="A492">
            <v>0</v>
          </cell>
        </row>
        <row r="493">
          <cell r="A493">
            <v>0</v>
          </cell>
        </row>
        <row r="494">
          <cell r="A494">
            <v>0</v>
          </cell>
        </row>
        <row r="495">
          <cell r="A495">
            <v>0</v>
          </cell>
        </row>
        <row r="496">
          <cell r="A496">
            <v>0</v>
          </cell>
        </row>
        <row r="497">
          <cell r="A497">
            <v>0</v>
          </cell>
        </row>
        <row r="498">
          <cell r="A498">
            <v>0</v>
          </cell>
        </row>
        <row r="499">
          <cell r="A499">
            <v>0</v>
          </cell>
        </row>
        <row r="500">
          <cell r="A500">
            <v>0</v>
          </cell>
        </row>
        <row r="501">
          <cell r="A501">
            <v>0</v>
          </cell>
        </row>
        <row r="502">
          <cell r="A502">
            <v>0</v>
          </cell>
        </row>
        <row r="503">
          <cell r="A503">
            <v>0</v>
          </cell>
        </row>
        <row r="504">
          <cell r="A504">
            <v>0</v>
          </cell>
        </row>
        <row r="505">
          <cell r="A505">
            <v>0</v>
          </cell>
        </row>
        <row r="506">
          <cell r="A506">
            <v>0</v>
          </cell>
        </row>
        <row r="507">
          <cell r="A507">
            <v>0</v>
          </cell>
        </row>
        <row r="508">
          <cell r="A508">
            <v>0</v>
          </cell>
        </row>
        <row r="509">
          <cell r="A509">
            <v>0</v>
          </cell>
        </row>
        <row r="510">
          <cell r="A510">
            <v>0</v>
          </cell>
        </row>
        <row r="511">
          <cell r="A511">
            <v>0</v>
          </cell>
        </row>
        <row r="512">
          <cell r="A512">
            <v>0</v>
          </cell>
        </row>
        <row r="513">
          <cell r="A513">
            <v>0</v>
          </cell>
        </row>
        <row r="514">
          <cell r="A514">
            <v>0</v>
          </cell>
        </row>
        <row r="515">
          <cell r="A515">
            <v>0</v>
          </cell>
        </row>
        <row r="516">
          <cell r="A516">
            <v>0</v>
          </cell>
        </row>
        <row r="517">
          <cell r="A517">
            <v>0</v>
          </cell>
        </row>
        <row r="518">
          <cell r="A518">
            <v>0</v>
          </cell>
        </row>
        <row r="519">
          <cell r="A519">
            <v>0</v>
          </cell>
        </row>
        <row r="520">
          <cell r="A520">
            <v>0</v>
          </cell>
        </row>
        <row r="521">
          <cell r="A521">
            <v>0</v>
          </cell>
        </row>
        <row r="522">
          <cell r="A522">
            <v>0</v>
          </cell>
        </row>
        <row r="523">
          <cell r="A523">
            <v>0</v>
          </cell>
        </row>
        <row r="524">
          <cell r="A524">
            <v>0</v>
          </cell>
        </row>
        <row r="525">
          <cell r="A525">
            <v>0</v>
          </cell>
        </row>
        <row r="526">
          <cell r="A526">
            <v>0</v>
          </cell>
        </row>
        <row r="527">
          <cell r="A527">
            <v>0</v>
          </cell>
        </row>
        <row r="528">
          <cell r="A528">
            <v>0</v>
          </cell>
        </row>
        <row r="529">
          <cell r="A529">
            <v>0</v>
          </cell>
        </row>
        <row r="530">
          <cell r="A530">
            <v>0</v>
          </cell>
        </row>
        <row r="531">
          <cell r="A531">
            <v>0</v>
          </cell>
        </row>
        <row r="532">
          <cell r="A532">
            <v>0</v>
          </cell>
        </row>
        <row r="533">
          <cell r="A533">
            <v>0</v>
          </cell>
        </row>
        <row r="534">
          <cell r="A534">
            <v>0</v>
          </cell>
        </row>
        <row r="535">
          <cell r="A535">
            <v>0</v>
          </cell>
        </row>
        <row r="536">
          <cell r="A536">
            <v>0</v>
          </cell>
        </row>
        <row r="537">
          <cell r="A537">
            <v>0</v>
          </cell>
        </row>
        <row r="538">
          <cell r="A538">
            <v>0</v>
          </cell>
        </row>
        <row r="539">
          <cell r="A539">
            <v>0</v>
          </cell>
        </row>
        <row r="540">
          <cell r="A540">
            <v>0</v>
          </cell>
        </row>
        <row r="541">
          <cell r="A541">
            <v>0</v>
          </cell>
        </row>
        <row r="542">
          <cell r="A542">
            <v>0</v>
          </cell>
        </row>
        <row r="543">
          <cell r="A543">
            <v>0</v>
          </cell>
        </row>
        <row r="544">
          <cell r="A544">
            <v>0</v>
          </cell>
        </row>
        <row r="545">
          <cell r="A545">
            <v>0</v>
          </cell>
        </row>
        <row r="546">
          <cell r="A546">
            <v>0</v>
          </cell>
        </row>
        <row r="547">
          <cell r="A547">
            <v>0</v>
          </cell>
        </row>
        <row r="548">
          <cell r="A548">
            <v>0</v>
          </cell>
        </row>
        <row r="549">
          <cell r="A549">
            <v>0</v>
          </cell>
        </row>
        <row r="550">
          <cell r="A550">
            <v>0</v>
          </cell>
        </row>
        <row r="551">
          <cell r="A551">
            <v>0</v>
          </cell>
        </row>
        <row r="552">
          <cell r="A552">
            <v>0</v>
          </cell>
        </row>
        <row r="553">
          <cell r="A553">
            <v>0</v>
          </cell>
        </row>
        <row r="554">
          <cell r="A554">
            <v>0</v>
          </cell>
        </row>
        <row r="555">
          <cell r="A555">
            <v>0</v>
          </cell>
        </row>
        <row r="556">
          <cell r="A556">
            <v>0</v>
          </cell>
        </row>
        <row r="557">
          <cell r="A557">
            <v>0</v>
          </cell>
        </row>
        <row r="558">
          <cell r="A558">
            <v>0</v>
          </cell>
        </row>
        <row r="559">
          <cell r="A559">
            <v>0</v>
          </cell>
        </row>
        <row r="560">
          <cell r="A560">
            <v>0</v>
          </cell>
        </row>
        <row r="561">
          <cell r="A561">
            <v>0</v>
          </cell>
        </row>
        <row r="562">
          <cell r="A562">
            <v>0</v>
          </cell>
        </row>
        <row r="563">
          <cell r="A563">
            <v>0</v>
          </cell>
        </row>
        <row r="564">
          <cell r="A564">
            <v>0</v>
          </cell>
        </row>
        <row r="565">
          <cell r="A565">
            <v>0</v>
          </cell>
        </row>
        <row r="566">
          <cell r="A566">
            <v>0</v>
          </cell>
        </row>
        <row r="567">
          <cell r="A567">
            <v>0</v>
          </cell>
        </row>
        <row r="568">
          <cell r="A568">
            <v>0</v>
          </cell>
        </row>
        <row r="569">
          <cell r="A569">
            <v>0</v>
          </cell>
        </row>
        <row r="570">
          <cell r="A570">
            <v>0</v>
          </cell>
        </row>
        <row r="571">
          <cell r="A571">
            <v>0</v>
          </cell>
        </row>
        <row r="572">
          <cell r="A572">
            <v>0</v>
          </cell>
        </row>
        <row r="573">
          <cell r="A573">
            <v>0</v>
          </cell>
        </row>
        <row r="574">
          <cell r="A574">
            <v>0</v>
          </cell>
        </row>
        <row r="575">
          <cell r="A575">
            <v>0</v>
          </cell>
        </row>
        <row r="576">
          <cell r="A576">
            <v>0</v>
          </cell>
        </row>
        <row r="577">
          <cell r="A577">
            <v>0</v>
          </cell>
        </row>
        <row r="578">
          <cell r="A578">
            <v>0</v>
          </cell>
        </row>
        <row r="579">
          <cell r="A579">
            <v>0</v>
          </cell>
        </row>
        <row r="580">
          <cell r="A580">
            <v>0</v>
          </cell>
        </row>
        <row r="581">
          <cell r="A581">
            <v>0</v>
          </cell>
        </row>
        <row r="582">
          <cell r="A582">
            <v>0</v>
          </cell>
        </row>
        <row r="583">
          <cell r="A583">
            <v>0</v>
          </cell>
        </row>
        <row r="584">
          <cell r="A584">
            <v>0</v>
          </cell>
        </row>
        <row r="585">
          <cell r="A585">
            <v>0</v>
          </cell>
        </row>
        <row r="586">
          <cell r="A586">
            <v>0</v>
          </cell>
        </row>
        <row r="587">
          <cell r="A587">
            <v>0</v>
          </cell>
        </row>
        <row r="588">
          <cell r="A588">
            <v>0</v>
          </cell>
        </row>
        <row r="589">
          <cell r="A589">
            <v>0</v>
          </cell>
        </row>
        <row r="590">
          <cell r="A590">
            <v>0</v>
          </cell>
        </row>
        <row r="591">
          <cell r="A591">
            <v>0</v>
          </cell>
        </row>
        <row r="592">
          <cell r="A592">
            <v>0</v>
          </cell>
        </row>
        <row r="593">
          <cell r="A593">
            <v>0</v>
          </cell>
        </row>
        <row r="594">
          <cell r="A594">
            <v>0</v>
          </cell>
        </row>
        <row r="595">
          <cell r="A595">
            <v>0</v>
          </cell>
        </row>
        <row r="596">
          <cell r="A596">
            <v>0</v>
          </cell>
        </row>
        <row r="597">
          <cell r="A597">
            <v>0</v>
          </cell>
        </row>
        <row r="598">
          <cell r="A598">
            <v>0</v>
          </cell>
        </row>
        <row r="599">
          <cell r="A599">
            <v>0</v>
          </cell>
        </row>
        <row r="600">
          <cell r="A600">
            <v>0</v>
          </cell>
        </row>
        <row r="601">
          <cell r="A601">
            <v>0</v>
          </cell>
        </row>
        <row r="602">
          <cell r="A602">
            <v>0</v>
          </cell>
        </row>
        <row r="603">
          <cell r="A603">
            <v>0</v>
          </cell>
        </row>
        <row r="604">
          <cell r="A604">
            <v>0</v>
          </cell>
        </row>
        <row r="605">
          <cell r="A605">
            <v>0</v>
          </cell>
        </row>
        <row r="606">
          <cell r="A606">
            <v>0</v>
          </cell>
        </row>
        <row r="607">
          <cell r="A607">
            <v>0</v>
          </cell>
        </row>
        <row r="608">
          <cell r="A608">
            <v>0</v>
          </cell>
        </row>
        <row r="609">
          <cell r="A609">
            <v>0</v>
          </cell>
        </row>
        <row r="610">
          <cell r="A610">
            <v>0</v>
          </cell>
        </row>
        <row r="611">
          <cell r="A611">
            <v>0</v>
          </cell>
        </row>
        <row r="612">
          <cell r="A612">
            <v>0</v>
          </cell>
        </row>
        <row r="613">
          <cell r="A613">
            <v>0</v>
          </cell>
        </row>
        <row r="614">
          <cell r="A614">
            <v>0</v>
          </cell>
        </row>
        <row r="615">
          <cell r="A615">
            <v>0</v>
          </cell>
        </row>
        <row r="616">
          <cell r="A616">
            <v>0</v>
          </cell>
        </row>
        <row r="617">
          <cell r="A617">
            <v>0</v>
          </cell>
        </row>
        <row r="618">
          <cell r="A618">
            <v>0</v>
          </cell>
        </row>
        <row r="619">
          <cell r="A619">
            <v>0</v>
          </cell>
        </row>
        <row r="620">
          <cell r="A620">
            <v>0</v>
          </cell>
        </row>
        <row r="621">
          <cell r="A621">
            <v>0</v>
          </cell>
        </row>
        <row r="622">
          <cell r="A622">
            <v>0</v>
          </cell>
        </row>
        <row r="623">
          <cell r="A623">
            <v>0</v>
          </cell>
        </row>
        <row r="624">
          <cell r="A624">
            <v>0</v>
          </cell>
        </row>
        <row r="625">
          <cell r="A625">
            <v>0</v>
          </cell>
        </row>
        <row r="626">
          <cell r="A626">
            <v>0</v>
          </cell>
        </row>
        <row r="627">
          <cell r="A627">
            <v>0</v>
          </cell>
        </row>
        <row r="628">
          <cell r="A628">
            <v>0</v>
          </cell>
        </row>
        <row r="629">
          <cell r="A629">
            <v>0</v>
          </cell>
        </row>
        <row r="630">
          <cell r="A630">
            <v>0</v>
          </cell>
        </row>
        <row r="631">
          <cell r="A631">
            <v>0</v>
          </cell>
        </row>
        <row r="632">
          <cell r="A632">
            <v>0</v>
          </cell>
        </row>
        <row r="633">
          <cell r="A633">
            <v>0</v>
          </cell>
        </row>
        <row r="634">
          <cell r="A634">
            <v>0</v>
          </cell>
        </row>
        <row r="635">
          <cell r="A635">
            <v>0</v>
          </cell>
        </row>
        <row r="636">
          <cell r="A636">
            <v>0</v>
          </cell>
        </row>
        <row r="637">
          <cell r="A637">
            <v>0</v>
          </cell>
        </row>
        <row r="638">
          <cell r="A638">
            <v>0</v>
          </cell>
        </row>
        <row r="639">
          <cell r="A639">
            <v>0</v>
          </cell>
        </row>
        <row r="640">
          <cell r="A640">
            <v>0</v>
          </cell>
        </row>
        <row r="641">
          <cell r="A641">
            <v>0</v>
          </cell>
        </row>
        <row r="642">
          <cell r="A642">
            <v>0</v>
          </cell>
        </row>
        <row r="643">
          <cell r="A643">
            <v>0</v>
          </cell>
        </row>
        <row r="644">
          <cell r="A644">
            <v>0</v>
          </cell>
        </row>
        <row r="645">
          <cell r="A645">
            <v>0</v>
          </cell>
        </row>
        <row r="646">
          <cell r="A646">
            <v>0</v>
          </cell>
        </row>
        <row r="647">
          <cell r="A647">
            <v>0</v>
          </cell>
        </row>
        <row r="648">
          <cell r="A648">
            <v>0</v>
          </cell>
        </row>
        <row r="649">
          <cell r="A649">
            <v>0</v>
          </cell>
        </row>
        <row r="650">
          <cell r="A650">
            <v>0</v>
          </cell>
        </row>
        <row r="651">
          <cell r="A651">
            <v>0</v>
          </cell>
        </row>
        <row r="652">
          <cell r="A652">
            <v>0</v>
          </cell>
        </row>
        <row r="653">
          <cell r="A653">
            <v>0</v>
          </cell>
        </row>
        <row r="654">
          <cell r="A654">
            <v>0</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3A4EB-752C-4FBC-A25B-E1EC768D2B7C}">
  <dimension ref="A1"/>
  <sheetViews>
    <sheetView tabSelected="1" workbookViewId="0"/>
  </sheetViews>
  <sheetFormatPr defaultRowHeight="12.7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76"/>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RowHeight="12.75"/>
  <cols>
    <col min="1" max="1" width="43.7109375" style="9" customWidth="1"/>
    <col min="2" max="4" width="7.42578125" style="9" bestFit="1" customWidth="1"/>
    <col min="5" max="5" width="7.42578125" style="10" bestFit="1" customWidth="1"/>
    <col min="6" max="36" width="7.42578125" style="9" bestFit="1" customWidth="1"/>
    <col min="37" max="37" width="8.85546875" style="440" bestFit="1" customWidth="1"/>
    <col min="38" max="38" width="9.28515625" style="440" bestFit="1" customWidth="1"/>
    <col min="39" max="40" width="8.85546875" style="440" bestFit="1" customWidth="1"/>
    <col min="41" max="16384" width="9.140625" style="440"/>
  </cols>
  <sheetData>
    <row r="1" spans="1:40" ht="16.5" customHeight="1" thickBot="1">
      <c r="A1" s="528" t="s">
        <v>34</v>
      </c>
      <c r="B1" s="528"/>
      <c r="C1" s="528"/>
      <c r="D1" s="528"/>
      <c r="E1" s="528"/>
      <c r="F1" s="528"/>
      <c r="G1" s="528"/>
      <c r="H1" s="528"/>
      <c r="I1" s="528"/>
      <c r="J1" s="528"/>
      <c r="K1" s="528"/>
      <c r="L1" s="528"/>
      <c r="M1" s="528"/>
      <c r="N1" s="528"/>
      <c r="O1" s="528"/>
      <c r="P1" s="528"/>
      <c r="Q1" s="528"/>
      <c r="R1" s="528"/>
      <c r="S1" s="528"/>
      <c r="T1" s="528"/>
      <c r="U1" s="528"/>
      <c r="V1" s="528"/>
      <c r="W1" s="528"/>
      <c r="X1" s="528"/>
      <c r="Y1" s="528"/>
      <c r="Z1" s="528"/>
      <c r="AA1" s="528"/>
      <c r="AB1" s="528"/>
      <c r="AC1" s="528"/>
      <c r="AD1" s="528"/>
      <c r="AE1" s="528"/>
      <c r="AF1" s="528"/>
      <c r="AG1" s="528"/>
      <c r="AH1" s="528"/>
      <c r="AI1" s="528"/>
      <c r="AJ1" s="528"/>
      <c r="AK1" s="528"/>
      <c r="AL1" s="528"/>
      <c r="AM1" s="528"/>
      <c r="AN1" s="528"/>
    </row>
    <row r="2" spans="1:40" ht="16.5" customHeight="1">
      <c r="A2" s="8"/>
      <c r="B2" s="511">
        <v>1960</v>
      </c>
      <c r="C2" s="511">
        <v>1965</v>
      </c>
      <c r="D2" s="511">
        <v>1970</v>
      </c>
      <c r="E2" s="511">
        <v>1975</v>
      </c>
      <c r="F2" s="511">
        <v>1980</v>
      </c>
      <c r="G2" s="511">
        <v>1985</v>
      </c>
      <c r="H2" s="511">
        <v>1990</v>
      </c>
      <c r="I2" s="511">
        <v>1991</v>
      </c>
      <c r="J2" s="511">
        <v>1992</v>
      </c>
      <c r="K2" s="511">
        <v>1993</v>
      </c>
      <c r="L2" s="511">
        <v>1994</v>
      </c>
      <c r="M2" s="511">
        <v>1995</v>
      </c>
      <c r="N2" s="511">
        <v>1996</v>
      </c>
      <c r="O2" s="511">
        <v>1997</v>
      </c>
      <c r="P2" s="511">
        <v>1998</v>
      </c>
      <c r="Q2" s="511">
        <v>1999</v>
      </c>
      <c r="R2" s="511">
        <v>2000</v>
      </c>
      <c r="S2" s="511">
        <v>2001</v>
      </c>
      <c r="T2" s="511">
        <v>2002</v>
      </c>
      <c r="U2" s="511">
        <v>2003</v>
      </c>
      <c r="V2" s="511">
        <v>2004</v>
      </c>
      <c r="W2" s="511">
        <v>2005</v>
      </c>
      <c r="X2" s="511">
        <v>2006</v>
      </c>
      <c r="Y2" s="511">
        <v>2007</v>
      </c>
      <c r="Z2" s="511">
        <v>2008</v>
      </c>
      <c r="AA2" s="511">
        <v>2009</v>
      </c>
      <c r="AB2" s="511">
        <v>2010</v>
      </c>
      <c r="AC2" s="511">
        <v>2011</v>
      </c>
      <c r="AD2" s="511">
        <v>2012</v>
      </c>
      <c r="AE2" s="511">
        <v>2013</v>
      </c>
      <c r="AF2" s="511">
        <v>2014</v>
      </c>
      <c r="AG2" s="511">
        <v>2015</v>
      </c>
      <c r="AH2" s="511">
        <v>2016</v>
      </c>
      <c r="AI2" s="511">
        <v>2017</v>
      </c>
      <c r="AJ2" s="511">
        <v>2018</v>
      </c>
      <c r="AK2" s="511">
        <v>2019</v>
      </c>
      <c r="AL2" s="511">
        <v>2020</v>
      </c>
      <c r="AM2" s="511">
        <v>2021</v>
      </c>
      <c r="AN2" s="511">
        <v>2022</v>
      </c>
    </row>
    <row r="3" spans="1:40" ht="16.5" customHeight="1">
      <c r="A3" s="2" t="s">
        <v>0</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506"/>
      <c r="AN3" s="506"/>
    </row>
    <row r="4" spans="1:40" ht="16.5" customHeight="1">
      <c r="A4" s="7" t="s">
        <v>32</v>
      </c>
      <c r="B4" s="506"/>
      <c r="C4" s="506"/>
      <c r="D4" s="506"/>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c r="AM4" s="506"/>
      <c r="AN4" s="506"/>
    </row>
    <row r="5" spans="1:40" ht="16.5" customHeight="1">
      <c r="A5" s="514" t="s">
        <v>27</v>
      </c>
      <c r="B5" s="506">
        <v>1954</v>
      </c>
      <c r="C5" s="506">
        <v>3889</v>
      </c>
      <c r="D5" s="506">
        <v>7857</v>
      </c>
      <c r="E5" s="506">
        <v>7558</v>
      </c>
      <c r="F5" s="506">
        <v>8519.2331240000003</v>
      </c>
      <c r="G5" s="506">
        <v>10115.007164000001</v>
      </c>
      <c r="H5" s="506">
        <v>12212.038348</v>
      </c>
      <c r="I5" s="506">
        <v>11360.011372000001</v>
      </c>
      <c r="J5" s="506">
        <v>11597.830877</v>
      </c>
      <c r="K5" s="506">
        <v>11959.981137000001</v>
      </c>
      <c r="L5" s="506">
        <v>12500.55445</v>
      </c>
      <c r="M5" s="506">
        <v>12811.716586</v>
      </c>
      <c r="N5" s="506">
        <v>13187.304770999999</v>
      </c>
      <c r="O5" s="506">
        <v>13657.627229</v>
      </c>
      <c r="P5" s="506">
        <v>13303.135194</v>
      </c>
      <c r="Q5" s="506">
        <v>14490.5</v>
      </c>
      <c r="R5" s="506">
        <v>13903.7</v>
      </c>
      <c r="S5" s="506">
        <v>13112.1</v>
      </c>
      <c r="T5" s="506">
        <v>12287.2</v>
      </c>
      <c r="U5" s="506">
        <v>12417</v>
      </c>
      <c r="V5" s="506">
        <v>13380</v>
      </c>
      <c r="W5" s="506">
        <v>13284.2</v>
      </c>
      <c r="X5" s="506">
        <v>13019.4</v>
      </c>
      <c r="Y5" s="506">
        <v>12998.8</v>
      </c>
      <c r="Z5" s="506">
        <v>12469.4</v>
      </c>
      <c r="AA5" s="506">
        <v>11147.4</v>
      </c>
      <c r="AB5" s="506">
        <v>11056.7</v>
      </c>
      <c r="AC5" s="506">
        <v>10828.3</v>
      </c>
      <c r="AD5" s="506">
        <v>10238</v>
      </c>
      <c r="AE5" s="506">
        <v>10156.1</v>
      </c>
      <c r="AF5" s="506">
        <v>10292.6</v>
      </c>
      <c r="AG5" s="506">
        <v>10741.2</v>
      </c>
      <c r="AH5" s="506">
        <v>11167.3</v>
      </c>
      <c r="AI5" s="506">
        <v>11340.4</v>
      </c>
      <c r="AJ5" s="506">
        <v>11848.5</v>
      </c>
      <c r="AK5" s="506">
        <v>12184</v>
      </c>
      <c r="AL5" s="506">
        <v>7232.9</v>
      </c>
      <c r="AM5" s="506">
        <v>9937.7999999999993</v>
      </c>
      <c r="AN5" s="506">
        <v>11441.3</v>
      </c>
    </row>
    <row r="6" spans="1:40" ht="16.5" customHeight="1">
      <c r="A6" s="7" t="s">
        <v>33</v>
      </c>
      <c r="B6" s="506"/>
      <c r="C6" s="506"/>
      <c r="D6" s="506"/>
      <c r="E6" s="506"/>
      <c r="F6" s="506"/>
      <c r="G6" s="506"/>
      <c r="H6" s="506"/>
      <c r="I6" s="506"/>
      <c r="J6" s="506"/>
      <c r="K6" s="506"/>
      <c r="L6" s="506"/>
      <c r="M6" s="506"/>
      <c r="N6" s="506"/>
      <c r="O6" s="506"/>
      <c r="P6" s="506"/>
      <c r="Q6" s="506"/>
      <c r="R6" s="506"/>
      <c r="S6" s="506"/>
      <c r="T6" s="506"/>
      <c r="U6" s="506"/>
      <c r="V6" s="506"/>
      <c r="W6" s="506"/>
      <c r="X6" s="506"/>
      <c r="Y6" s="506"/>
      <c r="Z6" s="506"/>
      <c r="AA6" s="506"/>
      <c r="AB6" s="506"/>
      <c r="AC6" s="506"/>
      <c r="AD6" s="506"/>
      <c r="AE6" s="506"/>
      <c r="AF6" s="506"/>
      <c r="AG6" s="506"/>
      <c r="AH6" s="506"/>
      <c r="AI6" s="506"/>
      <c r="AJ6" s="506"/>
      <c r="AK6" s="506"/>
      <c r="AL6" s="506"/>
      <c r="AM6" s="506"/>
      <c r="AN6" s="506"/>
    </row>
    <row r="7" spans="1:40" ht="16.5" customHeight="1">
      <c r="A7" s="514" t="s">
        <v>28</v>
      </c>
      <c r="B7" s="506">
        <v>242</v>
      </c>
      <c r="C7" s="506">
        <v>292</v>
      </c>
      <c r="D7" s="506">
        <v>551</v>
      </c>
      <c r="E7" s="506">
        <v>412</v>
      </c>
      <c r="F7" s="506">
        <v>520</v>
      </c>
      <c r="G7" s="506">
        <v>421</v>
      </c>
      <c r="H7" s="506">
        <v>353</v>
      </c>
      <c r="I7" s="506">
        <v>354</v>
      </c>
      <c r="J7" s="506">
        <v>314</v>
      </c>
      <c r="K7" s="506">
        <v>268</v>
      </c>
      <c r="L7" s="506">
        <v>266</v>
      </c>
      <c r="M7" s="506">
        <v>287</v>
      </c>
      <c r="N7" s="506">
        <v>288.5</v>
      </c>
      <c r="O7" s="506">
        <v>292.2</v>
      </c>
      <c r="P7" s="506">
        <v>311.3</v>
      </c>
      <c r="Q7" s="506">
        <v>345.4</v>
      </c>
      <c r="R7" s="506">
        <v>332.8</v>
      </c>
      <c r="S7" s="506">
        <v>279.22550000000001</v>
      </c>
      <c r="T7" s="506">
        <v>276.69420000000002</v>
      </c>
      <c r="U7" s="506">
        <v>272.37400000000002</v>
      </c>
      <c r="V7" s="506">
        <v>272.89830000000001</v>
      </c>
      <c r="W7" s="506">
        <v>295.043935154</v>
      </c>
      <c r="X7" s="506">
        <v>283.43175494000002</v>
      </c>
      <c r="Y7" s="506">
        <v>273.64556481199998</v>
      </c>
      <c r="Z7" s="506">
        <v>248.05011797</v>
      </c>
      <c r="AA7" s="506">
        <v>227.41266334483907</v>
      </c>
      <c r="AB7" s="506">
        <v>220.73710370000003</v>
      </c>
      <c r="AC7" s="506">
        <v>215.96071073198911</v>
      </c>
      <c r="AD7" s="506">
        <v>206.44796395300529</v>
      </c>
      <c r="AE7" s="506">
        <v>197.26347056000003</v>
      </c>
      <c r="AF7" s="506">
        <v>209.53700253189621</v>
      </c>
      <c r="AG7" s="506">
        <v>195.64485466150171</v>
      </c>
      <c r="AH7" s="506">
        <v>206.49962940331451</v>
      </c>
      <c r="AI7" s="506">
        <v>206.41872673132184</v>
      </c>
      <c r="AJ7" s="506">
        <v>231.96564166873134</v>
      </c>
      <c r="AK7" s="506">
        <v>200.15844378128872</v>
      </c>
      <c r="AL7" s="506">
        <v>203.51132615341305</v>
      </c>
      <c r="AM7" s="506">
        <v>205.02098126706389</v>
      </c>
      <c r="AN7" s="506" t="s">
        <v>35</v>
      </c>
    </row>
    <row r="8" spans="1:40" ht="16.5" customHeight="1">
      <c r="A8" s="514" t="s">
        <v>27</v>
      </c>
      <c r="B8" s="506" t="s">
        <v>1</v>
      </c>
      <c r="C8" s="506">
        <v>56</v>
      </c>
      <c r="D8" s="506">
        <v>208</v>
      </c>
      <c r="E8" s="506">
        <v>453</v>
      </c>
      <c r="F8" s="506">
        <v>766</v>
      </c>
      <c r="G8" s="506">
        <v>691</v>
      </c>
      <c r="H8" s="506">
        <v>663</v>
      </c>
      <c r="I8" s="506">
        <v>577</v>
      </c>
      <c r="J8" s="506">
        <v>494</v>
      </c>
      <c r="K8" s="506">
        <v>454</v>
      </c>
      <c r="L8" s="506">
        <v>464</v>
      </c>
      <c r="M8" s="506">
        <v>560</v>
      </c>
      <c r="N8" s="506">
        <v>607.70000000000005</v>
      </c>
      <c r="O8" s="506">
        <v>642</v>
      </c>
      <c r="P8" s="506">
        <v>814.7</v>
      </c>
      <c r="Q8" s="506">
        <v>967.3</v>
      </c>
      <c r="R8" s="506">
        <v>972</v>
      </c>
      <c r="S8" s="506">
        <v>918.4</v>
      </c>
      <c r="T8" s="506">
        <v>938.3</v>
      </c>
      <c r="U8" s="506">
        <v>932.3</v>
      </c>
      <c r="V8" s="506">
        <v>1230.9000000000001</v>
      </c>
      <c r="W8" s="506">
        <v>1526.67891192</v>
      </c>
      <c r="X8" s="506">
        <v>1642.5963333</v>
      </c>
      <c r="Y8" s="506">
        <v>1485.5754179</v>
      </c>
      <c r="Z8" s="506">
        <v>1705.7015469999999</v>
      </c>
      <c r="AA8" s="506">
        <v>1446.9744795821628</v>
      </c>
      <c r="AB8" s="506">
        <v>1434.8345935</v>
      </c>
      <c r="AC8" s="506">
        <v>1456.3464550764052</v>
      </c>
      <c r="AD8" s="506">
        <v>1434.8960452272152</v>
      </c>
      <c r="AE8" s="506">
        <v>1259.6380095</v>
      </c>
      <c r="AF8" s="506">
        <v>1466.4198908999997</v>
      </c>
      <c r="AG8" s="506">
        <v>1382.595343</v>
      </c>
      <c r="AH8" s="506">
        <v>1436.7016092635747</v>
      </c>
      <c r="AI8" s="506">
        <v>1540.9587503764046</v>
      </c>
      <c r="AJ8" s="506">
        <v>1819.9607529000004</v>
      </c>
      <c r="AK8" s="506">
        <v>1510.4807333000001</v>
      </c>
      <c r="AL8" s="506">
        <v>1342.2447247000002</v>
      </c>
      <c r="AM8" s="506">
        <v>1519.0009779845457</v>
      </c>
      <c r="AN8" s="506" t="s">
        <v>35</v>
      </c>
    </row>
    <row r="9" spans="1:40" ht="16.5" customHeight="1">
      <c r="A9" s="2" t="s">
        <v>2</v>
      </c>
      <c r="B9" s="506"/>
      <c r="C9" s="506"/>
      <c r="D9" s="506"/>
      <c r="E9" s="506"/>
      <c r="F9" s="506"/>
      <c r="G9" s="506"/>
      <c r="H9" s="506"/>
      <c r="I9" s="506"/>
      <c r="J9" s="506"/>
      <c r="K9" s="506"/>
      <c r="L9" s="506"/>
      <c r="M9" s="506"/>
      <c r="N9" s="506"/>
      <c r="O9" s="506"/>
      <c r="P9" s="506"/>
      <c r="Q9" s="506"/>
      <c r="R9" s="506"/>
      <c r="S9" s="506"/>
      <c r="T9" s="506"/>
      <c r="U9" s="506"/>
      <c r="V9" s="506"/>
      <c r="W9" s="506"/>
      <c r="X9" s="506"/>
      <c r="Y9" s="506"/>
      <c r="Z9" s="506"/>
      <c r="AA9" s="506"/>
      <c r="AB9" s="506"/>
      <c r="AC9" s="506"/>
      <c r="AD9" s="506"/>
      <c r="AE9" s="506"/>
      <c r="AF9" s="506"/>
      <c r="AG9" s="506"/>
      <c r="AH9" s="506"/>
      <c r="AI9" s="506"/>
      <c r="AJ9" s="506"/>
      <c r="AK9" s="506"/>
      <c r="AL9" s="506"/>
      <c r="AM9" s="506"/>
      <c r="AN9" s="506"/>
    </row>
    <row r="10" spans="1:40" ht="16.5" customHeight="1">
      <c r="A10" s="3" t="s">
        <v>3</v>
      </c>
      <c r="B10" s="506"/>
      <c r="C10" s="506"/>
      <c r="D10" s="506"/>
      <c r="E10" s="506"/>
      <c r="F10" s="506"/>
      <c r="G10" s="506"/>
      <c r="H10" s="506"/>
      <c r="I10" s="506"/>
      <c r="J10" s="506"/>
      <c r="K10" s="506"/>
      <c r="L10" s="506"/>
      <c r="M10" s="506"/>
      <c r="N10" s="506"/>
      <c r="O10" s="506"/>
      <c r="P10" s="506"/>
      <c r="Q10" s="506"/>
      <c r="R10" s="506"/>
      <c r="S10" s="506"/>
      <c r="T10" s="506"/>
      <c r="U10" s="506"/>
      <c r="V10" s="506"/>
      <c r="W10" s="506"/>
      <c r="X10" s="506"/>
      <c r="Y10" s="506"/>
      <c r="Z10" s="506"/>
      <c r="AA10" s="506"/>
      <c r="AB10" s="506"/>
      <c r="AC10" s="506"/>
      <c r="AD10" s="506"/>
      <c r="AE10" s="506"/>
      <c r="AF10" s="506"/>
      <c r="AG10" s="506"/>
      <c r="AH10" s="506"/>
      <c r="AI10" s="506"/>
      <c r="AJ10" s="506"/>
      <c r="AK10" s="506"/>
      <c r="AL10" s="506"/>
      <c r="AM10" s="506"/>
      <c r="AN10" s="506"/>
    </row>
    <row r="11" spans="1:40" ht="16.5" customHeight="1">
      <c r="A11" s="11" t="s">
        <v>39</v>
      </c>
      <c r="B11" s="506">
        <v>41170.908000000003</v>
      </c>
      <c r="C11" s="506">
        <v>49723</v>
      </c>
      <c r="D11" s="506">
        <v>67879.088000000003</v>
      </c>
      <c r="E11" s="506">
        <v>74252.665011514502</v>
      </c>
      <c r="F11" s="506">
        <v>70185.568748820617</v>
      </c>
      <c r="G11" s="506">
        <v>71699.794220294934</v>
      </c>
      <c r="H11" s="506">
        <v>69759.41510967366</v>
      </c>
      <c r="I11" s="506">
        <v>64501.153523187495</v>
      </c>
      <c r="J11" s="506">
        <v>65626.88646420509</v>
      </c>
      <c r="K11" s="506">
        <v>67245.518901117437</v>
      </c>
      <c r="L11" s="506">
        <v>67721.413732408197</v>
      </c>
      <c r="M11" s="506">
        <v>68268.481749902203</v>
      </c>
      <c r="N11" s="506">
        <v>69094.931487212845</v>
      </c>
      <c r="O11" s="506">
        <v>70093.986000000004</v>
      </c>
      <c r="P11" s="506">
        <v>71900.938999999998</v>
      </c>
      <c r="Q11" s="506">
        <v>73372.133000000002</v>
      </c>
      <c r="R11" s="506">
        <v>73274.588000000003</v>
      </c>
      <c r="S11" s="506">
        <v>73751.570000000007</v>
      </c>
      <c r="T11" s="506">
        <v>75662.297999999995</v>
      </c>
      <c r="U11" s="506">
        <v>75646.187298792065</v>
      </c>
      <c r="V11" s="506">
        <v>75604.337965229046</v>
      </c>
      <c r="W11" s="506">
        <v>77607.955575648375</v>
      </c>
      <c r="X11" s="506">
        <v>75229.979846863993</v>
      </c>
      <c r="Y11" s="506">
        <v>92534.866999999998</v>
      </c>
      <c r="Z11" s="506">
        <v>86078.668519071551</v>
      </c>
      <c r="AA11" s="506">
        <v>86139.832846325648</v>
      </c>
      <c r="AB11" s="506">
        <v>87215.249624151736</v>
      </c>
      <c r="AC11" s="506">
        <v>88785.041893776448</v>
      </c>
      <c r="AD11" s="506">
        <v>89091.342623594828</v>
      </c>
      <c r="AE11" s="506">
        <v>89078.723537923113</v>
      </c>
      <c r="AF11" s="506">
        <v>89759.418661567877</v>
      </c>
      <c r="AG11" s="506">
        <v>90479.14468276086</v>
      </c>
      <c r="AH11" s="506">
        <v>91953.612495290523</v>
      </c>
      <c r="AI11" s="506">
        <v>92170.593506274032</v>
      </c>
      <c r="AJ11" s="506">
        <v>92041.991806630642</v>
      </c>
      <c r="AK11" s="506">
        <v>93873.846224715147</v>
      </c>
      <c r="AL11" s="577">
        <v>76936.167540863928</v>
      </c>
      <c r="AM11" s="506">
        <v>84082.983627022448</v>
      </c>
      <c r="AN11" s="506" t="s">
        <v>35</v>
      </c>
    </row>
    <row r="12" spans="1:40" ht="16.5" customHeight="1">
      <c r="A12" s="11" t="s">
        <v>40</v>
      </c>
      <c r="B12" s="506" t="s">
        <v>1</v>
      </c>
      <c r="C12" s="506" t="s">
        <v>35</v>
      </c>
      <c r="D12" s="506">
        <v>12313.439</v>
      </c>
      <c r="E12" s="506">
        <v>19080.67769871189</v>
      </c>
      <c r="F12" s="506">
        <v>23796.196146445756</v>
      </c>
      <c r="G12" s="506">
        <v>33270.783574316076</v>
      </c>
      <c r="H12" s="506">
        <v>35611.040834766216</v>
      </c>
      <c r="I12" s="506">
        <v>38216.904843411023</v>
      </c>
      <c r="J12" s="506">
        <v>40929.421682287357</v>
      </c>
      <c r="K12" s="506">
        <v>42851.206704676886</v>
      </c>
      <c r="L12" s="506">
        <v>44422.988267591812</v>
      </c>
      <c r="M12" s="506">
        <v>45604.504236823261</v>
      </c>
      <c r="N12" s="506">
        <v>47132.678727284023</v>
      </c>
      <c r="O12" s="506">
        <v>49387.705000000002</v>
      </c>
      <c r="P12" s="506">
        <v>50462.25</v>
      </c>
      <c r="Q12" s="506">
        <v>52770.807000000001</v>
      </c>
      <c r="R12" s="506">
        <v>52938.805</v>
      </c>
      <c r="S12" s="506">
        <v>53521.781000000003</v>
      </c>
      <c r="T12" s="506">
        <v>55220.108</v>
      </c>
      <c r="U12" s="506">
        <v>60758.04950327296</v>
      </c>
      <c r="V12" s="506">
        <v>63417.148047348586</v>
      </c>
      <c r="W12" s="506">
        <v>58869.087649321482</v>
      </c>
      <c r="X12" s="506">
        <v>60685.248549180433</v>
      </c>
      <c r="Y12" s="506">
        <v>34359.144</v>
      </c>
      <c r="Z12" s="506">
        <v>34925.303863730383</v>
      </c>
      <c r="AA12" s="506">
        <v>35710.537753299795</v>
      </c>
      <c r="AB12" s="506">
        <v>36250.973903117847</v>
      </c>
      <c r="AC12" s="506">
        <v>35334.618042061964</v>
      </c>
      <c r="AD12" s="506">
        <v>35114.343892196564</v>
      </c>
      <c r="AE12" s="506">
        <v>35158.688623443137</v>
      </c>
      <c r="AF12" s="506">
        <v>37342.98726604179</v>
      </c>
      <c r="AG12" s="506">
        <v>36437.330269110957</v>
      </c>
      <c r="AH12" s="506">
        <v>37818.755208391049</v>
      </c>
      <c r="AI12" s="506">
        <v>37466.749227738503</v>
      </c>
      <c r="AJ12" s="506">
        <v>37189.349730364018</v>
      </c>
      <c r="AK12" s="506">
        <v>38029.746518436092</v>
      </c>
      <c r="AL12" s="577">
        <v>35438.381533184373</v>
      </c>
      <c r="AM12" s="506">
        <v>38386.488508146416</v>
      </c>
      <c r="AN12" s="506" t="s">
        <v>35</v>
      </c>
    </row>
    <row r="13" spans="1:40" ht="16.5" customHeight="1">
      <c r="A13" s="7" t="s">
        <v>1544</v>
      </c>
      <c r="B13" s="506" t="s">
        <v>1</v>
      </c>
      <c r="C13" s="506">
        <v>13848</v>
      </c>
      <c r="D13" s="506">
        <v>3968.375</v>
      </c>
      <c r="E13" s="506">
        <v>5420.4857110638186</v>
      </c>
      <c r="F13" s="506">
        <v>6922.7672791326549</v>
      </c>
      <c r="G13" s="506">
        <v>7399.3787012036664</v>
      </c>
      <c r="H13" s="506">
        <v>8172.3819466350797</v>
      </c>
      <c r="I13" s="506">
        <v>8236.9268524237959</v>
      </c>
      <c r="J13" s="506">
        <v>8488.2042953990458</v>
      </c>
      <c r="K13" s="506">
        <v>9031.7715368473873</v>
      </c>
      <c r="L13" s="506">
        <v>9041.0630000000001</v>
      </c>
      <c r="M13" s="506">
        <v>9216.0698135234306</v>
      </c>
      <c r="N13" s="506">
        <v>9364.9070294486392</v>
      </c>
      <c r="O13" s="506">
        <v>9576.0589999999993</v>
      </c>
      <c r="P13" s="506">
        <v>6817.4889999999996</v>
      </c>
      <c r="Q13" s="506">
        <v>7122.1030000000001</v>
      </c>
      <c r="R13" s="506">
        <v>9563.0439999999999</v>
      </c>
      <c r="S13" s="506">
        <v>9667.2479999999996</v>
      </c>
      <c r="T13" s="506">
        <v>10320.611000000001</v>
      </c>
      <c r="U13" s="506">
        <v>8880.4607492771265</v>
      </c>
      <c r="V13" s="506">
        <v>8958.6222741046404</v>
      </c>
      <c r="W13" s="506">
        <v>9501.1054847019132</v>
      </c>
      <c r="X13" s="506">
        <v>9852.3776987567253</v>
      </c>
      <c r="Y13" s="506">
        <v>16336.205</v>
      </c>
      <c r="Z13" s="506">
        <v>17143.521163622143</v>
      </c>
      <c r="AA13" s="506">
        <v>16252.604103362088</v>
      </c>
      <c r="AB13" s="506">
        <v>15096.529867690826</v>
      </c>
      <c r="AC13" s="506">
        <v>14215.430675135747</v>
      </c>
      <c r="AD13" s="506">
        <v>14376.472743662676</v>
      </c>
      <c r="AE13" s="506">
        <v>14501.925785920042</v>
      </c>
      <c r="AF13" s="506">
        <v>14893.865293982497</v>
      </c>
      <c r="AG13" s="506">
        <v>14850.509536823469</v>
      </c>
      <c r="AH13" s="506">
        <v>15338.478727611166</v>
      </c>
      <c r="AI13" s="506">
        <v>15599.855129508065</v>
      </c>
      <c r="AJ13" s="506">
        <v>16080.121828645413</v>
      </c>
      <c r="AK13" s="506">
        <v>16656.91075228003</v>
      </c>
      <c r="AL13" s="577">
        <v>15576.7499977264</v>
      </c>
      <c r="AM13" s="506">
        <v>17476.442630477832</v>
      </c>
      <c r="AN13" s="506" t="s">
        <v>35</v>
      </c>
    </row>
    <row r="14" spans="1:40" ht="16.5" customHeight="1">
      <c r="A14" s="7" t="s">
        <v>29</v>
      </c>
      <c r="B14" s="506" t="s">
        <v>1</v>
      </c>
      <c r="C14" s="506">
        <v>6658</v>
      </c>
      <c r="D14" s="506">
        <v>7347.9369999999999</v>
      </c>
      <c r="E14" s="506">
        <v>9177.4755787097856</v>
      </c>
      <c r="F14" s="506">
        <v>13037.002825600974</v>
      </c>
      <c r="G14" s="506">
        <v>14005.271115991143</v>
      </c>
      <c r="H14" s="506">
        <v>16132.920179378207</v>
      </c>
      <c r="I14" s="506">
        <v>16808.623869394116</v>
      </c>
      <c r="J14" s="506">
        <v>17216.232995964034</v>
      </c>
      <c r="K14" s="506">
        <v>17747.967243001942</v>
      </c>
      <c r="L14" s="506">
        <v>18673.969000000001</v>
      </c>
      <c r="M14" s="506">
        <v>19777.180190574018</v>
      </c>
      <c r="N14" s="506">
        <v>20098.125605164863</v>
      </c>
      <c r="O14" s="506">
        <v>20301.692999999999</v>
      </c>
      <c r="P14" s="506">
        <v>25157.972000000002</v>
      </c>
      <c r="Q14" s="506">
        <v>26240.448</v>
      </c>
      <c r="R14" s="506">
        <v>25665.692999999999</v>
      </c>
      <c r="S14" s="506">
        <v>25511.844000000001</v>
      </c>
      <c r="T14" s="506">
        <v>26479.63</v>
      </c>
      <c r="U14" s="506">
        <v>23815.421531655084</v>
      </c>
      <c r="V14" s="506">
        <v>24190.903522619192</v>
      </c>
      <c r="W14" s="506">
        <v>27688.663761252075</v>
      </c>
      <c r="X14" s="506">
        <v>28106.543604933839</v>
      </c>
      <c r="Y14" s="506">
        <v>30949.334999999999</v>
      </c>
      <c r="Z14" s="506">
        <v>30560.881596130024</v>
      </c>
      <c r="AA14" s="506">
        <v>28049.987288215085</v>
      </c>
      <c r="AB14" s="506">
        <v>29926.66357939686</v>
      </c>
      <c r="AC14" s="506">
        <v>28181.038987176311</v>
      </c>
      <c r="AD14" s="506">
        <v>27975.331347898478</v>
      </c>
      <c r="AE14" s="506">
        <v>28794.994111757205</v>
      </c>
      <c r="AF14" s="506">
        <v>29117.656111509237</v>
      </c>
      <c r="AG14" s="506">
        <v>28885.91352587764</v>
      </c>
      <c r="AH14" s="506">
        <v>29554.641135260532</v>
      </c>
      <c r="AI14" s="506">
        <v>30363.560805077883</v>
      </c>
      <c r="AJ14" s="506">
        <v>30325.060256875066</v>
      </c>
      <c r="AK14" s="506">
        <v>28987.013625752628</v>
      </c>
      <c r="AL14" s="577">
        <v>29186.467608910178</v>
      </c>
      <c r="AM14" s="506">
        <v>31898.258047114719</v>
      </c>
      <c r="AN14" s="506" t="s">
        <v>35</v>
      </c>
    </row>
    <row r="15" spans="1:40" ht="16.5" customHeight="1">
      <c r="A15" s="7" t="s">
        <v>30</v>
      </c>
      <c r="B15" s="506">
        <v>827</v>
      </c>
      <c r="C15" s="506">
        <v>875</v>
      </c>
      <c r="D15" s="506">
        <v>820.21699999999998</v>
      </c>
      <c r="E15" s="506">
        <v>1053.0429999999999</v>
      </c>
      <c r="F15" s="506">
        <v>1018.319</v>
      </c>
      <c r="G15" s="506">
        <v>833.67623241588819</v>
      </c>
      <c r="H15" s="506">
        <v>895.09329259457672</v>
      </c>
      <c r="I15" s="506">
        <v>863.96781737228855</v>
      </c>
      <c r="J15" s="506">
        <v>878.09100511972292</v>
      </c>
      <c r="K15" s="506">
        <v>929.31485580468586</v>
      </c>
      <c r="L15" s="506">
        <v>980.00400000000002</v>
      </c>
      <c r="M15" s="506">
        <v>967.65300917708464</v>
      </c>
      <c r="N15" s="506">
        <v>985.30715088961313</v>
      </c>
      <c r="O15" s="506">
        <v>1026.578</v>
      </c>
      <c r="P15" s="506">
        <v>1040.335</v>
      </c>
      <c r="Q15" s="506">
        <v>1146.413</v>
      </c>
      <c r="R15" s="506">
        <v>1112.0340000000001</v>
      </c>
      <c r="S15" s="506">
        <v>1025.8989999999999</v>
      </c>
      <c r="T15" s="506">
        <v>999.56299999999999</v>
      </c>
      <c r="U15" s="506">
        <v>968.94524115804597</v>
      </c>
      <c r="V15" s="506">
        <v>1360.1781906985293</v>
      </c>
      <c r="W15" s="506">
        <v>1120.05252907614</v>
      </c>
      <c r="X15" s="506">
        <v>1148.409300265005</v>
      </c>
      <c r="Y15" s="506">
        <v>2023.117</v>
      </c>
      <c r="Z15" s="506">
        <v>2056.9278574460664</v>
      </c>
      <c r="AA15" s="506">
        <v>1987.0693567973437</v>
      </c>
      <c r="AB15" s="506">
        <v>1921.1340256429403</v>
      </c>
      <c r="AC15" s="506">
        <v>1936.1509258492745</v>
      </c>
      <c r="AD15" s="506">
        <v>2063.0383926474278</v>
      </c>
      <c r="AE15" s="506">
        <v>2116.623940956476</v>
      </c>
      <c r="AF15" s="506">
        <v>2233.218666898621</v>
      </c>
      <c r="AG15" s="506">
        <v>2228.0680413744944</v>
      </c>
      <c r="AH15" s="506">
        <v>2225.7954334467481</v>
      </c>
      <c r="AI15" s="506">
        <v>2350.3228093435846</v>
      </c>
      <c r="AJ15" s="506">
        <v>2493.8153774855168</v>
      </c>
      <c r="AK15" s="506">
        <v>2450.6148788159298</v>
      </c>
      <c r="AL15" s="577">
        <v>2046.7213193154523</v>
      </c>
      <c r="AM15" s="506">
        <v>2286.5211872393406</v>
      </c>
      <c r="AN15" s="506" t="s">
        <v>35</v>
      </c>
    </row>
    <row r="16" spans="1:40" ht="16.5" customHeight="1">
      <c r="A16" s="2" t="s">
        <v>1541</v>
      </c>
      <c r="B16" s="506"/>
      <c r="C16" s="506"/>
      <c r="D16" s="506"/>
      <c r="E16" s="506"/>
      <c r="F16" s="506"/>
      <c r="G16" s="506"/>
      <c r="H16" s="506"/>
      <c r="I16" s="506"/>
      <c r="J16" s="506"/>
      <c r="K16" s="506"/>
      <c r="L16" s="506"/>
      <c r="M16" s="506"/>
      <c r="N16" s="506"/>
      <c r="O16" s="506"/>
      <c r="P16" s="506"/>
      <c r="Q16" s="506"/>
      <c r="R16" s="506"/>
      <c r="S16" s="506"/>
      <c r="T16" s="506"/>
      <c r="U16" s="506"/>
      <c r="V16" s="506"/>
      <c r="W16" s="506"/>
      <c r="X16" s="506"/>
      <c r="Y16" s="506"/>
      <c r="Z16" s="506"/>
      <c r="AA16" s="506"/>
      <c r="AB16" s="506"/>
      <c r="AC16" s="506"/>
      <c r="AD16" s="506"/>
      <c r="AE16" s="506"/>
      <c r="AF16" s="506"/>
      <c r="AG16" s="506"/>
      <c r="AH16" s="506"/>
      <c r="AI16" s="506"/>
      <c r="AJ16" s="506"/>
      <c r="AK16" s="506"/>
      <c r="AL16" s="506"/>
      <c r="AM16" s="506"/>
      <c r="AN16" s="506"/>
    </row>
    <row r="17" spans="1:40" ht="16.5" customHeight="1">
      <c r="A17" s="7" t="s">
        <v>4</v>
      </c>
      <c r="B17" s="506">
        <v>2908</v>
      </c>
      <c r="C17" s="506">
        <v>2584</v>
      </c>
      <c r="D17" s="506">
        <v>2561</v>
      </c>
      <c r="E17" s="506">
        <v>2646</v>
      </c>
      <c r="F17" s="506">
        <v>2446</v>
      </c>
      <c r="G17" s="506">
        <v>4216</v>
      </c>
      <c r="H17" s="506">
        <v>4837</v>
      </c>
      <c r="I17" s="506">
        <v>4853</v>
      </c>
      <c r="J17" s="506">
        <v>4716</v>
      </c>
      <c r="K17" s="506">
        <v>4865</v>
      </c>
      <c r="L17" s="506">
        <v>5081</v>
      </c>
      <c r="M17" s="506">
        <v>5068</v>
      </c>
      <c r="N17" s="506">
        <v>4922.7939999999999</v>
      </c>
      <c r="O17" s="506">
        <v>4907.7258119999997</v>
      </c>
      <c r="P17" s="506">
        <v>4961.5595839999996</v>
      </c>
      <c r="Q17" s="506">
        <v>5125.7065560000001</v>
      </c>
      <c r="R17" s="506">
        <v>5381.6341030000003</v>
      </c>
      <c r="S17" s="506">
        <v>5484.6240529999995</v>
      </c>
      <c r="T17" s="506">
        <v>5529.285183</v>
      </c>
      <c r="U17" s="506">
        <v>5508.0205480000004</v>
      </c>
      <c r="V17" s="506">
        <v>5657.2403480000003</v>
      </c>
      <c r="W17" s="506">
        <v>5765.0786420000004</v>
      </c>
      <c r="X17" s="506">
        <v>5770.2065199999997</v>
      </c>
      <c r="Y17" s="506">
        <v>6215.527153</v>
      </c>
      <c r="Z17" s="506">
        <v>6365.8703340000002</v>
      </c>
      <c r="AA17" s="506">
        <v>6492.4493629999997</v>
      </c>
      <c r="AB17" s="506">
        <v>6413.5771459999996</v>
      </c>
      <c r="AC17" s="506">
        <v>6533.9874609999997</v>
      </c>
      <c r="AD17" s="506">
        <v>6506.2600970000003</v>
      </c>
      <c r="AE17" s="506">
        <v>6650.6326559999998</v>
      </c>
      <c r="AF17" s="506">
        <v>6672.9880219999995</v>
      </c>
      <c r="AG17" s="506">
        <v>6667.9387390000002</v>
      </c>
      <c r="AH17" s="506">
        <v>6603.6729990000003</v>
      </c>
      <c r="AI17" s="506">
        <v>6611.4189280000001</v>
      </c>
      <c r="AJ17" s="506">
        <v>6748.7047060000004</v>
      </c>
      <c r="AK17" s="506">
        <v>6876.9993420000001</v>
      </c>
      <c r="AL17" s="506">
        <v>6198.1425980000004</v>
      </c>
      <c r="AM17" s="506">
        <v>5779.565098</v>
      </c>
      <c r="AN17" s="506" t="s">
        <v>35</v>
      </c>
    </row>
    <row r="18" spans="1:40" ht="16.5" customHeight="1">
      <c r="A18" s="7" t="s">
        <v>5</v>
      </c>
      <c r="B18" s="506"/>
      <c r="C18" s="506"/>
      <c r="D18" s="506"/>
      <c r="E18" s="506"/>
      <c r="F18" s="506"/>
      <c r="G18" s="506"/>
      <c r="H18" s="506"/>
      <c r="I18" s="506"/>
      <c r="J18" s="506"/>
      <c r="K18" s="506"/>
      <c r="L18" s="506"/>
      <c r="M18" s="506"/>
      <c r="N18" s="506"/>
      <c r="O18" s="506"/>
      <c r="P18" s="506"/>
      <c r="Q18" s="506"/>
      <c r="R18" s="506"/>
      <c r="S18" s="506"/>
      <c r="T18" s="506"/>
      <c r="U18" s="506"/>
      <c r="V18" s="506"/>
      <c r="W18" s="506"/>
      <c r="X18" s="506"/>
      <c r="Y18" s="506"/>
      <c r="Z18" s="506"/>
      <c r="AA18" s="506"/>
      <c r="AB18" s="506"/>
      <c r="AC18" s="506"/>
      <c r="AD18" s="506"/>
      <c r="AE18" s="506"/>
      <c r="AF18" s="506"/>
      <c r="AG18" s="506"/>
      <c r="AH18" s="506"/>
      <c r="AI18" s="506"/>
      <c r="AJ18" s="506"/>
      <c r="AK18" s="506"/>
      <c r="AL18" s="506"/>
      <c r="AM18" s="506"/>
      <c r="AN18" s="506" t="s">
        <v>35</v>
      </c>
    </row>
    <row r="19" spans="1:40" ht="16.5" customHeight="1">
      <c r="A19" s="514" t="s">
        <v>1542</v>
      </c>
      <c r="B19" s="506">
        <v>208</v>
      </c>
      <c r="C19" s="506">
        <v>248</v>
      </c>
      <c r="D19" s="506">
        <v>271</v>
      </c>
      <c r="E19" s="506">
        <v>365</v>
      </c>
      <c r="F19" s="506">
        <v>431</v>
      </c>
      <c r="G19" s="506">
        <v>608.73800000000006</v>
      </c>
      <c r="H19" s="506">
        <v>651.03</v>
      </c>
      <c r="I19" s="506">
        <v>665.15800000000002</v>
      </c>
      <c r="J19" s="506">
        <v>684.94399999999996</v>
      </c>
      <c r="K19" s="506">
        <v>678.51099999999997</v>
      </c>
      <c r="L19" s="506">
        <v>678.226</v>
      </c>
      <c r="M19" s="506">
        <v>678.28599999999994</v>
      </c>
      <c r="N19" s="506">
        <v>534.95770000000005</v>
      </c>
      <c r="O19" s="506">
        <v>539.16901889999997</v>
      </c>
      <c r="P19" s="506">
        <v>560.44751010000004</v>
      </c>
      <c r="Q19" s="506">
        <v>575.88947399999995</v>
      </c>
      <c r="R19" s="506">
        <v>590.60972200000003</v>
      </c>
      <c r="S19" s="506">
        <v>595.91825100000005</v>
      </c>
      <c r="T19" s="506">
        <v>673.04955700000005</v>
      </c>
      <c r="U19" s="506">
        <v>555.24543400000005</v>
      </c>
      <c r="V19" s="506">
        <v>544.39672199999995</v>
      </c>
      <c r="W19" s="506">
        <v>532.21866399999999</v>
      </c>
      <c r="X19" s="506">
        <v>544.62613599999997</v>
      </c>
      <c r="Y19" s="506">
        <v>536.73720300000002</v>
      </c>
      <c r="Z19" s="506">
        <v>622.84738500000003</v>
      </c>
      <c r="AA19" s="506">
        <v>658.11630100000002</v>
      </c>
      <c r="AB19" s="506">
        <v>632.74354100000005</v>
      </c>
      <c r="AC19" s="506">
        <v>624.71552699999995</v>
      </c>
      <c r="AD19" s="506">
        <v>613.01954499999999</v>
      </c>
      <c r="AE19" s="506">
        <v>608.58966799999996</v>
      </c>
      <c r="AF19" s="506">
        <v>541.381441</v>
      </c>
      <c r="AG19" s="506">
        <v>576.36306999999999</v>
      </c>
      <c r="AH19" s="506">
        <v>589.944479</v>
      </c>
      <c r="AI19" s="506">
        <v>579.48506499999996</v>
      </c>
      <c r="AJ19" s="506">
        <v>567.53439000000003</v>
      </c>
      <c r="AK19" s="506">
        <v>560.68499199999997</v>
      </c>
      <c r="AL19" s="506">
        <v>490.744507</v>
      </c>
      <c r="AM19" s="506">
        <v>459.797505</v>
      </c>
      <c r="AN19" s="506" t="s">
        <v>35</v>
      </c>
    </row>
    <row r="20" spans="1:40" ht="16.5" customHeight="1">
      <c r="A20" s="515" t="s">
        <v>1543</v>
      </c>
      <c r="B20" s="506">
        <v>192</v>
      </c>
      <c r="C20" s="506">
        <v>124</v>
      </c>
      <c r="D20" s="506">
        <v>68</v>
      </c>
      <c r="E20" s="506">
        <v>8</v>
      </c>
      <c r="F20" s="506">
        <v>11</v>
      </c>
      <c r="G20" s="506">
        <v>46</v>
      </c>
      <c r="H20" s="506">
        <v>34</v>
      </c>
      <c r="I20" s="506">
        <v>34</v>
      </c>
      <c r="J20" s="506">
        <v>37.179000000000002</v>
      </c>
      <c r="K20" s="506">
        <v>45.671999999999997</v>
      </c>
      <c r="L20" s="506">
        <v>60.003</v>
      </c>
      <c r="M20" s="506">
        <v>60.667000000000002</v>
      </c>
      <c r="N20" s="506">
        <v>25.2669</v>
      </c>
      <c r="O20" s="506">
        <v>25.725597499999999</v>
      </c>
      <c r="P20" s="506">
        <v>22.1069973</v>
      </c>
      <c r="Q20" s="506">
        <v>21.097408999999999</v>
      </c>
      <c r="R20" s="506">
        <v>23.641299</v>
      </c>
      <c r="S20" s="506">
        <v>26.008434999999999</v>
      </c>
      <c r="T20" s="506">
        <v>28.497371999999999</v>
      </c>
      <c r="U20" s="506">
        <v>25.730601</v>
      </c>
      <c r="V20" s="506">
        <v>28.472079999999998</v>
      </c>
      <c r="W20" s="506">
        <v>28.957153999999999</v>
      </c>
      <c r="X20" s="506">
        <v>30.516732999999999</v>
      </c>
      <c r="Y20" s="506">
        <v>29.516773000000001</v>
      </c>
      <c r="Z20" s="506">
        <v>47.867486999999997</v>
      </c>
      <c r="AA20" s="506">
        <v>97.985281000000001</v>
      </c>
      <c r="AB20" s="506">
        <v>97.506653</v>
      </c>
      <c r="AC20" s="506">
        <v>101.30680599999999</v>
      </c>
      <c r="AD20" s="506">
        <v>101.63646</v>
      </c>
      <c r="AE20" s="506">
        <v>106.684695</v>
      </c>
      <c r="AF20" s="506">
        <v>108.22614</v>
      </c>
      <c r="AG20" s="506">
        <v>114.2655</v>
      </c>
      <c r="AH20" s="506">
        <v>116.122919</v>
      </c>
      <c r="AI20" s="506">
        <v>112.986014</v>
      </c>
      <c r="AJ20" s="506">
        <v>111.802131</v>
      </c>
      <c r="AK20" s="506">
        <v>115.54038</v>
      </c>
      <c r="AL20" s="506">
        <v>93.804975999999996</v>
      </c>
      <c r="AM20" s="506">
        <v>84.183147000000005</v>
      </c>
      <c r="AN20" s="506" t="s">
        <v>35</v>
      </c>
    </row>
    <row r="21" spans="1:40" ht="16.5" customHeight="1">
      <c r="A21" s="514" t="s">
        <v>31</v>
      </c>
      <c r="B21" s="506" t="s">
        <v>1</v>
      </c>
      <c r="C21" s="506" t="s">
        <v>1</v>
      </c>
      <c r="D21" s="506" t="s">
        <v>1</v>
      </c>
      <c r="E21" s="506" t="s">
        <v>1</v>
      </c>
      <c r="F21" s="506" t="s">
        <v>1</v>
      </c>
      <c r="G21" s="506" t="s">
        <v>1</v>
      </c>
      <c r="H21" s="506" t="s">
        <v>1</v>
      </c>
      <c r="I21" s="506" t="s">
        <v>1</v>
      </c>
      <c r="J21" s="506">
        <v>1.0089999999999999</v>
      </c>
      <c r="K21" s="506">
        <v>1.579</v>
      </c>
      <c r="L21" s="506">
        <v>4.835</v>
      </c>
      <c r="M21" s="506">
        <v>10.74</v>
      </c>
      <c r="N21" s="506">
        <v>11.4763</v>
      </c>
      <c r="O21" s="506">
        <v>19.338574000000001</v>
      </c>
      <c r="P21" s="506">
        <v>28.799530000000001</v>
      </c>
      <c r="Q21" s="506">
        <v>34.824677999999999</v>
      </c>
      <c r="R21" s="506">
        <v>43.676473999999999</v>
      </c>
      <c r="S21" s="506">
        <v>52.510126999999997</v>
      </c>
      <c r="T21" s="506">
        <v>65.773567999999997</v>
      </c>
      <c r="U21" s="506">
        <v>79.455950999999999</v>
      </c>
      <c r="V21" s="506">
        <v>86.595168000000001</v>
      </c>
      <c r="W21" s="506">
        <v>93.866161000000005</v>
      </c>
      <c r="X21" s="506">
        <v>110.64323899999999</v>
      </c>
      <c r="Y21" s="506">
        <v>107.702868</v>
      </c>
      <c r="Z21" s="506">
        <v>121.324125</v>
      </c>
      <c r="AA21" s="506">
        <v>142.15616399999999</v>
      </c>
      <c r="AB21" s="506">
        <v>126.23536900000001</v>
      </c>
      <c r="AC21" s="506">
        <v>128.498526</v>
      </c>
      <c r="AD21" s="506">
        <v>124.05938500000001</v>
      </c>
      <c r="AE21" s="506">
        <v>131.899486</v>
      </c>
      <c r="AF21" s="506">
        <v>137.22701499999999</v>
      </c>
      <c r="AG21" s="506">
        <v>156.15214800000001</v>
      </c>
      <c r="AH21" s="506">
        <v>166.86772999999999</v>
      </c>
      <c r="AI21" s="506">
        <v>171.61276100000001</v>
      </c>
      <c r="AJ21" s="506">
        <v>178.36230800000001</v>
      </c>
      <c r="AK21" s="506">
        <v>187.80818600000001</v>
      </c>
      <c r="AL21" s="506">
        <v>171.975233</v>
      </c>
      <c r="AM21" s="506">
        <v>164.90939900000001</v>
      </c>
      <c r="AN21" s="506" t="s">
        <v>35</v>
      </c>
    </row>
    <row r="22" spans="1:40" ht="16.5" customHeight="1">
      <c r="A22" s="2" t="s">
        <v>23</v>
      </c>
      <c r="B22" s="506"/>
      <c r="C22" s="506"/>
      <c r="D22" s="506"/>
      <c r="E22" s="506"/>
      <c r="F22" s="506"/>
      <c r="G22" s="506"/>
      <c r="H22" s="506"/>
      <c r="I22" s="506"/>
      <c r="J22" s="506"/>
      <c r="K22" s="506"/>
      <c r="L22" s="506"/>
      <c r="M22" s="506"/>
      <c r="N22" s="506"/>
      <c r="O22" s="506"/>
      <c r="P22" s="506"/>
      <c r="Q22" s="506"/>
      <c r="R22" s="506"/>
      <c r="S22" s="506"/>
      <c r="T22" s="506"/>
      <c r="U22" s="506"/>
      <c r="V22" s="506"/>
      <c r="W22" s="506"/>
      <c r="X22" s="506"/>
      <c r="Y22" s="506"/>
      <c r="Z22" s="506"/>
      <c r="AA22" s="506"/>
      <c r="AB22" s="506"/>
      <c r="AC22" s="506"/>
      <c r="AD22" s="506"/>
      <c r="AE22" s="506"/>
      <c r="AF22" s="506"/>
      <c r="AG22" s="506"/>
      <c r="AH22" s="506"/>
      <c r="AI22" s="506"/>
      <c r="AJ22" s="506"/>
      <c r="AK22" s="506"/>
      <c r="AL22" s="506"/>
      <c r="AM22" s="506"/>
      <c r="AN22" s="506"/>
    </row>
    <row r="23" spans="1:40" ht="16.5" customHeight="1">
      <c r="A23" s="516" t="s">
        <v>25</v>
      </c>
      <c r="B23" s="506">
        <v>3463</v>
      </c>
      <c r="C23" s="506">
        <v>3592</v>
      </c>
      <c r="D23" s="506">
        <v>3545</v>
      </c>
      <c r="E23" s="506">
        <v>3657</v>
      </c>
      <c r="F23" s="506">
        <v>3904</v>
      </c>
      <c r="G23" s="506">
        <v>3110</v>
      </c>
      <c r="H23" s="506">
        <v>3115</v>
      </c>
      <c r="I23" s="506">
        <v>2906</v>
      </c>
      <c r="J23" s="506">
        <v>3005</v>
      </c>
      <c r="K23" s="506">
        <v>3088</v>
      </c>
      <c r="L23" s="506">
        <v>3334</v>
      </c>
      <c r="M23" s="506">
        <v>3480</v>
      </c>
      <c r="N23" s="506">
        <v>3579</v>
      </c>
      <c r="O23" s="506">
        <v>3575</v>
      </c>
      <c r="P23" s="506">
        <v>3583</v>
      </c>
      <c r="Q23" s="506">
        <v>3715</v>
      </c>
      <c r="R23" s="506">
        <v>3700</v>
      </c>
      <c r="S23" s="506">
        <v>3710</v>
      </c>
      <c r="T23" s="506">
        <v>3730</v>
      </c>
      <c r="U23" s="506">
        <v>3826</v>
      </c>
      <c r="V23" s="506">
        <v>4059</v>
      </c>
      <c r="W23" s="506">
        <v>4098</v>
      </c>
      <c r="X23" s="506">
        <v>4192</v>
      </c>
      <c r="Y23" s="506">
        <v>4062</v>
      </c>
      <c r="Z23" s="506">
        <v>3886</v>
      </c>
      <c r="AA23" s="506">
        <v>3192</v>
      </c>
      <c r="AB23" s="506">
        <v>3494</v>
      </c>
      <c r="AC23" s="506">
        <v>3685</v>
      </c>
      <c r="AD23" s="506">
        <v>3600</v>
      </c>
      <c r="AE23" s="506">
        <v>3682</v>
      </c>
      <c r="AF23" s="506">
        <v>3867</v>
      </c>
      <c r="AG23" s="506">
        <v>3692</v>
      </c>
      <c r="AH23" s="506">
        <v>3385</v>
      </c>
      <c r="AI23" s="506">
        <v>3495</v>
      </c>
      <c r="AJ23" s="506">
        <v>3656</v>
      </c>
      <c r="AK23" s="506">
        <v>3419</v>
      </c>
      <c r="AL23" s="506">
        <v>2959</v>
      </c>
      <c r="AM23" s="506">
        <v>3082</v>
      </c>
      <c r="AN23" s="506" t="s">
        <v>35</v>
      </c>
    </row>
    <row r="24" spans="1:40" ht="16.5" customHeight="1">
      <c r="A24" s="2" t="s">
        <v>6</v>
      </c>
      <c r="B24" s="506"/>
      <c r="C24" s="506"/>
      <c r="D24" s="506"/>
      <c r="E24" s="506"/>
      <c r="F24" s="506"/>
      <c r="G24" s="506"/>
      <c r="H24" s="506"/>
      <c r="I24" s="506"/>
      <c r="J24" s="506"/>
      <c r="K24" s="506"/>
      <c r="L24" s="506"/>
      <c r="M24" s="506"/>
      <c r="N24" s="506"/>
      <c r="O24" s="506"/>
      <c r="P24" s="506"/>
      <c r="Q24" s="506"/>
      <c r="R24" s="506"/>
      <c r="S24" s="506"/>
      <c r="T24" s="506"/>
      <c r="U24" s="506"/>
      <c r="V24" s="506"/>
      <c r="W24" s="506"/>
      <c r="X24" s="506"/>
      <c r="Y24" s="506"/>
      <c r="Z24" s="506"/>
      <c r="AA24" s="506"/>
      <c r="AB24" s="506"/>
      <c r="AC24" s="506"/>
      <c r="AD24" s="506"/>
      <c r="AE24" s="506"/>
      <c r="AF24" s="506"/>
      <c r="AG24" s="506"/>
      <c r="AH24" s="506"/>
      <c r="AI24" s="506"/>
      <c r="AJ24" s="506"/>
      <c r="AK24" s="506"/>
      <c r="AL24" s="506"/>
      <c r="AM24" s="506"/>
      <c r="AN24" s="506"/>
    </row>
    <row r="25" spans="1:40" ht="16.5" customHeight="1">
      <c r="A25" s="7" t="s">
        <v>7</v>
      </c>
      <c r="B25" s="506" t="s">
        <v>1</v>
      </c>
      <c r="C25" s="506" t="s">
        <v>1</v>
      </c>
      <c r="D25" s="506" t="s">
        <v>1</v>
      </c>
      <c r="E25" s="506">
        <v>180.3</v>
      </c>
      <c r="F25" s="506">
        <v>253.8</v>
      </c>
      <c r="G25" s="506">
        <v>295.10000000000002</v>
      </c>
      <c r="H25" s="506">
        <v>329.6</v>
      </c>
      <c r="I25" s="506">
        <v>302.5</v>
      </c>
      <c r="J25" s="506">
        <v>300</v>
      </c>
      <c r="K25" s="506">
        <v>301</v>
      </c>
      <c r="L25" s="506">
        <v>308.94799999999998</v>
      </c>
      <c r="M25" s="506">
        <v>335.81799999999998</v>
      </c>
      <c r="N25" s="506">
        <v>362.68900000000002</v>
      </c>
      <c r="O25" s="506">
        <v>389.55900000000003</v>
      </c>
      <c r="P25" s="506">
        <v>416.42899999999997</v>
      </c>
      <c r="Q25" s="506">
        <v>443.3</v>
      </c>
      <c r="R25" s="506">
        <v>470.17</v>
      </c>
      <c r="S25" s="506">
        <v>455.70320079999999</v>
      </c>
      <c r="T25" s="506">
        <v>518.30610000000001</v>
      </c>
      <c r="U25" s="506">
        <v>536.94980700000008</v>
      </c>
      <c r="V25" s="506">
        <v>550.69514500000002</v>
      </c>
      <c r="W25" s="506">
        <v>531.37718812000003</v>
      </c>
      <c r="X25" s="506">
        <v>548.85629716000005</v>
      </c>
      <c r="Y25" s="506">
        <v>577.86365024000008</v>
      </c>
      <c r="Z25" s="506">
        <v>582.02206971999999</v>
      </c>
      <c r="AA25" s="506">
        <v>564.96775408799999</v>
      </c>
      <c r="AB25" s="506">
        <v>558.66156472799992</v>
      </c>
      <c r="AC25" s="506">
        <v>555.42531011200003</v>
      </c>
      <c r="AD25" s="506">
        <v>549.20125155199992</v>
      </c>
      <c r="AE25" s="506">
        <v>525.12718536</v>
      </c>
      <c r="AF25" s="506">
        <v>515.33160797599999</v>
      </c>
      <c r="AG25" s="506">
        <v>504.01684695199992</v>
      </c>
      <c r="AH25" s="506">
        <v>515.71145795424002</v>
      </c>
      <c r="AI25" s="506">
        <v>489.94912117464003</v>
      </c>
      <c r="AJ25" s="506">
        <v>484.97539565832</v>
      </c>
      <c r="AK25" s="506">
        <v>484.30043805839995</v>
      </c>
      <c r="AL25" s="506">
        <v>349.60752338859999</v>
      </c>
      <c r="AM25" s="506">
        <v>388.23635412110002</v>
      </c>
      <c r="AN25" s="506" t="s">
        <v>35</v>
      </c>
    </row>
    <row r="26" spans="1:40" ht="16.5" customHeight="1">
      <c r="A26" s="7" t="s">
        <v>25</v>
      </c>
      <c r="B26" s="506" t="s">
        <v>1</v>
      </c>
      <c r="C26" s="506" t="s">
        <v>1</v>
      </c>
      <c r="D26" s="506" t="s">
        <v>1</v>
      </c>
      <c r="E26" s="506">
        <v>63.1</v>
      </c>
      <c r="F26" s="506">
        <v>63.5</v>
      </c>
      <c r="G26" s="506">
        <v>64.8</v>
      </c>
      <c r="H26" s="506">
        <v>82.1</v>
      </c>
      <c r="I26" s="506">
        <v>82</v>
      </c>
      <c r="J26" s="506">
        <v>81.5</v>
      </c>
      <c r="K26" s="506">
        <v>82.8</v>
      </c>
      <c r="L26" s="506">
        <v>73.516000000000005</v>
      </c>
      <c r="M26" s="506">
        <v>72.370999999999995</v>
      </c>
      <c r="N26" s="506">
        <v>71.225999999999999</v>
      </c>
      <c r="O26" s="506">
        <v>75.656000000000006</v>
      </c>
      <c r="P26" s="506">
        <v>75.998999999999995</v>
      </c>
      <c r="Q26" s="506">
        <v>79.173000000000002</v>
      </c>
      <c r="R26" s="506">
        <v>94.968000000000004</v>
      </c>
      <c r="S26" s="506">
        <v>96.846000000000004</v>
      </c>
      <c r="T26" s="506">
        <v>84.431803000000002</v>
      </c>
      <c r="U26" s="506">
        <v>74.621082999999999</v>
      </c>
      <c r="V26" s="506">
        <v>68.604914000000008</v>
      </c>
      <c r="W26" s="506">
        <v>65.476833999999997</v>
      </c>
      <c r="X26" s="506">
        <v>62.462856000000002</v>
      </c>
      <c r="Y26" s="506">
        <v>61.823715999999997</v>
      </c>
      <c r="Z26" s="506">
        <v>63.427579999999999</v>
      </c>
      <c r="AA26" s="506">
        <v>61.703694000000006</v>
      </c>
      <c r="AB26" s="506">
        <v>63.474021</v>
      </c>
      <c r="AC26" s="506">
        <v>63.450471</v>
      </c>
      <c r="AD26" s="506">
        <v>63.057507000000001</v>
      </c>
      <c r="AE26" s="506">
        <v>66.036326000000003</v>
      </c>
      <c r="AF26" s="506">
        <v>65.711447000000007</v>
      </c>
      <c r="AG26" s="506">
        <v>62.467827</v>
      </c>
      <c r="AH26" s="506">
        <v>60.212339999999998</v>
      </c>
      <c r="AI26" s="506">
        <v>64.009735000000006</v>
      </c>
      <c r="AJ26" s="506">
        <v>65.463733000000005</v>
      </c>
      <c r="AK26" s="506">
        <v>62.809764999999999</v>
      </c>
      <c r="AL26" s="506">
        <v>63.172813000000005</v>
      </c>
      <c r="AM26" s="506">
        <v>43.939309999999999</v>
      </c>
      <c r="AN26" s="506" t="s">
        <v>35</v>
      </c>
    </row>
    <row r="27" spans="1:40" ht="16.5" customHeight="1">
      <c r="A27" s="2" t="s">
        <v>8</v>
      </c>
      <c r="B27" s="506"/>
      <c r="C27" s="506"/>
      <c r="D27" s="506"/>
      <c r="E27" s="506"/>
      <c r="F27" s="506"/>
      <c r="G27" s="506"/>
      <c r="H27" s="506"/>
      <c r="I27" s="506"/>
      <c r="J27" s="506"/>
      <c r="K27" s="506"/>
      <c r="L27" s="506"/>
      <c r="M27" s="506"/>
      <c r="N27" s="506"/>
      <c r="O27" s="506"/>
      <c r="P27" s="506"/>
      <c r="Q27" s="506"/>
      <c r="R27" s="506"/>
      <c r="S27" s="506"/>
      <c r="T27" s="506"/>
      <c r="U27" s="506"/>
      <c r="V27" s="506"/>
      <c r="W27" s="506"/>
      <c r="X27" s="506"/>
      <c r="Y27" s="506"/>
      <c r="Z27" s="506"/>
      <c r="AA27" s="506"/>
      <c r="AB27" s="506"/>
      <c r="AC27" s="506"/>
      <c r="AD27" s="506"/>
      <c r="AE27" s="506"/>
      <c r="AF27" s="506"/>
      <c r="AG27" s="506"/>
      <c r="AH27" s="506"/>
      <c r="AI27" s="506"/>
      <c r="AJ27" s="506"/>
      <c r="AK27" s="506"/>
      <c r="AL27" s="506"/>
      <c r="AM27" s="506"/>
      <c r="AN27" s="506"/>
    </row>
    <row r="28" spans="1:40" ht="16.5" customHeight="1">
      <c r="A28" s="7" t="s">
        <v>9</v>
      </c>
      <c r="B28" s="506">
        <v>3952</v>
      </c>
      <c r="C28" s="506">
        <v>3093</v>
      </c>
      <c r="D28" s="506">
        <v>3774</v>
      </c>
      <c r="E28" s="506">
        <v>4060</v>
      </c>
      <c r="F28" s="506">
        <v>8952</v>
      </c>
      <c r="G28" s="506">
        <v>4590.0129999999999</v>
      </c>
      <c r="H28" s="506">
        <v>6326.3220000000001</v>
      </c>
      <c r="I28" s="506">
        <v>6773.174</v>
      </c>
      <c r="J28" s="506">
        <v>6563.22</v>
      </c>
      <c r="K28" s="506">
        <v>5281.8689999999997</v>
      </c>
      <c r="L28" s="506">
        <v>5386.4070000000002</v>
      </c>
      <c r="M28" s="506">
        <v>5886.4089999999997</v>
      </c>
      <c r="N28" s="506">
        <v>5701.2330000000002</v>
      </c>
      <c r="O28" s="506">
        <v>5010.0590000000002</v>
      </c>
      <c r="P28" s="506">
        <v>5620.4170000000004</v>
      </c>
      <c r="Q28" s="506">
        <v>5838.1279999999997</v>
      </c>
      <c r="R28" s="506">
        <v>6409.8630000000003</v>
      </c>
      <c r="S28" s="506">
        <v>5409.3779999999997</v>
      </c>
      <c r="T28" s="506">
        <v>4847.7039999999997</v>
      </c>
      <c r="U28" s="506">
        <v>3873.8490000000002</v>
      </c>
      <c r="V28" s="506">
        <v>4690.4539999999997</v>
      </c>
      <c r="W28" s="506">
        <v>5178.5600000000004</v>
      </c>
      <c r="X28" s="506">
        <v>5753.5919999999996</v>
      </c>
      <c r="Y28" s="506">
        <v>6326.9309999999996</v>
      </c>
      <c r="Z28" s="506">
        <v>5257.81</v>
      </c>
      <c r="AA28" s="506">
        <v>4589.049</v>
      </c>
      <c r="AB28" s="506">
        <v>5142.5730000000003</v>
      </c>
      <c r="AC28" s="506">
        <v>4560.07</v>
      </c>
      <c r="AD28" s="506">
        <v>4819.5079999999998</v>
      </c>
      <c r="AE28" s="506">
        <v>4211.5050000000001</v>
      </c>
      <c r="AF28" s="506">
        <v>3847.163</v>
      </c>
      <c r="AG28" s="506">
        <v>3357.873</v>
      </c>
      <c r="AH28" s="506">
        <v>2929.674</v>
      </c>
      <c r="AI28" s="506">
        <v>2579.4650000000001</v>
      </c>
      <c r="AJ28" s="506">
        <v>2687.373</v>
      </c>
      <c r="AK28" s="506">
        <v>2189.23</v>
      </c>
      <c r="AL28" s="506">
        <v>1456.6849999999999</v>
      </c>
      <c r="AM28" s="506" t="s">
        <v>35</v>
      </c>
      <c r="AN28" s="506" t="s">
        <v>35</v>
      </c>
    </row>
    <row r="29" spans="1:40" ht="16.5" customHeight="1">
      <c r="A29" s="7" t="s">
        <v>26</v>
      </c>
      <c r="B29" s="506">
        <v>787</v>
      </c>
      <c r="C29" s="506">
        <v>652</v>
      </c>
      <c r="D29" s="506">
        <v>819</v>
      </c>
      <c r="E29" s="506">
        <v>1098</v>
      </c>
      <c r="F29" s="506">
        <v>1478</v>
      </c>
      <c r="G29" s="506">
        <v>1698.9849999999999</v>
      </c>
      <c r="H29" s="506">
        <v>2064.8420000000001</v>
      </c>
      <c r="I29" s="506">
        <v>2046.0640000000001</v>
      </c>
      <c r="J29" s="506">
        <v>2218.5920000000001</v>
      </c>
      <c r="K29" s="506">
        <v>2154.7570000000001</v>
      </c>
      <c r="L29" s="506">
        <v>2189.346</v>
      </c>
      <c r="M29" s="506">
        <v>2339.0100000000002</v>
      </c>
      <c r="N29" s="506">
        <v>2490.7930000000001</v>
      </c>
      <c r="O29" s="506">
        <v>2573.8000000000002</v>
      </c>
      <c r="P29" s="506">
        <v>2595.076</v>
      </c>
      <c r="Q29" s="506">
        <v>2419.3359999999998</v>
      </c>
      <c r="R29" s="506">
        <v>2261.422</v>
      </c>
      <c r="S29" s="506">
        <v>2044.049</v>
      </c>
      <c r="T29" s="506">
        <v>2078.9209999999998</v>
      </c>
      <c r="U29" s="506">
        <v>2216.9209999999998</v>
      </c>
      <c r="V29" s="506">
        <v>2139.643</v>
      </c>
      <c r="W29" s="506">
        <v>2005.5640000000001</v>
      </c>
      <c r="X29" s="506">
        <v>1903.1379999999999</v>
      </c>
      <c r="Y29" s="506">
        <v>1923.981</v>
      </c>
      <c r="Z29" s="506">
        <v>1983.422</v>
      </c>
      <c r="AA29" s="506">
        <v>1912.9839999999999</v>
      </c>
      <c r="AB29" s="506">
        <v>2002.8340000000001</v>
      </c>
      <c r="AC29" s="506">
        <v>2133.395</v>
      </c>
      <c r="AD29" s="506">
        <v>1768.3240000000001</v>
      </c>
      <c r="AE29" s="506">
        <v>1675.521</v>
      </c>
      <c r="AF29" s="506">
        <v>1593.3979999999999</v>
      </c>
      <c r="AG29" s="506">
        <v>2417.3029999999999</v>
      </c>
      <c r="AH29" s="506">
        <v>2245.3180000000002</v>
      </c>
      <c r="AI29" s="506">
        <v>2185.6379999999999</v>
      </c>
      <c r="AJ29" s="506">
        <v>2212.643</v>
      </c>
      <c r="AK29" s="506">
        <v>2041.91</v>
      </c>
      <c r="AL29" s="506">
        <v>1816.864</v>
      </c>
      <c r="AM29" s="506" t="s">
        <v>35</v>
      </c>
      <c r="AN29" s="506" t="s">
        <v>35</v>
      </c>
    </row>
    <row r="30" spans="1:40" ht="16.5" customHeight="1">
      <c r="A30" s="7" t="s">
        <v>10</v>
      </c>
      <c r="B30" s="506" t="s">
        <v>1</v>
      </c>
      <c r="C30" s="506" t="s">
        <v>1</v>
      </c>
      <c r="D30" s="506">
        <v>598</v>
      </c>
      <c r="E30" s="506">
        <v>730</v>
      </c>
      <c r="F30" s="506">
        <v>1052</v>
      </c>
      <c r="G30" s="506">
        <v>1053</v>
      </c>
      <c r="H30" s="506">
        <v>1300</v>
      </c>
      <c r="I30" s="506">
        <v>1710</v>
      </c>
      <c r="J30" s="506">
        <v>1316.17</v>
      </c>
      <c r="K30" s="506">
        <v>873.68700000000001</v>
      </c>
      <c r="L30" s="506">
        <v>875.53</v>
      </c>
      <c r="M30" s="506">
        <v>1060.394</v>
      </c>
      <c r="N30" s="506">
        <v>993.67100000000005</v>
      </c>
      <c r="O30" s="506">
        <v>987.19299999999998</v>
      </c>
      <c r="P30" s="506">
        <v>956.23199999999997</v>
      </c>
      <c r="Q30" s="506">
        <v>1098.1369999999999</v>
      </c>
      <c r="R30" s="506">
        <v>1124.269</v>
      </c>
      <c r="S30" s="506">
        <v>993.83699999999999</v>
      </c>
      <c r="T30" s="506">
        <v>1081.1569999999999</v>
      </c>
      <c r="U30" s="506">
        <v>1107.463</v>
      </c>
      <c r="V30" s="506">
        <v>1032.597</v>
      </c>
      <c r="W30" s="506">
        <v>1261.002</v>
      </c>
      <c r="X30" s="506">
        <v>1237.348</v>
      </c>
      <c r="Y30" s="506">
        <v>1221.538</v>
      </c>
      <c r="Z30" s="506">
        <v>1136.4259999999999</v>
      </c>
      <c r="AA30" s="506">
        <v>1130.33</v>
      </c>
      <c r="AB30" s="506">
        <v>1167.0129999999999</v>
      </c>
      <c r="AC30" s="506">
        <v>1104.0219999999999</v>
      </c>
      <c r="AD30" s="506">
        <v>1093.181</v>
      </c>
      <c r="AE30" s="506">
        <v>1122.5229999999999</v>
      </c>
      <c r="AF30" s="506">
        <v>1125.6890000000001</v>
      </c>
      <c r="AG30" s="506">
        <v>2065.5239999999999</v>
      </c>
      <c r="AH30" s="506">
        <v>2322.616</v>
      </c>
      <c r="AI30" s="506">
        <v>2322.6210000000001</v>
      </c>
      <c r="AJ30" s="506">
        <v>2090.1909999999998</v>
      </c>
      <c r="AK30" s="506">
        <v>2127.5664210363966</v>
      </c>
      <c r="AL30" s="506">
        <v>2326.1707728191304</v>
      </c>
      <c r="AM30" s="506" t="s">
        <v>35</v>
      </c>
      <c r="AN30" s="506" t="s">
        <v>35</v>
      </c>
    </row>
    <row r="31" spans="1:40" ht="16.5" customHeight="1">
      <c r="A31" s="2" t="s">
        <v>11</v>
      </c>
      <c r="B31" s="506"/>
      <c r="C31" s="506"/>
      <c r="D31" s="506"/>
      <c r="E31" s="506"/>
      <c r="F31" s="506"/>
      <c r="G31" s="506"/>
      <c r="H31" s="506"/>
      <c r="I31" s="506"/>
      <c r="J31" s="506"/>
      <c r="K31" s="506"/>
      <c r="L31" s="506"/>
      <c r="M31" s="506"/>
      <c r="N31" s="506"/>
      <c r="O31" s="506"/>
      <c r="P31" s="506"/>
      <c r="Q31" s="506"/>
      <c r="R31" s="506"/>
      <c r="S31" s="506"/>
      <c r="T31" s="506"/>
      <c r="U31" s="506"/>
      <c r="V31" s="506"/>
      <c r="W31" s="506"/>
      <c r="X31" s="506"/>
      <c r="Y31" s="506"/>
      <c r="Z31" s="506"/>
      <c r="AA31" s="506"/>
      <c r="AB31" s="506"/>
      <c r="AC31" s="506"/>
      <c r="AD31" s="506"/>
      <c r="AE31" s="506"/>
      <c r="AF31" s="506"/>
      <c r="AG31" s="506"/>
      <c r="AH31" s="506"/>
      <c r="AI31" s="506"/>
      <c r="AJ31" s="506"/>
      <c r="AK31" s="506"/>
      <c r="AL31" s="506"/>
      <c r="AM31" s="506"/>
      <c r="AN31" s="506"/>
    </row>
    <row r="32" spans="1:40" ht="16.5" customHeight="1" thickBot="1">
      <c r="A32" s="517" t="s">
        <v>12</v>
      </c>
      <c r="B32" s="512">
        <v>347075</v>
      </c>
      <c r="C32" s="512">
        <v>500524</v>
      </c>
      <c r="D32" s="512">
        <v>722166</v>
      </c>
      <c r="E32" s="512">
        <v>582963</v>
      </c>
      <c r="F32" s="512">
        <v>634622</v>
      </c>
      <c r="G32" s="512">
        <v>503766</v>
      </c>
      <c r="H32" s="512">
        <v>659816</v>
      </c>
      <c r="I32" s="512">
        <v>601305</v>
      </c>
      <c r="J32" s="512">
        <v>587710</v>
      </c>
      <c r="K32" s="512">
        <v>624308</v>
      </c>
      <c r="L32" s="512">
        <v>685362</v>
      </c>
      <c r="M32" s="512">
        <v>700335</v>
      </c>
      <c r="N32" s="512">
        <v>711446</v>
      </c>
      <c r="O32" s="512">
        <v>751470</v>
      </c>
      <c r="P32" s="512">
        <v>635477</v>
      </c>
      <c r="Q32" s="512">
        <v>645319</v>
      </c>
      <c r="R32" s="512">
        <v>642210</v>
      </c>
      <c r="S32" s="512">
        <v>624964</v>
      </c>
      <c r="T32" s="512">
        <v>666920</v>
      </c>
      <c r="U32" s="512">
        <v>591492</v>
      </c>
      <c r="V32" s="512">
        <v>566187</v>
      </c>
      <c r="W32" s="512">
        <v>584026</v>
      </c>
      <c r="X32" s="512">
        <v>584213</v>
      </c>
      <c r="Y32" s="512">
        <v>621364</v>
      </c>
      <c r="Z32" s="512">
        <v>647956</v>
      </c>
      <c r="AA32" s="512">
        <v>670174</v>
      </c>
      <c r="AB32" s="512">
        <v>674124</v>
      </c>
      <c r="AC32" s="512">
        <v>687784</v>
      </c>
      <c r="AD32" s="512">
        <v>730790</v>
      </c>
      <c r="AE32" s="512">
        <v>833061</v>
      </c>
      <c r="AF32" s="512">
        <v>700150</v>
      </c>
      <c r="AG32" s="512">
        <v>678183</v>
      </c>
      <c r="AH32" s="512">
        <v>686732</v>
      </c>
      <c r="AI32" s="512">
        <v>722049</v>
      </c>
      <c r="AJ32" s="512">
        <v>876535</v>
      </c>
      <c r="AK32" s="512">
        <v>1018095</v>
      </c>
      <c r="AL32" s="512">
        <v>1017904</v>
      </c>
      <c r="AM32" s="512">
        <v>1129562</v>
      </c>
      <c r="AN32" s="512">
        <v>1190469</v>
      </c>
    </row>
    <row r="33" spans="1:36" s="508" customFormat="1" ht="12.75" customHeight="1">
      <c r="A33" s="530" t="s">
        <v>1554</v>
      </c>
      <c r="B33" s="530"/>
      <c r="C33" s="530"/>
      <c r="D33" s="530"/>
      <c r="E33" s="530"/>
      <c r="F33" s="530"/>
      <c r="G33" s="530"/>
      <c r="H33" s="530"/>
      <c r="I33" s="530"/>
      <c r="J33" s="530"/>
      <c r="K33" s="530"/>
      <c r="L33" s="530"/>
      <c r="M33" s="530"/>
      <c r="N33" s="530"/>
      <c r="O33" s="530"/>
      <c r="P33" s="530"/>
      <c r="Q33" s="530"/>
      <c r="R33" s="530"/>
      <c r="S33" s="530"/>
      <c r="T33" s="530"/>
      <c r="U33" s="530"/>
      <c r="V33" s="530"/>
      <c r="W33" s="530"/>
      <c r="X33" s="530"/>
      <c r="Y33" s="530"/>
      <c r="Z33" s="530"/>
      <c r="AA33" s="507"/>
      <c r="AB33" s="507"/>
      <c r="AC33" s="507"/>
      <c r="AD33" s="507"/>
      <c r="AE33" s="507"/>
      <c r="AF33" s="507"/>
      <c r="AG33" s="507"/>
      <c r="AH33" s="507"/>
      <c r="AI33" s="507"/>
      <c r="AJ33" s="507"/>
    </row>
    <row r="34" spans="1:36" s="508" customFormat="1" ht="12.75" customHeight="1">
      <c r="A34" s="531"/>
      <c r="B34" s="531"/>
      <c r="C34" s="531"/>
      <c r="D34" s="531"/>
      <c r="E34" s="531"/>
      <c r="F34" s="531"/>
      <c r="G34" s="531"/>
      <c r="H34" s="531"/>
      <c r="I34" s="531"/>
      <c r="J34" s="531"/>
      <c r="K34" s="531"/>
      <c r="L34" s="531"/>
      <c r="M34" s="531"/>
      <c r="N34" s="531"/>
      <c r="O34" s="531"/>
      <c r="P34" s="531"/>
      <c r="Q34" s="531"/>
      <c r="R34" s="531"/>
      <c r="S34" s="531"/>
      <c r="T34" s="531"/>
      <c r="U34" s="531"/>
      <c r="V34" s="531"/>
      <c r="W34" s="531"/>
      <c r="X34" s="531"/>
      <c r="Y34" s="531"/>
      <c r="Z34" s="531"/>
      <c r="AA34" s="513"/>
      <c r="AB34" s="513"/>
      <c r="AC34" s="513"/>
      <c r="AD34" s="507"/>
      <c r="AE34" s="507"/>
      <c r="AF34" s="507"/>
      <c r="AG34" s="507"/>
      <c r="AH34" s="507"/>
      <c r="AI34" s="507"/>
      <c r="AJ34" s="507"/>
    </row>
    <row r="35" spans="1:36" s="508" customFormat="1" ht="12.75" customHeight="1">
      <c r="A35" s="532" t="s">
        <v>36</v>
      </c>
      <c r="B35" s="532"/>
      <c r="C35" s="532"/>
      <c r="D35" s="532"/>
      <c r="E35" s="532"/>
      <c r="F35" s="532"/>
      <c r="G35" s="532"/>
      <c r="H35" s="532"/>
      <c r="I35" s="532"/>
      <c r="J35" s="532"/>
      <c r="K35" s="532"/>
      <c r="L35" s="532"/>
      <c r="M35" s="532"/>
      <c r="N35" s="532"/>
      <c r="O35" s="532"/>
      <c r="P35" s="532"/>
      <c r="Q35" s="532"/>
      <c r="R35" s="532"/>
      <c r="S35" s="532"/>
      <c r="T35" s="532"/>
      <c r="U35" s="532"/>
      <c r="V35" s="532"/>
      <c r="W35" s="532"/>
      <c r="X35" s="532"/>
      <c r="Y35" s="532"/>
      <c r="Z35" s="532"/>
      <c r="AA35" s="509"/>
      <c r="AB35" s="509"/>
      <c r="AC35" s="509"/>
      <c r="AD35" s="509"/>
      <c r="AE35" s="507"/>
      <c r="AF35" s="507"/>
      <c r="AG35" s="507"/>
      <c r="AH35" s="507"/>
      <c r="AI35" s="507"/>
      <c r="AJ35" s="507"/>
    </row>
    <row r="36" spans="1:36" s="508" customFormat="1" ht="12.75" customHeight="1">
      <c r="A36" s="533" t="s">
        <v>1547</v>
      </c>
      <c r="B36" s="533"/>
      <c r="C36" s="533"/>
      <c r="D36" s="533"/>
      <c r="E36" s="533"/>
      <c r="F36" s="533"/>
      <c r="G36" s="533"/>
      <c r="H36" s="533"/>
      <c r="I36" s="533"/>
      <c r="J36" s="533"/>
      <c r="K36" s="533"/>
      <c r="L36" s="533"/>
      <c r="M36" s="533"/>
      <c r="N36" s="533"/>
      <c r="O36" s="533"/>
      <c r="P36" s="533"/>
      <c r="Q36" s="533"/>
      <c r="R36" s="533"/>
      <c r="S36" s="533"/>
      <c r="T36" s="533"/>
      <c r="U36" s="533"/>
      <c r="V36" s="533"/>
      <c r="W36" s="533"/>
      <c r="X36" s="533"/>
      <c r="Y36" s="533"/>
      <c r="Z36" s="533"/>
      <c r="AA36" s="509"/>
      <c r="AB36" s="509"/>
      <c r="AC36" s="509"/>
      <c r="AD36" s="509"/>
      <c r="AE36" s="507"/>
      <c r="AF36" s="507"/>
      <c r="AG36" s="507"/>
      <c r="AH36" s="507"/>
      <c r="AI36" s="507"/>
      <c r="AJ36" s="507"/>
    </row>
    <row r="37" spans="1:36" s="578" customFormat="1" ht="38.25" customHeight="1">
      <c r="A37" s="534" t="s">
        <v>1550</v>
      </c>
      <c r="B37" s="534"/>
      <c r="C37" s="534"/>
      <c r="D37" s="534"/>
      <c r="E37" s="534"/>
      <c r="F37" s="534"/>
      <c r="G37" s="534"/>
      <c r="H37" s="534"/>
      <c r="I37" s="534"/>
      <c r="J37" s="534"/>
      <c r="K37" s="534"/>
      <c r="L37" s="534"/>
      <c r="M37" s="534"/>
      <c r="N37" s="534"/>
      <c r="O37" s="534"/>
      <c r="P37" s="534"/>
      <c r="Q37" s="534"/>
      <c r="R37" s="534"/>
      <c r="S37" s="534"/>
      <c r="T37" s="534"/>
      <c r="U37" s="534"/>
      <c r="V37" s="534"/>
      <c r="W37" s="534"/>
      <c r="X37" s="534"/>
      <c r="Y37" s="534"/>
      <c r="Z37" s="534"/>
      <c r="AA37" s="509"/>
      <c r="AB37" s="509"/>
      <c r="AC37" s="509"/>
      <c r="AD37" s="509"/>
      <c r="AE37" s="507"/>
      <c r="AF37" s="507"/>
      <c r="AG37" s="507"/>
      <c r="AH37" s="507"/>
      <c r="AI37" s="507"/>
      <c r="AJ37" s="507"/>
    </row>
    <row r="38" spans="1:36" s="508" customFormat="1" ht="12.75" customHeight="1">
      <c r="A38" s="535" t="s">
        <v>1551</v>
      </c>
      <c r="B38" s="535"/>
      <c r="C38" s="535"/>
      <c r="D38" s="535"/>
      <c r="E38" s="535"/>
      <c r="F38" s="535"/>
      <c r="G38" s="535"/>
      <c r="H38" s="535"/>
      <c r="I38" s="535"/>
      <c r="J38" s="535"/>
      <c r="K38" s="535"/>
      <c r="L38" s="535"/>
      <c r="M38" s="535"/>
      <c r="N38" s="535"/>
      <c r="O38" s="535"/>
      <c r="P38" s="535"/>
      <c r="Q38" s="535"/>
      <c r="R38" s="535"/>
      <c r="S38" s="535"/>
      <c r="T38" s="535"/>
      <c r="U38" s="535"/>
      <c r="V38" s="535"/>
      <c r="W38" s="535"/>
      <c r="X38" s="535"/>
      <c r="Y38" s="535"/>
      <c r="Z38" s="535"/>
      <c r="AA38" s="510"/>
      <c r="AB38" s="510"/>
      <c r="AC38" s="509"/>
      <c r="AD38" s="509"/>
      <c r="AE38" s="507"/>
      <c r="AF38" s="507"/>
      <c r="AG38" s="507"/>
      <c r="AH38" s="507"/>
      <c r="AI38" s="507"/>
      <c r="AJ38" s="507"/>
    </row>
    <row r="39" spans="1:36" s="508" customFormat="1" ht="12.75" customHeight="1">
      <c r="A39" s="524" t="s">
        <v>1549</v>
      </c>
      <c r="B39" s="524"/>
      <c r="C39" s="524"/>
      <c r="D39" s="524"/>
      <c r="E39" s="524"/>
      <c r="F39" s="524"/>
      <c r="G39" s="524"/>
      <c r="H39" s="524"/>
      <c r="I39" s="524"/>
      <c r="J39" s="524"/>
      <c r="K39" s="524"/>
      <c r="L39" s="524"/>
      <c r="M39" s="524"/>
      <c r="N39" s="524"/>
      <c r="O39" s="524"/>
      <c r="P39" s="524"/>
      <c r="Q39" s="524"/>
      <c r="R39" s="524"/>
      <c r="S39" s="524"/>
      <c r="T39" s="524"/>
      <c r="U39" s="524"/>
      <c r="V39" s="524"/>
      <c r="W39" s="524"/>
      <c r="X39" s="524"/>
      <c r="Y39" s="524"/>
      <c r="Z39" s="524"/>
      <c r="AA39" s="510"/>
      <c r="AB39" s="510"/>
      <c r="AC39" s="509"/>
      <c r="AD39" s="509"/>
      <c r="AE39" s="507"/>
      <c r="AF39" s="507"/>
      <c r="AG39" s="507"/>
      <c r="AH39" s="507"/>
      <c r="AI39" s="507"/>
      <c r="AJ39" s="507"/>
    </row>
    <row r="40" spans="1:36" s="508" customFormat="1" ht="12.75" customHeight="1">
      <c r="A40" s="525" t="s">
        <v>1545</v>
      </c>
      <c r="B40" s="525"/>
      <c r="C40" s="525"/>
      <c r="D40" s="525"/>
      <c r="E40" s="525"/>
      <c r="F40" s="525"/>
      <c r="G40" s="525"/>
      <c r="H40" s="525"/>
      <c r="I40" s="525"/>
      <c r="J40" s="525"/>
      <c r="K40" s="525"/>
      <c r="L40" s="525"/>
      <c r="M40" s="525"/>
      <c r="N40" s="525"/>
      <c r="O40" s="525"/>
      <c r="P40" s="525"/>
      <c r="Q40" s="525"/>
      <c r="R40" s="525"/>
      <c r="S40" s="525"/>
      <c r="T40" s="525"/>
      <c r="U40" s="525"/>
      <c r="V40" s="525"/>
      <c r="W40" s="525"/>
      <c r="X40" s="525"/>
      <c r="Y40" s="525"/>
      <c r="Z40" s="525"/>
      <c r="AA40" s="507"/>
      <c r="AB40" s="507"/>
      <c r="AC40" s="507"/>
      <c r="AD40" s="507"/>
      <c r="AE40" s="507"/>
      <c r="AF40" s="507"/>
      <c r="AG40" s="507"/>
      <c r="AH40" s="507"/>
      <c r="AI40" s="507"/>
      <c r="AJ40" s="507"/>
    </row>
    <row r="41" spans="1:36" s="508" customFormat="1" ht="12.75" customHeight="1">
      <c r="A41" s="526" t="s">
        <v>1546</v>
      </c>
      <c r="B41" s="526"/>
      <c r="C41" s="526"/>
      <c r="D41" s="526"/>
      <c r="E41" s="526"/>
      <c r="F41" s="526"/>
      <c r="G41" s="526"/>
      <c r="H41" s="526"/>
      <c r="I41" s="526"/>
      <c r="J41" s="526"/>
      <c r="K41" s="526"/>
      <c r="L41" s="526"/>
      <c r="M41" s="526"/>
      <c r="N41" s="526"/>
      <c r="O41" s="526"/>
      <c r="P41" s="526"/>
      <c r="Q41" s="526"/>
      <c r="R41" s="526"/>
      <c r="S41" s="526"/>
      <c r="T41" s="526"/>
      <c r="U41" s="526"/>
      <c r="V41" s="526"/>
      <c r="W41" s="526"/>
      <c r="X41" s="526"/>
      <c r="Y41" s="526"/>
      <c r="Z41" s="526"/>
      <c r="AA41" s="507"/>
      <c r="AB41" s="507"/>
      <c r="AC41" s="507"/>
      <c r="AD41" s="507"/>
      <c r="AE41" s="507"/>
      <c r="AF41" s="507"/>
      <c r="AG41" s="507"/>
      <c r="AH41" s="507"/>
      <c r="AI41" s="507"/>
      <c r="AJ41" s="507"/>
    </row>
    <row r="42" spans="1:36" s="508" customFormat="1" ht="12.75" customHeight="1">
      <c r="A42" s="526"/>
      <c r="B42" s="526"/>
      <c r="C42" s="526"/>
      <c r="D42" s="526"/>
      <c r="E42" s="526"/>
      <c r="F42" s="526"/>
      <c r="G42" s="526"/>
      <c r="H42" s="526"/>
      <c r="I42" s="526"/>
      <c r="J42" s="526"/>
      <c r="K42" s="526"/>
      <c r="L42" s="526"/>
      <c r="M42" s="526"/>
      <c r="N42" s="526"/>
      <c r="O42" s="526"/>
      <c r="P42" s="526"/>
      <c r="Q42" s="526"/>
      <c r="R42" s="526"/>
      <c r="S42" s="526"/>
      <c r="T42" s="526"/>
      <c r="U42" s="526"/>
      <c r="V42" s="526"/>
      <c r="W42" s="526"/>
      <c r="X42" s="526"/>
      <c r="Y42" s="526"/>
      <c r="Z42" s="526"/>
      <c r="AA42" s="507"/>
      <c r="AB42" s="507"/>
      <c r="AC42" s="507"/>
      <c r="AD42" s="507"/>
      <c r="AE42" s="507"/>
      <c r="AF42" s="507"/>
      <c r="AG42" s="507"/>
      <c r="AH42" s="507"/>
      <c r="AI42" s="507"/>
      <c r="AJ42" s="507"/>
    </row>
    <row r="43" spans="1:36" s="508" customFormat="1" ht="12.75" customHeight="1">
      <c r="A43" s="527" t="s">
        <v>24</v>
      </c>
      <c r="B43" s="527"/>
      <c r="C43" s="527"/>
      <c r="D43" s="527"/>
      <c r="E43" s="527"/>
      <c r="F43" s="527"/>
      <c r="G43" s="527"/>
      <c r="H43" s="527"/>
      <c r="I43" s="527"/>
      <c r="J43" s="527"/>
      <c r="K43" s="527"/>
      <c r="L43" s="527"/>
      <c r="M43" s="527"/>
      <c r="N43" s="527"/>
      <c r="O43" s="527"/>
      <c r="P43" s="527"/>
      <c r="Q43" s="527"/>
      <c r="R43" s="527"/>
      <c r="S43" s="527"/>
      <c r="T43" s="527"/>
      <c r="U43" s="527"/>
      <c r="V43" s="527"/>
      <c r="W43" s="527"/>
      <c r="X43" s="527"/>
      <c r="Y43" s="527"/>
      <c r="Z43" s="527"/>
    </row>
    <row r="44" spans="1:36" s="508" customFormat="1" ht="12.75" customHeight="1">
      <c r="A44" s="523" t="s">
        <v>13</v>
      </c>
      <c r="B44" s="523"/>
      <c r="C44" s="523"/>
      <c r="D44" s="523"/>
      <c r="E44" s="523"/>
      <c r="F44" s="523"/>
      <c r="G44" s="523"/>
      <c r="H44" s="523"/>
      <c r="I44" s="523"/>
      <c r="J44" s="523"/>
      <c r="K44" s="523"/>
      <c r="L44" s="523"/>
      <c r="M44" s="523"/>
      <c r="N44" s="523"/>
      <c r="O44" s="523"/>
      <c r="P44" s="523"/>
      <c r="Q44" s="523"/>
      <c r="R44" s="523"/>
      <c r="S44" s="523"/>
      <c r="T44" s="523"/>
      <c r="U44" s="523"/>
      <c r="V44" s="523"/>
      <c r="W44" s="523"/>
      <c r="X44" s="523"/>
      <c r="Y44" s="523"/>
      <c r="Z44" s="523"/>
      <c r="AA44" s="507"/>
      <c r="AB44" s="507"/>
      <c r="AC44" s="507"/>
      <c r="AD44" s="507"/>
      <c r="AE44" s="507"/>
      <c r="AF44" s="507"/>
      <c r="AG44" s="507"/>
      <c r="AH44" s="507"/>
      <c r="AI44" s="507"/>
      <c r="AJ44" s="507"/>
    </row>
    <row r="45" spans="1:36" s="508" customFormat="1" ht="12.75" customHeight="1">
      <c r="A45" s="521" t="s">
        <v>14</v>
      </c>
      <c r="B45" s="521"/>
      <c r="C45" s="521"/>
      <c r="D45" s="521"/>
      <c r="E45" s="521"/>
      <c r="F45" s="521"/>
      <c r="G45" s="521"/>
      <c r="H45" s="521"/>
      <c r="I45" s="521"/>
      <c r="J45" s="521"/>
      <c r="K45" s="521"/>
      <c r="L45" s="521"/>
      <c r="M45" s="521"/>
      <c r="N45" s="521"/>
      <c r="O45" s="521"/>
      <c r="P45" s="521"/>
      <c r="Q45" s="521"/>
      <c r="R45" s="521"/>
      <c r="S45" s="521"/>
      <c r="T45" s="521"/>
      <c r="U45" s="521"/>
      <c r="V45" s="521"/>
      <c r="W45" s="521"/>
      <c r="X45" s="521"/>
      <c r="Y45" s="521"/>
      <c r="Z45" s="521"/>
    </row>
    <row r="46" spans="1:36" s="508" customFormat="1" ht="12.75" customHeight="1">
      <c r="A46" s="520" t="s">
        <v>1562</v>
      </c>
      <c r="B46" s="520"/>
      <c r="C46" s="520"/>
      <c r="D46" s="520"/>
      <c r="E46" s="520"/>
      <c r="F46" s="520"/>
      <c r="G46" s="520"/>
      <c r="H46" s="520"/>
      <c r="I46" s="520"/>
      <c r="J46" s="520"/>
      <c r="K46" s="520"/>
      <c r="L46" s="520"/>
      <c r="M46" s="520"/>
      <c r="N46" s="520"/>
      <c r="O46" s="520"/>
      <c r="P46" s="520"/>
      <c r="Q46" s="520"/>
      <c r="R46" s="520"/>
      <c r="S46" s="520"/>
      <c r="T46" s="520"/>
      <c r="U46" s="520"/>
      <c r="V46" s="520"/>
      <c r="W46" s="520"/>
      <c r="X46" s="520"/>
      <c r="Y46" s="520"/>
      <c r="Z46" s="520"/>
    </row>
    <row r="47" spans="1:36" s="508" customFormat="1" ht="12.75" customHeight="1">
      <c r="A47" s="521" t="s">
        <v>15</v>
      </c>
      <c r="B47" s="521"/>
      <c r="C47" s="521"/>
      <c r="D47" s="521"/>
      <c r="E47" s="521"/>
      <c r="F47" s="521"/>
      <c r="G47" s="521"/>
      <c r="H47" s="521"/>
      <c r="I47" s="521"/>
      <c r="J47" s="521"/>
      <c r="K47" s="521"/>
      <c r="L47" s="521"/>
      <c r="M47" s="521"/>
      <c r="N47" s="521"/>
      <c r="O47" s="521"/>
      <c r="P47" s="521"/>
      <c r="Q47" s="521"/>
      <c r="R47" s="521"/>
      <c r="S47" s="521"/>
      <c r="T47" s="521"/>
      <c r="U47" s="521"/>
      <c r="V47" s="521"/>
      <c r="W47" s="521"/>
      <c r="X47" s="521"/>
      <c r="Y47" s="521"/>
      <c r="Z47" s="521"/>
    </row>
    <row r="48" spans="1:36" s="508" customFormat="1" ht="12.75" customHeight="1">
      <c r="A48" s="519" t="s">
        <v>37</v>
      </c>
      <c r="B48" s="519"/>
      <c r="C48" s="519"/>
      <c r="D48" s="519"/>
      <c r="E48" s="519"/>
      <c r="F48" s="519"/>
      <c r="G48" s="519"/>
      <c r="H48" s="519"/>
      <c r="I48" s="519"/>
      <c r="J48" s="519"/>
      <c r="K48" s="519"/>
      <c r="L48" s="519"/>
      <c r="M48" s="519"/>
      <c r="N48" s="519"/>
      <c r="O48" s="519"/>
      <c r="P48" s="519"/>
      <c r="Q48" s="519"/>
      <c r="R48" s="519"/>
      <c r="S48" s="519"/>
      <c r="T48" s="519"/>
      <c r="U48" s="519"/>
      <c r="V48" s="519"/>
      <c r="W48" s="519"/>
      <c r="X48" s="519"/>
      <c r="Y48" s="519"/>
      <c r="Z48" s="519"/>
    </row>
    <row r="49" spans="1:26" s="508" customFormat="1" ht="12.75" customHeight="1">
      <c r="A49" s="519" t="s">
        <v>1555</v>
      </c>
      <c r="B49" s="519"/>
      <c r="C49" s="519"/>
      <c r="D49" s="519"/>
      <c r="E49" s="519"/>
      <c r="F49" s="519"/>
      <c r="G49" s="519"/>
      <c r="H49" s="519"/>
      <c r="I49" s="519"/>
      <c r="J49" s="519"/>
      <c r="K49" s="519"/>
      <c r="L49" s="519"/>
      <c r="M49" s="519"/>
      <c r="N49" s="519"/>
      <c r="O49" s="519"/>
      <c r="P49" s="519"/>
      <c r="Q49" s="519"/>
      <c r="R49" s="519"/>
      <c r="S49" s="519"/>
      <c r="T49" s="519"/>
      <c r="U49" s="519"/>
      <c r="V49" s="519"/>
      <c r="W49" s="519"/>
      <c r="X49" s="519"/>
      <c r="Y49" s="519"/>
      <c r="Z49" s="519"/>
    </row>
    <row r="50" spans="1:26" s="508" customFormat="1" ht="12.75" customHeight="1">
      <c r="A50" s="529" t="s">
        <v>1559</v>
      </c>
      <c r="B50" s="529"/>
      <c r="C50" s="529"/>
      <c r="D50" s="529"/>
      <c r="E50" s="529"/>
      <c r="F50" s="529"/>
      <c r="G50" s="529"/>
      <c r="H50" s="529"/>
      <c r="I50" s="529"/>
      <c r="J50" s="529"/>
      <c r="K50" s="529"/>
      <c r="L50" s="529"/>
      <c r="M50" s="529"/>
      <c r="N50" s="529"/>
      <c r="O50" s="529"/>
      <c r="P50" s="529"/>
      <c r="Q50" s="529"/>
      <c r="R50" s="529"/>
      <c r="S50" s="529"/>
      <c r="T50" s="529"/>
      <c r="U50" s="529"/>
      <c r="V50" s="529"/>
      <c r="W50" s="529"/>
      <c r="X50" s="529"/>
      <c r="Y50" s="529"/>
      <c r="Z50" s="529"/>
    </row>
    <row r="51" spans="1:26" s="508" customFormat="1" ht="12.75" customHeight="1">
      <c r="A51" s="522" t="s">
        <v>16</v>
      </c>
      <c r="B51" s="522"/>
      <c r="C51" s="522"/>
      <c r="D51" s="522"/>
      <c r="E51" s="522"/>
      <c r="F51" s="522"/>
      <c r="G51" s="522"/>
      <c r="H51" s="522"/>
      <c r="I51" s="522"/>
      <c r="J51" s="522"/>
      <c r="K51" s="522"/>
      <c r="L51" s="522"/>
      <c r="M51" s="522"/>
      <c r="N51" s="522"/>
      <c r="O51" s="522"/>
      <c r="P51" s="522"/>
      <c r="Q51" s="522"/>
      <c r="R51" s="522"/>
      <c r="S51" s="522"/>
      <c r="T51" s="522"/>
      <c r="U51" s="522"/>
      <c r="V51" s="522"/>
      <c r="W51" s="522"/>
      <c r="X51" s="522"/>
      <c r="Y51" s="522"/>
      <c r="Z51" s="522"/>
    </row>
    <row r="52" spans="1:26" s="508" customFormat="1" ht="12.75" customHeight="1">
      <c r="A52" s="520" t="s">
        <v>1552</v>
      </c>
      <c r="B52" s="520"/>
      <c r="C52" s="520"/>
      <c r="D52" s="520"/>
      <c r="E52" s="520"/>
      <c r="F52" s="520"/>
      <c r="G52" s="520"/>
      <c r="H52" s="520"/>
      <c r="I52" s="520"/>
      <c r="J52" s="520"/>
      <c r="K52" s="520"/>
      <c r="L52" s="520"/>
      <c r="M52" s="520"/>
      <c r="N52" s="520"/>
      <c r="O52" s="520"/>
      <c r="P52" s="520"/>
      <c r="Q52" s="520"/>
      <c r="R52" s="520"/>
      <c r="S52" s="520"/>
      <c r="T52" s="520"/>
      <c r="U52" s="520"/>
      <c r="V52" s="520"/>
      <c r="W52" s="520"/>
      <c r="X52" s="520"/>
      <c r="Y52" s="520"/>
      <c r="Z52" s="520"/>
    </row>
    <row r="53" spans="1:26" s="508" customFormat="1" ht="12.75" customHeight="1">
      <c r="A53" s="519" t="s">
        <v>1563</v>
      </c>
      <c r="B53" s="519"/>
      <c r="C53" s="519"/>
      <c r="D53" s="519"/>
      <c r="E53" s="519"/>
      <c r="F53" s="519"/>
      <c r="G53" s="519"/>
      <c r="H53" s="519"/>
      <c r="I53" s="519"/>
      <c r="J53" s="519"/>
      <c r="K53" s="519"/>
      <c r="L53" s="519"/>
      <c r="M53" s="519"/>
      <c r="N53" s="519"/>
      <c r="O53" s="519"/>
      <c r="P53" s="519"/>
      <c r="Q53" s="519"/>
      <c r="R53" s="519"/>
      <c r="S53" s="519"/>
      <c r="T53" s="519"/>
      <c r="U53" s="519"/>
      <c r="V53" s="519"/>
      <c r="W53" s="519"/>
      <c r="X53" s="519"/>
      <c r="Y53" s="519"/>
      <c r="Z53" s="519"/>
    </row>
    <row r="54" spans="1:26" s="508" customFormat="1" ht="12.75" customHeight="1">
      <c r="A54" s="522" t="s">
        <v>17</v>
      </c>
      <c r="B54" s="522"/>
      <c r="C54" s="522"/>
      <c r="D54" s="522"/>
      <c r="E54" s="522"/>
      <c r="F54" s="522"/>
      <c r="G54" s="522"/>
      <c r="H54" s="522"/>
      <c r="I54" s="522"/>
      <c r="J54" s="522"/>
      <c r="K54" s="522"/>
      <c r="L54" s="522"/>
      <c r="M54" s="522"/>
      <c r="N54" s="522"/>
      <c r="O54" s="522"/>
      <c r="P54" s="522"/>
      <c r="Q54" s="522"/>
      <c r="R54" s="522"/>
      <c r="S54" s="522"/>
      <c r="T54" s="522"/>
      <c r="U54" s="522"/>
      <c r="V54" s="522"/>
      <c r="W54" s="522"/>
      <c r="X54" s="522"/>
      <c r="Y54" s="522"/>
      <c r="Z54" s="522"/>
    </row>
    <row r="55" spans="1:26" s="508" customFormat="1" ht="12.75" customHeight="1">
      <c r="A55" s="519" t="s">
        <v>38</v>
      </c>
      <c r="B55" s="519"/>
      <c r="C55" s="519"/>
      <c r="D55" s="519"/>
      <c r="E55" s="519"/>
      <c r="F55" s="519"/>
      <c r="G55" s="519"/>
      <c r="H55" s="519"/>
      <c r="I55" s="519"/>
      <c r="J55" s="519"/>
      <c r="K55" s="519"/>
      <c r="L55" s="519"/>
      <c r="M55" s="519"/>
      <c r="N55" s="519"/>
      <c r="O55" s="519"/>
      <c r="P55" s="519"/>
      <c r="Q55" s="519"/>
      <c r="R55" s="519"/>
      <c r="S55" s="519"/>
      <c r="T55" s="519"/>
      <c r="U55" s="519"/>
      <c r="V55" s="519"/>
      <c r="W55" s="519"/>
      <c r="X55" s="519"/>
      <c r="Y55" s="519"/>
      <c r="Z55" s="519"/>
    </row>
    <row r="56" spans="1:26" s="508" customFormat="1" ht="12.75" customHeight="1">
      <c r="A56" s="519" t="s">
        <v>1553</v>
      </c>
      <c r="B56" s="519"/>
      <c r="C56" s="519"/>
      <c r="D56" s="519"/>
      <c r="E56" s="519"/>
      <c r="F56" s="519"/>
      <c r="G56" s="519"/>
      <c r="H56" s="519"/>
      <c r="I56" s="519"/>
      <c r="J56" s="519"/>
      <c r="K56" s="519"/>
      <c r="L56" s="519"/>
      <c r="M56" s="519"/>
      <c r="N56" s="519"/>
      <c r="O56" s="519"/>
      <c r="P56" s="519"/>
      <c r="Q56" s="519"/>
      <c r="R56" s="519"/>
      <c r="S56" s="519"/>
      <c r="T56" s="519"/>
      <c r="U56" s="519"/>
      <c r="V56" s="519"/>
      <c r="W56" s="519"/>
      <c r="X56" s="519"/>
      <c r="Y56" s="519"/>
      <c r="Z56" s="519"/>
    </row>
    <row r="57" spans="1:26" s="508" customFormat="1" ht="12.75" customHeight="1">
      <c r="A57" s="519" t="s">
        <v>1560</v>
      </c>
      <c r="B57" s="519"/>
      <c r="C57" s="519"/>
      <c r="D57" s="519"/>
      <c r="E57" s="519"/>
      <c r="F57" s="519"/>
      <c r="G57" s="519"/>
      <c r="H57" s="519"/>
      <c r="I57" s="519"/>
      <c r="J57" s="519"/>
      <c r="K57" s="519"/>
      <c r="L57" s="519"/>
      <c r="M57" s="519"/>
      <c r="N57" s="519"/>
      <c r="O57" s="519"/>
      <c r="P57" s="519"/>
      <c r="Q57" s="519"/>
      <c r="R57" s="519"/>
      <c r="S57" s="519"/>
      <c r="T57" s="519"/>
      <c r="U57" s="519"/>
      <c r="V57" s="519"/>
      <c r="W57" s="519"/>
      <c r="X57" s="519"/>
      <c r="Y57" s="519"/>
      <c r="Z57" s="519"/>
    </row>
    <row r="58" spans="1:26" s="508" customFormat="1" ht="12.75" customHeight="1">
      <c r="A58" s="522" t="s">
        <v>18</v>
      </c>
      <c r="B58" s="522"/>
      <c r="C58" s="522"/>
      <c r="D58" s="522"/>
      <c r="E58" s="522"/>
      <c r="F58" s="522"/>
      <c r="G58" s="522"/>
      <c r="H58" s="522"/>
      <c r="I58" s="522"/>
      <c r="J58" s="522"/>
      <c r="K58" s="522"/>
      <c r="L58" s="522"/>
      <c r="M58" s="522"/>
      <c r="N58" s="522"/>
      <c r="O58" s="522"/>
      <c r="P58" s="522"/>
      <c r="Q58" s="522"/>
      <c r="R58" s="522"/>
      <c r="S58" s="522"/>
      <c r="T58" s="522"/>
      <c r="U58" s="522"/>
      <c r="V58" s="522"/>
      <c r="W58" s="522"/>
      <c r="X58" s="522"/>
      <c r="Y58" s="522"/>
      <c r="Z58" s="522"/>
    </row>
    <row r="59" spans="1:26" s="508" customFormat="1" ht="12.75" customHeight="1">
      <c r="A59" s="519" t="s">
        <v>1557</v>
      </c>
      <c r="B59" s="519"/>
      <c r="C59" s="519"/>
      <c r="D59" s="519"/>
      <c r="E59" s="519"/>
      <c r="F59" s="519"/>
      <c r="G59" s="519"/>
      <c r="H59" s="519"/>
      <c r="I59" s="519"/>
      <c r="J59" s="519"/>
      <c r="K59" s="519"/>
      <c r="L59" s="519"/>
      <c r="M59" s="519"/>
      <c r="N59" s="519"/>
      <c r="O59" s="519"/>
      <c r="P59" s="519"/>
      <c r="Q59" s="519"/>
      <c r="R59" s="519"/>
      <c r="S59" s="519"/>
      <c r="T59" s="519"/>
      <c r="U59" s="519"/>
      <c r="V59" s="519"/>
      <c r="W59" s="519"/>
      <c r="X59" s="519"/>
      <c r="Y59" s="519"/>
      <c r="Z59" s="519"/>
    </row>
    <row r="60" spans="1:26" s="508" customFormat="1" ht="12.75" customHeight="1">
      <c r="A60" s="522" t="s">
        <v>19</v>
      </c>
      <c r="B60" s="522"/>
      <c r="C60" s="522"/>
      <c r="D60" s="522"/>
      <c r="E60" s="522"/>
      <c r="F60" s="522"/>
      <c r="G60" s="522"/>
      <c r="H60" s="522"/>
      <c r="I60" s="522"/>
      <c r="J60" s="522"/>
      <c r="K60" s="522"/>
      <c r="L60" s="522"/>
      <c r="M60" s="522"/>
      <c r="N60" s="522"/>
      <c r="O60" s="522"/>
      <c r="P60" s="522"/>
      <c r="Q60" s="522"/>
      <c r="R60" s="522"/>
      <c r="S60" s="522"/>
      <c r="T60" s="522"/>
      <c r="U60" s="522"/>
      <c r="V60" s="522"/>
      <c r="W60" s="522"/>
      <c r="X60" s="522"/>
      <c r="Y60" s="522"/>
      <c r="Z60" s="522"/>
    </row>
    <row r="61" spans="1:26" s="508" customFormat="1" ht="25.5" customHeight="1">
      <c r="A61" s="519" t="s">
        <v>1561</v>
      </c>
      <c r="B61" s="519"/>
      <c r="C61" s="519"/>
      <c r="D61" s="519"/>
      <c r="E61" s="519"/>
      <c r="F61" s="519"/>
      <c r="G61" s="519"/>
      <c r="H61" s="519"/>
      <c r="I61" s="519"/>
      <c r="J61" s="519"/>
      <c r="K61" s="519"/>
      <c r="L61" s="519"/>
      <c r="M61" s="519"/>
      <c r="N61" s="519"/>
      <c r="O61" s="519"/>
      <c r="P61" s="519"/>
      <c r="Q61" s="519"/>
      <c r="R61" s="519"/>
      <c r="S61" s="519"/>
      <c r="T61" s="519"/>
      <c r="U61" s="519"/>
      <c r="V61" s="519"/>
      <c r="W61" s="519"/>
      <c r="X61" s="519"/>
      <c r="Y61" s="519"/>
      <c r="Z61" s="519"/>
    </row>
    <row r="62" spans="1:26" s="508" customFormat="1" ht="12.75" customHeight="1">
      <c r="A62" s="522" t="s">
        <v>20</v>
      </c>
      <c r="B62" s="522"/>
      <c r="C62" s="522"/>
      <c r="D62" s="522"/>
      <c r="E62" s="522"/>
      <c r="F62" s="522"/>
      <c r="G62" s="522"/>
      <c r="H62" s="522"/>
      <c r="I62" s="522"/>
      <c r="J62" s="522"/>
      <c r="K62" s="522"/>
      <c r="L62" s="522"/>
      <c r="M62" s="522"/>
      <c r="N62" s="522"/>
      <c r="O62" s="522"/>
      <c r="P62" s="522"/>
      <c r="Q62" s="522"/>
      <c r="R62" s="522"/>
      <c r="S62" s="522"/>
      <c r="T62" s="522"/>
      <c r="U62" s="522"/>
      <c r="V62" s="522"/>
      <c r="W62" s="522"/>
      <c r="X62" s="522"/>
      <c r="Y62" s="522"/>
      <c r="Z62" s="522"/>
    </row>
    <row r="63" spans="1:26" s="508" customFormat="1" ht="12.75" customHeight="1">
      <c r="A63" s="521" t="s">
        <v>1548</v>
      </c>
      <c r="B63" s="521"/>
      <c r="C63" s="521"/>
      <c r="D63" s="521"/>
      <c r="E63" s="521"/>
      <c r="F63" s="521"/>
      <c r="G63" s="521"/>
      <c r="H63" s="521"/>
      <c r="I63" s="521"/>
      <c r="J63" s="521"/>
      <c r="K63" s="521"/>
      <c r="L63" s="521"/>
      <c r="M63" s="521"/>
      <c r="N63" s="521"/>
      <c r="O63" s="521"/>
      <c r="P63" s="521"/>
      <c r="Q63" s="521"/>
      <c r="R63" s="521"/>
      <c r="S63" s="521"/>
      <c r="T63" s="521"/>
      <c r="U63" s="521"/>
      <c r="V63" s="521"/>
      <c r="W63" s="521"/>
      <c r="X63" s="521"/>
      <c r="Y63" s="521"/>
      <c r="Z63" s="521"/>
    </row>
    <row r="64" spans="1:26" s="508" customFormat="1" ht="12.75" customHeight="1">
      <c r="A64" s="519" t="s">
        <v>1518</v>
      </c>
      <c r="B64" s="519"/>
      <c r="C64" s="519"/>
      <c r="D64" s="519"/>
      <c r="E64" s="519"/>
      <c r="F64" s="519"/>
      <c r="G64" s="519"/>
      <c r="H64" s="519"/>
      <c r="I64" s="519"/>
      <c r="J64" s="519"/>
      <c r="K64" s="519"/>
      <c r="L64" s="519"/>
      <c r="M64" s="519"/>
      <c r="N64" s="519"/>
      <c r="O64" s="519"/>
      <c r="P64" s="519"/>
      <c r="Q64" s="519"/>
      <c r="R64" s="519"/>
      <c r="S64" s="519"/>
      <c r="T64" s="519"/>
      <c r="U64" s="519"/>
      <c r="V64" s="519"/>
      <c r="W64" s="519"/>
      <c r="X64" s="519"/>
      <c r="Y64" s="519"/>
      <c r="Z64" s="519"/>
    </row>
    <row r="65" spans="1:26" s="508" customFormat="1" ht="12.75" customHeight="1">
      <c r="A65" s="520" t="s">
        <v>1558</v>
      </c>
      <c r="B65" s="520"/>
      <c r="C65" s="520"/>
      <c r="D65" s="520"/>
      <c r="E65" s="520"/>
      <c r="F65" s="520"/>
      <c r="G65" s="520"/>
      <c r="H65" s="520"/>
      <c r="I65" s="520"/>
      <c r="J65" s="520"/>
      <c r="K65" s="520"/>
      <c r="L65" s="520"/>
      <c r="M65" s="520"/>
      <c r="N65" s="520"/>
      <c r="O65" s="520"/>
      <c r="P65" s="520"/>
      <c r="Q65" s="520"/>
      <c r="R65" s="520"/>
      <c r="S65" s="520"/>
      <c r="T65" s="520"/>
      <c r="U65" s="520"/>
      <c r="V65" s="520"/>
      <c r="W65" s="520"/>
      <c r="X65" s="520"/>
      <c r="Y65" s="520"/>
      <c r="Z65" s="520"/>
    </row>
    <row r="66" spans="1:26" s="508" customFormat="1" ht="12.75" customHeight="1">
      <c r="A66" s="521" t="s">
        <v>21</v>
      </c>
      <c r="B66" s="521"/>
      <c r="C66" s="521"/>
      <c r="D66" s="521"/>
      <c r="E66" s="521"/>
      <c r="F66" s="521"/>
      <c r="G66" s="521"/>
      <c r="H66" s="521"/>
      <c r="I66" s="521"/>
      <c r="J66" s="521"/>
      <c r="K66" s="521"/>
      <c r="L66" s="521"/>
      <c r="M66" s="521"/>
      <c r="N66" s="521"/>
      <c r="O66" s="521"/>
      <c r="P66" s="521"/>
      <c r="Q66" s="521"/>
      <c r="R66" s="521"/>
      <c r="S66" s="521"/>
      <c r="T66" s="521"/>
      <c r="U66" s="521"/>
      <c r="V66" s="521"/>
      <c r="W66" s="521"/>
      <c r="X66" s="521"/>
      <c r="Y66" s="521"/>
      <c r="Z66" s="521"/>
    </row>
    <row r="67" spans="1:26" s="508" customFormat="1" ht="12.75" customHeight="1">
      <c r="A67" s="520" t="s">
        <v>1556</v>
      </c>
      <c r="B67" s="520"/>
      <c r="C67" s="520"/>
      <c r="D67" s="520"/>
      <c r="E67" s="520"/>
      <c r="F67" s="520"/>
      <c r="G67" s="520"/>
      <c r="H67" s="520"/>
      <c r="I67" s="520"/>
      <c r="J67" s="520"/>
      <c r="K67" s="520"/>
      <c r="L67" s="520"/>
      <c r="M67" s="520"/>
      <c r="N67" s="520"/>
      <c r="O67" s="520"/>
      <c r="P67" s="520"/>
      <c r="Q67" s="520"/>
      <c r="R67" s="520"/>
      <c r="S67" s="520"/>
      <c r="T67" s="520"/>
      <c r="U67" s="520"/>
      <c r="V67" s="520"/>
      <c r="W67" s="520"/>
      <c r="X67" s="520"/>
      <c r="Y67" s="520"/>
      <c r="Z67" s="520"/>
    </row>
    <row r="68" spans="1:26" s="508" customFormat="1" ht="12.75" customHeight="1">
      <c r="A68" s="522" t="s">
        <v>22</v>
      </c>
      <c r="B68" s="522"/>
      <c r="C68" s="522"/>
      <c r="D68" s="522"/>
      <c r="E68" s="522"/>
      <c r="F68" s="522"/>
      <c r="G68" s="522"/>
      <c r="H68" s="522"/>
      <c r="I68" s="522"/>
      <c r="J68" s="522"/>
      <c r="K68" s="522"/>
      <c r="L68" s="522"/>
      <c r="M68" s="522"/>
      <c r="N68" s="522"/>
      <c r="O68" s="522"/>
      <c r="P68" s="522"/>
      <c r="Q68" s="522"/>
      <c r="R68" s="522"/>
      <c r="S68" s="522"/>
      <c r="T68" s="522"/>
      <c r="U68" s="522"/>
      <c r="V68" s="522"/>
      <c r="W68" s="522"/>
      <c r="X68" s="522"/>
      <c r="Y68" s="522"/>
      <c r="Z68" s="522"/>
    </row>
    <row r="69" spans="1:26" s="508" customFormat="1" ht="12.75" customHeight="1">
      <c r="A69" s="518" t="s">
        <v>1564</v>
      </c>
      <c r="B69" s="518"/>
      <c r="C69" s="518"/>
      <c r="D69" s="518"/>
      <c r="E69" s="518"/>
      <c r="F69" s="518"/>
      <c r="G69" s="518"/>
      <c r="H69" s="518"/>
      <c r="I69" s="518"/>
      <c r="J69" s="518"/>
      <c r="K69" s="518"/>
      <c r="L69" s="518"/>
      <c r="M69" s="518"/>
      <c r="N69" s="518"/>
      <c r="O69" s="518"/>
      <c r="P69" s="518"/>
      <c r="Q69" s="518"/>
      <c r="R69" s="518"/>
      <c r="S69" s="518"/>
      <c r="T69" s="518"/>
      <c r="U69" s="518"/>
      <c r="V69" s="518"/>
      <c r="W69" s="518"/>
      <c r="X69" s="518"/>
      <c r="Y69" s="518"/>
      <c r="Z69" s="518"/>
    </row>
    <row r="70" spans="1:26">
      <c r="A70" s="1"/>
      <c r="B70" s="5"/>
      <c r="C70" s="5"/>
      <c r="D70" s="5"/>
      <c r="E70" s="5"/>
      <c r="F70" s="5"/>
      <c r="G70" s="5"/>
      <c r="H70" s="5"/>
      <c r="I70" s="5"/>
      <c r="J70" s="5"/>
      <c r="K70" s="4"/>
      <c r="L70" s="4"/>
      <c r="M70" s="4"/>
      <c r="N70" s="4"/>
      <c r="O70" s="4"/>
    </row>
    <row r="71" spans="1:26">
      <c r="B71" s="4"/>
      <c r="C71" s="4"/>
      <c r="D71" s="4"/>
      <c r="E71" s="4"/>
      <c r="F71" s="4"/>
      <c r="G71" s="4"/>
      <c r="H71" s="4"/>
      <c r="I71" s="4"/>
      <c r="J71" s="4"/>
      <c r="K71" s="5"/>
      <c r="L71" s="5"/>
      <c r="M71" s="5"/>
      <c r="N71" s="5"/>
      <c r="O71" s="5"/>
    </row>
    <row r="72" spans="1:26">
      <c r="B72" s="5"/>
      <c r="C72" s="5"/>
      <c r="D72" s="5"/>
      <c r="E72" s="5"/>
      <c r="F72" s="5"/>
      <c r="G72" s="5"/>
      <c r="H72" s="5"/>
      <c r="I72" s="5"/>
      <c r="J72" s="5"/>
      <c r="K72" s="5"/>
      <c r="L72" s="5"/>
      <c r="M72" s="5"/>
      <c r="N72" s="5"/>
      <c r="O72" s="5"/>
    </row>
    <row r="73" spans="1:26">
      <c r="B73" s="5"/>
      <c r="C73" s="5"/>
      <c r="D73" s="5"/>
      <c r="E73" s="5"/>
      <c r="F73" s="5"/>
      <c r="G73" s="5"/>
      <c r="H73" s="5"/>
      <c r="I73" s="5"/>
      <c r="J73" s="5"/>
      <c r="K73" s="6"/>
      <c r="L73" s="6"/>
      <c r="M73" s="6"/>
      <c r="N73" s="6"/>
      <c r="O73" s="6"/>
    </row>
    <row r="74" spans="1:26">
      <c r="B74" s="6"/>
      <c r="C74" s="6"/>
      <c r="D74" s="6"/>
      <c r="E74" s="6"/>
      <c r="F74" s="6"/>
      <c r="G74" s="6"/>
      <c r="H74" s="6"/>
      <c r="I74" s="6"/>
      <c r="J74" s="6"/>
      <c r="K74" s="5"/>
      <c r="L74" s="5"/>
      <c r="M74" s="5"/>
      <c r="N74" s="5"/>
      <c r="O74" s="5"/>
      <c r="Z74" s="505"/>
    </row>
    <row r="75" spans="1:26">
      <c r="B75" s="5"/>
      <c r="C75" s="5"/>
      <c r="D75" s="5"/>
      <c r="E75" s="5"/>
      <c r="F75" s="5"/>
      <c r="G75" s="5"/>
      <c r="H75" s="5"/>
      <c r="I75" s="5"/>
      <c r="J75" s="5"/>
      <c r="K75" s="1"/>
      <c r="L75" s="1"/>
      <c r="M75" s="1"/>
      <c r="N75" s="1"/>
      <c r="O75" s="1"/>
    </row>
    <row r="76" spans="1:26">
      <c r="B76" s="1"/>
      <c r="C76" s="1"/>
      <c r="D76" s="1"/>
      <c r="E76" s="1"/>
      <c r="F76" s="1"/>
      <c r="G76" s="1"/>
      <c r="H76" s="1"/>
      <c r="I76" s="1"/>
      <c r="J76" s="1"/>
    </row>
  </sheetData>
  <mergeCells count="38">
    <mergeCell ref="A1:AN1"/>
    <mergeCell ref="A60:Z60"/>
    <mergeCell ref="A61:Z61"/>
    <mergeCell ref="A62:Z62"/>
    <mergeCell ref="A63:Z63"/>
    <mergeCell ref="A50:Z50"/>
    <mergeCell ref="A51:Z51"/>
    <mergeCell ref="A52:Z52"/>
    <mergeCell ref="A53:Z53"/>
    <mergeCell ref="A54:Z54"/>
    <mergeCell ref="A33:Z33"/>
    <mergeCell ref="A34:Z34"/>
    <mergeCell ref="A35:Z35"/>
    <mergeCell ref="A36:Z36"/>
    <mergeCell ref="A37:Z37"/>
    <mergeCell ref="A38:Z38"/>
    <mergeCell ref="A39:Z39"/>
    <mergeCell ref="A40:Z40"/>
    <mergeCell ref="A41:Z41"/>
    <mergeCell ref="A42:Z42"/>
    <mergeCell ref="A43:Z43"/>
    <mergeCell ref="A44:Z44"/>
    <mergeCell ref="A45:Z45"/>
    <mergeCell ref="A46:Z46"/>
    <mergeCell ref="A47:Z47"/>
    <mergeCell ref="A48:Z48"/>
    <mergeCell ref="A69:Z69"/>
    <mergeCell ref="A49:Z49"/>
    <mergeCell ref="A65:Z65"/>
    <mergeCell ref="A66:Z66"/>
    <mergeCell ref="A67:Z67"/>
    <mergeCell ref="A68:Z68"/>
    <mergeCell ref="A64:Z64"/>
    <mergeCell ref="A55:Z55"/>
    <mergeCell ref="A56:Z56"/>
    <mergeCell ref="A57:Z57"/>
    <mergeCell ref="A58:Z58"/>
    <mergeCell ref="A59:Z59"/>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1801"/>
  <sheetViews>
    <sheetView zoomScaleNormal="100" workbookViewId="0">
      <pane xSplit="7" ySplit="4" topLeftCell="N1757" activePane="bottomRight" state="frozen"/>
      <selection activeCell="X1767" sqref="X1767"/>
      <selection pane="topRight" activeCell="X1767" sqref="X1767"/>
      <selection pane="bottomLeft" activeCell="X1767" sqref="X1767"/>
      <selection pane="bottomRight" activeCell="X1767" sqref="X1767"/>
    </sheetView>
  </sheetViews>
  <sheetFormatPr defaultRowHeight="11.25" customHeight="1"/>
  <cols>
    <col min="1" max="1" width="4.7109375" style="460" customWidth="1"/>
    <col min="2" max="2" width="32.7109375" style="454" customWidth="1"/>
    <col min="3" max="4" width="4.7109375" style="460" customWidth="1"/>
    <col min="5" max="5" width="5.28515625" style="460" customWidth="1"/>
    <col min="6" max="6" width="4.7109375" style="460" customWidth="1"/>
    <col min="7" max="7" width="6.85546875" style="462" customWidth="1"/>
    <col min="8" max="8" width="11.28515625" style="454" customWidth="1"/>
    <col min="9" max="9" width="10" style="454" customWidth="1"/>
    <col min="10" max="10" width="10.28515625" style="454" bestFit="1" customWidth="1"/>
    <col min="11" max="11" width="10.42578125" style="454" customWidth="1"/>
    <col min="12" max="14" width="9.28515625" style="454" bestFit="1" customWidth="1"/>
    <col min="15" max="15" width="11.28515625" style="454" customWidth="1"/>
    <col min="16" max="17" width="9.28515625" style="454" bestFit="1" customWidth="1"/>
    <col min="18" max="18" width="10.42578125" style="454" customWidth="1"/>
    <col min="19" max="19" width="10.140625" style="454" bestFit="1" customWidth="1"/>
    <col min="20" max="20" width="10.5703125" style="454" customWidth="1"/>
    <col min="21" max="21" width="10.140625" style="454" bestFit="1" customWidth="1"/>
    <col min="22" max="22" width="5.85546875" style="454" bestFit="1" customWidth="1"/>
    <col min="23" max="256" width="9.140625" style="454"/>
    <col min="257" max="257" width="4.7109375" style="454" customWidth="1"/>
    <col min="258" max="258" width="32.7109375" style="454" customWidth="1"/>
    <col min="259" max="260" width="4.7109375" style="454" customWidth="1"/>
    <col min="261" max="261" width="5.28515625" style="454" customWidth="1"/>
    <col min="262" max="262" width="4.7109375" style="454" customWidth="1"/>
    <col min="263" max="263" width="6.85546875" style="454" customWidth="1"/>
    <col min="264" max="264" width="11.28515625" style="454" customWidth="1"/>
    <col min="265" max="265" width="10" style="454" customWidth="1"/>
    <col min="266" max="266" width="10.28515625" style="454" bestFit="1" customWidth="1"/>
    <col min="267" max="267" width="10.42578125" style="454" customWidth="1"/>
    <col min="268" max="270" width="9.28515625" style="454" bestFit="1" customWidth="1"/>
    <col min="271" max="271" width="11.28515625" style="454" customWidth="1"/>
    <col min="272" max="273" width="9.28515625" style="454" bestFit="1" customWidth="1"/>
    <col min="274" max="274" width="10.42578125" style="454" customWidth="1"/>
    <col min="275" max="275" width="10.140625" style="454" bestFit="1" customWidth="1"/>
    <col min="276" max="276" width="10.5703125" style="454" customWidth="1"/>
    <col min="277" max="277" width="10.140625" style="454" bestFit="1" customWidth="1"/>
    <col min="278" max="278" width="5.85546875" style="454" bestFit="1" customWidth="1"/>
    <col min="279" max="512" width="9.140625" style="454"/>
    <col min="513" max="513" width="4.7109375" style="454" customWidth="1"/>
    <col min="514" max="514" width="32.7109375" style="454" customWidth="1"/>
    <col min="515" max="516" width="4.7109375" style="454" customWidth="1"/>
    <col min="517" max="517" width="5.28515625" style="454" customWidth="1"/>
    <col min="518" max="518" width="4.7109375" style="454" customWidth="1"/>
    <col min="519" max="519" width="6.85546875" style="454" customWidth="1"/>
    <col min="520" max="520" width="11.28515625" style="454" customWidth="1"/>
    <col min="521" max="521" width="10" style="454" customWidth="1"/>
    <col min="522" max="522" width="10.28515625" style="454" bestFit="1" customWidth="1"/>
    <col min="523" max="523" width="10.42578125" style="454" customWidth="1"/>
    <col min="524" max="526" width="9.28515625" style="454" bestFit="1" customWidth="1"/>
    <col min="527" max="527" width="11.28515625" style="454" customWidth="1"/>
    <col min="528" max="529" width="9.28515625" style="454" bestFit="1" customWidth="1"/>
    <col min="530" max="530" width="10.42578125" style="454" customWidth="1"/>
    <col min="531" max="531" width="10.140625" style="454" bestFit="1" customWidth="1"/>
    <col min="532" max="532" width="10.5703125" style="454" customWidth="1"/>
    <col min="533" max="533" width="10.140625" style="454" bestFit="1" customWidth="1"/>
    <col min="534" max="534" width="5.85546875" style="454" bestFit="1" customWidth="1"/>
    <col min="535" max="768" width="9.140625" style="454"/>
    <col min="769" max="769" width="4.7109375" style="454" customWidth="1"/>
    <col min="770" max="770" width="32.7109375" style="454" customWidth="1"/>
    <col min="771" max="772" width="4.7109375" style="454" customWidth="1"/>
    <col min="773" max="773" width="5.28515625" style="454" customWidth="1"/>
    <col min="774" max="774" width="4.7109375" style="454" customWidth="1"/>
    <col min="775" max="775" width="6.85546875" style="454" customWidth="1"/>
    <col min="776" max="776" width="11.28515625" style="454" customWidth="1"/>
    <col min="777" max="777" width="10" style="454" customWidth="1"/>
    <col min="778" max="778" width="10.28515625" style="454" bestFit="1" customWidth="1"/>
    <col min="779" max="779" width="10.42578125" style="454" customWidth="1"/>
    <col min="780" max="782" width="9.28515625" style="454" bestFit="1" customWidth="1"/>
    <col min="783" max="783" width="11.28515625" style="454" customWidth="1"/>
    <col min="784" max="785" width="9.28515625" style="454" bestFit="1" customWidth="1"/>
    <col min="786" max="786" width="10.42578125" style="454" customWidth="1"/>
    <col min="787" max="787" width="10.140625" style="454" bestFit="1" customWidth="1"/>
    <col min="788" max="788" width="10.5703125" style="454" customWidth="1"/>
    <col min="789" max="789" width="10.140625" style="454" bestFit="1" customWidth="1"/>
    <col min="790" max="790" width="5.85546875" style="454" bestFit="1" customWidth="1"/>
    <col min="791" max="1024" width="9.140625" style="454"/>
    <col min="1025" max="1025" width="4.7109375" style="454" customWidth="1"/>
    <col min="1026" max="1026" width="32.7109375" style="454" customWidth="1"/>
    <col min="1027" max="1028" width="4.7109375" style="454" customWidth="1"/>
    <col min="1029" max="1029" width="5.28515625" style="454" customWidth="1"/>
    <col min="1030" max="1030" width="4.7109375" style="454" customWidth="1"/>
    <col min="1031" max="1031" width="6.85546875" style="454" customWidth="1"/>
    <col min="1032" max="1032" width="11.28515625" style="454" customWidth="1"/>
    <col min="1033" max="1033" width="10" style="454" customWidth="1"/>
    <col min="1034" max="1034" width="10.28515625" style="454" bestFit="1" customWidth="1"/>
    <col min="1035" max="1035" width="10.42578125" style="454" customWidth="1"/>
    <col min="1036" max="1038" width="9.28515625" style="454" bestFit="1" customWidth="1"/>
    <col min="1039" max="1039" width="11.28515625" style="454" customWidth="1"/>
    <col min="1040" max="1041" width="9.28515625" style="454" bestFit="1" customWidth="1"/>
    <col min="1042" max="1042" width="10.42578125" style="454" customWidth="1"/>
    <col min="1043" max="1043" width="10.140625" style="454" bestFit="1" customWidth="1"/>
    <col min="1044" max="1044" width="10.5703125" style="454" customWidth="1"/>
    <col min="1045" max="1045" width="10.140625" style="454" bestFit="1" customWidth="1"/>
    <col min="1046" max="1046" width="5.85546875" style="454" bestFit="1" customWidth="1"/>
    <col min="1047" max="1280" width="9.140625" style="454"/>
    <col min="1281" max="1281" width="4.7109375" style="454" customWidth="1"/>
    <col min="1282" max="1282" width="32.7109375" style="454" customWidth="1"/>
    <col min="1283" max="1284" width="4.7109375" style="454" customWidth="1"/>
    <col min="1285" max="1285" width="5.28515625" style="454" customWidth="1"/>
    <col min="1286" max="1286" width="4.7109375" style="454" customWidth="1"/>
    <col min="1287" max="1287" width="6.85546875" style="454" customWidth="1"/>
    <col min="1288" max="1288" width="11.28515625" style="454" customWidth="1"/>
    <col min="1289" max="1289" width="10" style="454" customWidth="1"/>
    <col min="1290" max="1290" width="10.28515625" style="454" bestFit="1" customWidth="1"/>
    <col min="1291" max="1291" width="10.42578125" style="454" customWidth="1"/>
    <col min="1292" max="1294" width="9.28515625" style="454" bestFit="1" customWidth="1"/>
    <col min="1295" max="1295" width="11.28515625" style="454" customWidth="1"/>
    <col min="1296" max="1297" width="9.28515625" style="454" bestFit="1" customWidth="1"/>
    <col min="1298" max="1298" width="10.42578125" style="454" customWidth="1"/>
    <col min="1299" max="1299" width="10.140625" style="454" bestFit="1" customWidth="1"/>
    <col min="1300" max="1300" width="10.5703125" style="454" customWidth="1"/>
    <col min="1301" max="1301" width="10.140625" style="454" bestFit="1" customWidth="1"/>
    <col min="1302" max="1302" width="5.85546875" style="454" bestFit="1" customWidth="1"/>
    <col min="1303" max="1536" width="9.140625" style="454"/>
    <col min="1537" max="1537" width="4.7109375" style="454" customWidth="1"/>
    <col min="1538" max="1538" width="32.7109375" style="454" customWidth="1"/>
    <col min="1539" max="1540" width="4.7109375" style="454" customWidth="1"/>
    <col min="1541" max="1541" width="5.28515625" style="454" customWidth="1"/>
    <col min="1542" max="1542" width="4.7109375" style="454" customWidth="1"/>
    <col min="1543" max="1543" width="6.85546875" style="454" customWidth="1"/>
    <col min="1544" max="1544" width="11.28515625" style="454" customWidth="1"/>
    <col min="1545" max="1545" width="10" style="454" customWidth="1"/>
    <col min="1546" max="1546" width="10.28515625" style="454" bestFit="1" customWidth="1"/>
    <col min="1547" max="1547" width="10.42578125" style="454" customWidth="1"/>
    <col min="1548" max="1550" width="9.28515625" style="454" bestFit="1" customWidth="1"/>
    <col min="1551" max="1551" width="11.28515625" style="454" customWidth="1"/>
    <col min="1552" max="1553" width="9.28515625" style="454" bestFit="1" customWidth="1"/>
    <col min="1554" max="1554" width="10.42578125" style="454" customWidth="1"/>
    <col min="1555" max="1555" width="10.140625" style="454" bestFit="1" customWidth="1"/>
    <col min="1556" max="1556" width="10.5703125" style="454" customWidth="1"/>
    <col min="1557" max="1557" width="10.140625" style="454" bestFit="1" customWidth="1"/>
    <col min="1558" max="1558" width="5.85546875" style="454" bestFit="1" customWidth="1"/>
    <col min="1559" max="1792" width="9.140625" style="454"/>
    <col min="1793" max="1793" width="4.7109375" style="454" customWidth="1"/>
    <col min="1794" max="1794" width="32.7109375" style="454" customWidth="1"/>
    <col min="1795" max="1796" width="4.7109375" style="454" customWidth="1"/>
    <col min="1797" max="1797" width="5.28515625" style="454" customWidth="1"/>
    <col min="1798" max="1798" width="4.7109375" style="454" customWidth="1"/>
    <col min="1799" max="1799" width="6.85546875" style="454" customWidth="1"/>
    <col min="1800" max="1800" width="11.28515625" style="454" customWidth="1"/>
    <col min="1801" max="1801" width="10" style="454" customWidth="1"/>
    <col min="1802" max="1802" width="10.28515625" style="454" bestFit="1" customWidth="1"/>
    <col min="1803" max="1803" width="10.42578125" style="454" customWidth="1"/>
    <col min="1804" max="1806" width="9.28515625" style="454" bestFit="1" customWidth="1"/>
    <col min="1807" max="1807" width="11.28515625" style="454" customWidth="1"/>
    <col min="1808" max="1809" width="9.28515625" style="454" bestFit="1" customWidth="1"/>
    <col min="1810" max="1810" width="10.42578125" style="454" customWidth="1"/>
    <col min="1811" max="1811" width="10.140625" style="454" bestFit="1" customWidth="1"/>
    <col min="1812" max="1812" width="10.5703125" style="454" customWidth="1"/>
    <col min="1813" max="1813" width="10.140625" style="454" bestFit="1" customWidth="1"/>
    <col min="1814" max="1814" width="5.85546875" style="454" bestFit="1" customWidth="1"/>
    <col min="1815" max="2048" width="9.140625" style="454"/>
    <col min="2049" max="2049" width="4.7109375" style="454" customWidth="1"/>
    <col min="2050" max="2050" width="32.7109375" style="454" customWidth="1"/>
    <col min="2051" max="2052" width="4.7109375" style="454" customWidth="1"/>
    <col min="2053" max="2053" width="5.28515625" style="454" customWidth="1"/>
    <col min="2054" max="2054" width="4.7109375" style="454" customWidth="1"/>
    <col min="2055" max="2055" width="6.85546875" style="454" customWidth="1"/>
    <col min="2056" max="2056" width="11.28515625" style="454" customWidth="1"/>
    <col min="2057" max="2057" width="10" style="454" customWidth="1"/>
    <col min="2058" max="2058" width="10.28515625" style="454" bestFit="1" customWidth="1"/>
    <col min="2059" max="2059" width="10.42578125" style="454" customWidth="1"/>
    <col min="2060" max="2062" width="9.28515625" style="454" bestFit="1" customWidth="1"/>
    <col min="2063" max="2063" width="11.28515625" style="454" customWidth="1"/>
    <col min="2064" max="2065" width="9.28515625" style="454" bestFit="1" customWidth="1"/>
    <col min="2066" max="2066" width="10.42578125" style="454" customWidth="1"/>
    <col min="2067" max="2067" width="10.140625" style="454" bestFit="1" customWidth="1"/>
    <col min="2068" max="2068" width="10.5703125" style="454" customWidth="1"/>
    <col min="2069" max="2069" width="10.140625" style="454" bestFit="1" customWidth="1"/>
    <col min="2070" max="2070" width="5.85546875" style="454" bestFit="1" customWidth="1"/>
    <col min="2071" max="2304" width="9.140625" style="454"/>
    <col min="2305" max="2305" width="4.7109375" style="454" customWidth="1"/>
    <col min="2306" max="2306" width="32.7109375" style="454" customWidth="1"/>
    <col min="2307" max="2308" width="4.7109375" style="454" customWidth="1"/>
    <col min="2309" max="2309" width="5.28515625" style="454" customWidth="1"/>
    <col min="2310" max="2310" width="4.7109375" style="454" customWidth="1"/>
    <col min="2311" max="2311" width="6.85546875" style="454" customWidth="1"/>
    <col min="2312" max="2312" width="11.28515625" style="454" customWidth="1"/>
    <col min="2313" max="2313" width="10" style="454" customWidth="1"/>
    <col min="2314" max="2314" width="10.28515625" style="454" bestFit="1" customWidth="1"/>
    <col min="2315" max="2315" width="10.42578125" style="454" customWidth="1"/>
    <col min="2316" max="2318" width="9.28515625" style="454" bestFit="1" customWidth="1"/>
    <col min="2319" max="2319" width="11.28515625" style="454" customWidth="1"/>
    <col min="2320" max="2321" width="9.28515625" style="454" bestFit="1" customWidth="1"/>
    <col min="2322" max="2322" width="10.42578125" style="454" customWidth="1"/>
    <col min="2323" max="2323" width="10.140625" style="454" bestFit="1" customWidth="1"/>
    <col min="2324" max="2324" width="10.5703125" style="454" customWidth="1"/>
    <col min="2325" max="2325" width="10.140625" style="454" bestFit="1" customWidth="1"/>
    <col min="2326" max="2326" width="5.85546875" style="454" bestFit="1" customWidth="1"/>
    <col min="2327" max="2560" width="9.140625" style="454"/>
    <col min="2561" max="2561" width="4.7109375" style="454" customWidth="1"/>
    <col min="2562" max="2562" width="32.7109375" style="454" customWidth="1"/>
    <col min="2563" max="2564" width="4.7109375" style="454" customWidth="1"/>
    <col min="2565" max="2565" width="5.28515625" style="454" customWidth="1"/>
    <col min="2566" max="2566" width="4.7109375" style="454" customWidth="1"/>
    <col min="2567" max="2567" width="6.85546875" style="454" customWidth="1"/>
    <col min="2568" max="2568" width="11.28515625" style="454" customWidth="1"/>
    <col min="2569" max="2569" width="10" style="454" customWidth="1"/>
    <col min="2570" max="2570" width="10.28515625" style="454" bestFit="1" customWidth="1"/>
    <col min="2571" max="2571" width="10.42578125" style="454" customWidth="1"/>
    <col min="2572" max="2574" width="9.28515625" style="454" bestFit="1" customWidth="1"/>
    <col min="2575" max="2575" width="11.28515625" style="454" customWidth="1"/>
    <col min="2576" max="2577" width="9.28515625" style="454" bestFit="1" customWidth="1"/>
    <col min="2578" max="2578" width="10.42578125" style="454" customWidth="1"/>
    <col min="2579" max="2579" width="10.140625" style="454" bestFit="1" customWidth="1"/>
    <col min="2580" max="2580" width="10.5703125" style="454" customWidth="1"/>
    <col min="2581" max="2581" width="10.140625" style="454" bestFit="1" customWidth="1"/>
    <col min="2582" max="2582" width="5.85546875" style="454" bestFit="1" customWidth="1"/>
    <col min="2583" max="2816" width="9.140625" style="454"/>
    <col min="2817" max="2817" width="4.7109375" style="454" customWidth="1"/>
    <col min="2818" max="2818" width="32.7109375" style="454" customWidth="1"/>
    <col min="2819" max="2820" width="4.7109375" style="454" customWidth="1"/>
    <col min="2821" max="2821" width="5.28515625" style="454" customWidth="1"/>
    <col min="2822" max="2822" width="4.7109375" style="454" customWidth="1"/>
    <col min="2823" max="2823" width="6.85546875" style="454" customWidth="1"/>
    <col min="2824" max="2824" width="11.28515625" style="454" customWidth="1"/>
    <col min="2825" max="2825" width="10" style="454" customWidth="1"/>
    <col min="2826" max="2826" width="10.28515625" style="454" bestFit="1" customWidth="1"/>
    <col min="2827" max="2827" width="10.42578125" style="454" customWidth="1"/>
    <col min="2828" max="2830" width="9.28515625" style="454" bestFit="1" customWidth="1"/>
    <col min="2831" max="2831" width="11.28515625" style="454" customWidth="1"/>
    <col min="2832" max="2833" width="9.28515625" style="454" bestFit="1" customWidth="1"/>
    <col min="2834" max="2834" width="10.42578125" style="454" customWidth="1"/>
    <col min="2835" max="2835" width="10.140625" style="454" bestFit="1" customWidth="1"/>
    <col min="2836" max="2836" width="10.5703125" style="454" customWidth="1"/>
    <col min="2837" max="2837" width="10.140625" style="454" bestFit="1" customWidth="1"/>
    <col min="2838" max="2838" width="5.85546875" style="454" bestFit="1" customWidth="1"/>
    <col min="2839" max="3072" width="9.140625" style="454"/>
    <col min="3073" max="3073" width="4.7109375" style="454" customWidth="1"/>
    <col min="3074" max="3074" width="32.7109375" style="454" customWidth="1"/>
    <col min="3075" max="3076" width="4.7109375" style="454" customWidth="1"/>
    <col min="3077" max="3077" width="5.28515625" style="454" customWidth="1"/>
    <col min="3078" max="3078" width="4.7109375" style="454" customWidth="1"/>
    <col min="3079" max="3079" width="6.85546875" style="454" customWidth="1"/>
    <col min="3080" max="3080" width="11.28515625" style="454" customWidth="1"/>
    <col min="3081" max="3081" width="10" style="454" customWidth="1"/>
    <col min="3082" max="3082" width="10.28515625" style="454" bestFit="1" customWidth="1"/>
    <col min="3083" max="3083" width="10.42578125" style="454" customWidth="1"/>
    <col min="3084" max="3086" width="9.28515625" style="454" bestFit="1" customWidth="1"/>
    <col min="3087" max="3087" width="11.28515625" style="454" customWidth="1"/>
    <col min="3088" max="3089" width="9.28515625" style="454" bestFit="1" customWidth="1"/>
    <col min="3090" max="3090" width="10.42578125" style="454" customWidth="1"/>
    <col min="3091" max="3091" width="10.140625" style="454" bestFit="1" customWidth="1"/>
    <col min="3092" max="3092" width="10.5703125" style="454" customWidth="1"/>
    <col min="3093" max="3093" width="10.140625" style="454" bestFit="1" customWidth="1"/>
    <col min="3094" max="3094" width="5.85546875" style="454" bestFit="1" customWidth="1"/>
    <col min="3095" max="3328" width="9.140625" style="454"/>
    <col min="3329" max="3329" width="4.7109375" style="454" customWidth="1"/>
    <col min="3330" max="3330" width="32.7109375" style="454" customWidth="1"/>
    <col min="3331" max="3332" width="4.7109375" style="454" customWidth="1"/>
    <col min="3333" max="3333" width="5.28515625" style="454" customWidth="1"/>
    <col min="3334" max="3334" width="4.7109375" style="454" customWidth="1"/>
    <col min="3335" max="3335" width="6.85546875" style="454" customWidth="1"/>
    <col min="3336" max="3336" width="11.28515625" style="454" customWidth="1"/>
    <col min="3337" max="3337" width="10" style="454" customWidth="1"/>
    <col min="3338" max="3338" width="10.28515625" style="454" bestFit="1" customWidth="1"/>
    <col min="3339" max="3339" width="10.42578125" style="454" customWidth="1"/>
    <col min="3340" max="3342" width="9.28515625" style="454" bestFit="1" customWidth="1"/>
    <col min="3343" max="3343" width="11.28515625" style="454" customWidth="1"/>
    <col min="3344" max="3345" width="9.28515625" style="454" bestFit="1" customWidth="1"/>
    <col min="3346" max="3346" width="10.42578125" style="454" customWidth="1"/>
    <col min="3347" max="3347" width="10.140625" style="454" bestFit="1" customWidth="1"/>
    <col min="3348" max="3348" width="10.5703125" style="454" customWidth="1"/>
    <col min="3349" max="3349" width="10.140625" style="454" bestFit="1" customWidth="1"/>
    <col min="3350" max="3350" width="5.85546875" style="454" bestFit="1" customWidth="1"/>
    <col min="3351" max="3584" width="9.140625" style="454"/>
    <col min="3585" max="3585" width="4.7109375" style="454" customWidth="1"/>
    <col min="3586" max="3586" width="32.7109375" style="454" customWidth="1"/>
    <col min="3587" max="3588" width="4.7109375" style="454" customWidth="1"/>
    <col min="3589" max="3589" width="5.28515625" style="454" customWidth="1"/>
    <col min="3590" max="3590" width="4.7109375" style="454" customWidth="1"/>
    <col min="3591" max="3591" width="6.85546875" style="454" customWidth="1"/>
    <col min="3592" max="3592" width="11.28515625" style="454" customWidth="1"/>
    <col min="3593" max="3593" width="10" style="454" customWidth="1"/>
    <col min="3594" max="3594" width="10.28515625" style="454" bestFit="1" customWidth="1"/>
    <col min="3595" max="3595" width="10.42578125" style="454" customWidth="1"/>
    <col min="3596" max="3598" width="9.28515625" style="454" bestFit="1" customWidth="1"/>
    <col min="3599" max="3599" width="11.28515625" style="454" customWidth="1"/>
    <col min="3600" max="3601" width="9.28515625" style="454" bestFit="1" customWidth="1"/>
    <col min="3602" max="3602" width="10.42578125" style="454" customWidth="1"/>
    <col min="3603" max="3603" width="10.140625" style="454" bestFit="1" customWidth="1"/>
    <col min="3604" max="3604" width="10.5703125" style="454" customWidth="1"/>
    <col min="3605" max="3605" width="10.140625" style="454" bestFit="1" customWidth="1"/>
    <col min="3606" max="3606" width="5.85546875" style="454" bestFit="1" customWidth="1"/>
    <col min="3607" max="3840" width="9.140625" style="454"/>
    <col min="3841" max="3841" width="4.7109375" style="454" customWidth="1"/>
    <col min="3842" max="3842" width="32.7109375" style="454" customWidth="1"/>
    <col min="3843" max="3844" width="4.7109375" style="454" customWidth="1"/>
    <col min="3845" max="3845" width="5.28515625" style="454" customWidth="1"/>
    <col min="3846" max="3846" width="4.7109375" style="454" customWidth="1"/>
    <col min="3847" max="3847" width="6.85546875" style="454" customWidth="1"/>
    <col min="3848" max="3848" width="11.28515625" style="454" customWidth="1"/>
    <col min="3849" max="3849" width="10" style="454" customWidth="1"/>
    <col min="3850" max="3850" width="10.28515625" style="454" bestFit="1" customWidth="1"/>
    <col min="3851" max="3851" width="10.42578125" style="454" customWidth="1"/>
    <col min="3852" max="3854" width="9.28515625" style="454" bestFit="1" customWidth="1"/>
    <col min="3855" max="3855" width="11.28515625" style="454" customWidth="1"/>
    <col min="3856" max="3857" width="9.28515625" style="454" bestFit="1" customWidth="1"/>
    <col min="3858" max="3858" width="10.42578125" style="454" customWidth="1"/>
    <col min="3859" max="3859" width="10.140625" style="454" bestFit="1" customWidth="1"/>
    <col min="3860" max="3860" width="10.5703125" style="454" customWidth="1"/>
    <col min="3861" max="3861" width="10.140625" style="454" bestFit="1" customWidth="1"/>
    <col min="3862" max="3862" width="5.85546875" style="454" bestFit="1" customWidth="1"/>
    <col min="3863" max="4096" width="9.140625" style="454"/>
    <col min="4097" max="4097" width="4.7109375" style="454" customWidth="1"/>
    <col min="4098" max="4098" width="32.7109375" style="454" customWidth="1"/>
    <col min="4099" max="4100" width="4.7109375" style="454" customWidth="1"/>
    <col min="4101" max="4101" width="5.28515625" style="454" customWidth="1"/>
    <col min="4102" max="4102" width="4.7109375" style="454" customWidth="1"/>
    <col min="4103" max="4103" width="6.85546875" style="454" customWidth="1"/>
    <col min="4104" max="4104" width="11.28515625" style="454" customWidth="1"/>
    <col min="4105" max="4105" width="10" style="454" customWidth="1"/>
    <col min="4106" max="4106" width="10.28515625" style="454" bestFit="1" customWidth="1"/>
    <col min="4107" max="4107" width="10.42578125" style="454" customWidth="1"/>
    <col min="4108" max="4110" width="9.28515625" style="454" bestFit="1" customWidth="1"/>
    <col min="4111" max="4111" width="11.28515625" style="454" customWidth="1"/>
    <col min="4112" max="4113" width="9.28515625" style="454" bestFit="1" customWidth="1"/>
    <col min="4114" max="4114" width="10.42578125" style="454" customWidth="1"/>
    <col min="4115" max="4115" width="10.140625" style="454" bestFit="1" customWidth="1"/>
    <col min="4116" max="4116" width="10.5703125" style="454" customWidth="1"/>
    <col min="4117" max="4117" width="10.140625" style="454" bestFit="1" customWidth="1"/>
    <col min="4118" max="4118" width="5.85546875" style="454" bestFit="1" customWidth="1"/>
    <col min="4119" max="4352" width="9.140625" style="454"/>
    <col min="4353" max="4353" width="4.7109375" style="454" customWidth="1"/>
    <col min="4354" max="4354" width="32.7109375" style="454" customWidth="1"/>
    <col min="4355" max="4356" width="4.7109375" style="454" customWidth="1"/>
    <col min="4357" max="4357" width="5.28515625" style="454" customWidth="1"/>
    <col min="4358" max="4358" width="4.7109375" style="454" customWidth="1"/>
    <col min="4359" max="4359" width="6.85546875" style="454" customWidth="1"/>
    <col min="4360" max="4360" width="11.28515625" style="454" customWidth="1"/>
    <col min="4361" max="4361" width="10" style="454" customWidth="1"/>
    <col min="4362" max="4362" width="10.28515625" style="454" bestFit="1" customWidth="1"/>
    <col min="4363" max="4363" width="10.42578125" style="454" customWidth="1"/>
    <col min="4364" max="4366" width="9.28515625" style="454" bestFit="1" customWidth="1"/>
    <col min="4367" max="4367" width="11.28515625" style="454" customWidth="1"/>
    <col min="4368" max="4369" width="9.28515625" style="454" bestFit="1" customWidth="1"/>
    <col min="4370" max="4370" width="10.42578125" style="454" customWidth="1"/>
    <col min="4371" max="4371" width="10.140625" style="454" bestFit="1" customWidth="1"/>
    <col min="4372" max="4372" width="10.5703125" style="454" customWidth="1"/>
    <col min="4373" max="4373" width="10.140625" style="454" bestFit="1" customWidth="1"/>
    <col min="4374" max="4374" width="5.85546875" style="454" bestFit="1" customWidth="1"/>
    <col min="4375" max="4608" width="9.140625" style="454"/>
    <col min="4609" max="4609" width="4.7109375" style="454" customWidth="1"/>
    <col min="4610" max="4610" width="32.7109375" style="454" customWidth="1"/>
    <col min="4611" max="4612" width="4.7109375" style="454" customWidth="1"/>
    <col min="4613" max="4613" width="5.28515625" style="454" customWidth="1"/>
    <col min="4614" max="4614" width="4.7109375" style="454" customWidth="1"/>
    <col min="4615" max="4615" width="6.85546875" style="454" customWidth="1"/>
    <col min="4616" max="4616" width="11.28515625" style="454" customWidth="1"/>
    <col min="4617" max="4617" width="10" style="454" customWidth="1"/>
    <col min="4618" max="4618" width="10.28515625" style="454" bestFit="1" customWidth="1"/>
    <col min="4619" max="4619" width="10.42578125" style="454" customWidth="1"/>
    <col min="4620" max="4622" width="9.28515625" style="454" bestFit="1" customWidth="1"/>
    <col min="4623" max="4623" width="11.28515625" style="454" customWidth="1"/>
    <col min="4624" max="4625" width="9.28515625" style="454" bestFit="1" customWidth="1"/>
    <col min="4626" max="4626" width="10.42578125" style="454" customWidth="1"/>
    <col min="4627" max="4627" width="10.140625" style="454" bestFit="1" customWidth="1"/>
    <col min="4628" max="4628" width="10.5703125" style="454" customWidth="1"/>
    <col min="4629" max="4629" width="10.140625" style="454" bestFit="1" customWidth="1"/>
    <col min="4630" max="4630" width="5.85546875" style="454" bestFit="1" customWidth="1"/>
    <col min="4631" max="4864" width="9.140625" style="454"/>
    <col min="4865" max="4865" width="4.7109375" style="454" customWidth="1"/>
    <col min="4866" max="4866" width="32.7109375" style="454" customWidth="1"/>
    <col min="4867" max="4868" width="4.7109375" style="454" customWidth="1"/>
    <col min="4869" max="4869" width="5.28515625" style="454" customWidth="1"/>
    <col min="4870" max="4870" width="4.7109375" style="454" customWidth="1"/>
    <col min="4871" max="4871" width="6.85546875" style="454" customWidth="1"/>
    <col min="4872" max="4872" width="11.28515625" style="454" customWidth="1"/>
    <col min="4873" max="4873" width="10" style="454" customWidth="1"/>
    <col min="4874" max="4874" width="10.28515625" style="454" bestFit="1" customWidth="1"/>
    <col min="4875" max="4875" width="10.42578125" style="454" customWidth="1"/>
    <col min="4876" max="4878" width="9.28515625" style="454" bestFit="1" customWidth="1"/>
    <col min="4879" max="4879" width="11.28515625" style="454" customWidth="1"/>
    <col min="4880" max="4881" width="9.28515625" style="454" bestFit="1" customWidth="1"/>
    <col min="4882" max="4882" width="10.42578125" style="454" customWidth="1"/>
    <col min="4883" max="4883" width="10.140625" style="454" bestFit="1" customWidth="1"/>
    <col min="4884" max="4884" width="10.5703125" style="454" customWidth="1"/>
    <col min="4885" max="4885" width="10.140625" style="454" bestFit="1" customWidth="1"/>
    <col min="4886" max="4886" width="5.85546875" style="454" bestFit="1" customWidth="1"/>
    <col min="4887" max="5120" width="9.140625" style="454"/>
    <col min="5121" max="5121" width="4.7109375" style="454" customWidth="1"/>
    <col min="5122" max="5122" width="32.7109375" style="454" customWidth="1"/>
    <col min="5123" max="5124" width="4.7109375" style="454" customWidth="1"/>
    <col min="5125" max="5125" width="5.28515625" style="454" customWidth="1"/>
    <col min="5126" max="5126" width="4.7109375" style="454" customWidth="1"/>
    <col min="5127" max="5127" width="6.85546875" style="454" customWidth="1"/>
    <col min="5128" max="5128" width="11.28515625" style="454" customWidth="1"/>
    <col min="5129" max="5129" width="10" style="454" customWidth="1"/>
    <col min="5130" max="5130" width="10.28515625" style="454" bestFit="1" customWidth="1"/>
    <col min="5131" max="5131" width="10.42578125" style="454" customWidth="1"/>
    <col min="5132" max="5134" width="9.28515625" style="454" bestFit="1" customWidth="1"/>
    <col min="5135" max="5135" width="11.28515625" style="454" customWidth="1"/>
    <col min="5136" max="5137" width="9.28515625" style="454" bestFit="1" customWidth="1"/>
    <col min="5138" max="5138" width="10.42578125" style="454" customWidth="1"/>
    <col min="5139" max="5139" width="10.140625" style="454" bestFit="1" customWidth="1"/>
    <col min="5140" max="5140" width="10.5703125" style="454" customWidth="1"/>
    <col min="5141" max="5141" width="10.140625" style="454" bestFit="1" customWidth="1"/>
    <col min="5142" max="5142" width="5.85546875" style="454" bestFit="1" customWidth="1"/>
    <col min="5143" max="5376" width="9.140625" style="454"/>
    <col min="5377" max="5377" width="4.7109375" style="454" customWidth="1"/>
    <col min="5378" max="5378" width="32.7109375" style="454" customWidth="1"/>
    <col min="5379" max="5380" width="4.7109375" style="454" customWidth="1"/>
    <col min="5381" max="5381" width="5.28515625" style="454" customWidth="1"/>
    <col min="5382" max="5382" width="4.7109375" style="454" customWidth="1"/>
    <col min="5383" max="5383" width="6.85546875" style="454" customWidth="1"/>
    <col min="5384" max="5384" width="11.28515625" style="454" customWidth="1"/>
    <col min="5385" max="5385" width="10" style="454" customWidth="1"/>
    <col min="5386" max="5386" width="10.28515625" style="454" bestFit="1" customWidth="1"/>
    <col min="5387" max="5387" width="10.42578125" style="454" customWidth="1"/>
    <col min="5388" max="5390" width="9.28515625" style="454" bestFit="1" customWidth="1"/>
    <col min="5391" max="5391" width="11.28515625" style="454" customWidth="1"/>
    <col min="5392" max="5393" width="9.28515625" style="454" bestFit="1" customWidth="1"/>
    <col min="5394" max="5394" width="10.42578125" style="454" customWidth="1"/>
    <col min="5395" max="5395" width="10.140625" style="454" bestFit="1" customWidth="1"/>
    <col min="5396" max="5396" width="10.5703125" style="454" customWidth="1"/>
    <col min="5397" max="5397" width="10.140625" style="454" bestFit="1" customWidth="1"/>
    <col min="5398" max="5398" width="5.85546875" style="454" bestFit="1" customWidth="1"/>
    <col min="5399" max="5632" width="9.140625" style="454"/>
    <col min="5633" max="5633" width="4.7109375" style="454" customWidth="1"/>
    <col min="5634" max="5634" width="32.7109375" style="454" customWidth="1"/>
    <col min="5635" max="5636" width="4.7109375" style="454" customWidth="1"/>
    <col min="5637" max="5637" width="5.28515625" style="454" customWidth="1"/>
    <col min="5638" max="5638" width="4.7109375" style="454" customWidth="1"/>
    <col min="5639" max="5639" width="6.85546875" style="454" customWidth="1"/>
    <col min="5640" max="5640" width="11.28515625" style="454" customWidth="1"/>
    <col min="5641" max="5641" width="10" style="454" customWidth="1"/>
    <col min="5642" max="5642" width="10.28515625" style="454" bestFit="1" customWidth="1"/>
    <col min="5643" max="5643" width="10.42578125" style="454" customWidth="1"/>
    <col min="5644" max="5646" width="9.28515625" style="454" bestFit="1" customWidth="1"/>
    <col min="5647" max="5647" width="11.28515625" style="454" customWidth="1"/>
    <col min="5648" max="5649" width="9.28515625" style="454" bestFit="1" customWidth="1"/>
    <col min="5650" max="5650" width="10.42578125" style="454" customWidth="1"/>
    <col min="5651" max="5651" width="10.140625" style="454" bestFit="1" customWidth="1"/>
    <col min="5652" max="5652" width="10.5703125" style="454" customWidth="1"/>
    <col min="5653" max="5653" width="10.140625" style="454" bestFit="1" customWidth="1"/>
    <col min="5654" max="5654" width="5.85546875" style="454" bestFit="1" customWidth="1"/>
    <col min="5655" max="5888" width="9.140625" style="454"/>
    <col min="5889" max="5889" width="4.7109375" style="454" customWidth="1"/>
    <col min="5890" max="5890" width="32.7109375" style="454" customWidth="1"/>
    <col min="5891" max="5892" width="4.7109375" style="454" customWidth="1"/>
    <col min="5893" max="5893" width="5.28515625" style="454" customWidth="1"/>
    <col min="5894" max="5894" width="4.7109375" style="454" customWidth="1"/>
    <col min="5895" max="5895" width="6.85546875" style="454" customWidth="1"/>
    <col min="5896" max="5896" width="11.28515625" style="454" customWidth="1"/>
    <col min="5897" max="5897" width="10" style="454" customWidth="1"/>
    <col min="5898" max="5898" width="10.28515625" style="454" bestFit="1" customWidth="1"/>
    <col min="5899" max="5899" width="10.42578125" style="454" customWidth="1"/>
    <col min="5900" max="5902" width="9.28515625" style="454" bestFit="1" customWidth="1"/>
    <col min="5903" max="5903" width="11.28515625" style="454" customWidth="1"/>
    <col min="5904" max="5905" width="9.28515625" style="454" bestFit="1" customWidth="1"/>
    <col min="5906" max="5906" width="10.42578125" style="454" customWidth="1"/>
    <col min="5907" max="5907" width="10.140625" style="454" bestFit="1" customWidth="1"/>
    <col min="5908" max="5908" width="10.5703125" style="454" customWidth="1"/>
    <col min="5909" max="5909" width="10.140625" style="454" bestFit="1" customWidth="1"/>
    <col min="5910" max="5910" width="5.85546875" style="454" bestFit="1" customWidth="1"/>
    <col min="5911" max="6144" width="9.140625" style="454"/>
    <col min="6145" max="6145" width="4.7109375" style="454" customWidth="1"/>
    <col min="6146" max="6146" width="32.7109375" style="454" customWidth="1"/>
    <col min="6147" max="6148" width="4.7109375" style="454" customWidth="1"/>
    <col min="6149" max="6149" width="5.28515625" style="454" customWidth="1"/>
    <col min="6150" max="6150" width="4.7109375" style="454" customWidth="1"/>
    <col min="6151" max="6151" width="6.85546875" style="454" customWidth="1"/>
    <col min="6152" max="6152" width="11.28515625" style="454" customWidth="1"/>
    <col min="6153" max="6153" width="10" style="454" customWidth="1"/>
    <col min="6154" max="6154" width="10.28515625" style="454" bestFit="1" customWidth="1"/>
    <col min="6155" max="6155" width="10.42578125" style="454" customWidth="1"/>
    <col min="6156" max="6158" width="9.28515625" style="454" bestFit="1" customWidth="1"/>
    <col min="6159" max="6159" width="11.28515625" style="454" customWidth="1"/>
    <col min="6160" max="6161" width="9.28515625" style="454" bestFit="1" customWidth="1"/>
    <col min="6162" max="6162" width="10.42578125" style="454" customWidth="1"/>
    <col min="6163" max="6163" width="10.140625" style="454" bestFit="1" customWidth="1"/>
    <col min="6164" max="6164" width="10.5703125" style="454" customWidth="1"/>
    <col min="6165" max="6165" width="10.140625" style="454" bestFit="1" customWidth="1"/>
    <col min="6166" max="6166" width="5.85546875" style="454" bestFit="1" customWidth="1"/>
    <col min="6167" max="6400" width="9.140625" style="454"/>
    <col min="6401" max="6401" width="4.7109375" style="454" customWidth="1"/>
    <col min="6402" max="6402" width="32.7109375" style="454" customWidth="1"/>
    <col min="6403" max="6404" width="4.7109375" style="454" customWidth="1"/>
    <col min="6405" max="6405" width="5.28515625" style="454" customWidth="1"/>
    <col min="6406" max="6406" width="4.7109375" style="454" customWidth="1"/>
    <col min="6407" max="6407" width="6.85546875" style="454" customWidth="1"/>
    <col min="6408" max="6408" width="11.28515625" style="454" customWidth="1"/>
    <col min="6409" max="6409" width="10" style="454" customWidth="1"/>
    <col min="6410" max="6410" width="10.28515625" style="454" bestFit="1" customWidth="1"/>
    <col min="6411" max="6411" width="10.42578125" style="454" customWidth="1"/>
    <col min="6412" max="6414" width="9.28515625" style="454" bestFit="1" customWidth="1"/>
    <col min="6415" max="6415" width="11.28515625" style="454" customWidth="1"/>
    <col min="6416" max="6417" width="9.28515625" style="454" bestFit="1" customWidth="1"/>
    <col min="6418" max="6418" width="10.42578125" style="454" customWidth="1"/>
    <col min="6419" max="6419" width="10.140625" style="454" bestFit="1" customWidth="1"/>
    <col min="6420" max="6420" width="10.5703125" style="454" customWidth="1"/>
    <col min="6421" max="6421" width="10.140625" style="454" bestFit="1" customWidth="1"/>
    <col min="6422" max="6422" width="5.85546875" style="454" bestFit="1" customWidth="1"/>
    <col min="6423" max="6656" width="9.140625" style="454"/>
    <col min="6657" max="6657" width="4.7109375" style="454" customWidth="1"/>
    <col min="6658" max="6658" width="32.7109375" style="454" customWidth="1"/>
    <col min="6659" max="6660" width="4.7109375" style="454" customWidth="1"/>
    <col min="6661" max="6661" width="5.28515625" style="454" customWidth="1"/>
    <col min="6662" max="6662" width="4.7109375" style="454" customWidth="1"/>
    <col min="6663" max="6663" width="6.85546875" style="454" customWidth="1"/>
    <col min="6664" max="6664" width="11.28515625" style="454" customWidth="1"/>
    <col min="6665" max="6665" width="10" style="454" customWidth="1"/>
    <col min="6666" max="6666" width="10.28515625" style="454" bestFit="1" customWidth="1"/>
    <col min="6667" max="6667" width="10.42578125" style="454" customWidth="1"/>
    <col min="6668" max="6670" width="9.28515625" style="454" bestFit="1" customWidth="1"/>
    <col min="6671" max="6671" width="11.28515625" style="454" customWidth="1"/>
    <col min="6672" max="6673" width="9.28515625" style="454" bestFit="1" customWidth="1"/>
    <col min="6674" max="6674" width="10.42578125" style="454" customWidth="1"/>
    <col min="6675" max="6675" width="10.140625" style="454" bestFit="1" customWidth="1"/>
    <col min="6676" max="6676" width="10.5703125" style="454" customWidth="1"/>
    <col min="6677" max="6677" width="10.140625" style="454" bestFit="1" customWidth="1"/>
    <col min="6678" max="6678" width="5.85546875" style="454" bestFit="1" customWidth="1"/>
    <col min="6679" max="6912" width="9.140625" style="454"/>
    <col min="6913" max="6913" width="4.7109375" style="454" customWidth="1"/>
    <col min="6914" max="6914" width="32.7109375" style="454" customWidth="1"/>
    <col min="6915" max="6916" width="4.7109375" style="454" customWidth="1"/>
    <col min="6917" max="6917" width="5.28515625" style="454" customWidth="1"/>
    <col min="6918" max="6918" width="4.7109375" style="454" customWidth="1"/>
    <col min="6919" max="6919" width="6.85546875" style="454" customWidth="1"/>
    <col min="6920" max="6920" width="11.28515625" style="454" customWidth="1"/>
    <col min="6921" max="6921" width="10" style="454" customWidth="1"/>
    <col min="6922" max="6922" width="10.28515625" style="454" bestFit="1" customWidth="1"/>
    <col min="6923" max="6923" width="10.42578125" style="454" customWidth="1"/>
    <col min="6924" max="6926" width="9.28515625" style="454" bestFit="1" customWidth="1"/>
    <col min="6927" max="6927" width="11.28515625" style="454" customWidth="1"/>
    <col min="6928" max="6929" width="9.28515625" style="454" bestFit="1" customWidth="1"/>
    <col min="6930" max="6930" width="10.42578125" style="454" customWidth="1"/>
    <col min="6931" max="6931" width="10.140625" style="454" bestFit="1" customWidth="1"/>
    <col min="6932" max="6932" width="10.5703125" style="454" customWidth="1"/>
    <col min="6933" max="6933" width="10.140625" style="454" bestFit="1" customWidth="1"/>
    <col min="6934" max="6934" width="5.85546875" style="454" bestFit="1" customWidth="1"/>
    <col min="6935" max="7168" width="9.140625" style="454"/>
    <col min="7169" max="7169" width="4.7109375" style="454" customWidth="1"/>
    <col min="7170" max="7170" width="32.7109375" style="454" customWidth="1"/>
    <col min="7171" max="7172" width="4.7109375" style="454" customWidth="1"/>
    <col min="7173" max="7173" width="5.28515625" style="454" customWidth="1"/>
    <col min="7174" max="7174" width="4.7109375" style="454" customWidth="1"/>
    <col min="7175" max="7175" width="6.85546875" style="454" customWidth="1"/>
    <col min="7176" max="7176" width="11.28515625" style="454" customWidth="1"/>
    <col min="7177" max="7177" width="10" style="454" customWidth="1"/>
    <col min="7178" max="7178" width="10.28515625" style="454" bestFit="1" customWidth="1"/>
    <col min="7179" max="7179" width="10.42578125" style="454" customWidth="1"/>
    <col min="7180" max="7182" width="9.28515625" style="454" bestFit="1" customWidth="1"/>
    <col min="7183" max="7183" width="11.28515625" style="454" customWidth="1"/>
    <col min="7184" max="7185" width="9.28515625" style="454" bestFit="1" customWidth="1"/>
    <col min="7186" max="7186" width="10.42578125" style="454" customWidth="1"/>
    <col min="7187" max="7187" width="10.140625" style="454" bestFit="1" customWidth="1"/>
    <col min="7188" max="7188" width="10.5703125" style="454" customWidth="1"/>
    <col min="7189" max="7189" width="10.140625" style="454" bestFit="1" customWidth="1"/>
    <col min="7190" max="7190" width="5.85546875" style="454" bestFit="1" customWidth="1"/>
    <col min="7191" max="7424" width="9.140625" style="454"/>
    <col min="7425" max="7425" width="4.7109375" style="454" customWidth="1"/>
    <col min="7426" max="7426" width="32.7109375" style="454" customWidth="1"/>
    <col min="7427" max="7428" width="4.7109375" style="454" customWidth="1"/>
    <col min="7429" max="7429" width="5.28515625" style="454" customWidth="1"/>
    <col min="7430" max="7430" width="4.7109375" style="454" customWidth="1"/>
    <col min="7431" max="7431" width="6.85546875" style="454" customWidth="1"/>
    <col min="7432" max="7432" width="11.28515625" style="454" customWidth="1"/>
    <col min="7433" max="7433" width="10" style="454" customWidth="1"/>
    <col min="7434" max="7434" width="10.28515625" style="454" bestFit="1" customWidth="1"/>
    <col min="7435" max="7435" width="10.42578125" style="454" customWidth="1"/>
    <col min="7436" max="7438" width="9.28515625" style="454" bestFit="1" customWidth="1"/>
    <col min="7439" max="7439" width="11.28515625" style="454" customWidth="1"/>
    <col min="7440" max="7441" width="9.28515625" style="454" bestFit="1" customWidth="1"/>
    <col min="7442" max="7442" width="10.42578125" style="454" customWidth="1"/>
    <col min="7443" max="7443" width="10.140625" style="454" bestFit="1" customWidth="1"/>
    <col min="7444" max="7444" width="10.5703125" style="454" customWidth="1"/>
    <col min="7445" max="7445" width="10.140625" style="454" bestFit="1" customWidth="1"/>
    <col min="7446" max="7446" width="5.85546875" style="454" bestFit="1" customWidth="1"/>
    <col min="7447" max="7680" width="9.140625" style="454"/>
    <col min="7681" max="7681" width="4.7109375" style="454" customWidth="1"/>
    <col min="7682" max="7682" width="32.7109375" style="454" customWidth="1"/>
    <col min="7683" max="7684" width="4.7109375" style="454" customWidth="1"/>
    <col min="7685" max="7685" width="5.28515625" style="454" customWidth="1"/>
    <col min="7686" max="7686" width="4.7109375" style="454" customWidth="1"/>
    <col min="7687" max="7687" width="6.85546875" style="454" customWidth="1"/>
    <col min="7688" max="7688" width="11.28515625" style="454" customWidth="1"/>
    <col min="7689" max="7689" width="10" style="454" customWidth="1"/>
    <col min="7690" max="7690" width="10.28515625" style="454" bestFit="1" customWidth="1"/>
    <col min="7691" max="7691" width="10.42578125" style="454" customWidth="1"/>
    <col min="7692" max="7694" width="9.28515625" style="454" bestFit="1" customWidth="1"/>
    <col min="7695" max="7695" width="11.28515625" style="454" customWidth="1"/>
    <col min="7696" max="7697" width="9.28515625" style="454" bestFit="1" customWidth="1"/>
    <col min="7698" max="7698" width="10.42578125" style="454" customWidth="1"/>
    <col min="7699" max="7699" width="10.140625" style="454" bestFit="1" customWidth="1"/>
    <col min="7700" max="7700" width="10.5703125" style="454" customWidth="1"/>
    <col min="7701" max="7701" width="10.140625" style="454" bestFit="1" customWidth="1"/>
    <col min="7702" max="7702" width="5.85546875" style="454" bestFit="1" customWidth="1"/>
    <col min="7703" max="7936" width="9.140625" style="454"/>
    <col min="7937" max="7937" width="4.7109375" style="454" customWidth="1"/>
    <col min="7938" max="7938" width="32.7109375" style="454" customWidth="1"/>
    <col min="7939" max="7940" width="4.7109375" style="454" customWidth="1"/>
    <col min="7941" max="7941" width="5.28515625" style="454" customWidth="1"/>
    <col min="7942" max="7942" width="4.7109375" style="454" customWidth="1"/>
    <col min="7943" max="7943" width="6.85546875" style="454" customWidth="1"/>
    <col min="7944" max="7944" width="11.28515625" style="454" customWidth="1"/>
    <col min="7945" max="7945" width="10" style="454" customWidth="1"/>
    <col min="7946" max="7946" width="10.28515625" style="454" bestFit="1" customWidth="1"/>
    <col min="7947" max="7947" width="10.42578125" style="454" customWidth="1"/>
    <col min="7948" max="7950" width="9.28515625" style="454" bestFit="1" customWidth="1"/>
    <col min="7951" max="7951" width="11.28515625" style="454" customWidth="1"/>
    <col min="7952" max="7953" width="9.28515625" style="454" bestFit="1" customWidth="1"/>
    <col min="7954" max="7954" width="10.42578125" style="454" customWidth="1"/>
    <col min="7955" max="7955" width="10.140625" style="454" bestFit="1" customWidth="1"/>
    <col min="7956" max="7956" width="10.5703125" style="454" customWidth="1"/>
    <col min="7957" max="7957" width="10.140625" style="454" bestFit="1" customWidth="1"/>
    <col min="7958" max="7958" width="5.85546875" style="454" bestFit="1" customWidth="1"/>
    <col min="7959" max="8192" width="9.140625" style="454"/>
    <col min="8193" max="8193" width="4.7109375" style="454" customWidth="1"/>
    <col min="8194" max="8194" width="32.7109375" style="454" customWidth="1"/>
    <col min="8195" max="8196" width="4.7109375" style="454" customWidth="1"/>
    <col min="8197" max="8197" width="5.28515625" style="454" customWidth="1"/>
    <col min="8198" max="8198" width="4.7109375" style="454" customWidth="1"/>
    <col min="8199" max="8199" width="6.85546875" style="454" customWidth="1"/>
    <col min="8200" max="8200" width="11.28515625" style="454" customWidth="1"/>
    <col min="8201" max="8201" width="10" style="454" customWidth="1"/>
    <col min="8202" max="8202" width="10.28515625" style="454" bestFit="1" customWidth="1"/>
    <col min="8203" max="8203" width="10.42578125" style="454" customWidth="1"/>
    <col min="8204" max="8206" width="9.28515625" style="454" bestFit="1" customWidth="1"/>
    <col min="8207" max="8207" width="11.28515625" style="454" customWidth="1"/>
    <col min="8208" max="8209" width="9.28515625" style="454" bestFit="1" customWidth="1"/>
    <col min="8210" max="8210" width="10.42578125" style="454" customWidth="1"/>
    <col min="8211" max="8211" width="10.140625" style="454" bestFit="1" customWidth="1"/>
    <col min="8212" max="8212" width="10.5703125" style="454" customWidth="1"/>
    <col min="8213" max="8213" width="10.140625" style="454" bestFit="1" customWidth="1"/>
    <col min="8214" max="8214" width="5.85546875" style="454" bestFit="1" customWidth="1"/>
    <col min="8215" max="8448" width="9.140625" style="454"/>
    <col min="8449" max="8449" width="4.7109375" style="454" customWidth="1"/>
    <col min="8450" max="8450" width="32.7109375" style="454" customWidth="1"/>
    <col min="8451" max="8452" width="4.7109375" style="454" customWidth="1"/>
    <col min="8453" max="8453" width="5.28515625" style="454" customWidth="1"/>
    <col min="8454" max="8454" width="4.7109375" style="454" customWidth="1"/>
    <col min="8455" max="8455" width="6.85546875" style="454" customWidth="1"/>
    <col min="8456" max="8456" width="11.28515625" style="454" customWidth="1"/>
    <col min="8457" max="8457" width="10" style="454" customWidth="1"/>
    <col min="8458" max="8458" width="10.28515625" style="454" bestFit="1" customWidth="1"/>
    <col min="8459" max="8459" width="10.42578125" style="454" customWidth="1"/>
    <col min="8460" max="8462" width="9.28515625" style="454" bestFit="1" customWidth="1"/>
    <col min="8463" max="8463" width="11.28515625" style="454" customWidth="1"/>
    <col min="8464" max="8465" width="9.28515625" style="454" bestFit="1" customWidth="1"/>
    <col min="8466" max="8466" width="10.42578125" style="454" customWidth="1"/>
    <col min="8467" max="8467" width="10.140625" style="454" bestFit="1" customWidth="1"/>
    <col min="8468" max="8468" width="10.5703125" style="454" customWidth="1"/>
    <col min="8469" max="8469" width="10.140625" style="454" bestFit="1" customWidth="1"/>
    <col min="8470" max="8470" width="5.85546875" style="454" bestFit="1" customWidth="1"/>
    <col min="8471" max="8704" width="9.140625" style="454"/>
    <col min="8705" max="8705" width="4.7109375" style="454" customWidth="1"/>
    <col min="8706" max="8706" width="32.7109375" style="454" customWidth="1"/>
    <col min="8707" max="8708" width="4.7109375" style="454" customWidth="1"/>
    <col min="8709" max="8709" width="5.28515625" style="454" customWidth="1"/>
    <col min="8710" max="8710" width="4.7109375" style="454" customWidth="1"/>
    <col min="8711" max="8711" width="6.85546875" style="454" customWidth="1"/>
    <col min="8712" max="8712" width="11.28515625" style="454" customWidth="1"/>
    <col min="8713" max="8713" width="10" style="454" customWidth="1"/>
    <col min="8714" max="8714" width="10.28515625" style="454" bestFit="1" customWidth="1"/>
    <col min="8715" max="8715" width="10.42578125" style="454" customWidth="1"/>
    <col min="8716" max="8718" width="9.28515625" style="454" bestFit="1" customWidth="1"/>
    <col min="8719" max="8719" width="11.28515625" style="454" customWidth="1"/>
    <col min="8720" max="8721" width="9.28515625" style="454" bestFit="1" customWidth="1"/>
    <col min="8722" max="8722" width="10.42578125" style="454" customWidth="1"/>
    <col min="8723" max="8723" width="10.140625" style="454" bestFit="1" customWidth="1"/>
    <col min="8724" max="8724" width="10.5703125" style="454" customWidth="1"/>
    <col min="8725" max="8725" width="10.140625" style="454" bestFit="1" customWidth="1"/>
    <col min="8726" max="8726" width="5.85546875" style="454" bestFit="1" customWidth="1"/>
    <col min="8727" max="8960" width="9.140625" style="454"/>
    <col min="8961" max="8961" width="4.7109375" style="454" customWidth="1"/>
    <col min="8962" max="8962" width="32.7109375" style="454" customWidth="1"/>
    <col min="8963" max="8964" width="4.7109375" style="454" customWidth="1"/>
    <col min="8965" max="8965" width="5.28515625" style="454" customWidth="1"/>
    <col min="8966" max="8966" width="4.7109375" style="454" customWidth="1"/>
    <col min="8967" max="8967" width="6.85546875" style="454" customWidth="1"/>
    <col min="8968" max="8968" width="11.28515625" style="454" customWidth="1"/>
    <col min="8969" max="8969" width="10" style="454" customWidth="1"/>
    <col min="8970" max="8970" width="10.28515625" style="454" bestFit="1" customWidth="1"/>
    <col min="8971" max="8971" width="10.42578125" style="454" customWidth="1"/>
    <col min="8972" max="8974" width="9.28515625" style="454" bestFit="1" customWidth="1"/>
    <col min="8975" max="8975" width="11.28515625" style="454" customWidth="1"/>
    <col min="8976" max="8977" width="9.28515625" style="454" bestFit="1" customWidth="1"/>
    <col min="8978" max="8978" width="10.42578125" style="454" customWidth="1"/>
    <col min="8979" max="8979" width="10.140625" style="454" bestFit="1" customWidth="1"/>
    <col min="8980" max="8980" width="10.5703125" style="454" customWidth="1"/>
    <col min="8981" max="8981" width="10.140625" style="454" bestFit="1" customWidth="1"/>
    <col min="8982" max="8982" width="5.85546875" style="454" bestFit="1" customWidth="1"/>
    <col min="8983" max="9216" width="9.140625" style="454"/>
    <col min="9217" max="9217" width="4.7109375" style="454" customWidth="1"/>
    <col min="9218" max="9218" width="32.7109375" style="454" customWidth="1"/>
    <col min="9219" max="9220" width="4.7109375" style="454" customWidth="1"/>
    <col min="9221" max="9221" width="5.28515625" style="454" customWidth="1"/>
    <col min="9222" max="9222" width="4.7109375" style="454" customWidth="1"/>
    <col min="9223" max="9223" width="6.85546875" style="454" customWidth="1"/>
    <col min="9224" max="9224" width="11.28515625" style="454" customWidth="1"/>
    <col min="9225" max="9225" width="10" style="454" customWidth="1"/>
    <col min="9226" max="9226" width="10.28515625" style="454" bestFit="1" customWidth="1"/>
    <col min="9227" max="9227" width="10.42578125" style="454" customWidth="1"/>
    <col min="9228" max="9230" width="9.28515625" style="454" bestFit="1" customWidth="1"/>
    <col min="9231" max="9231" width="11.28515625" style="454" customWidth="1"/>
    <col min="9232" max="9233" width="9.28515625" style="454" bestFit="1" customWidth="1"/>
    <col min="9234" max="9234" width="10.42578125" style="454" customWidth="1"/>
    <col min="9235" max="9235" width="10.140625" style="454" bestFit="1" customWidth="1"/>
    <col min="9236" max="9236" width="10.5703125" style="454" customWidth="1"/>
    <col min="9237" max="9237" width="10.140625" style="454" bestFit="1" customWidth="1"/>
    <col min="9238" max="9238" width="5.85546875" style="454" bestFit="1" customWidth="1"/>
    <col min="9239" max="9472" width="9.140625" style="454"/>
    <col min="9473" max="9473" width="4.7109375" style="454" customWidth="1"/>
    <col min="9474" max="9474" width="32.7109375" style="454" customWidth="1"/>
    <col min="9475" max="9476" width="4.7109375" style="454" customWidth="1"/>
    <col min="9477" max="9477" width="5.28515625" style="454" customWidth="1"/>
    <col min="9478" max="9478" width="4.7109375" style="454" customWidth="1"/>
    <col min="9479" max="9479" width="6.85546875" style="454" customWidth="1"/>
    <col min="9480" max="9480" width="11.28515625" style="454" customWidth="1"/>
    <col min="9481" max="9481" width="10" style="454" customWidth="1"/>
    <col min="9482" max="9482" width="10.28515625" style="454" bestFit="1" customWidth="1"/>
    <col min="9483" max="9483" width="10.42578125" style="454" customWidth="1"/>
    <col min="9484" max="9486" width="9.28515625" style="454" bestFit="1" customWidth="1"/>
    <col min="9487" max="9487" width="11.28515625" style="454" customWidth="1"/>
    <col min="9488" max="9489" width="9.28515625" style="454" bestFit="1" customWidth="1"/>
    <col min="9490" max="9490" width="10.42578125" style="454" customWidth="1"/>
    <col min="9491" max="9491" width="10.140625" style="454" bestFit="1" customWidth="1"/>
    <col min="9492" max="9492" width="10.5703125" style="454" customWidth="1"/>
    <col min="9493" max="9493" width="10.140625" style="454" bestFit="1" customWidth="1"/>
    <col min="9494" max="9494" width="5.85546875" style="454" bestFit="1" customWidth="1"/>
    <col min="9495" max="9728" width="9.140625" style="454"/>
    <col min="9729" max="9729" width="4.7109375" style="454" customWidth="1"/>
    <col min="9730" max="9730" width="32.7109375" style="454" customWidth="1"/>
    <col min="9731" max="9732" width="4.7109375" style="454" customWidth="1"/>
    <col min="9733" max="9733" width="5.28515625" style="454" customWidth="1"/>
    <col min="9734" max="9734" width="4.7109375" style="454" customWidth="1"/>
    <col min="9735" max="9735" width="6.85546875" style="454" customWidth="1"/>
    <col min="9736" max="9736" width="11.28515625" style="454" customWidth="1"/>
    <col min="9737" max="9737" width="10" style="454" customWidth="1"/>
    <col min="9738" max="9738" width="10.28515625" style="454" bestFit="1" customWidth="1"/>
    <col min="9739" max="9739" width="10.42578125" style="454" customWidth="1"/>
    <col min="9740" max="9742" width="9.28515625" style="454" bestFit="1" customWidth="1"/>
    <col min="9743" max="9743" width="11.28515625" style="454" customWidth="1"/>
    <col min="9744" max="9745" width="9.28515625" style="454" bestFit="1" customWidth="1"/>
    <col min="9746" max="9746" width="10.42578125" style="454" customWidth="1"/>
    <col min="9747" max="9747" width="10.140625" style="454" bestFit="1" customWidth="1"/>
    <col min="9748" max="9748" width="10.5703125" style="454" customWidth="1"/>
    <col min="9749" max="9749" width="10.140625" style="454" bestFit="1" customWidth="1"/>
    <col min="9750" max="9750" width="5.85546875" style="454" bestFit="1" customWidth="1"/>
    <col min="9751" max="9984" width="9.140625" style="454"/>
    <col min="9985" max="9985" width="4.7109375" style="454" customWidth="1"/>
    <col min="9986" max="9986" width="32.7109375" style="454" customWidth="1"/>
    <col min="9987" max="9988" width="4.7109375" style="454" customWidth="1"/>
    <col min="9989" max="9989" width="5.28515625" style="454" customWidth="1"/>
    <col min="9990" max="9990" width="4.7109375" style="454" customWidth="1"/>
    <col min="9991" max="9991" width="6.85546875" style="454" customWidth="1"/>
    <col min="9992" max="9992" width="11.28515625" style="454" customWidth="1"/>
    <col min="9993" max="9993" width="10" style="454" customWidth="1"/>
    <col min="9994" max="9994" width="10.28515625" style="454" bestFit="1" customWidth="1"/>
    <col min="9995" max="9995" width="10.42578125" style="454" customWidth="1"/>
    <col min="9996" max="9998" width="9.28515625" style="454" bestFit="1" customWidth="1"/>
    <col min="9999" max="9999" width="11.28515625" style="454" customWidth="1"/>
    <col min="10000" max="10001" width="9.28515625" style="454" bestFit="1" customWidth="1"/>
    <col min="10002" max="10002" width="10.42578125" style="454" customWidth="1"/>
    <col min="10003" max="10003" width="10.140625" style="454" bestFit="1" customWidth="1"/>
    <col min="10004" max="10004" width="10.5703125" style="454" customWidth="1"/>
    <col min="10005" max="10005" width="10.140625" style="454" bestFit="1" customWidth="1"/>
    <col min="10006" max="10006" width="5.85546875" style="454" bestFit="1" customWidth="1"/>
    <col min="10007" max="10240" width="9.140625" style="454"/>
    <col min="10241" max="10241" width="4.7109375" style="454" customWidth="1"/>
    <col min="10242" max="10242" width="32.7109375" style="454" customWidth="1"/>
    <col min="10243" max="10244" width="4.7109375" style="454" customWidth="1"/>
    <col min="10245" max="10245" width="5.28515625" style="454" customWidth="1"/>
    <col min="10246" max="10246" width="4.7109375" style="454" customWidth="1"/>
    <col min="10247" max="10247" width="6.85546875" style="454" customWidth="1"/>
    <col min="10248" max="10248" width="11.28515625" style="454" customWidth="1"/>
    <col min="10249" max="10249" width="10" style="454" customWidth="1"/>
    <col min="10250" max="10250" width="10.28515625" style="454" bestFit="1" customWidth="1"/>
    <col min="10251" max="10251" width="10.42578125" style="454" customWidth="1"/>
    <col min="10252" max="10254" width="9.28515625" style="454" bestFit="1" customWidth="1"/>
    <col min="10255" max="10255" width="11.28515625" style="454" customWidth="1"/>
    <col min="10256" max="10257" width="9.28515625" style="454" bestFit="1" customWidth="1"/>
    <col min="10258" max="10258" width="10.42578125" style="454" customWidth="1"/>
    <col min="10259" max="10259" width="10.140625" style="454" bestFit="1" customWidth="1"/>
    <col min="10260" max="10260" width="10.5703125" style="454" customWidth="1"/>
    <col min="10261" max="10261" width="10.140625" style="454" bestFit="1" customWidth="1"/>
    <col min="10262" max="10262" width="5.85546875" style="454" bestFit="1" customWidth="1"/>
    <col min="10263" max="10496" width="9.140625" style="454"/>
    <col min="10497" max="10497" width="4.7109375" style="454" customWidth="1"/>
    <col min="10498" max="10498" width="32.7109375" style="454" customWidth="1"/>
    <col min="10499" max="10500" width="4.7109375" style="454" customWidth="1"/>
    <col min="10501" max="10501" width="5.28515625" style="454" customWidth="1"/>
    <col min="10502" max="10502" width="4.7109375" style="454" customWidth="1"/>
    <col min="10503" max="10503" width="6.85546875" style="454" customWidth="1"/>
    <col min="10504" max="10504" width="11.28515625" style="454" customWidth="1"/>
    <col min="10505" max="10505" width="10" style="454" customWidth="1"/>
    <col min="10506" max="10506" width="10.28515625" style="454" bestFit="1" customWidth="1"/>
    <col min="10507" max="10507" width="10.42578125" style="454" customWidth="1"/>
    <col min="10508" max="10510" width="9.28515625" style="454" bestFit="1" customWidth="1"/>
    <col min="10511" max="10511" width="11.28515625" style="454" customWidth="1"/>
    <col min="10512" max="10513" width="9.28515625" style="454" bestFit="1" customWidth="1"/>
    <col min="10514" max="10514" width="10.42578125" style="454" customWidth="1"/>
    <col min="10515" max="10515" width="10.140625" style="454" bestFit="1" customWidth="1"/>
    <col min="10516" max="10516" width="10.5703125" style="454" customWidth="1"/>
    <col min="10517" max="10517" width="10.140625" style="454" bestFit="1" customWidth="1"/>
    <col min="10518" max="10518" width="5.85546875" style="454" bestFit="1" customWidth="1"/>
    <col min="10519" max="10752" width="9.140625" style="454"/>
    <col min="10753" max="10753" width="4.7109375" style="454" customWidth="1"/>
    <col min="10754" max="10754" width="32.7109375" style="454" customWidth="1"/>
    <col min="10755" max="10756" width="4.7109375" style="454" customWidth="1"/>
    <col min="10757" max="10757" width="5.28515625" style="454" customWidth="1"/>
    <col min="10758" max="10758" width="4.7109375" style="454" customWidth="1"/>
    <col min="10759" max="10759" width="6.85546875" style="454" customWidth="1"/>
    <col min="10760" max="10760" width="11.28515625" style="454" customWidth="1"/>
    <col min="10761" max="10761" width="10" style="454" customWidth="1"/>
    <col min="10762" max="10762" width="10.28515625" style="454" bestFit="1" customWidth="1"/>
    <col min="10763" max="10763" width="10.42578125" style="454" customWidth="1"/>
    <col min="10764" max="10766" width="9.28515625" style="454" bestFit="1" customWidth="1"/>
    <col min="10767" max="10767" width="11.28515625" style="454" customWidth="1"/>
    <col min="10768" max="10769" width="9.28515625" style="454" bestFit="1" customWidth="1"/>
    <col min="10770" max="10770" width="10.42578125" style="454" customWidth="1"/>
    <col min="10771" max="10771" width="10.140625" style="454" bestFit="1" customWidth="1"/>
    <col min="10772" max="10772" width="10.5703125" style="454" customWidth="1"/>
    <col min="10773" max="10773" width="10.140625" style="454" bestFit="1" customWidth="1"/>
    <col min="10774" max="10774" width="5.85546875" style="454" bestFit="1" customWidth="1"/>
    <col min="10775" max="11008" width="9.140625" style="454"/>
    <col min="11009" max="11009" width="4.7109375" style="454" customWidth="1"/>
    <col min="11010" max="11010" width="32.7109375" style="454" customWidth="1"/>
    <col min="11011" max="11012" width="4.7109375" style="454" customWidth="1"/>
    <col min="11013" max="11013" width="5.28515625" style="454" customWidth="1"/>
    <col min="11014" max="11014" width="4.7109375" style="454" customWidth="1"/>
    <col min="11015" max="11015" width="6.85546875" style="454" customWidth="1"/>
    <col min="11016" max="11016" width="11.28515625" style="454" customWidth="1"/>
    <col min="11017" max="11017" width="10" style="454" customWidth="1"/>
    <col min="11018" max="11018" width="10.28515625" style="454" bestFit="1" customWidth="1"/>
    <col min="11019" max="11019" width="10.42578125" style="454" customWidth="1"/>
    <col min="11020" max="11022" width="9.28515625" style="454" bestFit="1" customWidth="1"/>
    <col min="11023" max="11023" width="11.28515625" style="454" customWidth="1"/>
    <col min="11024" max="11025" width="9.28515625" style="454" bestFit="1" customWidth="1"/>
    <col min="11026" max="11026" width="10.42578125" style="454" customWidth="1"/>
    <col min="11027" max="11027" width="10.140625" style="454" bestFit="1" customWidth="1"/>
    <col min="11028" max="11028" width="10.5703125" style="454" customWidth="1"/>
    <col min="11029" max="11029" width="10.140625" style="454" bestFit="1" customWidth="1"/>
    <col min="11030" max="11030" width="5.85546875" style="454" bestFit="1" customWidth="1"/>
    <col min="11031" max="11264" width="9.140625" style="454"/>
    <col min="11265" max="11265" width="4.7109375" style="454" customWidth="1"/>
    <col min="11266" max="11266" width="32.7109375" style="454" customWidth="1"/>
    <col min="11267" max="11268" width="4.7109375" style="454" customWidth="1"/>
    <col min="11269" max="11269" width="5.28515625" style="454" customWidth="1"/>
    <col min="11270" max="11270" width="4.7109375" style="454" customWidth="1"/>
    <col min="11271" max="11271" width="6.85546875" style="454" customWidth="1"/>
    <col min="11272" max="11272" width="11.28515625" style="454" customWidth="1"/>
    <col min="11273" max="11273" width="10" style="454" customWidth="1"/>
    <col min="11274" max="11274" width="10.28515625" style="454" bestFit="1" customWidth="1"/>
    <col min="11275" max="11275" width="10.42578125" style="454" customWidth="1"/>
    <col min="11276" max="11278" width="9.28515625" style="454" bestFit="1" customWidth="1"/>
    <col min="11279" max="11279" width="11.28515625" style="454" customWidth="1"/>
    <col min="11280" max="11281" width="9.28515625" style="454" bestFit="1" customWidth="1"/>
    <col min="11282" max="11282" width="10.42578125" style="454" customWidth="1"/>
    <col min="11283" max="11283" width="10.140625" style="454" bestFit="1" customWidth="1"/>
    <col min="11284" max="11284" width="10.5703125" style="454" customWidth="1"/>
    <col min="11285" max="11285" width="10.140625" style="454" bestFit="1" customWidth="1"/>
    <col min="11286" max="11286" width="5.85546875" style="454" bestFit="1" customWidth="1"/>
    <col min="11287" max="11520" width="9.140625" style="454"/>
    <col min="11521" max="11521" width="4.7109375" style="454" customWidth="1"/>
    <col min="11522" max="11522" width="32.7109375" style="454" customWidth="1"/>
    <col min="11523" max="11524" width="4.7109375" style="454" customWidth="1"/>
    <col min="11525" max="11525" width="5.28515625" style="454" customWidth="1"/>
    <col min="11526" max="11526" width="4.7109375" style="454" customWidth="1"/>
    <col min="11527" max="11527" width="6.85546875" style="454" customWidth="1"/>
    <col min="11528" max="11528" width="11.28515625" style="454" customWidth="1"/>
    <col min="11529" max="11529" width="10" style="454" customWidth="1"/>
    <col min="11530" max="11530" width="10.28515625" style="454" bestFit="1" customWidth="1"/>
    <col min="11531" max="11531" width="10.42578125" style="454" customWidth="1"/>
    <col min="11532" max="11534" width="9.28515625" style="454" bestFit="1" customWidth="1"/>
    <col min="11535" max="11535" width="11.28515625" style="454" customWidth="1"/>
    <col min="11536" max="11537" width="9.28515625" style="454" bestFit="1" customWidth="1"/>
    <col min="11538" max="11538" width="10.42578125" style="454" customWidth="1"/>
    <col min="11539" max="11539" width="10.140625" style="454" bestFit="1" customWidth="1"/>
    <col min="11540" max="11540" width="10.5703125" style="454" customWidth="1"/>
    <col min="11541" max="11541" width="10.140625" style="454" bestFit="1" customWidth="1"/>
    <col min="11542" max="11542" width="5.85546875" style="454" bestFit="1" customWidth="1"/>
    <col min="11543" max="11776" width="9.140625" style="454"/>
    <col min="11777" max="11777" width="4.7109375" style="454" customWidth="1"/>
    <col min="11778" max="11778" width="32.7109375" style="454" customWidth="1"/>
    <col min="11779" max="11780" width="4.7109375" style="454" customWidth="1"/>
    <col min="11781" max="11781" width="5.28515625" style="454" customWidth="1"/>
    <col min="11782" max="11782" width="4.7109375" style="454" customWidth="1"/>
    <col min="11783" max="11783" width="6.85546875" style="454" customWidth="1"/>
    <col min="11784" max="11784" width="11.28515625" style="454" customWidth="1"/>
    <col min="11785" max="11785" width="10" style="454" customWidth="1"/>
    <col min="11786" max="11786" width="10.28515625" style="454" bestFit="1" customWidth="1"/>
    <col min="11787" max="11787" width="10.42578125" style="454" customWidth="1"/>
    <col min="11788" max="11790" width="9.28515625" style="454" bestFit="1" customWidth="1"/>
    <col min="11791" max="11791" width="11.28515625" style="454" customWidth="1"/>
    <col min="11792" max="11793" width="9.28515625" style="454" bestFit="1" customWidth="1"/>
    <col min="11794" max="11794" width="10.42578125" style="454" customWidth="1"/>
    <col min="11795" max="11795" width="10.140625" style="454" bestFit="1" customWidth="1"/>
    <col min="11796" max="11796" width="10.5703125" style="454" customWidth="1"/>
    <col min="11797" max="11797" width="10.140625" style="454" bestFit="1" customWidth="1"/>
    <col min="11798" max="11798" width="5.85546875" style="454" bestFit="1" customWidth="1"/>
    <col min="11799" max="12032" width="9.140625" style="454"/>
    <col min="12033" max="12033" width="4.7109375" style="454" customWidth="1"/>
    <col min="12034" max="12034" width="32.7109375" style="454" customWidth="1"/>
    <col min="12035" max="12036" width="4.7109375" style="454" customWidth="1"/>
    <col min="12037" max="12037" width="5.28515625" style="454" customWidth="1"/>
    <col min="12038" max="12038" width="4.7109375" style="454" customWidth="1"/>
    <col min="12039" max="12039" width="6.85546875" style="454" customWidth="1"/>
    <col min="12040" max="12040" width="11.28515625" style="454" customWidth="1"/>
    <col min="12041" max="12041" width="10" style="454" customWidth="1"/>
    <col min="12042" max="12042" width="10.28515625" style="454" bestFit="1" customWidth="1"/>
    <col min="12043" max="12043" width="10.42578125" style="454" customWidth="1"/>
    <col min="12044" max="12046" width="9.28515625" style="454" bestFit="1" customWidth="1"/>
    <col min="12047" max="12047" width="11.28515625" style="454" customWidth="1"/>
    <col min="12048" max="12049" width="9.28515625" style="454" bestFit="1" customWidth="1"/>
    <col min="12050" max="12050" width="10.42578125" style="454" customWidth="1"/>
    <col min="12051" max="12051" width="10.140625" style="454" bestFit="1" customWidth="1"/>
    <col min="12052" max="12052" width="10.5703125" style="454" customWidth="1"/>
    <col min="12053" max="12053" width="10.140625" style="454" bestFit="1" customWidth="1"/>
    <col min="12054" max="12054" width="5.85546875" style="454" bestFit="1" customWidth="1"/>
    <col min="12055" max="12288" width="9.140625" style="454"/>
    <col min="12289" max="12289" width="4.7109375" style="454" customWidth="1"/>
    <col min="12290" max="12290" width="32.7109375" style="454" customWidth="1"/>
    <col min="12291" max="12292" width="4.7109375" style="454" customWidth="1"/>
    <col min="12293" max="12293" width="5.28515625" style="454" customWidth="1"/>
    <col min="12294" max="12294" width="4.7109375" style="454" customWidth="1"/>
    <col min="12295" max="12295" width="6.85546875" style="454" customWidth="1"/>
    <col min="12296" max="12296" width="11.28515625" style="454" customWidth="1"/>
    <col min="12297" max="12297" width="10" style="454" customWidth="1"/>
    <col min="12298" max="12298" width="10.28515625" style="454" bestFit="1" customWidth="1"/>
    <col min="12299" max="12299" width="10.42578125" style="454" customWidth="1"/>
    <col min="12300" max="12302" width="9.28515625" style="454" bestFit="1" customWidth="1"/>
    <col min="12303" max="12303" width="11.28515625" style="454" customWidth="1"/>
    <col min="12304" max="12305" width="9.28515625" style="454" bestFit="1" customWidth="1"/>
    <col min="12306" max="12306" width="10.42578125" style="454" customWidth="1"/>
    <col min="12307" max="12307" width="10.140625" style="454" bestFit="1" customWidth="1"/>
    <col min="12308" max="12308" width="10.5703125" style="454" customWidth="1"/>
    <col min="12309" max="12309" width="10.140625" style="454" bestFit="1" customWidth="1"/>
    <col min="12310" max="12310" width="5.85546875" style="454" bestFit="1" customWidth="1"/>
    <col min="12311" max="12544" width="9.140625" style="454"/>
    <col min="12545" max="12545" width="4.7109375" style="454" customWidth="1"/>
    <col min="12546" max="12546" width="32.7109375" style="454" customWidth="1"/>
    <col min="12547" max="12548" width="4.7109375" style="454" customWidth="1"/>
    <col min="12549" max="12549" width="5.28515625" style="454" customWidth="1"/>
    <col min="12550" max="12550" width="4.7109375" style="454" customWidth="1"/>
    <col min="12551" max="12551" width="6.85546875" style="454" customWidth="1"/>
    <col min="12552" max="12552" width="11.28515625" style="454" customWidth="1"/>
    <col min="12553" max="12553" width="10" style="454" customWidth="1"/>
    <col min="12554" max="12554" width="10.28515625" style="454" bestFit="1" customWidth="1"/>
    <col min="12555" max="12555" width="10.42578125" style="454" customWidth="1"/>
    <col min="12556" max="12558" width="9.28515625" style="454" bestFit="1" customWidth="1"/>
    <col min="12559" max="12559" width="11.28515625" style="454" customWidth="1"/>
    <col min="12560" max="12561" width="9.28515625" style="454" bestFit="1" customWidth="1"/>
    <col min="12562" max="12562" width="10.42578125" style="454" customWidth="1"/>
    <col min="12563" max="12563" width="10.140625" style="454" bestFit="1" customWidth="1"/>
    <col min="12564" max="12564" width="10.5703125" style="454" customWidth="1"/>
    <col min="12565" max="12565" width="10.140625" style="454" bestFit="1" customWidth="1"/>
    <col min="12566" max="12566" width="5.85546875" style="454" bestFit="1" customWidth="1"/>
    <col min="12567" max="12800" width="9.140625" style="454"/>
    <col min="12801" max="12801" width="4.7109375" style="454" customWidth="1"/>
    <col min="12802" max="12802" width="32.7109375" style="454" customWidth="1"/>
    <col min="12803" max="12804" width="4.7109375" style="454" customWidth="1"/>
    <col min="12805" max="12805" width="5.28515625" style="454" customWidth="1"/>
    <col min="12806" max="12806" width="4.7109375" style="454" customWidth="1"/>
    <col min="12807" max="12807" width="6.85546875" style="454" customWidth="1"/>
    <col min="12808" max="12808" width="11.28515625" style="454" customWidth="1"/>
    <col min="12809" max="12809" width="10" style="454" customWidth="1"/>
    <col min="12810" max="12810" width="10.28515625" style="454" bestFit="1" customWidth="1"/>
    <col min="12811" max="12811" width="10.42578125" style="454" customWidth="1"/>
    <col min="12812" max="12814" width="9.28515625" style="454" bestFit="1" customWidth="1"/>
    <col min="12815" max="12815" width="11.28515625" style="454" customWidth="1"/>
    <col min="12816" max="12817" width="9.28515625" style="454" bestFit="1" customWidth="1"/>
    <col min="12818" max="12818" width="10.42578125" style="454" customWidth="1"/>
    <col min="12819" max="12819" width="10.140625" style="454" bestFit="1" customWidth="1"/>
    <col min="12820" max="12820" width="10.5703125" style="454" customWidth="1"/>
    <col min="12821" max="12821" width="10.140625" style="454" bestFit="1" customWidth="1"/>
    <col min="12822" max="12822" width="5.85546875" style="454" bestFit="1" customWidth="1"/>
    <col min="12823" max="13056" width="9.140625" style="454"/>
    <col min="13057" max="13057" width="4.7109375" style="454" customWidth="1"/>
    <col min="13058" max="13058" width="32.7109375" style="454" customWidth="1"/>
    <col min="13059" max="13060" width="4.7109375" style="454" customWidth="1"/>
    <col min="13061" max="13061" width="5.28515625" style="454" customWidth="1"/>
    <col min="13062" max="13062" width="4.7109375" style="454" customWidth="1"/>
    <col min="13063" max="13063" width="6.85546875" style="454" customWidth="1"/>
    <col min="13064" max="13064" width="11.28515625" style="454" customWidth="1"/>
    <col min="13065" max="13065" width="10" style="454" customWidth="1"/>
    <col min="13066" max="13066" width="10.28515625" style="454" bestFit="1" customWidth="1"/>
    <col min="13067" max="13067" width="10.42578125" style="454" customWidth="1"/>
    <col min="13068" max="13070" width="9.28515625" style="454" bestFit="1" customWidth="1"/>
    <col min="13071" max="13071" width="11.28515625" style="454" customWidth="1"/>
    <col min="13072" max="13073" width="9.28515625" style="454" bestFit="1" customWidth="1"/>
    <col min="13074" max="13074" width="10.42578125" style="454" customWidth="1"/>
    <col min="13075" max="13075" width="10.140625" style="454" bestFit="1" customWidth="1"/>
    <col min="13076" max="13076" width="10.5703125" style="454" customWidth="1"/>
    <col min="13077" max="13077" width="10.140625" style="454" bestFit="1" customWidth="1"/>
    <col min="13078" max="13078" width="5.85546875" style="454" bestFit="1" customWidth="1"/>
    <col min="13079" max="13312" width="9.140625" style="454"/>
    <col min="13313" max="13313" width="4.7109375" style="454" customWidth="1"/>
    <col min="13314" max="13314" width="32.7109375" style="454" customWidth="1"/>
    <col min="13315" max="13316" width="4.7109375" style="454" customWidth="1"/>
    <col min="13317" max="13317" width="5.28515625" style="454" customWidth="1"/>
    <col min="13318" max="13318" width="4.7109375" style="454" customWidth="1"/>
    <col min="13319" max="13319" width="6.85546875" style="454" customWidth="1"/>
    <col min="13320" max="13320" width="11.28515625" style="454" customWidth="1"/>
    <col min="13321" max="13321" width="10" style="454" customWidth="1"/>
    <col min="13322" max="13322" width="10.28515625" style="454" bestFit="1" customWidth="1"/>
    <col min="13323" max="13323" width="10.42578125" style="454" customWidth="1"/>
    <col min="13324" max="13326" width="9.28515625" style="454" bestFit="1" customWidth="1"/>
    <col min="13327" max="13327" width="11.28515625" style="454" customWidth="1"/>
    <col min="13328" max="13329" width="9.28515625" style="454" bestFit="1" customWidth="1"/>
    <col min="13330" max="13330" width="10.42578125" style="454" customWidth="1"/>
    <col min="13331" max="13331" width="10.140625" style="454" bestFit="1" customWidth="1"/>
    <col min="13332" max="13332" width="10.5703125" style="454" customWidth="1"/>
    <col min="13333" max="13333" width="10.140625" style="454" bestFit="1" customWidth="1"/>
    <col min="13334" max="13334" width="5.85546875" style="454" bestFit="1" customWidth="1"/>
    <col min="13335" max="13568" width="9.140625" style="454"/>
    <col min="13569" max="13569" width="4.7109375" style="454" customWidth="1"/>
    <col min="13570" max="13570" width="32.7109375" style="454" customWidth="1"/>
    <col min="13571" max="13572" width="4.7109375" style="454" customWidth="1"/>
    <col min="13573" max="13573" width="5.28515625" style="454" customWidth="1"/>
    <col min="13574" max="13574" width="4.7109375" style="454" customWidth="1"/>
    <col min="13575" max="13575" width="6.85546875" style="454" customWidth="1"/>
    <col min="13576" max="13576" width="11.28515625" style="454" customWidth="1"/>
    <col min="13577" max="13577" width="10" style="454" customWidth="1"/>
    <col min="13578" max="13578" width="10.28515625" style="454" bestFit="1" customWidth="1"/>
    <col min="13579" max="13579" width="10.42578125" style="454" customWidth="1"/>
    <col min="13580" max="13582" width="9.28515625" style="454" bestFit="1" customWidth="1"/>
    <col min="13583" max="13583" width="11.28515625" style="454" customWidth="1"/>
    <col min="13584" max="13585" width="9.28515625" style="454" bestFit="1" customWidth="1"/>
    <col min="13586" max="13586" width="10.42578125" style="454" customWidth="1"/>
    <col min="13587" max="13587" width="10.140625" style="454" bestFit="1" customWidth="1"/>
    <col min="13588" max="13588" width="10.5703125" style="454" customWidth="1"/>
    <col min="13589" max="13589" width="10.140625" style="454" bestFit="1" customWidth="1"/>
    <col min="13590" max="13590" width="5.85546875" style="454" bestFit="1" customWidth="1"/>
    <col min="13591" max="13824" width="9.140625" style="454"/>
    <col min="13825" max="13825" width="4.7109375" style="454" customWidth="1"/>
    <col min="13826" max="13826" width="32.7109375" style="454" customWidth="1"/>
    <col min="13827" max="13828" width="4.7109375" style="454" customWidth="1"/>
    <col min="13829" max="13829" width="5.28515625" style="454" customWidth="1"/>
    <col min="13830" max="13830" width="4.7109375" style="454" customWidth="1"/>
    <col min="13831" max="13831" width="6.85546875" style="454" customWidth="1"/>
    <col min="13832" max="13832" width="11.28515625" style="454" customWidth="1"/>
    <col min="13833" max="13833" width="10" style="454" customWidth="1"/>
    <col min="13834" max="13834" width="10.28515625" style="454" bestFit="1" customWidth="1"/>
    <col min="13835" max="13835" width="10.42578125" style="454" customWidth="1"/>
    <col min="13836" max="13838" width="9.28515625" style="454" bestFit="1" customWidth="1"/>
    <col min="13839" max="13839" width="11.28515625" style="454" customWidth="1"/>
    <col min="13840" max="13841" width="9.28515625" style="454" bestFit="1" customWidth="1"/>
    <col min="13842" max="13842" width="10.42578125" style="454" customWidth="1"/>
    <col min="13843" max="13843" width="10.140625" style="454" bestFit="1" customWidth="1"/>
    <col min="13844" max="13844" width="10.5703125" style="454" customWidth="1"/>
    <col min="13845" max="13845" width="10.140625" style="454" bestFit="1" customWidth="1"/>
    <col min="13846" max="13846" width="5.85546875" style="454" bestFit="1" customWidth="1"/>
    <col min="13847" max="14080" width="9.140625" style="454"/>
    <col min="14081" max="14081" width="4.7109375" style="454" customWidth="1"/>
    <col min="14082" max="14082" width="32.7109375" style="454" customWidth="1"/>
    <col min="14083" max="14084" width="4.7109375" style="454" customWidth="1"/>
    <col min="14085" max="14085" width="5.28515625" style="454" customWidth="1"/>
    <col min="14086" max="14086" width="4.7109375" style="454" customWidth="1"/>
    <col min="14087" max="14087" width="6.85546875" style="454" customWidth="1"/>
    <col min="14088" max="14088" width="11.28515625" style="454" customWidth="1"/>
    <col min="14089" max="14089" width="10" style="454" customWidth="1"/>
    <col min="14090" max="14090" width="10.28515625" style="454" bestFit="1" customWidth="1"/>
    <col min="14091" max="14091" width="10.42578125" style="454" customWidth="1"/>
    <col min="14092" max="14094" width="9.28515625" style="454" bestFit="1" customWidth="1"/>
    <col min="14095" max="14095" width="11.28515625" style="454" customWidth="1"/>
    <col min="14096" max="14097" width="9.28515625" style="454" bestFit="1" customWidth="1"/>
    <col min="14098" max="14098" width="10.42578125" style="454" customWidth="1"/>
    <col min="14099" max="14099" width="10.140625" style="454" bestFit="1" customWidth="1"/>
    <col min="14100" max="14100" width="10.5703125" style="454" customWidth="1"/>
    <col min="14101" max="14101" width="10.140625" style="454" bestFit="1" customWidth="1"/>
    <col min="14102" max="14102" width="5.85546875" style="454" bestFit="1" customWidth="1"/>
    <col min="14103" max="14336" width="9.140625" style="454"/>
    <col min="14337" max="14337" width="4.7109375" style="454" customWidth="1"/>
    <col min="14338" max="14338" width="32.7109375" style="454" customWidth="1"/>
    <col min="14339" max="14340" width="4.7109375" style="454" customWidth="1"/>
    <col min="14341" max="14341" width="5.28515625" style="454" customWidth="1"/>
    <col min="14342" max="14342" width="4.7109375" style="454" customWidth="1"/>
    <col min="14343" max="14343" width="6.85546875" style="454" customWidth="1"/>
    <col min="14344" max="14344" width="11.28515625" style="454" customWidth="1"/>
    <col min="14345" max="14345" width="10" style="454" customWidth="1"/>
    <col min="14346" max="14346" width="10.28515625" style="454" bestFit="1" customWidth="1"/>
    <col min="14347" max="14347" width="10.42578125" style="454" customWidth="1"/>
    <col min="14348" max="14350" width="9.28515625" style="454" bestFit="1" customWidth="1"/>
    <col min="14351" max="14351" width="11.28515625" style="454" customWidth="1"/>
    <col min="14352" max="14353" width="9.28515625" style="454" bestFit="1" customWidth="1"/>
    <col min="14354" max="14354" width="10.42578125" style="454" customWidth="1"/>
    <col min="14355" max="14355" width="10.140625" style="454" bestFit="1" customWidth="1"/>
    <col min="14356" max="14356" width="10.5703125" style="454" customWidth="1"/>
    <col min="14357" max="14357" width="10.140625" style="454" bestFit="1" customWidth="1"/>
    <col min="14358" max="14358" width="5.85546875" style="454" bestFit="1" customWidth="1"/>
    <col min="14359" max="14592" width="9.140625" style="454"/>
    <col min="14593" max="14593" width="4.7109375" style="454" customWidth="1"/>
    <col min="14594" max="14594" width="32.7109375" style="454" customWidth="1"/>
    <col min="14595" max="14596" width="4.7109375" style="454" customWidth="1"/>
    <col min="14597" max="14597" width="5.28515625" style="454" customWidth="1"/>
    <col min="14598" max="14598" width="4.7109375" style="454" customWidth="1"/>
    <col min="14599" max="14599" width="6.85546875" style="454" customWidth="1"/>
    <col min="14600" max="14600" width="11.28515625" style="454" customWidth="1"/>
    <col min="14601" max="14601" width="10" style="454" customWidth="1"/>
    <col min="14602" max="14602" width="10.28515625" style="454" bestFit="1" customWidth="1"/>
    <col min="14603" max="14603" width="10.42578125" style="454" customWidth="1"/>
    <col min="14604" max="14606" width="9.28515625" style="454" bestFit="1" customWidth="1"/>
    <col min="14607" max="14607" width="11.28515625" style="454" customWidth="1"/>
    <col min="14608" max="14609" width="9.28515625" style="454" bestFit="1" customWidth="1"/>
    <col min="14610" max="14610" width="10.42578125" style="454" customWidth="1"/>
    <col min="14611" max="14611" width="10.140625" style="454" bestFit="1" customWidth="1"/>
    <col min="14612" max="14612" width="10.5703125" style="454" customWidth="1"/>
    <col min="14613" max="14613" width="10.140625" style="454" bestFit="1" customWidth="1"/>
    <col min="14614" max="14614" width="5.85546875" style="454" bestFit="1" customWidth="1"/>
    <col min="14615" max="14848" width="9.140625" style="454"/>
    <col min="14849" max="14849" width="4.7109375" style="454" customWidth="1"/>
    <col min="14850" max="14850" width="32.7109375" style="454" customWidth="1"/>
    <col min="14851" max="14852" width="4.7109375" style="454" customWidth="1"/>
    <col min="14853" max="14853" width="5.28515625" style="454" customWidth="1"/>
    <col min="14854" max="14854" width="4.7109375" style="454" customWidth="1"/>
    <col min="14855" max="14855" width="6.85546875" style="454" customWidth="1"/>
    <col min="14856" max="14856" width="11.28515625" style="454" customWidth="1"/>
    <col min="14857" max="14857" width="10" style="454" customWidth="1"/>
    <col min="14858" max="14858" width="10.28515625" style="454" bestFit="1" customWidth="1"/>
    <col min="14859" max="14859" width="10.42578125" style="454" customWidth="1"/>
    <col min="14860" max="14862" width="9.28515625" style="454" bestFit="1" customWidth="1"/>
    <col min="14863" max="14863" width="11.28515625" style="454" customWidth="1"/>
    <col min="14864" max="14865" width="9.28515625" style="454" bestFit="1" customWidth="1"/>
    <col min="14866" max="14866" width="10.42578125" style="454" customWidth="1"/>
    <col min="14867" max="14867" width="10.140625" style="454" bestFit="1" customWidth="1"/>
    <col min="14868" max="14868" width="10.5703125" style="454" customWidth="1"/>
    <col min="14869" max="14869" width="10.140625" style="454" bestFit="1" customWidth="1"/>
    <col min="14870" max="14870" width="5.85546875" style="454" bestFit="1" customWidth="1"/>
    <col min="14871" max="15104" width="9.140625" style="454"/>
    <col min="15105" max="15105" width="4.7109375" style="454" customWidth="1"/>
    <col min="15106" max="15106" width="32.7109375" style="454" customWidth="1"/>
    <col min="15107" max="15108" width="4.7109375" style="454" customWidth="1"/>
    <col min="15109" max="15109" width="5.28515625" style="454" customWidth="1"/>
    <col min="15110" max="15110" width="4.7109375" style="454" customWidth="1"/>
    <col min="15111" max="15111" width="6.85546875" style="454" customWidth="1"/>
    <col min="15112" max="15112" width="11.28515625" style="454" customWidth="1"/>
    <col min="15113" max="15113" width="10" style="454" customWidth="1"/>
    <col min="15114" max="15114" width="10.28515625" style="454" bestFit="1" customWidth="1"/>
    <col min="15115" max="15115" width="10.42578125" style="454" customWidth="1"/>
    <col min="15116" max="15118" width="9.28515625" style="454" bestFit="1" customWidth="1"/>
    <col min="15119" max="15119" width="11.28515625" style="454" customWidth="1"/>
    <col min="15120" max="15121" width="9.28515625" style="454" bestFit="1" customWidth="1"/>
    <col min="15122" max="15122" width="10.42578125" style="454" customWidth="1"/>
    <col min="15123" max="15123" width="10.140625" style="454" bestFit="1" customWidth="1"/>
    <col min="15124" max="15124" width="10.5703125" style="454" customWidth="1"/>
    <col min="15125" max="15125" width="10.140625" style="454" bestFit="1" customWidth="1"/>
    <col min="15126" max="15126" width="5.85546875" style="454" bestFit="1" customWidth="1"/>
    <col min="15127" max="15360" width="9.140625" style="454"/>
    <col min="15361" max="15361" width="4.7109375" style="454" customWidth="1"/>
    <col min="15362" max="15362" width="32.7109375" style="454" customWidth="1"/>
    <col min="15363" max="15364" width="4.7109375" style="454" customWidth="1"/>
    <col min="15365" max="15365" width="5.28515625" style="454" customWidth="1"/>
    <col min="15366" max="15366" width="4.7109375" style="454" customWidth="1"/>
    <col min="15367" max="15367" width="6.85546875" style="454" customWidth="1"/>
    <col min="15368" max="15368" width="11.28515625" style="454" customWidth="1"/>
    <col min="15369" max="15369" width="10" style="454" customWidth="1"/>
    <col min="15370" max="15370" width="10.28515625" style="454" bestFit="1" customWidth="1"/>
    <col min="15371" max="15371" width="10.42578125" style="454" customWidth="1"/>
    <col min="15372" max="15374" width="9.28515625" style="454" bestFit="1" customWidth="1"/>
    <col min="15375" max="15375" width="11.28515625" style="454" customWidth="1"/>
    <col min="15376" max="15377" width="9.28515625" style="454" bestFit="1" customWidth="1"/>
    <col min="15378" max="15378" width="10.42578125" style="454" customWidth="1"/>
    <col min="15379" max="15379" width="10.140625" style="454" bestFit="1" customWidth="1"/>
    <col min="15380" max="15380" width="10.5703125" style="454" customWidth="1"/>
    <col min="15381" max="15381" width="10.140625" style="454" bestFit="1" customWidth="1"/>
    <col min="15382" max="15382" width="5.85546875" style="454" bestFit="1" customWidth="1"/>
    <col min="15383" max="15616" width="9.140625" style="454"/>
    <col min="15617" max="15617" width="4.7109375" style="454" customWidth="1"/>
    <col min="15618" max="15618" width="32.7109375" style="454" customWidth="1"/>
    <col min="15619" max="15620" width="4.7109375" style="454" customWidth="1"/>
    <col min="15621" max="15621" width="5.28515625" style="454" customWidth="1"/>
    <col min="15622" max="15622" width="4.7109375" style="454" customWidth="1"/>
    <col min="15623" max="15623" width="6.85546875" style="454" customWidth="1"/>
    <col min="15624" max="15624" width="11.28515625" style="454" customWidth="1"/>
    <col min="15625" max="15625" width="10" style="454" customWidth="1"/>
    <col min="15626" max="15626" width="10.28515625" style="454" bestFit="1" customWidth="1"/>
    <col min="15627" max="15627" width="10.42578125" style="454" customWidth="1"/>
    <col min="15628" max="15630" width="9.28515625" style="454" bestFit="1" customWidth="1"/>
    <col min="15631" max="15631" width="11.28515625" style="454" customWidth="1"/>
    <col min="15632" max="15633" width="9.28515625" style="454" bestFit="1" customWidth="1"/>
    <col min="15634" max="15634" width="10.42578125" style="454" customWidth="1"/>
    <col min="15635" max="15635" width="10.140625" style="454" bestFit="1" customWidth="1"/>
    <col min="15636" max="15636" width="10.5703125" style="454" customWidth="1"/>
    <col min="15637" max="15637" width="10.140625" style="454" bestFit="1" customWidth="1"/>
    <col min="15638" max="15638" width="5.85546875" style="454" bestFit="1" customWidth="1"/>
    <col min="15639" max="15872" width="9.140625" style="454"/>
    <col min="15873" max="15873" width="4.7109375" style="454" customWidth="1"/>
    <col min="15874" max="15874" width="32.7109375" style="454" customWidth="1"/>
    <col min="15875" max="15876" width="4.7109375" style="454" customWidth="1"/>
    <col min="15877" max="15877" width="5.28515625" style="454" customWidth="1"/>
    <col min="15878" max="15878" width="4.7109375" style="454" customWidth="1"/>
    <col min="15879" max="15879" width="6.85546875" style="454" customWidth="1"/>
    <col min="15880" max="15880" width="11.28515625" style="454" customWidth="1"/>
    <col min="15881" max="15881" width="10" style="454" customWidth="1"/>
    <col min="15882" max="15882" width="10.28515625" style="454" bestFit="1" customWidth="1"/>
    <col min="15883" max="15883" width="10.42578125" style="454" customWidth="1"/>
    <col min="15884" max="15886" width="9.28515625" style="454" bestFit="1" customWidth="1"/>
    <col min="15887" max="15887" width="11.28515625" style="454" customWidth="1"/>
    <col min="15888" max="15889" width="9.28515625" style="454" bestFit="1" customWidth="1"/>
    <col min="15890" max="15890" width="10.42578125" style="454" customWidth="1"/>
    <col min="15891" max="15891" width="10.140625" style="454" bestFit="1" customWidth="1"/>
    <col min="15892" max="15892" width="10.5703125" style="454" customWidth="1"/>
    <col min="15893" max="15893" width="10.140625" style="454" bestFit="1" customWidth="1"/>
    <col min="15894" max="15894" width="5.85546875" style="454" bestFit="1" customWidth="1"/>
    <col min="15895" max="16128" width="9.140625" style="454"/>
    <col min="16129" max="16129" width="4.7109375" style="454" customWidth="1"/>
    <col min="16130" max="16130" width="32.7109375" style="454" customWidth="1"/>
    <col min="16131" max="16132" width="4.7109375" style="454" customWidth="1"/>
    <col min="16133" max="16133" width="5.28515625" style="454" customWidth="1"/>
    <col min="16134" max="16134" width="4.7109375" style="454" customWidth="1"/>
    <col min="16135" max="16135" width="6.85546875" style="454" customWidth="1"/>
    <col min="16136" max="16136" width="11.28515625" style="454" customWidth="1"/>
    <col min="16137" max="16137" width="10" style="454" customWidth="1"/>
    <col min="16138" max="16138" width="10.28515625" style="454" bestFit="1" customWidth="1"/>
    <col min="16139" max="16139" width="10.42578125" style="454" customWidth="1"/>
    <col min="16140" max="16142" width="9.28515625" style="454" bestFit="1" customWidth="1"/>
    <col min="16143" max="16143" width="11.28515625" style="454" customWidth="1"/>
    <col min="16144" max="16145" width="9.28515625" style="454" bestFit="1" customWidth="1"/>
    <col min="16146" max="16146" width="10.42578125" style="454" customWidth="1"/>
    <col min="16147" max="16147" width="10.140625" style="454" bestFit="1" customWidth="1"/>
    <col min="16148" max="16148" width="10.5703125" style="454" customWidth="1"/>
    <col min="16149" max="16149" width="10.140625" style="454" bestFit="1" customWidth="1"/>
    <col min="16150" max="16150" width="5.85546875" style="454" bestFit="1" customWidth="1"/>
    <col min="16151" max="16384" width="9.140625" style="454"/>
  </cols>
  <sheetData>
    <row r="1" spans="1:22" ht="11.25" customHeight="1">
      <c r="A1" s="536" t="s">
        <v>179</v>
      </c>
      <c r="B1" s="537"/>
      <c r="C1" s="537"/>
      <c r="D1" s="537"/>
      <c r="E1" s="537"/>
      <c r="F1" s="537"/>
      <c r="G1" s="537"/>
      <c r="H1" s="537"/>
      <c r="I1" s="537"/>
      <c r="J1" s="537"/>
      <c r="K1" s="537"/>
      <c r="L1" s="537"/>
      <c r="M1" s="537"/>
      <c r="N1" s="537"/>
      <c r="O1" s="537"/>
      <c r="P1" s="537"/>
      <c r="Q1" s="537"/>
      <c r="R1" s="537"/>
      <c r="S1" s="537"/>
      <c r="T1" s="537"/>
      <c r="U1" s="537"/>
      <c r="V1" s="463"/>
    </row>
    <row r="2" spans="1:22" s="465" customFormat="1" ht="11.25" customHeight="1">
      <c r="A2" s="538" t="s">
        <v>180</v>
      </c>
      <c r="B2" s="540" t="s">
        <v>181</v>
      </c>
      <c r="C2" s="538" t="s">
        <v>182</v>
      </c>
      <c r="D2" s="538" t="s">
        <v>183</v>
      </c>
      <c r="E2" s="538" t="s">
        <v>184</v>
      </c>
      <c r="F2" s="538" t="s">
        <v>185</v>
      </c>
      <c r="G2" s="542" t="s">
        <v>186</v>
      </c>
      <c r="H2" s="538" t="s">
        <v>187</v>
      </c>
      <c r="I2" s="541"/>
      <c r="J2" s="541"/>
      <c r="K2" s="541"/>
      <c r="L2" s="541"/>
      <c r="M2" s="541"/>
      <c r="N2" s="541"/>
      <c r="O2" s="541"/>
      <c r="P2" s="541"/>
      <c r="Q2" s="541"/>
      <c r="R2" s="541"/>
      <c r="S2" s="541"/>
      <c r="T2" s="541"/>
      <c r="U2" s="541"/>
      <c r="V2" s="464"/>
    </row>
    <row r="3" spans="1:22" s="465" customFormat="1" ht="11.25" customHeight="1">
      <c r="A3" s="539"/>
      <c r="B3" s="541"/>
      <c r="C3" s="539"/>
      <c r="D3" s="539"/>
      <c r="E3" s="539"/>
      <c r="F3" s="539"/>
      <c r="G3" s="543"/>
      <c r="H3" s="538" t="s">
        <v>188</v>
      </c>
      <c r="I3" s="541"/>
      <c r="J3" s="541"/>
      <c r="K3" s="541"/>
      <c r="L3" s="541"/>
      <c r="M3" s="541"/>
      <c r="N3" s="541"/>
      <c r="O3" s="541"/>
      <c r="P3" s="541"/>
      <c r="Q3" s="541"/>
      <c r="R3" s="541"/>
      <c r="S3" s="541"/>
      <c r="T3" s="538" t="s">
        <v>189</v>
      </c>
      <c r="U3" s="541"/>
      <c r="V3" s="464"/>
    </row>
    <row r="4" spans="1:22" s="465" customFormat="1" ht="36" customHeight="1">
      <c r="A4" s="539"/>
      <c r="B4" s="541"/>
      <c r="C4" s="539"/>
      <c r="D4" s="539"/>
      <c r="E4" s="539"/>
      <c r="F4" s="539"/>
      <c r="G4" s="543"/>
      <c r="H4" s="455" t="s">
        <v>190</v>
      </c>
      <c r="I4" s="455" t="s">
        <v>191</v>
      </c>
      <c r="J4" s="455" t="s">
        <v>192</v>
      </c>
      <c r="K4" s="455" t="s">
        <v>193</v>
      </c>
      <c r="L4" s="455" t="s">
        <v>194</v>
      </c>
      <c r="M4" s="455" t="s">
        <v>195</v>
      </c>
      <c r="N4" s="455" t="s">
        <v>196</v>
      </c>
      <c r="O4" s="455" t="s">
        <v>197</v>
      </c>
      <c r="P4" s="455" t="s">
        <v>198</v>
      </c>
      <c r="Q4" s="455" t="s">
        <v>199</v>
      </c>
      <c r="R4" s="455" t="s">
        <v>200</v>
      </c>
      <c r="S4" s="455" t="s">
        <v>201</v>
      </c>
      <c r="T4" s="455" t="s">
        <v>202</v>
      </c>
      <c r="U4" s="455" t="s">
        <v>203</v>
      </c>
      <c r="V4" s="464"/>
    </row>
    <row r="5" spans="1:22" ht="11.25" customHeight="1">
      <c r="A5" s="466" t="s">
        <v>204</v>
      </c>
      <c r="B5" s="467" t="s">
        <v>205</v>
      </c>
      <c r="C5" s="468" t="s">
        <v>206</v>
      </c>
      <c r="D5" s="468" t="s">
        <v>1480</v>
      </c>
      <c r="E5" s="468" t="s">
        <v>207</v>
      </c>
      <c r="F5" s="468" t="s">
        <v>208</v>
      </c>
      <c r="G5" s="469">
        <v>37</v>
      </c>
      <c r="H5" s="470">
        <v>121756</v>
      </c>
      <c r="I5" s="470">
        <v>0</v>
      </c>
      <c r="J5" s="470">
        <v>0</v>
      </c>
      <c r="K5" s="470">
        <v>0</v>
      </c>
      <c r="L5" s="470">
        <v>0</v>
      </c>
      <c r="M5" s="470">
        <v>0</v>
      </c>
      <c r="N5" s="470">
        <v>0</v>
      </c>
      <c r="O5" s="470">
        <v>0</v>
      </c>
      <c r="P5" s="470">
        <v>0</v>
      </c>
      <c r="Q5" s="470">
        <v>0</v>
      </c>
      <c r="R5" s="470">
        <v>0</v>
      </c>
      <c r="S5" s="470">
        <v>0</v>
      </c>
      <c r="T5" s="470">
        <v>0</v>
      </c>
      <c r="U5" s="471">
        <v>0</v>
      </c>
      <c r="V5" s="463"/>
    </row>
    <row r="6" spans="1:22" ht="11.25" customHeight="1">
      <c r="A6" s="466" t="s">
        <v>204</v>
      </c>
      <c r="B6" s="467" t="s">
        <v>209</v>
      </c>
      <c r="C6" s="468" t="s">
        <v>210</v>
      </c>
      <c r="D6" s="468" t="s">
        <v>1480</v>
      </c>
      <c r="E6" s="468" t="s">
        <v>211</v>
      </c>
      <c r="F6" s="468" t="s">
        <v>208</v>
      </c>
      <c r="G6" s="469">
        <v>6</v>
      </c>
      <c r="H6" s="470">
        <v>19799</v>
      </c>
      <c r="I6" s="470">
        <v>25</v>
      </c>
      <c r="J6" s="470">
        <v>0</v>
      </c>
      <c r="K6" s="470">
        <v>0</v>
      </c>
      <c r="L6" s="470">
        <v>0</v>
      </c>
      <c r="M6" s="470">
        <v>0</v>
      </c>
      <c r="N6" s="470">
        <v>0</v>
      </c>
      <c r="O6" s="470">
        <v>0</v>
      </c>
      <c r="P6" s="470">
        <v>0</v>
      </c>
      <c r="Q6" s="470">
        <v>0</v>
      </c>
      <c r="R6" s="470">
        <v>0</v>
      </c>
      <c r="S6" s="470">
        <v>0</v>
      </c>
      <c r="T6" s="470">
        <v>0</v>
      </c>
      <c r="U6" s="471">
        <v>0</v>
      </c>
      <c r="V6" s="463"/>
    </row>
    <row r="7" spans="1:22" ht="11.25" customHeight="1">
      <c r="A7" s="466" t="s">
        <v>204</v>
      </c>
      <c r="B7" s="467" t="s">
        <v>209</v>
      </c>
      <c r="C7" s="468" t="s">
        <v>210</v>
      </c>
      <c r="D7" s="468" t="s">
        <v>1480</v>
      </c>
      <c r="E7" s="468" t="s">
        <v>212</v>
      </c>
      <c r="F7" s="468" t="s">
        <v>208</v>
      </c>
      <c r="G7" s="469">
        <v>8</v>
      </c>
      <c r="H7" s="470">
        <v>88787</v>
      </c>
      <c r="I7" s="470">
        <v>1180</v>
      </c>
      <c r="J7" s="470">
        <v>0</v>
      </c>
      <c r="K7" s="470">
        <v>0</v>
      </c>
      <c r="L7" s="470">
        <v>0</v>
      </c>
      <c r="M7" s="470">
        <v>0</v>
      </c>
      <c r="N7" s="470">
        <v>0</v>
      </c>
      <c r="O7" s="470">
        <v>0</v>
      </c>
      <c r="P7" s="470">
        <v>0</v>
      </c>
      <c r="Q7" s="470">
        <v>0</v>
      </c>
      <c r="R7" s="470">
        <v>0</v>
      </c>
      <c r="S7" s="470">
        <v>0</v>
      </c>
      <c r="T7" s="470">
        <v>0</v>
      </c>
      <c r="U7" s="471">
        <v>0</v>
      </c>
      <c r="V7" s="463"/>
    </row>
    <row r="8" spans="1:22" ht="11.25" customHeight="1">
      <c r="A8" s="472"/>
      <c r="B8" s="473"/>
      <c r="C8" s="474"/>
      <c r="D8" s="474"/>
      <c r="E8" s="474"/>
      <c r="F8" s="468" t="s">
        <v>213</v>
      </c>
      <c r="G8" s="469">
        <v>14</v>
      </c>
      <c r="H8" s="470">
        <v>108586</v>
      </c>
      <c r="I8" s="470">
        <v>1205</v>
      </c>
      <c r="J8" s="470">
        <v>0</v>
      </c>
      <c r="K8" s="470">
        <v>0</v>
      </c>
      <c r="L8" s="470">
        <v>0</v>
      </c>
      <c r="M8" s="470">
        <v>0</v>
      </c>
      <c r="N8" s="470">
        <v>0</v>
      </c>
      <c r="O8" s="470">
        <v>0</v>
      </c>
      <c r="P8" s="470">
        <v>0</v>
      </c>
      <c r="Q8" s="470">
        <v>0</v>
      </c>
      <c r="R8" s="470">
        <v>0</v>
      </c>
      <c r="S8" s="470">
        <v>0</v>
      </c>
      <c r="T8" s="470">
        <v>0</v>
      </c>
      <c r="U8" s="471">
        <v>0</v>
      </c>
      <c r="V8" s="463"/>
    </row>
    <row r="9" spans="1:22" ht="11.25" customHeight="1">
      <c r="A9" s="466" t="s">
        <v>204</v>
      </c>
      <c r="B9" s="467" t="s">
        <v>214</v>
      </c>
      <c r="C9" s="468" t="s">
        <v>215</v>
      </c>
      <c r="D9" s="468" t="s">
        <v>1481</v>
      </c>
      <c r="E9" s="468" t="s">
        <v>211</v>
      </c>
      <c r="F9" s="468" t="s">
        <v>216</v>
      </c>
      <c r="G9" s="469">
        <v>37</v>
      </c>
      <c r="H9" s="470">
        <v>0</v>
      </c>
      <c r="I9" s="470">
        <v>182681</v>
      </c>
      <c r="J9" s="470">
        <v>0</v>
      </c>
      <c r="K9" s="470">
        <v>0</v>
      </c>
      <c r="L9" s="470">
        <v>0</v>
      </c>
      <c r="M9" s="470">
        <v>0</v>
      </c>
      <c r="N9" s="470">
        <v>0</v>
      </c>
      <c r="O9" s="470">
        <v>0</v>
      </c>
      <c r="P9" s="470">
        <v>0</v>
      </c>
      <c r="Q9" s="470">
        <v>0</v>
      </c>
      <c r="R9" s="470">
        <v>0</v>
      </c>
      <c r="S9" s="470">
        <v>0</v>
      </c>
      <c r="T9" s="470">
        <v>0</v>
      </c>
      <c r="U9" s="471">
        <v>0</v>
      </c>
      <c r="V9" s="463"/>
    </row>
    <row r="10" spans="1:22" ht="11.25" customHeight="1">
      <c r="A10" s="466" t="s">
        <v>204</v>
      </c>
      <c r="B10" s="467" t="s">
        <v>214</v>
      </c>
      <c r="C10" s="468" t="s">
        <v>215</v>
      </c>
      <c r="D10" s="468" t="s">
        <v>1481</v>
      </c>
      <c r="E10" s="468" t="s">
        <v>212</v>
      </c>
      <c r="F10" s="468" t="s">
        <v>208</v>
      </c>
      <c r="G10" s="469">
        <v>45</v>
      </c>
      <c r="H10" s="470">
        <v>575179</v>
      </c>
      <c r="I10" s="470">
        <v>0</v>
      </c>
      <c r="J10" s="470">
        <v>0</v>
      </c>
      <c r="K10" s="470">
        <v>0</v>
      </c>
      <c r="L10" s="470">
        <v>0</v>
      </c>
      <c r="M10" s="470">
        <v>0</v>
      </c>
      <c r="N10" s="470">
        <v>0</v>
      </c>
      <c r="O10" s="470">
        <v>0</v>
      </c>
      <c r="P10" s="470">
        <v>0</v>
      </c>
      <c r="Q10" s="470">
        <v>0</v>
      </c>
      <c r="R10" s="470">
        <v>0</v>
      </c>
      <c r="S10" s="470">
        <v>0</v>
      </c>
      <c r="T10" s="470">
        <v>0</v>
      </c>
      <c r="U10" s="471">
        <v>0</v>
      </c>
      <c r="V10" s="463"/>
    </row>
    <row r="11" spans="1:22" ht="11.25" customHeight="1">
      <c r="A11" s="472"/>
      <c r="B11" s="473"/>
      <c r="C11" s="474"/>
      <c r="D11" s="474"/>
      <c r="E11" s="474"/>
      <c r="F11" s="468" t="s">
        <v>213</v>
      </c>
      <c r="G11" s="469">
        <v>82</v>
      </c>
      <c r="H11" s="470">
        <v>575179</v>
      </c>
      <c r="I11" s="470">
        <v>182681</v>
      </c>
      <c r="J11" s="470">
        <v>0</v>
      </c>
      <c r="K11" s="470">
        <v>0</v>
      </c>
      <c r="L11" s="470">
        <v>0</v>
      </c>
      <c r="M11" s="470">
        <v>0</v>
      </c>
      <c r="N11" s="470">
        <v>0</v>
      </c>
      <c r="O11" s="470">
        <v>0</v>
      </c>
      <c r="P11" s="470">
        <v>0</v>
      </c>
      <c r="Q11" s="470">
        <v>0</v>
      </c>
      <c r="R11" s="470">
        <v>0</v>
      </c>
      <c r="S11" s="470">
        <v>0</v>
      </c>
      <c r="T11" s="470">
        <v>0</v>
      </c>
      <c r="U11" s="471">
        <v>0</v>
      </c>
      <c r="V11" s="463"/>
    </row>
    <row r="12" spans="1:22" ht="11.25" customHeight="1">
      <c r="A12" s="466" t="s">
        <v>204</v>
      </c>
      <c r="B12" s="467" t="s">
        <v>217</v>
      </c>
      <c r="C12" s="468" t="s">
        <v>218</v>
      </c>
      <c r="D12" s="468" t="s">
        <v>1482</v>
      </c>
      <c r="E12" s="468" t="s">
        <v>219</v>
      </c>
      <c r="F12" s="468" t="s">
        <v>208</v>
      </c>
      <c r="G12" s="469">
        <v>54</v>
      </c>
      <c r="H12" s="470">
        <v>0</v>
      </c>
      <c r="I12" s="470">
        <v>96661</v>
      </c>
      <c r="J12" s="470">
        <v>0</v>
      </c>
      <c r="K12" s="470">
        <v>0</v>
      </c>
      <c r="L12" s="470">
        <v>0</v>
      </c>
      <c r="M12" s="470">
        <v>0</v>
      </c>
      <c r="N12" s="470">
        <v>0</v>
      </c>
      <c r="O12" s="470">
        <v>0</v>
      </c>
      <c r="P12" s="470">
        <v>0</v>
      </c>
      <c r="Q12" s="470">
        <v>0</v>
      </c>
      <c r="R12" s="470">
        <v>0</v>
      </c>
      <c r="S12" s="470">
        <v>0</v>
      </c>
      <c r="T12" s="470">
        <v>0</v>
      </c>
      <c r="U12" s="471">
        <v>0</v>
      </c>
      <c r="V12" s="463"/>
    </row>
    <row r="13" spans="1:22" ht="11.25" customHeight="1">
      <c r="A13" s="466" t="s">
        <v>220</v>
      </c>
      <c r="B13" s="467" t="s">
        <v>221</v>
      </c>
      <c r="C13" s="468" t="s">
        <v>222</v>
      </c>
      <c r="D13" s="468" t="s">
        <v>1480</v>
      </c>
      <c r="E13" s="468" t="s">
        <v>211</v>
      </c>
      <c r="F13" s="468" t="s">
        <v>208</v>
      </c>
      <c r="G13" s="469">
        <v>14</v>
      </c>
      <c r="H13" s="470">
        <v>11038</v>
      </c>
      <c r="I13" s="470">
        <v>38245</v>
      </c>
      <c r="J13" s="470">
        <v>0</v>
      </c>
      <c r="K13" s="470">
        <v>0</v>
      </c>
      <c r="L13" s="470">
        <v>0</v>
      </c>
      <c r="M13" s="470">
        <v>0</v>
      </c>
      <c r="N13" s="470">
        <v>0</v>
      </c>
      <c r="O13" s="470">
        <v>0</v>
      </c>
      <c r="P13" s="470">
        <v>0</v>
      </c>
      <c r="Q13" s="470">
        <v>0</v>
      </c>
      <c r="R13" s="470">
        <v>0</v>
      </c>
      <c r="S13" s="470">
        <v>0</v>
      </c>
      <c r="T13" s="470">
        <v>0</v>
      </c>
      <c r="U13" s="471">
        <v>0</v>
      </c>
      <c r="V13" s="463"/>
    </row>
    <row r="14" spans="1:22" ht="11.25" customHeight="1">
      <c r="A14" s="466" t="s">
        <v>220</v>
      </c>
      <c r="B14" s="467" t="s">
        <v>223</v>
      </c>
      <c r="C14" s="468" t="s">
        <v>224</v>
      </c>
      <c r="D14" s="468" t="s">
        <v>1480</v>
      </c>
      <c r="E14" s="468" t="s">
        <v>211</v>
      </c>
      <c r="F14" s="468" t="s">
        <v>208</v>
      </c>
      <c r="G14" s="469">
        <v>26</v>
      </c>
      <c r="H14" s="470">
        <v>175854</v>
      </c>
      <c r="I14" s="470">
        <v>3788</v>
      </c>
      <c r="J14" s="470">
        <v>0</v>
      </c>
      <c r="K14" s="470">
        <v>0</v>
      </c>
      <c r="L14" s="470">
        <v>0</v>
      </c>
      <c r="M14" s="470">
        <v>0</v>
      </c>
      <c r="N14" s="470">
        <v>0</v>
      </c>
      <c r="O14" s="470">
        <v>0</v>
      </c>
      <c r="P14" s="470">
        <v>0</v>
      </c>
      <c r="Q14" s="470">
        <v>0</v>
      </c>
      <c r="R14" s="470">
        <v>0</v>
      </c>
      <c r="S14" s="470">
        <v>0</v>
      </c>
      <c r="T14" s="470">
        <v>0</v>
      </c>
      <c r="U14" s="471">
        <v>0</v>
      </c>
      <c r="V14" s="463"/>
    </row>
    <row r="15" spans="1:22" ht="11.25" customHeight="1">
      <c r="A15" s="466" t="s">
        <v>220</v>
      </c>
      <c r="B15" s="467" t="s">
        <v>223</v>
      </c>
      <c r="C15" s="468" t="s">
        <v>224</v>
      </c>
      <c r="D15" s="468" t="s">
        <v>1480</v>
      </c>
      <c r="E15" s="468" t="s">
        <v>212</v>
      </c>
      <c r="F15" s="468" t="s">
        <v>208</v>
      </c>
      <c r="G15" s="469">
        <v>71</v>
      </c>
      <c r="H15" s="470">
        <v>317547</v>
      </c>
      <c r="I15" s="470">
        <v>0</v>
      </c>
      <c r="J15" s="470">
        <v>0</v>
      </c>
      <c r="K15" s="470">
        <v>0</v>
      </c>
      <c r="L15" s="470">
        <v>0</v>
      </c>
      <c r="M15" s="470">
        <v>0</v>
      </c>
      <c r="N15" s="470">
        <v>0</v>
      </c>
      <c r="O15" s="470">
        <v>873363</v>
      </c>
      <c r="P15" s="470">
        <v>0</v>
      </c>
      <c r="Q15" s="470">
        <v>0</v>
      </c>
      <c r="R15" s="470">
        <v>0</v>
      </c>
      <c r="S15" s="470">
        <v>0</v>
      </c>
      <c r="T15" s="470">
        <v>0</v>
      </c>
      <c r="U15" s="471">
        <v>0</v>
      </c>
      <c r="V15" s="463"/>
    </row>
    <row r="16" spans="1:22" ht="11.25" customHeight="1">
      <c r="A16" s="472"/>
      <c r="B16" s="473"/>
      <c r="C16" s="474"/>
      <c r="D16" s="474"/>
      <c r="E16" s="474"/>
      <c r="F16" s="468" t="s">
        <v>213</v>
      </c>
      <c r="G16" s="469">
        <v>97</v>
      </c>
      <c r="H16" s="470">
        <v>493401</v>
      </c>
      <c r="I16" s="470">
        <v>3788</v>
      </c>
      <c r="J16" s="470">
        <v>0</v>
      </c>
      <c r="K16" s="470">
        <v>0</v>
      </c>
      <c r="L16" s="470">
        <v>0</v>
      </c>
      <c r="M16" s="470">
        <v>0</v>
      </c>
      <c r="N16" s="470">
        <v>0</v>
      </c>
      <c r="O16" s="470">
        <v>873363</v>
      </c>
      <c r="P16" s="470">
        <v>0</v>
      </c>
      <c r="Q16" s="470">
        <v>0</v>
      </c>
      <c r="R16" s="470">
        <v>0</v>
      </c>
      <c r="S16" s="470">
        <v>0</v>
      </c>
      <c r="T16" s="470">
        <v>0</v>
      </c>
      <c r="U16" s="471">
        <v>0</v>
      </c>
      <c r="V16" s="463"/>
    </row>
    <row r="17" spans="1:22" ht="11.25" customHeight="1">
      <c r="A17" s="466" t="s">
        <v>220</v>
      </c>
      <c r="B17" s="467" t="s">
        <v>225</v>
      </c>
      <c r="C17" s="468" t="s">
        <v>226</v>
      </c>
      <c r="D17" s="468" t="s">
        <v>1480</v>
      </c>
      <c r="E17" s="468" t="s">
        <v>211</v>
      </c>
      <c r="F17" s="468" t="s">
        <v>208</v>
      </c>
      <c r="G17" s="469">
        <v>15</v>
      </c>
      <c r="H17" s="470">
        <v>0</v>
      </c>
      <c r="I17" s="470">
        <v>62582</v>
      </c>
      <c r="J17" s="470">
        <v>0</v>
      </c>
      <c r="K17" s="470">
        <v>0</v>
      </c>
      <c r="L17" s="470">
        <v>0</v>
      </c>
      <c r="M17" s="470">
        <v>0</v>
      </c>
      <c r="N17" s="470">
        <v>0</v>
      </c>
      <c r="O17" s="470">
        <v>0</v>
      </c>
      <c r="P17" s="470">
        <v>0</v>
      </c>
      <c r="Q17" s="470">
        <v>0</v>
      </c>
      <c r="R17" s="470">
        <v>0</v>
      </c>
      <c r="S17" s="470">
        <v>0</v>
      </c>
      <c r="T17" s="470">
        <v>0</v>
      </c>
      <c r="U17" s="471">
        <v>0</v>
      </c>
      <c r="V17" s="463"/>
    </row>
    <row r="18" spans="1:22" ht="11.25" customHeight="1">
      <c r="A18" s="466" t="s">
        <v>220</v>
      </c>
      <c r="B18" s="467" t="s">
        <v>225</v>
      </c>
      <c r="C18" s="468" t="s">
        <v>226</v>
      </c>
      <c r="D18" s="468" t="s">
        <v>1480</v>
      </c>
      <c r="E18" s="468" t="s">
        <v>212</v>
      </c>
      <c r="F18" s="468" t="s">
        <v>208</v>
      </c>
      <c r="G18" s="469">
        <v>13</v>
      </c>
      <c r="H18" s="470">
        <v>111187</v>
      </c>
      <c r="I18" s="470">
        <v>5941</v>
      </c>
      <c r="J18" s="470">
        <v>0</v>
      </c>
      <c r="K18" s="470">
        <v>0</v>
      </c>
      <c r="L18" s="470">
        <v>0</v>
      </c>
      <c r="M18" s="470">
        <v>0</v>
      </c>
      <c r="N18" s="470">
        <v>0</v>
      </c>
      <c r="O18" s="470">
        <v>0</v>
      </c>
      <c r="P18" s="470">
        <v>0</v>
      </c>
      <c r="Q18" s="470">
        <v>0</v>
      </c>
      <c r="R18" s="470">
        <v>0</v>
      </c>
      <c r="S18" s="470">
        <v>0</v>
      </c>
      <c r="T18" s="470">
        <v>0</v>
      </c>
      <c r="U18" s="471">
        <v>0</v>
      </c>
      <c r="V18" s="463"/>
    </row>
    <row r="19" spans="1:22" ht="11.25" customHeight="1">
      <c r="A19" s="472"/>
      <c r="B19" s="473"/>
      <c r="C19" s="474"/>
      <c r="D19" s="474"/>
      <c r="E19" s="474"/>
      <c r="F19" s="468" t="s">
        <v>213</v>
      </c>
      <c r="G19" s="469">
        <v>28</v>
      </c>
      <c r="H19" s="470">
        <v>111187</v>
      </c>
      <c r="I19" s="470">
        <v>68523</v>
      </c>
      <c r="J19" s="470">
        <v>0</v>
      </c>
      <c r="K19" s="470">
        <v>0</v>
      </c>
      <c r="L19" s="470">
        <v>0</v>
      </c>
      <c r="M19" s="470">
        <v>0</v>
      </c>
      <c r="N19" s="470">
        <v>0</v>
      </c>
      <c r="O19" s="470">
        <v>0</v>
      </c>
      <c r="P19" s="470">
        <v>0</v>
      </c>
      <c r="Q19" s="470">
        <v>0</v>
      </c>
      <c r="R19" s="470">
        <v>0</v>
      </c>
      <c r="S19" s="470">
        <v>0</v>
      </c>
      <c r="T19" s="470">
        <v>0</v>
      </c>
      <c r="U19" s="471">
        <v>0</v>
      </c>
      <c r="V19" s="463"/>
    </row>
    <row r="20" spans="1:22" ht="11.25" customHeight="1">
      <c r="A20" s="466" t="s">
        <v>220</v>
      </c>
      <c r="B20" s="467" t="s">
        <v>227</v>
      </c>
      <c r="C20" s="468" t="s">
        <v>228</v>
      </c>
      <c r="D20" s="468" t="s">
        <v>1480</v>
      </c>
      <c r="E20" s="468" t="s">
        <v>211</v>
      </c>
      <c r="F20" s="468" t="s">
        <v>208</v>
      </c>
      <c r="G20" s="469">
        <v>8</v>
      </c>
      <c r="H20" s="470">
        <v>64785</v>
      </c>
      <c r="I20" s="470">
        <v>0</v>
      </c>
      <c r="J20" s="470">
        <v>0</v>
      </c>
      <c r="K20" s="470">
        <v>0</v>
      </c>
      <c r="L20" s="470">
        <v>0</v>
      </c>
      <c r="M20" s="470">
        <v>0</v>
      </c>
      <c r="N20" s="470">
        <v>0</v>
      </c>
      <c r="O20" s="470">
        <v>0</v>
      </c>
      <c r="P20" s="470">
        <v>0</v>
      </c>
      <c r="Q20" s="470">
        <v>0</v>
      </c>
      <c r="R20" s="470">
        <v>0</v>
      </c>
      <c r="S20" s="470">
        <v>0</v>
      </c>
      <c r="T20" s="470">
        <v>0</v>
      </c>
      <c r="U20" s="471">
        <v>0</v>
      </c>
      <c r="V20" s="463"/>
    </row>
    <row r="21" spans="1:22" ht="11.25" customHeight="1">
      <c r="A21" s="466" t="s">
        <v>220</v>
      </c>
      <c r="B21" s="467" t="s">
        <v>227</v>
      </c>
      <c r="C21" s="468" t="s">
        <v>228</v>
      </c>
      <c r="D21" s="468" t="s">
        <v>1480</v>
      </c>
      <c r="E21" s="468" t="s">
        <v>212</v>
      </c>
      <c r="F21" s="468" t="s">
        <v>208</v>
      </c>
      <c r="G21" s="469">
        <v>25</v>
      </c>
      <c r="H21" s="470">
        <v>194356</v>
      </c>
      <c r="I21" s="470">
        <v>0</v>
      </c>
      <c r="J21" s="470">
        <v>0</v>
      </c>
      <c r="K21" s="470">
        <v>0</v>
      </c>
      <c r="L21" s="470">
        <v>0</v>
      </c>
      <c r="M21" s="470">
        <v>0</v>
      </c>
      <c r="N21" s="470">
        <v>0</v>
      </c>
      <c r="O21" s="470">
        <v>0</v>
      </c>
      <c r="P21" s="470">
        <v>0</v>
      </c>
      <c r="Q21" s="470">
        <v>0</v>
      </c>
      <c r="R21" s="470">
        <v>0</v>
      </c>
      <c r="S21" s="470">
        <v>0</v>
      </c>
      <c r="T21" s="470">
        <v>0</v>
      </c>
      <c r="U21" s="471">
        <v>0</v>
      </c>
      <c r="V21" s="463"/>
    </row>
    <row r="22" spans="1:22" ht="11.25" customHeight="1">
      <c r="A22" s="472"/>
      <c r="B22" s="473"/>
      <c r="C22" s="474"/>
      <c r="D22" s="474"/>
      <c r="E22" s="474"/>
      <c r="F22" s="468" t="s">
        <v>213</v>
      </c>
      <c r="G22" s="469">
        <v>33</v>
      </c>
      <c r="H22" s="470">
        <v>259141</v>
      </c>
      <c r="I22" s="470">
        <v>0</v>
      </c>
      <c r="J22" s="470">
        <v>0</v>
      </c>
      <c r="K22" s="470">
        <v>0</v>
      </c>
      <c r="L22" s="470">
        <v>0</v>
      </c>
      <c r="M22" s="470">
        <v>0</v>
      </c>
      <c r="N22" s="470">
        <v>0</v>
      </c>
      <c r="O22" s="470">
        <v>0</v>
      </c>
      <c r="P22" s="470">
        <v>0</v>
      </c>
      <c r="Q22" s="470">
        <v>0</v>
      </c>
      <c r="R22" s="470">
        <v>0</v>
      </c>
      <c r="S22" s="470">
        <v>0</v>
      </c>
      <c r="T22" s="470">
        <v>0</v>
      </c>
      <c r="U22" s="471">
        <v>0</v>
      </c>
      <c r="V22" s="463"/>
    </row>
    <row r="23" spans="1:22" ht="11.25" customHeight="1">
      <c r="A23" s="466" t="s">
        <v>220</v>
      </c>
      <c r="B23" s="467" t="s">
        <v>229</v>
      </c>
      <c r="C23" s="468" t="s">
        <v>230</v>
      </c>
      <c r="D23" s="468" t="s">
        <v>1480</v>
      </c>
      <c r="E23" s="468" t="s">
        <v>211</v>
      </c>
      <c r="F23" s="468" t="s">
        <v>208</v>
      </c>
      <c r="G23" s="469">
        <v>28</v>
      </c>
      <c r="H23" s="470">
        <v>0</v>
      </c>
      <c r="I23" s="470">
        <v>65829</v>
      </c>
      <c r="J23" s="470">
        <v>0</v>
      </c>
      <c r="K23" s="470">
        <v>0</v>
      </c>
      <c r="L23" s="470">
        <v>0</v>
      </c>
      <c r="M23" s="470">
        <v>0</v>
      </c>
      <c r="N23" s="470">
        <v>0</v>
      </c>
      <c r="O23" s="470">
        <v>0</v>
      </c>
      <c r="P23" s="470">
        <v>0</v>
      </c>
      <c r="Q23" s="470">
        <v>0</v>
      </c>
      <c r="R23" s="470">
        <v>0</v>
      </c>
      <c r="S23" s="470">
        <v>0</v>
      </c>
      <c r="T23" s="470">
        <v>0</v>
      </c>
      <c r="U23" s="471">
        <v>0</v>
      </c>
      <c r="V23" s="463"/>
    </row>
    <row r="24" spans="1:22" ht="11.25" customHeight="1">
      <c r="A24" s="466" t="s">
        <v>220</v>
      </c>
      <c r="B24" s="467" t="s">
        <v>231</v>
      </c>
      <c r="C24" s="468" t="s">
        <v>232</v>
      </c>
      <c r="D24" s="468" t="s">
        <v>1480</v>
      </c>
      <c r="E24" s="468" t="s">
        <v>211</v>
      </c>
      <c r="F24" s="468" t="s">
        <v>208</v>
      </c>
      <c r="G24" s="469">
        <v>54</v>
      </c>
      <c r="H24" s="470">
        <v>15393</v>
      </c>
      <c r="I24" s="470">
        <v>57578</v>
      </c>
      <c r="J24" s="470">
        <v>0</v>
      </c>
      <c r="K24" s="470">
        <v>0</v>
      </c>
      <c r="L24" s="470">
        <v>0</v>
      </c>
      <c r="M24" s="470">
        <v>0</v>
      </c>
      <c r="N24" s="470">
        <v>0</v>
      </c>
      <c r="O24" s="470">
        <v>0</v>
      </c>
      <c r="P24" s="470">
        <v>0</v>
      </c>
      <c r="Q24" s="470">
        <v>0</v>
      </c>
      <c r="R24" s="470">
        <v>0</v>
      </c>
      <c r="S24" s="470">
        <v>0</v>
      </c>
      <c r="T24" s="470">
        <v>0</v>
      </c>
      <c r="U24" s="471">
        <v>0</v>
      </c>
      <c r="V24" s="463"/>
    </row>
    <row r="25" spans="1:22" ht="11.25" customHeight="1">
      <c r="A25" s="466" t="s">
        <v>220</v>
      </c>
      <c r="B25" s="467" t="s">
        <v>233</v>
      </c>
      <c r="C25" s="468" t="s">
        <v>234</v>
      </c>
      <c r="D25" s="468" t="s">
        <v>1481</v>
      </c>
      <c r="E25" s="468" t="s">
        <v>219</v>
      </c>
      <c r="F25" s="468" t="s">
        <v>216</v>
      </c>
      <c r="G25" s="469">
        <v>42</v>
      </c>
      <c r="H25" s="470">
        <v>0</v>
      </c>
      <c r="I25" s="470">
        <v>45808</v>
      </c>
      <c r="J25" s="470">
        <v>0</v>
      </c>
      <c r="K25" s="470">
        <v>0</v>
      </c>
      <c r="L25" s="470">
        <v>0</v>
      </c>
      <c r="M25" s="470">
        <v>0</v>
      </c>
      <c r="N25" s="470">
        <v>0</v>
      </c>
      <c r="O25" s="470">
        <v>0</v>
      </c>
      <c r="P25" s="470">
        <v>0</v>
      </c>
      <c r="Q25" s="470">
        <v>0</v>
      </c>
      <c r="R25" s="470">
        <v>0</v>
      </c>
      <c r="S25" s="470">
        <v>0</v>
      </c>
      <c r="T25" s="470">
        <v>0</v>
      </c>
      <c r="U25" s="471">
        <v>0</v>
      </c>
      <c r="V25" s="463"/>
    </row>
    <row r="26" spans="1:22" ht="11.25" customHeight="1">
      <c r="A26" s="466" t="s">
        <v>220</v>
      </c>
      <c r="B26" s="467" t="s">
        <v>235</v>
      </c>
      <c r="C26" s="468" t="s">
        <v>236</v>
      </c>
      <c r="D26" s="468" t="s">
        <v>1480</v>
      </c>
      <c r="E26" s="468" t="s">
        <v>211</v>
      </c>
      <c r="F26" s="468" t="s">
        <v>208</v>
      </c>
      <c r="G26" s="469">
        <v>25</v>
      </c>
      <c r="H26" s="470">
        <v>34227</v>
      </c>
      <c r="I26" s="470">
        <v>58076</v>
      </c>
      <c r="J26" s="470">
        <v>0</v>
      </c>
      <c r="K26" s="470">
        <v>0</v>
      </c>
      <c r="L26" s="470">
        <v>0</v>
      </c>
      <c r="M26" s="470">
        <v>0</v>
      </c>
      <c r="N26" s="470">
        <v>0</v>
      </c>
      <c r="O26" s="470">
        <v>49025</v>
      </c>
      <c r="P26" s="470">
        <v>0</v>
      </c>
      <c r="Q26" s="470">
        <v>0</v>
      </c>
      <c r="R26" s="470">
        <v>0</v>
      </c>
      <c r="S26" s="470">
        <v>0</v>
      </c>
      <c r="T26" s="470">
        <v>0</v>
      </c>
      <c r="U26" s="471">
        <v>0</v>
      </c>
      <c r="V26" s="463"/>
    </row>
    <row r="27" spans="1:22" ht="11.25" customHeight="1">
      <c r="A27" s="466" t="s">
        <v>220</v>
      </c>
      <c r="B27" s="467" t="s">
        <v>235</v>
      </c>
      <c r="C27" s="468" t="s">
        <v>236</v>
      </c>
      <c r="D27" s="468" t="s">
        <v>1480</v>
      </c>
      <c r="E27" s="468" t="s">
        <v>212</v>
      </c>
      <c r="F27" s="468" t="s">
        <v>208</v>
      </c>
      <c r="G27" s="469">
        <v>23</v>
      </c>
      <c r="H27" s="470">
        <v>339241</v>
      </c>
      <c r="I27" s="470">
        <v>0</v>
      </c>
      <c r="J27" s="470">
        <v>0</v>
      </c>
      <c r="K27" s="470">
        <v>0</v>
      </c>
      <c r="L27" s="470">
        <v>0</v>
      </c>
      <c r="M27" s="470">
        <v>0</v>
      </c>
      <c r="N27" s="470">
        <v>0</v>
      </c>
      <c r="O27" s="470">
        <v>0</v>
      </c>
      <c r="P27" s="470">
        <v>0</v>
      </c>
      <c r="Q27" s="470">
        <v>0</v>
      </c>
      <c r="R27" s="470">
        <v>0</v>
      </c>
      <c r="S27" s="470">
        <v>0</v>
      </c>
      <c r="T27" s="470">
        <v>0</v>
      </c>
      <c r="U27" s="471">
        <v>0</v>
      </c>
      <c r="V27" s="463"/>
    </row>
    <row r="28" spans="1:22" ht="11.25" customHeight="1">
      <c r="A28" s="472"/>
      <c r="B28" s="473"/>
      <c r="C28" s="474"/>
      <c r="D28" s="474"/>
      <c r="E28" s="474"/>
      <c r="F28" s="468" t="s">
        <v>213</v>
      </c>
      <c r="G28" s="469">
        <v>48</v>
      </c>
      <c r="H28" s="470">
        <v>373468</v>
      </c>
      <c r="I28" s="470">
        <v>58076</v>
      </c>
      <c r="J28" s="470">
        <v>0</v>
      </c>
      <c r="K28" s="470">
        <v>0</v>
      </c>
      <c r="L28" s="470">
        <v>0</v>
      </c>
      <c r="M28" s="470">
        <v>0</v>
      </c>
      <c r="N28" s="470">
        <v>0</v>
      </c>
      <c r="O28" s="470">
        <v>49025</v>
      </c>
      <c r="P28" s="470">
        <v>0</v>
      </c>
      <c r="Q28" s="470">
        <v>0</v>
      </c>
      <c r="R28" s="470">
        <v>0</v>
      </c>
      <c r="S28" s="470">
        <v>0</v>
      </c>
      <c r="T28" s="470">
        <v>0</v>
      </c>
      <c r="U28" s="471">
        <v>0</v>
      </c>
      <c r="V28" s="463"/>
    </row>
    <row r="29" spans="1:22" ht="11.25" customHeight="1">
      <c r="A29" s="466" t="s">
        <v>220</v>
      </c>
      <c r="B29" s="467" t="s">
        <v>237</v>
      </c>
      <c r="C29" s="468" t="s">
        <v>238</v>
      </c>
      <c r="D29" s="468" t="s">
        <v>1480</v>
      </c>
      <c r="E29" s="468" t="s">
        <v>211</v>
      </c>
      <c r="F29" s="468" t="s">
        <v>208</v>
      </c>
      <c r="G29" s="469">
        <v>5</v>
      </c>
      <c r="H29" s="470">
        <v>0</v>
      </c>
      <c r="I29" s="470">
        <v>1816</v>
      </c>
      <c r="J29" s="470">
        <v>0</v>
      </c>
      <c r="K29" s="470">
        <v>0</v>
      </c>
      <c r="L29" s="470">
        <v>0</v>
      </c>
      <c r="M29" s="470">
        <v>0</v>
      </c>
      <c r="N29" s="470">
        <v>0</v>
      </c>
      <c r="O29" s="470">
        <v>0</v>
      </c>
      <c r="P29" s="470">
        <v>0</v>
      </c>
      <c r="Q29" s="470">
        <v>0</v>
      </c>
      <c r="R29" s="470">
        <v>12583</v>
      </c>
      <c r="S29" s="470">
        <v>0</v>
      </c>
      <c r="T29" s="470">
        <v>0</v>
      </c>
      <c r="U29" s="471">
        <v>0</v>
      </c>
      <c r="V29" s="463"/>
    </row>
    <row r="30" spans="1:22" ht="11.25" customHeight="1">
      <c r="A30" s="466" t="s">
        <v>220</v>
      </c>
      <c r="B30" s="467" t="s">
        <v>237</v>
      </c>
      <c r="C30" s="468" t="s">
        <v>238</v>
      </c>
      <c r="D30" s="468" t="s">
        <v>1480</v>
      </c>
      <c r="E30" s="468" t="s">
        <v>212</v>
      </c>
      <c r="F30" s="468" t="s">
        <v>208</v>
      </c>
      <c r="G30" s="469">
        <v>7</v>
      </c>
      <c r="H30" s="470">
        <v>0</v>
      </c>
      <c r="I30" s="470">
        <v>0</v>
      </c>
      <c r="J30" s="470">
        <v>0</v>
      </c>
      <c r="K30" s="470">
        <v>0</v>
      </c>
      <c r="L30" s="470">
        <v>0</v>
      </c>
      <c r="M30" s="470">
        <v>0</v>
      </c>
      <c r="N30" s="470">
        <v>0</v>
      </c>
      <c r="O30" s="470">
        <v>0</v>
      </c>
      <c r="P30" s="470">
        <v>0</v>
      </c>
      <c r="Q30" s="470">
        <v>0</v>
      </c>
      <c r="R30" s="470">
        <v>48150</v>
      </c>
      <c r="S30" s="470">
        <v>0</v>
      </c>
      <c r="T30" s="470">
        <v>0</v>
      </c>
      <c r="U30" s="471">
        <v>0</v>
      </c>
      <c r="V30" s="463"/>
    </row>
    <row r="31" spans="1:22" ht="11.25" customHeight="1">
      <c r="A31" s="472"/>
      <c r="B31" s="473"/>
      <c r="C31" s="474"/>
      <c r="D31" s="474"/>
      <c r="E31" s="474"/>
      <c r="F31" s="468" t="s">
        <v>213</v>
      </c>
      <c r="G31" s="469">
        <v>12</v>
      </c>
      <c r="H31" s="470">
        <v>0</v>
      </c>
      <c r="I31" s="470">
        <v>1816</v>
      </c>
      <c r="J31" s="470">
        <v>0</v>
      </c>
      <c r="K31" s="470">
        <v>0</v>
      </c>
      <c r="L31" s="470">
        <v>0</v>
      </c>
      <c r="M31" s="470">
        <v>0</v>
      </c>
      <c r="N31" s="470">
        <v>0</v>
      </c>
      <c r="O31" s="470">
        <v>0</v>
      </c>
      <c r="P31" s="470">
        <v>0</v>
      </c>
      <c r="Q31" s="470">
        <v>0</v>
      </c>
      <c r="R31" s="470">
        <v>60733</v>
      </c>
      <c r="S31" s="470">
        <v>0</v>
      </c>
      <c r="T31" s="470">
        <v>0</v>
      </c>
      <c r="U31" s="471">
        <v>0</v>
      </c>
      <c r="V31" s="463"/>
    </row>
    <row r="32" spans="1:22" ht="11.25" customHeight="1">
      <c r="A32" s="466" t="s">
        <v>220</v>
      </c>
      <c r="B32" s="467" t="s">
        <v>239</v>
      </c>
      <c r="C32" s="468" t="s">
        <v>240</v>
      </c>
      <c r="D32" s="468" t="s">
        <v>1481</v>
      </c>
      <c r="E32" s="468" t="s">
        <v>211</v>
      </c>
      <c r="F32" s="468" t="s">
        <v>208</v>
      </c>
      <c r="G32" s="469">
        <v>15</v>
      </c>
      <c r="H32" s="470">
        <v>63381</v>
      </c>
      <c r="I32" s="470">
        <v>12523</v>
      </c>
      <c r="J32" s="470">
        <v>0</v>
      </c>
      <c r="K32" s="470">
        <v>0</v>
      </c>
      <c r="L32" s="470">
        <v>0</v>
      </c>
      <c r="M32" s="470">
        <v>0</v>
      </c>
      <c r="N32" s="470">
        <v>0</v>
      </c>
      <c r="O32" s="470">
        <v>0</v>
      </c>
      <c r="P32" s="470">
        <v>0</v>
      </c>
      <c r="Q32" s="470">
        <v>0</v>
      </c>
      <c r="R32" s="470">
        <v>0</v>
      </c>
      <c r="S32" s="470">
        <v>0</v>
      </c>
      <c r="T32" s="470">
        <v>0</v>
      </c>
      <c r="U32" s="471">
        <v>0</v>
      </c>
      <c r="V32" s="463"/>
    </row>
    <row r="33" spans="1:22" ht="11.25" customHeight="1">
      <c r="A33" s="466" t="s">
        <v>207</v>
      </c>
      <c r="B33" s="467" t="s">
        <v>241</v>
      </c>
      <c r="C33" s="468" t="s">
        <v>242</v>
      </c>
      <c r="D33" s="468" t="s">
        <v>1480</v>
      </c>
      <c r="E33" s="468" t="s">
        <v>211</v>
      </c>
      <c r="F33" s="468" t="s">
        <v>208</v>
      </c>
      <c r="G33" s="469">
        <v>18</v>
      </c>
      <c r="H33" s="470">
        <v>79025</v>
      </c>
      <c r="I33" s="470">
        <v>0</v>
      </c>
      <c r="J33" s="470">
        <v>0</v>
      </c>
      <c r="K33" s="470">
        <v>0</v>
      </c>
      <c r="L33" s="470">
        <v>0</v>
      </c>
      <c r="M33" s="470">
        <v>0</v>
      </c>
      <c r="N33" s="470">
        <v>0</v>
      </c>
      <c r="O33" s="470">
        <v>0</v>
      </c>
      <c r="P33" s="470">
        <v>0</v>
      </c>
      <c r="Q33" s="470">
        <v>0</v>
      </c>
      <c r="R33" s="470">
        <v>0</v>
      </c>
      <c r="S33" s="470">
        <v>0</v>
      </c>
      <c r="T33" s="470">
        <v>0</v>
      </c>
      <c r="U33" s="471">
        <v>0</v>
      </c>
      <c r="V33" s="463"/>
    </row>
    <row r="34" spans="1:22" ht="11.25" customHeight="1">
      <c r="A34" s="466" t="s">
        <v>207</v>
      </c>
      <c r="B34" s="467" t="s">
        <v>241</v>
      </c>
      <c r="C34" s="468" t="s">
        <v>242</v>
      </c>
      <c r="D34" s="468" t="s">
        <v>1480</v>
      </c>
      <c r="E34" s="468" t="s">
        <v>243</v>
      </c>
      <c r="F34" s="468" t="s">
        <v>208</v>
      </c>
      <c r="G34" s="469">
        <v>3</v>
      </c>
      <c r="H34" s="470">
        <v>0</v>
      </c>
      <c r="I34" s="470">
        <v>0</v>
      </c>
      <c r="J34" s="470">
        <v>0</v>
      </c>
      <c r="K34" s="470">
        <v>0</v>
      </c>
      <c r="L34" s="470">
        <v>0</v>
      </c>
      <c r="M34" s="470">
        <v>0</v>
      </c>
      <c r="N34" s="470">
        <v>0</v>
      </c>
      <c r="O34" s="470">
        <v>0</v>
      </c>
      <c r="P34" s="470">
        <v>0</v>
      </c>
      <c r="Q34" s="470">
        <v>0</v>
      </c>
      <c r="R34" s="470">
        <v>0</v>
      </c>
      <c r="S34" s="470">
        <v>0</v>
      </c>
      <c r="T34" s="470">
        <v>388580</v>
      </c>
      <c r="U34" s="471">
        <v>0</v>
      </c>
      <c r="V34" s="463"/>
    </row>
    <row r="35" spans="1:22" ht="11.25" customHeight="1">
      <c r="A35" s="466" t="s">
        <v>207</v>
      </c>
      <c r="B35" s="467" t="s">
        <v>241</v>
      </c>
      <c r="C35" s="468" t="s">
        <v>242</v>
      </c>
      <c r="D35" s="468" t="s">
        <v>1480</v>
      </c>
      <c r="E35" s="468" t="s">
        <v>212</v>
      </c>
      <c r="F35" s="468" t="s">
        <v>208</v>
      </c>
      <c r="G35" s="469">
        <v>47</v>
      </c>
      <c r="H35" s="470">
        <v>605510</v>
      </c>
      <c r="I35" s="470">
        <v>0</v>
      </c>
      <c r="J35" s="470">
        <v>0</v>
      </c>
      <c r="K35" s="470">
        <v>0</v>
      </c>
      <c r="L35" s="470">
        <v>0</v>
      </c>
      <c r="M35" s="470">
        <v>0</v>
      </c>
      <c r="N35" s="470">
        <v>0</v>
      </c>
      <c r="O35" s="470">
        <v>0</v>
      </c>
      <c r="P35" s="470">
        <v>0</v>
      </c>
      <c r="Q35" s="470">
        <v>0</v>
      </c>
      <c r="R35" s="470">
        <v>0</v>
      </c>
      <c r="S35" s="470">
        <v>0</v>
      </c>
      <c r="T35" s="470">
        <v>0</v>
      </c>
      <c r="U35" s="471">
        <v>0</v>
      </c>
      <c r="V35" s="463"/>
    </row>
    <row r="36" spans="1:22" ht="11.25" customHeight="1">
      <c r="A36" s="472"/>
      <c r="B36" s="473"/>
      <c r="C36" s="474"/>
      <c r="D36" s="474"/>
      <c r="E36" s="474"/>
      <c r="F36" s="468" t="s">
        <v>213</v>
      </c>
      <c r="G36" s="469">
        <v>68</v>
      </c>
      <c r="H36" s="470">
        <v>684535</v>
      </c>
      <c r="I36" s="470">
        <v>0</v>
      </c>
      <c r="J36" s="470">
        <v>0</v>
      </c>
      <c r="K36" s="470">
        <v>0</v>
      </c>
      <c r="L36" s="470">
        <v>0</v>
      </c>
      <c r="M36" s="470">
        <v>0</v>
      </c>
      <c r="N36" s="470">
        <v>0</v>
      </c>
      <c r="O36" s="470">
        <v>0</v>
      </c>
      <c r="P36" s="470">
        <v>0</v>
      </c>
      <c r="Q36" s="470">
        <v>0</v>
      </c>
      <c r="R36" s="470">
        <v>0</v>
      </c>
      <c r="S36" s="470">
        <v>0</v>
      </c>
      <c r="T36" s="470">
        <v>388580</v>
      </c>
      <c r="U36" s="471">
        <v>0</v>
      </c>
      <c r="V36" s="463"/>
    </row>
    <row r="37" spans="1:22" ht="11.25" customHeight="1">
      <c r="A37" s="466" t="s">
        <v>207</v>
      </c>
      <c r="B37" s="467" t="s">
        <v>244</v>
      </c>
      <c r="C37" s="468" t="s">
        <v>245</v>
      </c>
      <c r="D37" s="468" t="s">
        <v>1480</v>
      </c>
      <c r="E37" s="468" t="s">
        <v>211</v>
      </c>
      <c r="F37" s="468" t="s">
        <v>208</v>
      </c>
      <c r="G37" s="469">
        <v>4</v>
      </c>
      <c r="H37" s="470">
        <v>4393</v>
      </c>
      <c r="I37" s="470">
        <v>17602</v>
      </c>
      <c r="J37" s="470">
        <v>0</v>
      </c>
      <c r="K37" s="470">
        <v>0</v>
      </c>
      <c r="L37" s="470">
        <v>0</v>
      </c>
      <c r="M37" s="470">
        <v>0</v>
      </c>
      <c r="N37" s="470">
        <v>0</v>
      </c>
      <c r="O37" s="470">
        <v>0</v>
      </c>
      <c r="P37" s="470">
        <v>0</v>
      </c>
      <c r="Q37" s="470">
        <v>0</v>
      </c>
      <c r="R37" s="470">
        <v>0</v>
      </c>
      <c r="S37" s="470">
        <v>0</v>
      </c>
      <c r="T37" s="470">
        <v>0</v>
      </c>
      <c r="U37" s="471">
        <v>0</v>
      </c>
      <c r="V37" s="463"/>
    </row>
    <row r="38" spans="1:22" ht="11.25" customHeight="1">
      <c r="A38" s="466" t="s">
        <v>207</v>
      </c>
      <c r="B38" s="467" t="s">
        <v>244</v>
      </c>
      <c r="C38" s="468" t="s">
        <v>245</v>
      </c>
      <c r="D38" s="468" t="s">
        <v>1480</v>
      </c>
      <c r="E38" s="468" t="s">
        <v>212</v>
      </c>
      <c r="F38" s="468" t="s">
        <v>208</v>
      </c>
      <c r="G38" s="469">
        <v>6</v>
      </c>
      <c r="H38" s="470">
        <v>21449</v>
      </c>
      <c r="I38" s="470">
        <v>26388</v>
      </c>
      <c r="J38" s="470">
        <v>0</v>
      </c>
      <c r="K38" s="470">
        <v>0</v>
      </c>
      <c r="L38" s="470">
        <v>0</v>
      </c>
      <c r="M38" s="470">
        <v>0</v>
      </c>
      <c r="N38" s="470">
        <v>0</v>
      </c>
      <c r="O38" s="470">
        <v>0</v>
      </c>
      <c r="P38" s="470">
        <v>0</v>
      </c>
      <c r="Q38" s="470">
        <v>0</v>
      </c>
      <c r="R38" s="470">
        <v>0</v>
      </c>
      <c r="S38" s="470">
        <v>0</v>
      </c>
      <c r="T38" s="470">
        <v>0</v>
      </c>
      <c r="U38" s="471">
        <v>0</v>
      </c>
      <c r="V38" s="463"/>
    </row>
    <row r="39" spans="1:22" ht="11.25" customHeight="1">
      <c r="A39" s="472"/>
      <c r="B39" s="473"/>
      <c r="C39" s="474"/>
      <c r="D39" s="474"/>
      <c r="E39" s="474"/>
      <c r="F39" s="468" t="s">
        <v>213</v>
      </c>
      <c r="G39" s="469">
        <v>10</v>
      </c>
      <c r="H39" s="470">
        <v>25842</v>
      </c>
      <c r="I39" s="470">
        <v>43990</v>
      </c>
      <c r="J39" s="470">
        <v>0</v>
      </c>
      <c r="K39" s="470">
        <v>0</v>
      </c>
      <c r="L39" s="470">
        <v>0</v>
      </c>
      <c r="M39" s="470">
        <v>0</v>
      </c>
      <c r="N39" s="470">
        <v>0</v>
      </c>
      <c r="O39" s="470">
        <v>0</v>
      </c>
      <c r="P39" s="470">
        <v>0</v>
      </c>
      <c r="Q39" s="470">
        <v>0</v>
      </c>
      <c r="R39" s="470">
        <v>0</v>
      </c>
      <c r="S39" s="470">
        <v>0</v>
      </c>
      <c r="T39" s="470">
        <v>0</v>
      </c>
      <c r="U39" s="471">
        <v>0</v>
      </c>
      <c r="V39" s="463"/>
    </row>
    <row r="40" spans="1:22" ht="11.25" customHeight="1">
      <c r="A40" s="466" t="s">
        <v>207</v>
      </c>
      <c r="B40" s="467" t="s">
        <v>246</v>
      </c>
      <c r="C40" s="468" t="s">
        <v>247</v>
      </c>
      <c r="D40" s="468" t="s">
        <v>1480</v>
      </c>
      <c r="E40" s="468" t="s">
        <v>211</v>
      </c>
      <c r="F40" s="468" t="s">
        <v>208</v>
      </c>
      <c r="G40" s="469">
        <v>6</v>
      </c>
      <c r="H40" s="470">
        <v>1129</v>
      </c>
      <c r="I40" s="470">
        <v>14370</v>
      </c>
      <c r="J40" s="470">
        <v>0</v>
      </c>
      <c r="K40" s="470">
        <v>0</v>
      </c>
      <c r="L40" s="470">
        <v>0</v>
      </c>
      <c r="M40" s="470">
        <v>0</v>
      </c>
      <c r="N40" s="470">
        <v>0</v>
      </c>
      <c r="O40" s="470">
        <v>0</v>
      </c>
      <c r="P40" s="470">
        <v>0</v>
      </c>
      <c r="Q40" s="470">
        <v>0</v>
      </c>
      <c r="R40" s="470">
        <v>0</v>
      </c>
      <c r="S40" s="470">
        <v>0</v>
      </c>
      <c r="T40" s="470">
        <v>0</v>
      </c>
      <c r="U40" s="471">
        <v>0</v>
      </c>
      <c r="V40" s="463"/>
    </row>
    <row r="41" spans="1:22" ht="11.25" customHeight="1">
      <c r="A41" s="466" t="s">
        <v>207</v>
      </c>
      <c r="B41" s="467" t="s">
        <v>246</v>
      </c>
      <c r="C41" s="468" t="s">
        <v>247</v>
      </c>
      <c r="D41" s="468" t="s">
        <v>1480</v>
      </c>
      <c r="E41" s="468" t="s">
        <v>212</v>
      </c>
      <c r="F41" s="468" t="s">
        <v>208</v>
      </c>
      <c r="G41" s="469">
        <v>11</v>
      </c>
      <c r="H41" s="470">
        <v>55303</v>
      </c>
      <c r="I41" s="470">
        <v>0</v>
      </c>
      <c r="J41" s="470">
        <v>0</v>
      </c>
      <c r="K41" s="470">
        <v>0</v>
      </c>
      <c r="L41" s="470">
        <v>0</v>
      </c>
      <c r="M41" s="470">
        <v>0</v>
      </c>
      <c r="N41" s="470">
        <v>0</v>
      </c>
      <c r="O41" s="470">
        <v>0</v>
      </c>
      <c r="P41" s="470">
        <v>0</v>
      </c>
      <c r="Q41" s="470">
        <v>0</v>
      </c>
      <c r="R41" s="470">
        <v>0</v>
      </c>
      <c r="S41" s="470">
        <v>0</v>
      </c>
      <c r="T41" s="470">
        <v>0</v>
      </c>
      <c r="U41" s="471">
        <v>0</v>
      </c>
      <c r="V41" s="463"/>
    </row>
    <row r="42" spans="1:22" ht="11.25" customHeight="1">
      <c r="A42" s="472"/>
      <c r="B42" s="473"/>
      <c r="C42" s="474"/>
      <c r="D42" s="474"/>
      <c r="E42" s="474"/>
      <c r="F42" s="468" t="s">
        <v>213</v>
      </c>
      <c r="G42" s="469">
        <v>17</v>
      </c>
      <c r="H42" s="470">
        <v>56432</v>
      </c>
      <c r="I42" s="470">
        <v>14370</v>
      </c>
      <c r="J42" s="470">
        <v>0</v>
      </c>
      <c r="K42" s="470">
        <v>0</v>
      </c>
      <c r="L42" s="470">
        <v>0</v>
      </c>
      <c r="M42" s="470">
        <v>0</v>
      </c>
      <c r="N42" s="470">
        <v>0</v>
      </c>
      <c r="O42" s="470">
        <v>0</v>
      </c>
      <c r="P42" s="470">
        <v>0</v>
      </c>
      <c r="Q42" s="470">
        <v>0</v>
      </c>
      <c r="R42" s="470">
        <v>0</v>
      </c>
      <c r="S42" s="470">
        <v>0</v>
      </c>
      <c r="T42" s="470">
        <v>0</v>
      </c>
      <c r="U42" s="471">
        <v>0</v>
      </c>
      <c r="V42" s="463"/>
    </row>
    <row r="43" spans="1:22" ht="11.25" customHeight="1">
      <c r="A43" s="466" t="s">
        <v>207</v>
      </c>
      <c r="B43" s="467" t="s">
        <v>248</v>
      </c>
      <c r="C43" s="468" t="s">
        <v>249</v>
      </c>
      <c r="D43" s="468" t="s">
        <v>1480</v>
      </c>
      <c r="E43" s="468" t="s">
        <v>211</v>
      </c>
      <c r="F43" s="468" t="s">
        <v>208</v>
      </c>
      <c r="G43" s="469">
        <v>4</v>
      </c>
      <c r="H43" s="470">
        <v>1350</v>
      </c>
      <c r="I43" s="470">
        <v>5684</v>
      </c>
      <c r="J43" s="470">
        <v>0</v>
      </c>
      <c r="K43" s="470">
        <v>0</v>
      </c>
      <c r="L43" s="470">
        <v>0</v>
      </c>
      <c r="M43" s="470">
        <v>0</v>
      </c>
      <c r="N43" s="470">
        <v>0</v>
      </c>
      <c r="O43" s="470">
        <v>0</v>
      </c>
      <c r="P43" s="470">
        <v>0</v>
      </c>
      <c r="Q43" s="470">
        <v>0</v>
      </c>
      <c r="R43" s="470">
        <v>0</v>
      </c>
      <c r="S43" s="470">
        <v>0</v>
      </c>
      <c r="T43" s="470">
        <v>0</v>
      </c>
      <c r="U43" s="471">
        <v>0</v>
      </c>
      <c r="V43" s="463"/>
    </row>
    <row r="44" spans="1:22" ht="11.25" customHeight="1">
      <c r="A44" s="466" t="s">
        <v>207</v>
      </c>
      <c r="B44" s="467" t="s">
        <v>248</v>
      </c>
      <c r="C44" s="468" t="s">
        <v>249</v>
      </c>
      <c r="D44" s="468" t="s">
        <v>1480</v>
      </c>
      <c r="E44" s="468" t="s">
        <v>212</v>
      </c>
      <c r="F44" s="468" t="s">
        <v>208</v>
      </c>
      <c r="G44" s="469">
        <v>14</v>
      </c>
      <c r="H44" s="470">
        <v>91620</v>
      </c>
      <c r="I44" s="470">
        <v>0</v>
      </c>
      <c r="J44" s="470">
        <v>0</v>
      </c>
      <c r="K44" s="470">
        <v>0</v>
      </c>
      <c r="L44" s="470">
        <v>0</v>
      </c>
      <c r="M44" s="470">
        <v>0</v>
      </c>
      <c r="N44" s="470">
        <v>0</v>
      </c>
      <c r="O44" s="470">
        <v>0</v>
      </c>
      <c r="P44" s="470">
        <v>0</v>
      </c>
      <c r="Q44" s="470">
        <v>0</v>
      </c>
      <c r="R44" s="470">
        <v>0</v>
      </c>
      <c r="S44" s="470">
        <v>0</v>
      </c>
      <c r="T44" s="470">
        <v>0</v>
      </c>
      <c r="U44" s="471">
        <v>0</v>
      </c>
      <c r="V44" s="463"/>
    </row>
    <row r="45" spans="1:22" ht="11.25" customHeight="1">
      <c r="A45" s="472"/>
      <c r="B45" s="473"/>
      <c r="C45" s="474"/>
      <c r="D45" s="474"/>
      <c r="E45" s="474"/>
      <c r="F45" s="468" t="s">
        <v>213</v>
      </c>
      <c r="G45" s="469">
        <v>18</v>
      </c>
      <c r="H45" s="470">
        <v>92970</v>
      </c>
      <c r="I45" s="470">
        <v>5684</v>
      </c>
      <c r="J45" s="470">
        <v>0</v>
      </c>
      <c r="K45" s="470">
        <v>0</v>
      </c>
      <c r="L45" s="470">
        <v>0</v>
      </c>
      <c r="M45" s="470">
        <v>0</v>
      </c>
      <c r="N45" s="470">
        <v>0</v>
      </c>
      <c r="O45" s="470">
        <v>0</v>
      </c>
      <c r="P45" s="470">
        <v>0</v>
      </c>
      <c r="Q45" s="470">
        <v>0</v>
      </c>
      <c r="R45" s="470">
        <v>0</v>
      </c>
      <c r="S45" s="470">
        <v>0</v>
      </c>
      <c r="T45" s="470">
        <v>0</v>
      </c>
      <c r="U45" s="471">
        <v>0</v>
      </c>
      <c r="V45" s="463"/>
    </row>
    <row r="46" spans="1:22" ht="11.25" customHeight="1">
      <c r="A46" s="466" t="s">
        <v>250</v>
      </c>
      <c r="B46" s="467" t="s">
        <v>251</v>
      </c>
      <c r="C46" s="468" t="s">
        <v>252</v>
      </c>
      <c r="D46" s="468" t="s">
        <v>1481</v>
      </c>
      <c r="E46" s="468" t="s">
        <v>211</v>
      </c>
      <c r="F46" s="468" t="s">
        <v>208</v>
      </c>
      <c r="G46" s="469">
        <v>14</v>
      </c>
      <c r="H46" s="470">
        <v>47616</v>
      </c>
      <c r="I46" s="470">
        <v>3398</v>
      </c>
      <c r="J46" s="470">
        <v>0</v>
      </c>
      <c r="K46" s="470">
        <v>0</v>
      </c>
      <c r="L46" s="470">
        <v>0</v>
      </c>
      <c r="M46" s="470">
        <v>0</v>
      </c>
      <c r="N46" s="470">
        <v>0</v>
      </c>
      <c r="O46" s="470">
        <v>0</v>
      </c>
      <c r="P46" s="470">
        <v>0</v>
      </c>
      <c r="Q46" s="470">
        <v>0</v>
      </c>
      <c r="R46" s="470">
        <v>0</v>
      </c>
      <c r="S46" s="470">
        <v>0</v>
      </c>
      <c r="T46" s="470">
        <v>0</v>
      </c>
      <c r="U46" s="471">
        <v>0</v>
      </c>
      <c r="V46" s="463"/>
    </row>
    <row r="47" spans="1:22" ht="11.25" customHeight="1">
      <c r="A47" s="466" t="s">
        <v>250</v>
      </c>
      <c r="B47" s="467" t="s">
        <v>251</v>
      </c>
      <c r="C47" s="468" t="s">
        <v>252</v>
      </c>
      <c r="D47" s="468" t="s">
        <v>1481</v>
      </c>
      <c r="E47" s="468" t="s">
        <v>211</v>
      </c>
      <c r="F47" s="468" t="s">
        <v>216</v>
      </c>
      <c r="G47" s="469">
        <v>2</v>
      </c>
      <c r="H47" s="470">
        <v>0</v>
      </c>
      <c r="I47" s="470">
        <v>1124</v>
      </c>
      <c r="J47" s="470">
        <v>0</v>
      </c>
      <c r="K47" s="470">
        <v>0</v>
      </c>
      <c r="L47" s="470">
        <v>0</v>
      </c>
      <c r="M47" s="470">
        <v>0</v>
      </c>
      <c r="N47" s="470">
        <v>0</v>
      </c>
      <c r="O47" s="470">
        <v>0</v>
      </c>
      <c r="P47" s="470">
        <v>0</v>
      </c>
      <c r="Q47" s="470">
        <v>0</v>
      </c>
      <c r="R47" s="470">
        <v>0</v>
      </c>
      <c r="S47" s="470">
        <v>0</v>
      </c>
      <c r="T47" s="470">
        <v>0</v>
      </c>
      <c r="U47" s="471">
        <v>0</v>
      </c>
      <c r="V47" s="463"/>
    </row>
    <row r="48" spans="1:22" ht="11.25" customHeight="1">
      <c r="A48" s="466" t="s">
        <v>250</v>
      </c>
      <c r="B48" s="467" t="s">
        <v>251</v>
      </c>
      <c r="C48" s="468" t="s">
        <v>252</v>
      </c>
      <c r="D48" s="468" t="s">
        <v>1481</v>
      </c>
      <c r="E48" s="468" t="s">
        <v>212</v>
      </c>
      <c r="F48" s="468" t="s">
        <v>208</v>
      </c>
      <c r="G48" s="469">
        <v>3</v>
      </c>
      <c r="H48" s="470">
        <v>14614</v>
      </c>
      <c r="I48" s="470">
        <v>0</v>
      </c>
      <c r="J48" s="470">
        <v>0</v>
      </c>
      <c r="K48" s="470">
        <v>0</v>
      </c>
      <c r="L48" s="470">
        <v>0</v>
      </c>
      <c r="M48" s="470">
        <v>0</v>
      </c>
      <c r="N48" s="470">
        <v>0</v>
      </c>
      <c r="O48" s="470">
        <v>0</v>
      </c>
      <c r="P48" s="470">
        <v>0</v>
      </c>
      <c r="Q48" s="470">
        <v>0</v>
      </c>
      <c r="R48" s="470">
        <v>0</v>
      </c>
      <c r="S48" s="470">
        <v>0</v>
      </c>
      <c r="T48" s="470">
        <v>0</v>
      </c>
      <c r="U48" s="471">
        <v>0</v>
      </c>
      <c r="V48" s="463"/>
    </row>
    <row r="49" spans="1:22" ht="11.25" customHeight="1">
      <c r="A49" s="472"/>
      <c r="B49" s="473"/>
      <c r="C49" s="474"/>
      <c r="D49" s="474"/>
      <c r="E49" s="474"/>
      <c r="F49" s="468" t="s">
        <v>213</v>
      </c>
      <c r="G49" s="469">
        <v>19</v>
      </c>
      <c r="H49" s="470">
        <v>62230</v>
      </c>
      <c r="I49" s="470">
        <v>4522</v>
      </c>
      <c r="J49" s="470">
        <v>0</v>
      </c>
      <c r="K49" s="470">
        <v>0</v>
      </c>
      <c r="L49" s="470">
        <v>0</v>
      </c>
      <c r="M49" s="470">
        <v>0</v>
      </c>
      <c r="N49" s="470">
        <v>0</v>
      </c>
      <c r="O49" s="470">
        <v>0</v>
      </c>
      <c r="P49" s="470">
        <v>0</v>
      </c>
      <c r="Q49" s="470">
        <v>0</v>
      </c>
      <c r="R49" s="470">
        <v>0</v>
      </c>
      <c r="S49" s="470">
        <v>0</v>
      </c>
      <c r="T49" s="470">
        <v>0</v>
      </c>
      <c r="U49" s="471">
        <v>0</v>
      </c>
      <c r="V49" s="463"/>
    </row>
    <row r="50" spans="1:22" ht="11.25" customHeight="1">
      <c r="A50" s="466" t="s">
        <v>250</v>
      </c>
      <c r="B50" s="467" t="s">
        <v>253</v>
      </c>
      <c r="C50" s="468" t="s">
        <v>254</v>
      </c>
      <c r="D50" s="468" t="s">
        <v>1481</v>
      </c>
      <c r="E50" s="468" t="s">
        <v>211</v>
      </c>
      <c r="F50" s="468" t="s">
        <v>208</v>
      </c>
      <c r="G50" s="469">
        <v>47</v>
      </c>
      <c r="H50" s="470">
        <v>165</v>
      </c>
      <c r="I50" s="470">
        <v>131339</v>
      </c>
      <c r="J50" s="470">
        <v>0</v>
      </c>
      <c r="K50" s="470">
        <v>0</v>
      </c>
      <c r="L50" s="470">
        <v>0</v>
      </c>
      <c r="M50" s="470">
        <v>0</v>
      </c>
      <c r="N50" s="470">
        <v>0</v>
      </c>
      <c r="O50" s="470">
        <v>0</v>
      </c>
      <c r="P50" s="470">
        <v>0</v>
      </c>
      <c r="Q50" s="470">
        <v>0</v>
      </c>
      <c r="R50" s="470">
        <v>0</v>
      </c>
      <c r="S50" s="470">
        <v>0</v>
      </c>
      <c r="T50" s="470">
        <v>0</v>
      </c>
      <c r="U50" s="471">
        <v>0</v>
      </c>
      <c r="V50" s="463"/>
    </row>
    <row r="51" spans="1:22" ht="11.25" customHeight="1">
      <c r="A51" s="466" t="s">
        <v>250</v>
      </c>
      <c r="B51" s="467" t="s">
        <v>253</v>
      </c>
      <c r="C51" s="468" t="s">
        <v>254</v>
      </c>
      <c r="D51" s="468" t="s">
        <v>1481</v>
      </c>
      <c r="E51" s="468" t="s">
        <v>211</v>
      </c>
      <c r="F51" s="468" t="s">
        <v>216</v>
      </c>
      <c r="G51" s="469">
        <v>105</v>
      </c>
      <c r="H51" s="470">
        <v>0</v>
      </c>
      <c r="I51" s="470">
        <v>624236</v>
      </c>
      <c r="J51" s="470">
        <v>0</v>
      </c>
      <c r="K51" s="470">
        <v>0</v>
      </c>
      <c r="L51" s="470">
        <v>0</v>
      </c>
      <c r="M51" s="470">
        <v>0</v>
      </c>
      <c r="N51" s="470">
        <v>0</v>
      </c>
      <c r="O51" s="470">
        <v>0</v>
      </c>
      <c r="P51" s="470">
        <v>0</v>
      </c>
      <c r="Q51" s="470">
        <v>0</v>
      </c>
      <c r="R51" s="470">
        <v>0</v>
      </c>
      <c r="S51" s="470">
        <v>0</v>
      </c>
      <c r="T51" s="470">
        <v>0</v>
      </c>
      <c r="U51" s="471">
        <v>0</v>
      </c>
      <c r="V51" s="463"/>
    </row>
    <row r="52" spans="1:22" ht="11.25" customHeight="1">
      <c r="A52" s="466" t="s">
        <v>250</v>
      </c>
      <c r="B52" s="467" t="s">
        <v>253</v>
      </c>
      <c r="C52" s="468" t="s">
        <v>254</v>
      </c>
      <c r="D52" s="468" t="s">
        <v>1481</v>
      </c>
      <c r="E52" s="468" t="s">
        <v>212</v>
      </c>
      <c r="F52" s="468" t="s">
        <v>216</v>
      </c>
      <c r="G52" s="469">
        <v>428</v>
      </c>
      <c r="H52" s="470">
        <v>2814886</v>
      </c>
      <c r="I52" s="470">
        <v>385209</v>
      </c>
      <c r="J52" s="470">
        <v>0</v>
      </c>
      <c r="K52" s="470">
        <v>7984086</v>
      </c>
      <c r="L52" s="470">
        <v>0</v>
      </c>
      <c r="M52" s="470">
        <v>0</v>
      </c>
      <c r="N52" s="470">
        <v>0</v>
      </c>
      <c r="O52" s="470">
        <v>0</v>
      </c>
      <c r="P52" s="470">
        <v>0</v>
      </c>
      <c r="Q52" s="470">
        <v>0</v>
      </c>
      <c r="R52" s="470">
        <v>0</v>
      </c>
      <c r="S52" s="470">
        <v>0</v>
      </c>
      <c r="T52" s="470">
        <v>0</v>
      </c>
      <c r="U52" s="471">
        <v>0</v>
      </c>
      <c r="V52" s="463"/>
    </row>
    <row r="53" spans="1:22" ht="11.25" customHeight="1">
      <c r="A53" s="472"/>
      <c r="B53" s="473"/>
      <c r="C53" s="474"/>
      <c r="D53" s="474"/>
      <c r="E53" s="474"/>
      <c r="F53" s="468" t="s">
        <v>213</v>
      </c>
      <c r="G53" s="469">
        <v>580</v>
      </c>
      <c r="H53" s="470">
        <v>2815051</v>
      </c>
      <c r="I53" s="470">
        <v>1140784</v>
      </c>
      <c r="J53" s="470">
        <v>0</v>
      </c>
      <c r="K53" s="470">
        <v>7984086</v>
      </c>
      <c r="L53" s="470">
        <v>0</v>
      </c>
      <c r="M53" s="470">
        <v>0</v>
      </c>
      <c r="N53" s="470">
        <v>0</v>
      </c>
      <c r="O53" s="470">
        <v>0</v>
      </c>
      <c r="P53" s="470">
        <v>0</v>
      </c>
      <c r="Q53" s="470">
        <v>0</v>
      </c>
      <c r="R53" s="470">
        <v>0</v>
      </c>
      <c r="S53" s="470">
        <v>0</v>
      </c>
      <c r="T53" s="470">
        <v>0</v>
      </c>
      <c r="U53" s="471">
        <v>0</v>
      </c>
      <c r="V53" s="463"/>
    </row>
    <row r="54" spans="1:22" ht="11.25" customHeight="1">
      <c r="A54" s="466" t="s">
        <v>250</v>
      </c>
      <c r="B54" s="467" t="s">
        <v>255</v>
      </c>
      <c r="C54" s="468" t="s">
        <v>256</v>
      </c>
      <c r="D54" s="468" t="s">
        <v>1481</v>
      </c>
      <c r="E54" s="468" t="s">
        <v>212</v>
      </c>
      <c r="F54" s="468" t="s">
        <v>216</v>
      </c>
      <c r="G54" s="469">
        <v>11</v>
      </c>
      <c r="H54" s="470">
        <v>0</v>
      </c>
      <c r="I54" s="470">
        <v>0</v>
      </c>
      <c r="J54" s="470">
        <v>0</v>
      </c>
      <c r="K54" s="470">
        <v>0</v>
      </c>
      <c r="L54" s="470">
        <v>0</v>
      </c>
      <c r="M54" s="470">
        <v>0</v>
      </c>
      <c r="N54" s="470">
        <v>0</v>
      </c>
      <c r="O54" s="470">
        <v>0</v>
      </c>
      <c r="P54" s="470">
        <v>0</v>
      </c>
      <c r="Q54" s="470">
        <v>0</v>
      </c>
      <c r="R54" s="470">
        <v>21622</v>
      </c>
      <c r="S54" s="470">
        <v>0</v>
      </c>
      <c r="T54" s="470">
        <v>0</v>
      </c>
      <c r="U54" s="471">
        <v>0</v>
      </c>
      <c r="V54" s="463"/>
    </row>
    <row r="55" spans="1:22" ht="11.25" customHeight="1">
      <c r="A55" s="466" t="s">
        <v>250</v>
      </c>
      <c r="B55" s="467" t="s">
        <v>257</v>
      </c>
      <c r="C55" s="468" t="s">
        <v>258</v>
      </c>
      <c r="D55" s="468" t="s">
        <v>1481</v>
      </c>
      <c r="E55" s="468" t="s">
        <v>212</v>
      </c>
      <c r="F55" s="468" t="s">
        <v>216</v>
      </c>
      <c r="G55" s="469">
        <v>141</v>
      </c>
      <c r="H55" s="470">
        <v>0</v>
      </c>
      <c r="I55" s="470">
        <v>459189</v>
      </c>
      <c r="J55" s="470">
        <v>0</v>
      </c>
      <c r="K55" s="470">
        <v>3194969</v>
      </c>
      <c r="L55" s="470">
        <v>0</v>
      </c>
      <c r="M55" s="470">
        <v>0</v>
      </c>
      <c r="N55" s="470">
        <v>0</v>
      </c>
      <c r="O55" s="470">
        <v>0</v>
      </c>
      <c r="P55" s="470">
        <v>0</v>
      </c>
      <c r="Q55" s="470">
        <v>0</v>
      </c>
      <c r="R55" s="470">
        <v>0</v>
      </c>
      <c r="S55" s="470">
        <v>0</v>
      </c>
      <c r="T55" s="470">
        <v>0</v>
      </c>
      <c r="U55" s="471">
        <v>0</v>
      </c>
      <c r="V55" s="463"/>
    </row>
    <row r="56" spans="1:22" ht="11.25" customHeight="1">
      <c r="A56" s="466" t="s">
        <v>250</v>
      </c>
      <c r="B56" s="467" t="s">
        <v>259</v>
      </c>
      <c r="C56" s="468" t="s">
        <v>260</v>
      </c>
      <c r="D56" s="468" t="s">
        <v>1480</v>
      </c>
      <c r="E56" s="468" t="s">
        <v>211</v>
      </c>
      <c r="F56" s="468" t="s">
        <v>208</v>
      </c>
      <c r="G56" s="469">
        <v>99</v>
      </c>
      <c r="H56" s="470">
        <v>0</v>
      </c>
      <c r="I56" s="470">
        <v>6945</v>
      </c>
      <c r="J56" s="470">
        <v>0</v>
      </c>
      <c r="K56" s="470">
        <v>0</v>
      </c>
      <c r="L56" s="470">
        <v>0</v>
      </c>
      <c r="M56" s="470">
        <v>0</v>
      </c>
      <c r="N56" s="470">
        <v>0</v>
      </c>
      <c r="O56" s="470">
        <v>0</v>
      </c>
      <c r="P56" s="470">
        <v>0</v>
      </c>
      <c r="Q56" s="470">
        <v>0</v>
      </c>
      <c r="R56" s="470">
        <v>462295</v>
      </c>
      <c r="S56" s="470">
        <v>0</v>
      </c>
      <c r="T56" s="470">
        <v>0</v>
      </c>
      <c r="U56" s="471">
        <v>0</v>
      </c>
      <c r="V56" s="463"/>
    </row>
    <row r="57" spans="1:22" ht="11.25" customHeight="1">
      <c r="A57" s="466" t="s">
        <v>250</v>
      </c>
      <c r="B57" s="467" t="s">
        <v>259</v>
      </c>
      <c r="C57" s="468" t="s">
        <v>260</v>
      </c>
      <c r="D57" s="468" t="s">
        <v>1480</v>
      </c>
      <c r="E57" s="468" t="s">
        <v>212</v>
      </c>
      <c r="F57" s="468" t="s">
        <v>208</v>
      </c>
      <c r="G57" s="469">
        <v>170</v>
      </c>
      <c r="H57" s="470">
        <v>0</v>
      </c>
      <c r="I57" s="470">
        <v>0</v>
      </c>
      <c r="J57" s="470">
        <v>0</v>
      </c>
      <c r="K57" s="470">
        <v>0</v>
      </c>
      <c r="L57" s="470">
        <v>0</v>
      </c>
      <c r="M57" s="470">
        <v>0</v>
      </c>
      <c r="N57" s="470">
        <v>0</v>
      </c>
      <c r="O57" s="470">
        <v>1363568</v>
      </c>
      <c r="P57" s="470">
        <v>0</v>
      </c>
      <c r="Q57" s="470">
        <v>0</v>
      </c>
      <c r="R57" s="470">
        <v>1498822</v>
      </c>
      <c r="S57" s="470">
        <v>0</v>
      </c>
      <c r="T57" s="470">
        <v>0</v>
      </c>
      <c r="U57" s="471">
        <v>0</v>
      </c>
      <c r="V57" s="463"/>
    </row>
    <row r="58" spans="1:22" ht="11.25" customHeight="1">
      <c r="A58" s="472"/>
      <c r="B58" s="473"/>
      <c r="C58" s="474"/>
      <c r="D58" s="474"/>
      <c r="E58" s="474"/>
      <c r="F58" s="468" t="s">
        <v>213</v>
      </c>
      <c r="G58" s="469">
        <v>269</v>
      </c>
      <c r="H58" s="470">
        <v>0</v>
      </c>
      <c r="I58" s="470">
        <v>6945</v>
      </c>
      <c r="J58" s="470">
        <v>0</v>
      </c>
      <c r="K58" s="470">
        <v>0</v>
      </c>
      <c r="L58" s="470">
        <v>0</v>
      </c>
      <c r="M58" s="470">
        <v>0</v>
      </c>
      <c r="N58" s="470">
        <v>0</v>
      </c>
      <c r="O58" s="470">
        <v>1363568</v>
      </c>
      <c r="P58" s="470">
        <v>0</v>
      </c>
      <c r="Q58" s="470">
        <v>0</v>
      </c>
      <c r="R58" s="470">
        <v>1961117</v>
      </c>
      <c r="S58" s="470">
        <v>0</v>
      </c>
      <c r="T58" s="470">
        <v>0</v>
      </c>
      <c r="U58" s="471">
        <v>0</v>
      </c>
      <c r="V58" s="463"/>
    </row>
    <row r="59" spans="1:22" ht="11.25" customHeight="1">
      <c r="A59" s="466" t="s">
        <v>250</v>
      </c>
      <c r="B59" s="467" t="s">
        <v>1483</v>
      </c>
      <c r="C59" s="468" t="s">
        <v>1484</v>
      </c>
      <c r="D59" s="468" t="s">
        <v>1480</v>
      </c>
      <c r="E59" s="468" t="s">
        <v>211</v>
      </c>
      <c r="F59" s="468" t="s">
        <v>208</v>
      </c>
      <c r="G59" s="469">
        <v>23</v>
      </c>
      <c r="H59" s="470">
        <v>108</v>
      </c>
      <c r="I59" s="470">
        <v>0</v>
      </c>
      <c r="J59" s="470">
        <v>0</v>
      </c>
      <c r="K59" s="470">
        <v>0</v>
      </c>
      <c r="L59" s="470">
        <v>0</v>
      </c>
      <c r="M59" s="470">
        <v>0</v>
      </c>
      <c r="N59" s="470">
        <v>0</v>
      </c>
      <c r="O59" s="470">
        <v>0</v>
      </c>
      <c r="P59" s="470">
        <v>0</v>
      </c>
      <c r="Q59" s="470">
        <v>0</v>
      </c>
      <c r="R59" s="470">
        <v>54752</v>
      </c>
      <c r="S59" s="470">
        <v>0</v>
      </c>
      <c r="T59" s="470">
        <v>0</v>
      </c>
      <c r="U59" s="471">
        <v>0</v>
      </c>
      <c r="V59" s="463"/>
    </row>
    <row r="60" spans="1:22" ht="11.25" customHeight="1">
      <c r="A60" s="466" t="s">
        <v>250</v>
      </c>
      <c r="B60" s="467" t="s">
        <v>261</v>
      </c>
      <c r="C60" s="468" t="s">
        <v>262</v>
      </c>
      <c r="D60" s="468" t="s">
        <v>1480</v>
      </c>
      <c r="E60" s="468" t="s">
        <v>211</v>
      </c>
      <c r="F60" s="468" t="s">
        <v>208</v>
      </c>
      <c r="G60" s="469">
        <v>15</v>
      </c>
      <c r="H60" s="470">
        <v>23122</v>
      </c>
      <c r="I60" s="470">
        <v>17845</v>
      </c>
      <c r="J60" s="470">
        <v>0</v>
      </c>
      <c r="K60" s="470">
        <v>0</v>
      </c>
      <c r="L60" s="470">
        <v>0</v>
      </c>
      <c r="M60" s="470">
        <v>0</v>
      </c>
      <c r="N60" s="470">
        <v>0</v>
      </c>
      <c r="O60" s="470">
        <v>0</v>
      </c>
      <c r="P60" s="470">
        <v>0</v>
      </c>
      <c r="Q60" s="470">
        <v>0</v>
      </c>
      <c r="R60" s="470">
        <v>0</v>
      </c>
      <c r="S60" s="470">
        <v>0</v>
      </c>
      <c r="T60" s="470">
        <v>0</v>
      </c>
      <c r="U60" s="471">
        <v>0</v>
      </c>
      <c r="V60" s="463"/>
    </row>
    <row r="61" spans="1:22" ht="11.25" customHeight="1">
      <c r="A61" s="466" t="s">
        <v>250</v>
      </c>
      <c r="B61" s="467" t="s">
        <v>261</v>
      </c>
      <c r="C61" s="468" t="s">
        <v>262</v>
      </c>
      <c r="D61" s="468" t="s">
        <v>1480</v>
      </c>
      <c r="E61" s="468" t="s">
        <v>212</v>
      </c>
      <c r="F61" s="468" t="s">
        <v>208</v>
      </c>
      <c r="G61" s="469">
        <v>12</v>
      </c>
      <c r="H61" s="470">
        <v>19100</v>
      </c>
      <c r="I61" s="470">
        <v>8370</v>
      </c>
      <c r="J61" s="470">
        <v>0</v>
      </c>
      <c r="K61" s="470">
        <v>0</v>
      </c>
      <c r="L61" s="470">
        <v>0</v>
      </c>
      <c r="M61" s="470">
        <v>0</v>
      </c>
      <c r="N61" s="470">
        <v>0</v>
      </c>
      <c r="O61" s="470">
        <v>0</v>
      </c>
      <c r="P61" s="470">
        <v>0</v>
      </c>
      <c r="Q61" s="470">
        <v>0</v>
      </c>
      <c r="R61" s="470">
        <v>128900</v>
      </c>
      <c r="S61" s="470">
        <v>0</v>
      </c>
      <c r="T61" s="470">
        <v>0</v>
      </c>
      <c r="U61" s="471">
        <v>0</v>
      </c>
      <c r="V61" s="463"/>
    </row>
    <row r="62" spans="1:22" ht="11.25" customHeight="1">
      <c r="A62" s="472"/>
      <c r="B62" s="473"/>
      <c r="C62" s="474"/>
      <c r="D62" s="474"/>
      <c r="E62" s="474"/>
      <c r="F62" s="468" t="s">
        <v>213</v>
      </c>
      <c r="G62" s="469">
        <v>27</v>
      </c>
      <c r="H62" s="470">
        <v>42222</v>
      </c>
      <c r="I62" s="470">
        <v>26215</v>
      </c>
      <c r="J62" s="470">
        <v>0</v>
      </c>
      <c r="K62" s="470">
        <v>0</v>
      </c>
      <c r="L62" s="470">
        <v>0</v>
      </c>
      <c r="M62" s="470">
        <v>0</v>
      </c>
      <c r="N62" s="470">
        <v>0</v>
      </c>
      <c r="O62" s="470">
        <v>0</v>
      </c>
      <c r="P62" s="470">
        <v>0</v>
      </c>
      <c r="Q62" s="470">
        <v>0</v>
      </c>
      <c r="R62" s="470">
        <v>128900</v>
      </c>
      <c r="S62" s="470">
        <v>0</v>
      </c>
      <c r="T62" s="470">
        <v>0</v>
      </c>
      <c r="U62" s="471">
        <v>0</v>
      </c>
      <c r="V62" s="463"/>
    </row>
    <row r="63" spans="1:22" ht="11.25" customHeight="1">
      <c r="A63" s="466" t="s">
        <v>250</v>
      </c>
      <c r="B63" s="467" t="s">
        <v>263</v>
      </c>
      <c r="C63" s="468" t="s">
        <v>264</v>
      </c>
      <c r="D63" s="468" t="s">
        <v>1480</v>
      </c>
      <c r="E63" s="468" t="s">
        <v>211</v>
      </c>
      <c r="F63" s="468" t="s">
        <v>208</v>
      </c>
      <c r="G63" s="469">
        <v>10</v>
      </c>
      <c r="H63" s="470">
        <v>0</v>
      </c>
      <c r="I63" s="470">
        <v>28776</v>
      </c>
      <c r="J63" s="470">
        <v>0</v>
      </c>
      <c r="K63" s="470">
        <v>0</v>
      </c>
      <c r="L63" s="470">
        <v>0</v>
      </c>
      <c r="M63" s="470">
        <v>0</v>
      </c>
      <c r="N63" s="470">
        <v>0</v>
      </c>
      <c r="O63" s="470">
        <v>0</v>
      </c>
      <c r="P63" s="470">
        <v>0</v>
      </c>
      <c r="Q63" s="470">
        <v>0</v>
      </c>
      <c r="R63" s="470">
        <v>0</v>
      </c>
      <c r="S63" s="470">
        <v>0</v>
      </c>
      <c r="T63" s="470">
        <v>0</v>
      </c>
      <c r="U63" s="471">
        <v>0</v>
      </c>
      <c r="V63" s="463"/>
    </row>
    <row r="64" spans="1:22" ht="11.25" customHeight="1">
      <c r="A64" s="466" t="s">
        <v>250</v>
      </c>
      <c r="B64" s="467" t="s">
        <v>265</v>
      </c>
      <c r="C64" s="468" t="s">
        <v>266</v>
      </c>
      <c r="D64" s="468" t="s">
        <v>1482</v>
      </c>
      <c r="E64" s="468" t="s">
        <v>219</v>
      </c>
      <c r="F64" s="468" t="s">
        <v>208</v>
      </c>
      <c r="G64" s="469">
        <v>393</v>
      </c>
      <c r="H64" s="470">
        <v>0</v>
      </c>
      <c r="I64" s="470">
        <v>366703</v>
      </c>
      <c r="J64" s="470">
        <v>0</v>
      </c>
      <c r="K64" s="470">
        <v>0</v>
      </c>
      <c r="L64" s="470">
        <v>0</v>
      </c>
      <c r="M64" s="470">
        <v>0</v>
      </c>
      <c r="N64" s="470">
        <v>0</v>
      </c>
      <c r="O64" s="470">
        <v>0</v>
      </c>
      <c r="P64" s="470">
        <v>0</v>
      </c>
      <c r="Q64" s="470">
        <v>0</v>
      </c>
      <c r="R64" s="470">
        <v>0</v>
      </c>
      <c r="S64" s="470">
        <v>0</v>
      </c>
      <c r="T64" s="470">
        <v>0</v>
      </c>
      <c r="U64" s="471">
        <v>0</v>
      </c>
      <c r="V64" s="463"/>
    </row>
    <row r="65" spans="1:22" ht="11.25" customHeight="1">
      <c r="A65" s="466" t="s">
        <v>250</v>
      </c>
      <c r="B65" s="467" t="s">
        <v>267</v>
      </c>
      <c r="C65" s="468" t="s">
        <v>268</v>
      </c>
      <c r="D65" s="468" t="s">
        <v>1481</v>
      </c>
      <c r="E65" s="468" t="s">
        <v>211</v>
      </c>
      <c r="F65" s="468" t="s">
        <v>216</v>
      </c>
      <c r="G65" s="469">
        <v>59</v>
      </c>
      <c r="H65" s="470">
        <v>309046</v>
      </c>
      <c r="I65" s="470">
        <v>0</v>
      </c>
      <c r="J65" s="470">
        <v>0</v>
      </c>
      <c r="K65" s="470">
        <v>0</v>
      </c>
      <c r="L65" s="470">
        <v>0</v>
      </c>
      <c r="M65" s="470">
        <v>0</v>
      </c>
      <c r="N65" s="470">
        <v>0</v>
      </c>
      <c r="O65" s="470">
        <v>0</v>
      </c>
      <c r="P65" s="470">
        <v>0</v>
      </c>
      <c r="Q65" s="470">
        <v>0</v>
      </c>
      <c r="R65" s="470">
        <v>15452</v>
      </c>
      <c r="S65" s="470">
        <v>0</v>
      </c>
      <c r="T65" s="470">
        <v>0</v>
      </c>
      <c r="U65" s="471">
        <v>0</v>
      </c>
      <c r="V65" s="463"/>
    </row>
    <row r="66" spans="1:22" ht="11.25" customHeight="1">
      <c r="A66" s="466" t="s">
        <v>250</v>
      </c>
      <c r="B66" s="467" t="s">
        <v>267</v>
      </c>
      <c r="C66" s="468" t="s">
        <v>268</v>
      </c>
      <c r="D66" s="468" t="s">
        <v>1481</v>
      </c>
      <c r="E66" s="468" t="s">
        <v>212</v>
      </c>
      <c r="F66" s="468" t="s">
        <v>216</v>
      </c>
      <c r="G66" s="469">
        <v>161</v>
      </c>
      <c r="H66" s="470">
        <v>303222</v>
      </c>
      <c r="I66" s="470">
        <v>0</v>
      </c>
      <c r="J66" s="470">
        <v>0</v>
      </c>
      <c r="K66" s="470">
        <v>182153</v>
      </c>
      <c r="L66" s="470">
        <v>0</v>
      </c>
      <c r="M66" s="470">
        <v>0</v>
      </c>
      <c r="N66" s="470">
        <v>0</v>
      </c>
      <c r="O66" s="470">
        <v>2126150</v>
      </c>
      <c r="P66" s="470">
        <v>0</v>
      </c>
      <c r="Q66" s="470">
        <v>0</v>
      </c>
      <c r="R66" s="470">
        <v>15161</v>
      </c>
      <c r="S66" s="470">
        <v>0</v>
      </c>
      <c r="T66" s="470">
        <v>0</v>
      </c>
      <c r="U66" s="471">
        <v>0</v>
      </c>
      <c r="V66" s="463"/>
    </row>
    <row r="67" spans="1:22" ht="11.25" customHeight="1">
      <c r="A67" s="472"/>
      <c r="B67" s="473"/>
      <c r="C67" s="474"/>
      <c r="D67" s="474"/>
      <c r="E67" s="474"/>
      <c r="F67" s="468" t="s">
        <v>213</v>
      </c>
      <c r="G67" s="469">
        <v>220</v>
      </c>
      <c r="H67" s="470">
        <v>612268</v>
      </c>
      <c r="I67" s="470">
        <v>0</v>
      </c>
      <c r="J67" s="470">
        <v>0</v>
      </c>
      <c r="K67" s="470">
        <v>182153</v>
      </c>
      <c r="L67" s="470">
        <v>0</v>
      </c>
      <c r="M67" s="470">
        <v>0</v>
      </c>
      <c r="N67" s="470">
        <v>0</v>
      </c>
      <c r="O67" s="470">
        <v>2126150</v>
      </c>
      <c r="P67" s="470">
        <v>0</v>
      </c>
      <c r="Q67" s="470">
        <v>0</v>
      </c>
      <c r="R67" s="470">
        <v>30613</v>
      </c>
      <c r="S67" s="470">
        <v>0</v>
      </c>
      <c r="T67" s="470">
        <v>0</v>
      </c>
      <c r="U67" s="471">
        <v>0</v>
      </c>
      <c r="V67" s="463"/>
    </row>
    <row r="68" spans="1:22" ht="11.25" customHeight="1">
      <c r="A68" s="466" t="s">
        <v>250</v>
      </c>
      <c r="B68" s="467" t="s">
        <v>269</v>
      </c>
      <c r="C68" s="468" t="s">
        <v>270</v>
      </c>
      <c r="D68" s="468" t="s">
        <v>1480</v>
      </c>
      <c r="E68" s="468" t="s">
        <v>211</v>
      </c>
      <c r="F68" s="468" t="s">
        <v>208</v>
      </c>
      <c r="G68" s="469">
        <v>7</v>
      </c>
      <c r="H68" s="470">
        <v>0</v>
      </c>
      <c r="I68" s="470">
        <v>19096</v>
      </c>
      <c r="J68" s="470">
        <v>0</v>
      </c>
      <c r="K68" s="470">
        <v>0</v>
      </c>
      <c r="L68" s="470">
        <v>0</v>
      </c>
      <c r="M68" s="470">
        <v>0</v>
      </c>
      <c r="N68" s="470">
        <v>0</v>
      </c>
      <c r="O68" s="470">
        <v>0</v>
      </c>
      <c r="P68" s="470">
        <v>0</v>
      </c>
      <c r="Q68" s="470">
        <v>0</v>
      </c>
      <c r="R68" s="470">
        <v>0</v>
      </c>
      <c r="S68" s="470">
        <v>0</v>
      </c>
      <c r="T68" s="470">
        <v>0</v>
      </c>
      <c r="U68" s="471">
        <v>0</v>
      </c>
      <c r="V68" s="463"/>
    </row>
    <row r="69" spans="1:22" ht="11.25" customHeight="1">
      <c r="A69" s="466" t="s">
        <v>250</v>
      </c>
      <c r="B69" s="467" t="s">
        <v>271</v>
      </c>
      <c r="C69" s="468" t="s">
        <v>272</v>
      </c>
      <c r="D69" s="468" t="s">
        <v>1481</v>
      </c>
      <c r="E69" s="468" t="s">
        <v>243</v>
      </c>
      <c r="F69" s="468" t="s">
        <v>216</v>
      </c>
      <c r="G69" s="469">
        <v>34</v>
      </c>
      <c r="H69" s="470">
        <v>0</v>
      </c>
      <c r="I69" s="470">
        <v>0</v>
      </c>
      <c r="J69" s="470">
        <v>0</v>
      </c>
      <c r="K69" s="470">
        <v>0</v>
      </c>
      <c r="L69" s="470">
        <v>0</v>
      </c>
      <c r="M69" s="470">
        <v>0</v>
      </c>
      <c r="N69" s="470">
        <v>0</v>
      </c>
      <c r="O69" s="470">
        <v>0</v>
      </c>
      <c r="P69" s="470">
        <v>0</v>
      </c>
      <c r="Q69" s="470">
        <v>0</v>
      </c>
      <c r="R69" s="470">
        <v>0</v>
      </c>
      <c r="S69" s="470">
        <v>0</v>
      </c>
      <c r="T69" s="470">
        <v>20387511</v>
      </c>
      <c r="U69" s="471">
        <v>0</v>
      </c>
      <c r="V69" s="463"/>
    </row>
    <row r="70" spans="1:22" ht="11.25" customHeight="1">
      <c r="A70" s="466" t="s">
        <v>250</v>
      </c>
      <c r="B70" s="467" t="s">
        <v>273</v>
      </c>
      <c r="C70" s="468" t="s">
        <v>274</v>
      </c>
      <c r="D70" s="468" t="s">
        <v>1481</v>
      </c>
      <c r="E70" s="468" t="s">
        <v>211</v>
      </c>
      <c r="F70" s="468" t="s">
        <v>216</v>
      </c>
      <c r="G70" s="469">
        <v>11</v>
      </c>
      <c r="H70" s="470">
        <v>0</v>
      </c>
      <c r="I70" s="470">
        <v>33705</v>
      </c>
      <c r="J70" s="470">
        <v>0</v>
      </c>
      <c r="K70" s="470">
        <v>0</v>
      </c>
      <c r="L70" s="470">
        <v>0</v>
      </c>
      <c r="M70" s="470">
        <v>0</v>
      </c>
      <c r="N70" s="470">
        <v>0</v>
      </c>
      <c r="O70" s="470">
        <v>0</v>
      </c>
      <c r="P70" s="470">
        <v>0</v>
      </c>
      <c r="Q70" s="470">
        <v>0</v>
      </c>
      <c r="R70" s="470">
        <v>0</v>
      </c>
      <c r="S70" s="470">
        <v>0</v>
      </c>
      <c r="T70" s="470">
        <v>0</v>
      </c>
      <c r="U70" s="471">
        <v>0</v>
      </c>
      <c r="V70" s="463"/>
    </row>
    <row r="71" spans="1:22" ht="11.25" customHeight="1">
      <c r="A71" s="466" t="s">
        <v>250</v>
      </c>
      <c r="B71" s="467" t="s">
        <v>273</v>
      </c>
      <c r="C71" s="468" t="s">
        <v>274</v>
      </c>
      <c r="D71" s="468" t="s">
        <v>1481</v>
      </c>
      <c r="E71" s="468" t="s">
        <v>212</v>
      </c>
      <c r="F71" s="468" t="s">
        <v>216</v>
      </c>
      <c r="G71" s="469">
        <v>8</v>
      </c>
      <c r="H71" s="470">
        <v>105870</v>
      </c>
      <c r="I71" s="470">
        <v>40281</v>
      </c>
      <c r="J71" s="470">
        <v>0</v>
      </c>
      <c r="K71" s="470">
        <v>0</v>
      </c>
      <c r="L71" s="470">
        <v>0</v>
      </c>
      <c r="M71" s="470">
        <v>0</v>
      </c>
      <c r="N71" s="470">
        <v>0</v>
      </c>
      <c r="O71" s="470">
        <v>0</v>
      </c>
      <c r="P71" s="470">
        <v>0</v>
      </c>
      <c r="Q71" s="470">
        <v>0</v>
      </c>
      <c r="R71" s="470">
        <v>0</v>
      </c>
      <c r="S71" s="470">
        <v>0</v>
      </c>
      <c r="T71" s="470">
        <v>0</v>
      </c>
      <c r="U71" s="471">
        <v>0</v>
      </c>
      <c r="V71" s="463"/>
    </row>
    <row r="72" spans="1:22" ht="11.25" customHeight="1">
      <c r="A72" s="472"/>
      <c r="B72" s="473"/>
      <c r="C72" s="474"/>
      <c r="D72" s="474"/>
      <c r="E72" s="474"/>
      <c r="F72" s="468" t="s">
        <v>213</v>
      </c>
      <c r="G72" s="469">
        <v>19</v>
      </c>
      <c r="H72" s="470">
        <v>105870</v>
      </c>
      <c r="I72" s="470">
        <v>73986</v>
      </c>
      <c r="J72" s="470">
        <v>0</v>
      </c>
      <c r="K72" s="470">
        <v>0</v>
      </c>
      <c r="L72" s="470">
        <v>0</v>
      </c>
      <c r="M72" s="470">
        <v>0</v>
      </c>
      <c r="N72" s="470">
        <v>0</v>
      </c>
      <c r="O72" s="470">
        <v>0</v>
      </c>
      <c r="P72" s="470">
        <v>0</v>
      </c>
      <c r="Q72" s="470">
        <v>0</v>
      </c>
      <c r="R72" s="470">
        <v>0</v>
      </c>
      <c r="S72" s="470">
        <v>0</v>
      </c>
      <c r="T72" s="470">
        <v>0</v>
      </c>
      <c r="U72" s="471">
        <v>0</v>
      </c>
      <c r="V72" s="463"/>
    </row>
    <row r="73" spans="1:22" ht="11.25" customHeight="1">
      <c r="A73" s="466" t="s">
        <v>275</v>
      </c>
      <c r="B73" s="467" t="s">
        <v>1485</v>
      </c>
      <c r="C73" s="468" t="s">
        <v>278</v>
      </c>
      <c r="D73" s="468" t="s">
        <v>1481</v>
      </c>
      <c r="E73" s="468" t="s">
        <v>211</v>
      </c>
      <c r="F73" s="468" t="s">
        <v>216</v>
      </c>
      <c r="G73" s="469">
        <v>574</v>
      </c>
      <c r="H73" s="470">
        <v>0</v>
      </c>
      <c r="I73" s="470">
        <v>2394191</v>
      </c>
      <c r="J73" s="470">
        <v>0</v>
      </c>
      <c r="K73" s="470">
        <v>0</v>
      </c>
      <c r="L73" s="470">
        <v>0</v>
      </c>
      <c r="M73" s="470">
        <v>0</v>
      </c>
      <c r="N73" s="470">
        <v>0</v>
      </c>
      <c r="O73" s="470">
        <v>0</v>
      </c>
      <c r="P73" s="470">
        <v>0</v>
      </c>
      <c r="Q73" s="470">
        <v>0</v>
      </c>
      <c r="R73" s="470">
        <v>0</v>
      </c>
      <c r="S73" s="470">
        <v>0</v>
      </c>
      <c r="T73" s="470">
        <v>0</v>
      </c>
      <c r="U73" s="471">
        <v>0</v>
      </c>
      <c r="V73" s="463"/>
    </row>
    <row r="74" spans="1:22" ht="11.25" customHeight="1">
      <c r="A74" s="466" t="s">
        <v>275</v>
      </c>
      <c r="B74" s="467" t="s">
        <v>1486</v>
      </c>
      <c r="C74" s="468" t="s">
        <v>277</v>
      </c>
      <c r="D74" s="468" t="s">
        <v>1481</v>
      </c>
      <c r="E74" s="468" t="s">
        <v>211</v>
      </c>
      <c r="F74" s="468" t="s">
        <v>216</v>
      </c>
      <c r="G74" s="469">
        <v>182</v>
      </c>
      <c r="H74" s="470">
        <v>329479</v>
      </c>
      <c r="I74" s="470">
        <v>425419</v>
      </c>
      <c r="J74" s="470">
        <v>0</v>
      </c>
      <c r="K74" s="470">
        <v>0</v>
      </c>
      <c r="L74" s="470">
        <v>0</v>
      </c>
      <c r="M74" s="470">
        <v>0</v>
      </c>
      <c r="N74" s="470">
        <v>0</v>
      </c>
      <c r="O74" s="470">
        <v>0</v>
      </c>
      <c r="P74" s="470">
        <v>0</v>
      </c>
      <c r="Q74" s="470">
        <v>0</v>
      </c>
      <c r="R74" s="470">
        <v>0</v>
      </c>
      <c r="S74" s="470">
        <v>0</v>
      </c>
      <c r="T74" s="470">
        <v>0</v>
      </c>
      <c r="U74" s="471">
        <v>0</v>
      </c>
      <c r="V74" s="463"/>
    </row>
    <row r="75" spans="1:22" ht="11.25" customHeight="1">
      <c r="A75" s="466" t="s">
        <v>275</v>
      </c>
      <c r="B75" s="467" t="s">
        <v>1486</v>
      </c>
      <c r="C75" s="468" t="s">
        <v>277</v>
      </c>
      <c r="D75" s="468" t="s">
        <v>1481</v>
      </c>
      <c r="E75" s="468" t="s">
        <v>212</v>
      </c>
      <c r="F75" s="468" t="s">
        <v>208</v>
      </c>
      <c r="G75" s="469">
        <v>532</v>
      </c>
      <c r="H75" s="470">
        <v>6689751</v>
      </c>
      <c r="I75" s="470">
        <v>177838</v>
      </c>
      <c r="J75" s="470">
        <v>0</v>
      </c>
      <c r="K75" s="470">
        <v>0</v>
      </c>
      <c r="L75" s="470">
        <v>0</v>
      </c>
      <c r="M75" s="470">
        <v>0</v>
      </c>
      <c r="N75" s="470">
        <v>0</v>
      </c>
      <c r="O75" s="470">
        <v>0</v>
      </c>
      <c r="P75" s="470">
        <v>0</v>
      </c>
      <c r="Q75" s="470">
        <v>0</v>
      </c>
      <c r="R75" s="470">
        <v>0</v>
      </c>
      <c r="S75" s="470">
        <v>14426</v>
      </c>
      <c r="T75" s="470">
        <v>0</v>
      </c>
      <c r="U75" s="471">
        <v>0</v>
      </c>
      <c r="V75" s="463"/>
    </row>
    <row r="76" spans="1:22" ht="11.25" customHeight="1">
      <c r="A76" s="472"/>
      <c r="B76" s="473"/>
      <c r="C76" s="474"/>
      <c r="D76" s="474"/>
      <c r="E76" s="474"/>
      <c r="F76" s="468" t="s">
        <v>213</v>
      </c>
      <c r="G76" s="469">
        <v>714</v>
      </c>
      <c r="H76" s="470">
        <v>7019230</v>
      </c>
      <c r="I76" s="470">
        <v>603257</v>
      </c>
      <c r="J76" s="470">
        <v>0</v>
      </c>
      <c r="K76" s="470">
        <v>0</v>
      </c>
      <c r="L76" s="470">
        <v>0</v>
      </c>
      <c r="M76" s="470">
        <v>0</v>
      </c>
      <c r="N76" s="470">
        <v>0</v>
      </c>
      <c r="O76" s="470">
        <v>0</v>
      </c>
      <c r="P76" s="470">
        <v>0</v>
      </c>
      <c r="Q76" s="470">
        <v>0</v>
      </c>
      <c r="R76" s="470">
        <v>0</v>
      </c>
      <c r="S76" s="470">
        <v>14426</v>
      </c>
      <c r="T76" s="470">
        <v>0</v>
      </c>
      <c r="U76" s="471">
        <v>0</v>
      </c>
      <c r="V76" s="463"/>
    </row>
    <row r="77" spans="1:22" ht="11.25" customHeight="1">
      <c r="A77" s="466" t="s">
        <v>275</v>
      </c>
      <c r="B77" s="467" t="s">
        <v>279</v>
      </c>
      <c r="C77" s="468" t="s">
        <v>280</v>
      </c>
      <c r="D77" s="468" t="s">
        <v>1481</v>
      </c>
      <c r="E77" s="468" t="s">
        <v>281</v>
      </c>
      <c r="F77" s="468" t="s">
        <v>216</v>
      </c>
      <c r="G77" s="469">
        <v>21</v>
      </c>
      <c r="H77" s="470">
        <v>481434</v>
      </c>
      <c r="I77" s="470">
        <v>0</v>
      </c>
      <c r="J77" s="470">
        <v>0</v>
      </c>
      <c r="K77" s="470">
        <v>0</v>
      </c>
      <c r="L77" s="470">
        <v>0</v>
      </c>
      <c r="M77" s="470">
        <v>0</v>
      </c>
      <c r="N77" s="470">
        <v>0</v>
      </c>
      <c r="O77" s="470">
        <v>0</v>
      </c>
      <c r="P77" s="470">
        <v>0</v>
      </c>
      <c r="Q77" s="470">
        <v>0</v>
      </c>
      <c r="R77" s="470">
        <v>0</v>
      </c>
      <c r="S77" s="470">
        <v>0</v>
      </c>
      <c r="T77" s="470">
        <v>0</v>
      </c>
      <c r="U77" s="471">
        <v>0</v>
      </c>
      <c r="V77" s="463"/>
    </row>
    <row r="78" spans="1:22" ht="11.25" customHeight="1">
      <c r="A78" s="466" t="s">
        <v>275</v>
      </c>
      <c r="B78" s="467" t="s">
        <v>282</v>
      </c>
      <c r="C78" s="468" t="s">
        <v>283</v>
      </c>
      <c r="D78" s="468" t="s">
        <v>1481</v>
      </c>
      <c r="E78" s="468" t="s">
        <v>212</v>
      </c>
      <c r="F78" s="468" t="s">
        <v>216</v>
      </c>
      <c r="G78" s="469">
        <v>42</v>
      </c>
      <c r="H78" s="470">
        <v>49876</v>
      </c>
      <c r="I78" s="470">
        <v>0</v>
      </c>
      <c r="J78" s="470">
        <v>191347</v>
      </c>
      <c r="K78" s="470">
        <v>0</v>
      </c>
      <c r="L78" s="470">
        <v>0</v>
      </c>
      <c r="M78" s="470">
        <v>0</v>
      </c>
      <c r="N78" s="470">
        <v>0</v>
      </c>
      <c r="O78" s="470">
        <v>0</v>
      </c>
      <c r="P78" s="470">
        <v>0</v>
      </c>
      <c r="Q78" s="470">
        <v>0</v>
      </c>
      <c r="R78" s="470">
        <v>0</v>
      </c>
      <c r="S78" s="470">
        <v>0</v>
      </c>
      <c r="T78" s="470">
        <v>0</v>
      </c>
      <c r="U78" s="471">
        <v>78223</v>
      </c>
      <c r="V78" s="463"/>
    </row>
    <row r="79" spans="1:22" ht="11.25" customHeight="1">
      <c r="A79" s="466" t="s">
        <v>275</v>
      </c>
      <c r="B79" s="467" t="s">
        <v>284</v>
      </c>
      <c r="C79" s="468" t="s">
        <v>285</v>
      </c>
      <c r="D79" s="468" t="s">
        <v>1481</v>
      </c>
      <c r="E79" s="468" t="s">
        <v>211</v>
      </c>
      <c r="F79" s="468" t="s">
        <v>216</v>
      </c>
      <c r="G79" s="469">
        <v>11</v>
      </c>
      <c r="H79" s="470">
        <v>18334</v>
      </c>
      <c r="I79" s="470">
        <v>0</v>
      </c>
      <c r="J79" s="470">
        <v>5192</v>
      </c>
      <c r="K79" s="470">
        <v>0</v>
      </c>
      <c r="L79" s="470">
        <v>0</v>
      </c>
      <c r="M79" s="470">
        <v>0</v>
      </c>
      <c r="N79" s="470">
        <v>0</v>
      </c>
      <c r="O79" s="470">
        <v>0</v>
      </c>
      <c r="P79" s="470">
        <v>0</v>
      </c>
      <c r="Q79" s="470">
        <v>0</v>
      </c>
      <c r="R79" s="470">
        <v>0</v>
      </c>
      <c r="S79" s="470">
        <v>0</v>
      </c>
      <c r="T79" s="470">
        <v>0</v>
      </c>
      <c r="U79" s="471">
        <v>0</v>
      </c>
      <c r="V79" s="463"/>
    </row>
    <row r="80" spans="1:22" ht="11.25" customHeight="1">
      <c r="A80" s="466" t="s">
        <v>275</v>
      </c>
      <c r="B80" s="467" t="s">
        <v>284</v>
      </c>
      <c r="C80" s="468" t="s">
        <v>285</v>
      </c>
      <c r="D80" s="468" t="s">
        <v>1481</v>
      </c>
      <c r="E80" s="468" t="s">
        <v>212</v>
      </c>
      <c r="F80" s="468" t="s">
        <v>216</v>
      </c>
      <c r="G80" s="469">
        <v>57</v>
      </c>
      <c r="H80" s="470">
        <v>305759</v>
      </c>
      <c r="I80" s="470">
        <v>0</v>
      </c>
      <c r="J80" s="470">
        <v>12113</v>
      </c>
      <c r="K80" s="470">
        <v>0</v>
      </c>
      <c r="L80" s="470">
        <v>0</v>
      </c>
      <c r="M80" s="470">
        <v>0</v>
      </c>
      <c r="N80" s="470">
        <v>0</v>
      </c>
      <c r="O80" s="470">
        <v>0</v>
      </c>
      <c r="P80" s="470">
        <v>0</v>
      </c>
      <c r="Q80" s="470">
        <v>0</v>
      </c>
      <c r="R80" s="470">
        <v>0</v>
      </c>
      <c r="S80" s="470">
        <v>0</v>
      </c>
      <c r="T80" s="470">
        <v>0</v>
      </c>
      <c r="U80" s="471">
        <v>0</v>
      </c>
      <c r="V80" s="463"/>
    </row>
    <row r="81" spans="1:22" ht="11.25" customHeight="1">
      <c r="A81" s="472"/>
      <c r="B81" s="473"/>
      <c r="C81" s="474"/>
      <c r="D81" s="474"/>
      <c r="E81" s="474"/>
      <c r="F81" s="468" t="s">
        <v>213</v>
      </c>
      <c r="G81" s="469">
        <v>68</v>
      </c>
      <c r="H81" s="470">
        <v>324093</v>
      </c>
      <c r="I81" s="470">
        <v>0</v>
      </c>
      <c r="J81" s="470">
        <v>17305</v>
      </c>
      <c r="K81" s="470">
        <v>0</v>
      </c>
      <c r="L81" s="470">
        <v>0</v>
      </c>
      <c r="M81" s="470">
        <v>0</v>
      </c>
      <c r="N81" s="470">
        <v>0</v>
      </c>
      <c r="O81" s="470">
        <v>0</v>
      </c>
      <c r="P81" s="470">
        <v>0</v>
      </c>
      <c r="Q81" s="470">
        <v>0</v>
      </c>
      <c r="R81" s="470">
        <v>0</v>
      </c>
      <c r="S81" s="470">
        <v>0</v>
      </c>
      <c r="T81" s="470">
        <v>0</v>
      </c>
      <c r="U81" s="471">
        <v>0</v>
      </c>
      <c r="V81" s="463"/>
    </row>
    <row r="82" spans="1:22" ht="11.25" customHeight="1">
      <c r="A82" s="466" t="s">
        <v>275</v>
      </c>
      <c r="B82" s="467" t="s">
        <v>286</v>
      </c>
      <c r="C82" s="468" t="s">
        <v>287</v>
      </c>
      <c r="D82" s="468" t="s">
        <v>1481</v>
      </c>
      <c r="E82" s="468" t="s">
        <v>211</v>
      </c>
      <c r="F82" s="468" t="s">
        <v>216</v>
      </c>
      <c r="G82" s="469">
        <v>20</v>
      </c>
      <c r="H82" s="470">
        <v>0</v>
      </c>
      <c r="I82" s="470">
        <v>77728</v>
      </c>
      <c r="J82" s="470">
        <v>0</v>
      </c>
      <c r="K82" s="470">
        <v>0</v>
      </c>
      <c r="L82" s="470">
        <v>0</v>
      </c>
      <c r="M82" s="470">
        <v>0</v>
      </c>
      <c r="N82" s="470">
        <v>0</v>
      </c>
      <c r="O82" s="470">
        <v>17075</v>
      </c>
      <c r="P82" s="470">
        <v>0</v>
      </c>
      <c r="Q82" s="470">
        <v>0</v>
      </c>
      <c r="R82" s="470">
        <v>0</v>
      </c>
      <c r="S82" s="470">
        <v>0</v>
      </c>
      <c r="T82" s="470">
        <v>0</v>
      </c>
      <c r="U82" s="471">
        <v>0</v>
      </c>
      <c r="V82" s="463"/>
    </row>
    <row r="83" spans="1:22" ht="11.25" customHeight="1">
      <c r="A83" s="466" t="s">
        <v>275</v>
      </c>
      <c r="B83" s="467" t="s">
        <v>286</v>
      </c>
      <c r="C83" s="468" t="s">
        <v>287</v>
      </c>
      <c r="D83" s="468" t="s">
        <v>1481</v>
      </c>
      <c r="E83" s="468" t="s">
        <v>212</v>
      </c>
      <c r="F83" s="468" t="s">
        <v>216</v>
      </c>
      <c r="G83" s="469">
        <v>25</v>
      </c>
      <c r="H83" s="470">
        <v>147273</v>
      </c>
      <c r="I83" s="470">
        <v>0</v>
      </c>
      <c r="J83" s="470">
        <v>0</v>
      </c>
      <c r="K83" s="470">
        <v>0</v>
      </c>
      <c r="L83" s="470">
        <v>0</v>
      </c>
      <c r="M83" s="470">
        <v>0</v>
      </c>
      <c r="N83" s="470">
        <v>0</v>
      </c>
      <c r="O83" s="470">
        <v>157196</v>
      </c>
      <c r="P83" s="470">
        <v>0</v>
      </c>
      <c r="Q83" s="470">
        <v>0</v>
      </c>
      <c r="R83" s="470">
        <v>0</v>
      </c>
      <c r="S83" s="470">
        <v>0</v>
      </c>
      <c r="T83" s="470">
        <v>0</v>
      </c>
      <c r="U83" s="471">
        <v>0</v>
      </c>
      <c r="V83" s="463"/>
    </row>
    <row r="84" spans="1:22" ht="11.25" customHeight="1">
      <c r="A84" s="472"/>
      <c r="B84" s="473"/>
      <c r="C84" s="474"/>
      <c r="D84" s="474"/>
      <c r="E84" s="474"/>
      <c r="F84" s="468" t="s">
        <v>213</v>
      </c>
      <c r="G84" s="469">
        <v>45</v>
      </c>
      <c r="H84" s="470">
        <v>147273</v>
      </c>
      <c r="I84" s="470">
        <v>77728</v>
      </c>
      <c r="J84" s="470">
        <v>0</v>
      </c>
      <c r="K84" s="470">
        <v>0</v>
      </c>
      <c r="L84" s="470">
        <v>0</v>
      </c>
      <c r="M84" s="470">
        <v>0</v>
      </c>
      <c r="N84" s="470">
        <v>0</v>
      </c>
      <c r="O84" s="470">
        <v>174271</v>
      </c>
      <c r="P84" s="470">
        <v>0</v>
      </c>
      <c r="Q84" s="470">
        <v>0</v>
      </c>
      <c r="R84" s="470">
        <v>0</v>
      </c>
      <c r="S84" s="470">
        <v>0</v>
      </c>
      <c r="T84" s="470">
        <v>0</v>
      </c>
      <c r="U84" s="471">
        <v>0</v>
      </c>
      <c r="V84" s="463"/>
    </row>
    <row r="85" spans="1:22" ht="11.25" customHeight="1">
      <c r="A85" s="466" t="s">
        <v>275</v>
      </c>
      <c r="B85" s="467" t="s">
        <v>288</v>
      </c>
      <c r="C85" s="468" t="s">
        <v>289</v>
      </c>
      <c r="D85" s="468" t="s">
        <v>1481</v>
      </c>
      <c r="E85" s="468" t="s">
        <v>211</v>
      </c>
      <c r="F85" s="468" t="s">
        <v>216</v>
      </c>
      <c r="G85" s="469">
        <v>51</v>
      </c>
      <c r="H85" s="470">
        <v>0</v>
      </c>
      <c r="I85" s="470">
        <v>243174</v>
      </c>
      <c r="J85" s="470">
        <v>0</v>
      </c>
      <c r="K85" s="470">
        <v>0</v>
      </c>
      <c r="L85" s="470">
        <v>0</v>
      </c>
      <c r="M85" s="470">
        <v>0</v>
      </c>
      <c r="N85" s="470">
        <v>0</v>
      </c>
      <c r="O85" s="470">
        <v>0</v>
      </c>
      <c r="P85" s="470">
        <v>0</v>
      </c>
      <c r="Q85" s="470">
        <v>0</v>
      </c>
      <c r="R85" s="470">
        <v>0</v>
      </c>
      <c r="S85" s="470">
        <v>0</v>
      </c>
      <c r="T85" s="470">
        <v>0</v>
      </c>
      <c r="U85" s="471">
        <v>0</v>
      </c>
      <c r="V85" s="463"/>
    </row>
    <row r="86" spans="1:22" ht="11.25" customHeight="1">
      <c r="A86" s="466" t="s">
        <v>275</v>
      </c>
      <c r="B86" s="467" t="s">
        <v>288</v>
      </c>
      <c r="C86" s="468" t="s">
        <v>289</v>
      </c>
      <c r="D86" s="468" t="s">
        <v>1481</v>
      </c>
      <c r="E86" s="468" t="s">
        <v>212</v>
      </c>
      <c r="F86" s="468" t="s">
        <v>208</v>
      </c>
      <c r="G86" s="469">
        <v>86</v>
      </c>
      <c r="H86" s="470">
        <v>962689</v>
      </c>
      <c r="I86" s="470">
        <v>0</v>
      </c>
      <c r="J86" s="470">
        <v>0</v>
      </c>
      <c r="K86" s="470">
        <v>0</v>
      </c>
      <c r="L86" s="470">
        <v>0</v>
      </c>
      <c r="M86" s="470">
        <v>0</v>
      </c>
      <c r="N86" s="470">
        <v>0</v>
      </c>
      <c r="O86" s="470">
        <v>0</v>
      </c>
      <c r="P86" s="470">
        <v>0</v>
      </c>
      <c r="Q86" s="470">
        <v>0</v>
      </c>
      <c r="R86" s="470">
        <v>0</v>
      </c>
      <c r="S86" s="470">
        <v>0</v>
      </c>
      <c r="T86" s="470">
        <v>0</v>
      </c>
      <c r="U86" s="471">
        <v>0</v>
      </c>
      <c r="V86" s="463"/>
    </row>
    <row r="87" spans="1:22" ht="11.25" customHeight="1">
      <c r="A87" s="472"/>
      <c r="B87" s="473"/>
      <c r="C87" s="474"/>
      <c r="D87" s="474"/>
      <c r="E87" s="474"/>
      <c r="F87" s="468" t="s">
        <v>213</v>
      </c>
      <c r="G87" s="469">
        <v>137</v>
      </c>
      <c r="H87" s="470">
        <v>962689</v>
      </c>
      <c r="I87" s="470">
        <v>243174</v>
      </c>
      <c r="J87" s="470">
        <v>0</v>
      </c>
      <c r="K87" s="470">
        <v>0</v>
      </c>
      <c r="L87" s="470">
        <v>0</v>
      </c>
      <c r="M87" s="470">
        <v>0</v>
      </c>
      <c r="N87" s="470">
        <v>0</v>
      </c>
      <c r="O87" s="470">
        <v>0</v>
      </c>
      <c r="P87" s="470">
        <v>0</v>
      </c>
      <c r="Q87" s="470">
        <v>0</v>
      </c>
      <c r="R87" s="470">
        <v>0</v>
      </c>
      <c r="S87" s="470">
        <v>0</v>
      </c>
      <c r="T87" s="470">
        <v>0</v>
      </c>
      <c r="U87" s="471">
        <v>0</v>
      </c>
      <c r="V87" s="463"/>
    </row>
    <row r="88" spans="1:22" ht="11.25" customHeight="1">
      <c r="A88" s="466" t="s">
        <v>275</v>
      </c>
      <c r="B88" s="467" t="s">
        <v>290</v>
      </c>
      <c r="C88" s="468" t="s">
        <v>291</v>
      </c>
      <c r="D88" s="468" t="s">
        <v>1481</v>
      </c>
      <c r="E88" s="468" t="s">
        <v>212</v>
      </c>
      <c r="F88" s="468" t="s">
        <v>216</v>
      </c>
      <c r="G88" s="469">
        <v>33</v>
      </c>
      <c r="H88" s="470">
        <v>47993</v>
      </c>
      <c r="I88" s="470">
        <v>0</v>
      </c>
      <c r="J88" s="470">
        <v>0</v>
      </c>
      <c r="K88" s="470">
        <v>0</v>
      </c>
      <c r="L88" s="470">
        <v>0</v>
      </c>
      <c r="M88" s="470">
        <v>0</v>
      </c>
      <c r="N88" s="470">
        <v>0</v>
      </c>
      <c r="O88" s="470">
        <v>407364</v>
      </c>
      <c r="P88" s="470">
        <v>0</v>
      </c>
      <c r="Q88" s="470">
        <v>0</v>
      </c>
      <c r="R88" s="470">
        <v>0</v>
      </c>
      <c r="S88" s="470">
        <v>0</v>
      </c>
      <c r="T88" s="470">
        <v>0</v>
      </c>
      <c r="U88" s="471">
        <v>0</v>
      </c>
      <c r="V88" s="463"/>
    </row>
    <row r="89" spans="1:22" ht="11.25" customHeight="1">
      <c r="A89" s="466" t="s">
        <v>275</v>
      </c>
      <c r="B89" s="467" t="s">
        <v>292</v>
      </c>
      <c r="C89" s="468" t="s">
        <v>293</v>
      </c>
      <c r="D89" s="468" t="s">
        <v>1481</v>
      </c>
      <c r="E89" s="468" t="s">
        <v>294</v>
      </c>
      <c r="F89" s="468" t="s">
        <v>216</v>
      </c>
      <c r="G89" s="469">
        <v>3</v>
      </c>
      <c r="H89" s="470">
        <v>429170</v>
      </c>
      <c r="I89" s="470">
        <v>0</v>
      </c>
      <c r="J89" s="470">
        <v>0</v>
      </c>
      <c r="K89" s="470">
        <v>0</v>
      </c>
      <c r="L89" s="470">
        <v>0</v>
      </c>
      <c r="M89" s="470">
        <v>0</v>
      </c>
      <c r="N89" s="470">
        <v>0</v>
      </c>
      <c r="O89" s="470">
        <v>0</v>
      </c>
      <c r="P89" s="470">
        <v>0</v>
      </c>
      <c r="Q89" s="470">
        <v>0</v>
      </c>
      <c r="R89" s="470">
        <v>0</v>
      </c>
      <c r="S89" s="470">
        <v>0</v>
      </c>
      <c r="T89" s="470">
        <v>0</v>
      </c>
      <c r="U89" s="471">
        <v>0</v>
      </c>
      <c r="V89" s="463"/>
    </row>
    <row r="90" spans="1:22" ht="11.25" customHeight="1">
      <c r="A90" s="466" t="s">
        <v>275</v>
      </c>
      <c r="B90" s="467" t="s">
        <v>295</v>
      </c>
      <c r="C90" s="468" t="s">
        <v>296</v>
      </c>
      <c r="D90" s="468" t="s">
        <v>1481</v>
      </c>
      <c r="E90" s="468" t="s">
        <v>211</v>
      </c>
      <c r="F90" s="468" t="s">
        <v>216</v>
      </c>
      <c r="G90" s="469">
        <v>16</v>
      </c>
      <c r="H90" s="470">
        <v>0</v>
      </c>
      <c r="I90" s="470">
        <v>48987</v>
      </c>
      <c r="J90" s="470">
        <v>0</v>
      </c>
      <c r="K90" s="470">
        <v>0</v>
      </c>
      <c r="L90" s="470">
        <v>0</v>
      </c>
      <c r="M90" s="470">
        <v>0</v>
      </c>
      <c r="N90" s="470">
        <v>0</v>
      </c>
      <c r="O90" s="470">
        <v>0</v>
      </c>
      <c r="P90" s="470">
        <v>0</v>
      </c>
      <c r="Q90" s="470">
        <v>0</v>
      </c>
      <c r="R90" s="470">
        <v>0</v>
      </c>
      <c r="S90" s="470">
        <v>0</v>
      </c>
      <c r="T90" s="470">
        <v>0</v>
      </c>
      <c r="U90" s="471">
        <v>0</v>
      </c>
      <c r="V90" s="463"/>
    </row>
    <row r="91" spans="1:22" ht="11.25" customHeight="1">
      <c r="A91" s="466" t="s">
        <v>275</v>
      </c>
      <c r="B91" s="467" t="s">
        <v>297</v>
      </c>
      <c r="C91" s="468" t="s">
        <v>298</v>
      </c>
      <c r="D91" s="468" t="s">
        <v>1480</v>
      </c>
      <c r="E91" s="468" t="s">
        <v>211</v>
      </c>
      <c r="F91" s="468" t="s">
        <v>208</v>
      </c>
      <c r="G91" s="469">
        <v>4</v>
      </c>
      <c r="H91" s="470">
        <v>0</v>
      </c>
      <c r="I91" s="470">
        <v>318</v>
      </c>
      <c r="J91" s="470">
        <v>0</v>
      </c>
      <c r="K91" s="470">
        <v>0</v>
      </c>
      <c r="L91" s="470">
        <v>0</v>
      </c>
      <c r="M91" s="470">
        <v>0</v>
      </c>
      <c r="N91" s="470">
        <v>0</v>
      </c>
      <c r="O91" s="470">
        <v>8553</v>
      </c>
      <c r="P91" s="470">
        <v>0</v>
      </c>
      <c r="Q91" s="470">
        <v>0</v>
      </c>
      <c r="R91" s="470">
        <v>0</v>
      </c>
      <c r="S91" s="470">
        <v>0</v>
      </c>
      <c r="T91" s="470">
        <v>0</v>
      </c>
      <c r="U91" s="471">
        <v>0</v>
      </c>
      <c r="V91" s="463"/>
    </row>
    <row r="92" spans="1:22" ht="11.25" customHeight="1">
      <c r="A92" s="466" t="s">
        <v>275</v>
      </c>
      <c r="B92" s="467" t="s">
        <v>297</v>
      </c>
      <c r="C92" s="468" t="s">
        <v>298</v>
      </c>
      <c r="D92" s="468" t="s">
        <v>1480</v>
      </c>
      <c r="E92" s="468" t="s">
        <v>212</v>
      </c>
      <c r="F92" s="468" t="s">
        <v>208</v>
      </c>
      <c r="G92" s="469">
        <v>6</v>
      </c>
      <c r="H92" s="470">
        <v>10128</v>
      </c>
      <c r="I92" s="470">
        <v>0</v>
      </c>
      <c r="J92" s="470">
        <v>0</v>
      </c>
      <c r="K92" s="470">
        <v>0</v>
      </c>
      <c r="L92" s="470">
        <v>0</v>
      </c>
      <c r="M92" s="470">
        <v>0</v>
      </c>
      <c r="N92" s="470">
        <v>0</v>
      </c>
      <c r="O92" s="470">
        <v>83289</v>
      </c>
      <c r="P92" s="470">
        <v>0</v>
      </c>
      <c r="Q92" s="470">
        <v>0</v>
      </c>
      <c r="R92" s="470">
        <v>0</v>
      </c>
      <c r="S92" s="470">
        <v>0</v>
      </c>
      <c r="T92" s="470">
        <v>0</v>
      </c>
      <c r="U92" s="471">
        <v>0</v>
      </c>
      <c r="V92" s="463"/>
    </row>
    <row r="93" spans="1:22" ht="11.25" customHeight="1">
      <c r="A93" s="472"/>
      <c r="B93" s="473"/>
      <c r="C93" s="474"/>
      <c r="D93" s="474"/>
      <c r="E93" s="474"/>
      <c r="F93" s="468" t="s">
        <v>213</v>
      </c>
      <c r="G93" s="469">
        <v>10</v>
      </c>
      <c r="H93" s="470">
        <v>10128</v>
      </c>
      <c r="I93" s="470">
        <v>318</v>
      </c>
      <c r="J93" s="470">
        <v>0</v>
      </c>
      <c r="K93" s="470">
        <v>0</v>
      </c>
      <c r="L93" s="470">
        <v>0</v>
      </c>
      <c r="M93" s="470">
        <v>0</v>
      </c>
      <c r="N93" s="470">
        <v>0</v>
      </c>
      <c r="O93" s="470">
        <v>91842</v>
      </c>
      <c r="P93" s="470">
        <v>0</v>
      </c>
      <c r="Q93" s="470">
        <v>0</v>
      </c>
      <c r="R93" s="470">
        <v>0</v>
      </c>
      <c r="S93" s="470">
        <v>0</v>
      </c>
      <c r="T93" s="470">
        <v>0</v>
      </c>
      <c r="U93" s="471">
        <v>0</v>
      </c>
      <c r="V93" s="463"/>
    </row>
    <row r="94" spans="1:22" ht="11.25" customHeight="1">
      <c r="A94" s="466" t="s">
        <v>275</v>
      </c>
      <c r="B94" s="467" t="s">
        <v>299</v>
      </c>
      <c r="C94" s="468" t="s">
        <v>300</v>
      </c>
      <c r="D94" s="468" t="s">
        <v>1481</v>
      </c>
      <c r="E94" s="468" t="s">
        <v>211</v>
      </c>
      <c r="F94" s="468" t="s">
        <v>216</v>
      </c>
      <c r="G94" s="469">
        <v>7</v>
      </c>
      <c r="H94" s="470">
        <v>0</v>
      </c>
      <c r="I94" s="470">
        <v>41526</v>
      </c>
      <c r="J94" s="470">
        <v>0</v>
      </c>
      <c r="K94" s="470">
        <v>0</v>
      </c>
      <c r="L94" s="470">
        <v>0</v>
      </c>
      <c r="M94" s="470">
        <v>0</v>
      </c>
      <c r="N94" s="470">
        <v>0</v>
      </c>
      <c r="O94" s="470">
        <v>0</v>
      </c>
      <c r="P94" s="470">
        <v>0</v>
      </c>
      <c r="Q94" s="470">
        <v>0</v>
      </c>
      <c r="R94" s="470">
        <v>0</v>
      </c>
      <c r="S94" s="470">
        <v>0</v>
      </c>
      <c r="T94" s="470">
        <v>0</v>
      </c>
      <c r="U94" s="471">
        <v>0</v>
      </c>
      <c r="V94" s="463"/>
    </row>
    <row r="95" spans="1:22" ht="11.25" customHeight="1">
      <c r="A95" s="466" t="s">
        <v>275</v>
      </c>
      <c r="B95" s="467" t="s">
        <v>299</v>
      </c>
      <c r="C95" s="468" t="s">
        <v>300</v>
      </c>
      <c r="D95" s="468" t="s">
        <v>1481</v>
      </c>
      <c r="E95" s="468" t="s">
        <v>212</v>
      </c>
      <c r="F95" s="468" t="s">
        <v>216</v>
      </c>
      <c r="G95" s="469">
        <v>5</v>
      </c>
      <c r="H95" s="470">
        <v>0</v>
      </c>
      <c r="I95" s="470">
        <v>9647</v>
      </c>
      <c r="J95" s="470">
        <v>0</v>
      </c>
      <c r="K95" s="470">
        <v>0</v>
      </c>
      <c r="L95" s="470">
        <v>0</v>
      </c>
      <c r="M95" s="470">
        <v>0</v>
      </c>
      <c r="N95" s="470">
        <v>0</v>
      </c>
      <c r="O95" s="470">
        <v>42066</v>
      </c>
      <c r="P95" s="470">
        <v>0</v>
      </c>
      <c r="Q95" s="470">
        <v>0</v>
      </c>
      <c r="R95" s="470">
        <v>0</v>
      </c>
      <c r="S95" s="470">
        <v>0</v>
      </c>
      <c r="T95" s="470">
        <v>0</v>
      </c>
      <c r="U95" s="471">
        <v>0</v>
      </c>
      <c r="V95" s="463"/>
    </row>
    <row r="96" spans="1:22" ht="11.25" customHeight="1">
      <c r="A96" s="472"/>
      <c r="B96" s="473"/>
      <c r="C96" s="474"/>
      <c r="D96" s="474"/>
      <c r="E96" s="474"/>
      <c r="F96" s="468" t="s">
        <v>213</v>
      </c>
      <c r="G96" s="469">
        <v>12</v>
      </c>
      <c r="H96" s="470">
        <v>0</v>
      </c>
      <c r="I96" s="470">
        <v>51173</v>
      </c>
      <c r="J96" s="470">
        <v>0</v>
      </c>
      <c r="K96" s="470">
        <v>0</v>
      </c>
      <c r="L96" s="470">
        <v>0</v>
      </c>
      <c r="M96" s="470">
        <v>0</v>
      </c>
      <c r="N96" s="470">
        <v>0</v>
      </c>
      <c r="O96" s="470">
        <v>42066</v>
      </c>
      <c r="P96" s="470">
        <v>0</v>
      </c>
      <c r="Q96" s="470">
        <v>0</v>
      </c>
      <c r="R96" s="470">
        <v>0</v>
      </c>
      <c r="S96" s="470">
        <v>0</v>
      </c>
      <c r="T96" s="470">
        <v>0</v>
      </c>
      <c r="U96" s="471">
        <v>0</v>
      </c>
      <c r="V96" s="463"/>
    </row>
    <row r="97" spans="1:22" ht="11.25" customHeight="1">
      <c r="A97" s="466" t="s">
        <v>275</v>
      </c>
      <c r="B97" s="467" t="s">
        <v>301</v>
      </c>
      <c r="C97" s="468" t="s">
        <v>302</v>
      </c>
      <c r="D97" s="468" t="s">
        <v>1481</v>
      </c>
      <c r="E97" s="468" t="s">
        <v>211</v>
      </c>
      <c r="F97" s="468" t="s">
        <v>216</v>
      </c>
      <c r="G97" s="469">
        <v>9</v>
      </c>
      <c r="H97" s="470">
        <v>0</v>
      </c>
      <c r="I97" s="470">
        <v>117250</v>
      </c>
      <c r="J97" s="470">
        <v>0</v>
      </c>
      <c r="K97" s="470">
        <v>0</v>
      </c>
      <c r="L97" s="470">
        <v>0</v>
      </c>
      <c r="M97" s="470">
        <v>0</v>
      </c>
      <c r="N97" s="470">
        <v>0</v>
      </c>
      <c r="O97" s="470">
        <v>0</v>
      </c>
      <c r="P97" s="470">
        <v>0</v>
      </c>
      <c r="Q97" s="470">
        <v>0</v>
      </c>
      <c r="R97" s="470">
        <v>0</v>
      </c>
      <c r="S97" s="470">
        <v>0</v>
      </c>
      <c r="T97" s="470">
        <v>0</v>
      </c>
      <c r="U97" s="471">
        <v>0</v>
      </c>
      <c r="V97" s="463"/>
    </row>
    <row r="98" spans="1:22" ht="11.25" customHeight="1">
      <c r="A98" s="466" t="s">
        <v>275</v>
      </c>
      <c r="B98" s="467" t="s">
        <v>301</v>
      </c>
      <c r="C98" s="468" t="s">
        <v>302</v>
      </c>
      <c r="D98" s="468" t="s">
        <v>1481</v>
      </c>
      <c r="E98" s="468" t="s">
        <v>212</v>
      </c>
      <c r="F98" s="468" t="s">
        <v>216</v>
      </c>
      <c r="G98" s="469">
        <v>43</v>
      </c>
      <c r="H98" s="470">
        <v>47550</v>
      </c>
      <c r="I98" s="470">
        <v>0</v>
      </c>
      <c r="J98" s="470">
        <v>0</v>
      </c>
      <c r="K98" s="470">
        <v>0</v>
      </c>
      <c r="L98" s="470">
        <v>0</v>
      </c>
      <c r="M98" s="470">
        <v>0</v>
      </c>
      <c r="N98" s="470">
        <v>0</v>
      </c>
      <c r="O98" s="470">
        <v>273285</v>
      </c>
      <c r="P98" s="470">
        <v>0</v>
      </c>
      <c r="Q98" s="470">
        <v>0</v>
      </c>
      <c r="R98" s="470">
        <v>0</v>
      </c>
      <c r="S98" s="470">
        <v>0</v>
      </c>
      <c r="T98" s="470">
        <v>0</v>
      </c>
      <c r="U98" s="471">
        <v>0</v>
      </c>
      <c r="V98" s="463"/>
    </row>
    <row r="99" spans="1:22" ht="11.25" customHeight="1">
      <c r="A99" s="472"/>
      <c r="B99" s="473"/>
      <c r="C99" s="474"/>
      <c r="D99" s="474"/>
      <c r="E99" s="474"/>
      <c r="F99" s="468" t="s">
        <v>213</v>
      </c>
      <c r="G99" s="469">
        <v>52</v>
      </c>
      <c r="H99" s="470">
        <v>47550</v>
      </c>
      <c r="I99" s="470">
        <v>117250</v>
      </c>
      <c r="J99" s="470">
        <v>0</v>
      </c>
      <c r="K99" s="470">
        <v>0</v>
      </c>
      <c r="L99" s="470">
        <v>0</v>
      </c>
      <c r="M99" s="470">
        <v>0</v>
      </c>
      <c r="N99" s="470">
        <v>0</v>
      </c>
      <c r="O99" s="470">
        <v>273285</v>
      </c>
      <c r="P99" s="470">
        <v>0</v>
      </c>
      <c r="Q99" s="470">
        <v>0</v>
      </c>
      <c r="R99" s="470">
        <v>0</v>
      </c>
      <c r="S99" s="470">
        <v>0</v>
      </c>
      <c r="T99" s="470">
        <v>0</v>
      </c>
      <c r="U99" s="471">
        <v>0</v>
      </c>
      <c r="V99" s="463"/>
    </row>
    <row r="100" spans="1:22" ht="11.25" customHeight="1">
      <c r="A100" s="466" t="s">
        <v>275</v>
      </c>
      <c r="B100" s="467" t="s">
        <v>303</v>
      </c>
      <c r="C100" s="468" t="s">
        <v>304</v>
      </c>
      <c r="D100" s="468" t="s">
        <v>1481</v>
      </c>
      <c r="E100" s="468" t="s">
        <v>211</v>
      </c>
      <c r="F100" s="468" t="s">
        <v>216</v>
      </c>
      <c r="G100" s="469">
        <v>6</v>
      </c>
      <c r="H100" s="470">
        <v>19782</v>
      </c>
      <c r="I100" s="470">
        <v>14310</v>
      </c>
      <c r="J100" s="470">
        <v>0</v>
      </c>
      <c r="K100" s="470">
        <v>0</v>
      </c>
      <c r="L100" s="470">
        <v>0</v>
      </c>
      <c r="M100" s="470">
        <v>0</v>
      </c>
      <c r="N100" s="470">
        <v>0</v>
      </c>
      <c r="O100" s="470">
        <v>854</v>
      </c>
      <c r="P100" s="470">
        <v>0</v>
      </c>
      <c r="Q100" s="470">
        <v>0</v>
      </c>
      <c r="R100" s="470">
        <v>0</v>
      </c>
      <c r="S100" s="470">
        <v>0</v>
      </c>
      <c r="T100" s="470">
        <v>0</v>
      </c>
      <c r="U100" s="471">
        <v>0</v>
      </c>
      <c r="V100" s="463"/>
    </row>
    <row r="101" spans="1:22" ht="11.25" customHeight="1">
      <c r="A101" s="466" t="s">
        <v>275</v>
      </c>
      <c r="B101" s="467" t="s">
        <v>303</v>
      </c>
      <c r="C101" s="468" t="s">
        <v>304</v>
      </c>
      <c r="D101" s="468" t="s">
        <v>1481</v>
      </c>
      <c r="E101" s="468" t="s">
        <v>212</v>
      </c>
      <c r="F101" s="468" t="s">
        <v>216</v>
      </c>
      <c r="G101" s="469">
        <v>37</v>
      </c>
      <c r="H101" s="470">
        <v>349163</v>
      </c>
      <c r="I101" s="470">
        <v>0</v>
      </c>
      <c r="J101" s="470">
        <v>0</v>
      </c>
      <c r="K101" s="470">
        <v>0</v>
      </c>
      <c r="L101" s="470">
        <v>0</v>
      </c>
      <c r="M101" s="470">
        <v>0</v>
      </c>
      <c r="N101" s="470">
        <v>0</v>
      </c>
      <c r="O101" s="470">
        <v>3177</v>
      </c>
      <c r="P101" s="470">
        <v>0</v>
      </c>
      <c r="Q101" s="470">
        <v>0</v>
      </c>
      <c r="R101" s="470">
        <v>0</v>
      </c>
      <c r="S101" s="470">
        <v>0</v>
      </c>
      <c r="T101" s="470">
        <v>0</v>
      </c>
      <c r="U101" s="471">
        <v>0</v>
      </c>
      <c r="V101" s="463"/>
    </row>
    <row r="102" spans="1:22" ht="11.25" customHeight="1">
      <c r="A102" s="472"/>
      <c r="B102" s="473"/>
      <c r="C102" s="474"/>
      <c r="D102" s="474"/>
      <c r="E102" s="474"/>
      <c r="F102" s="468" t="s">
        <v>213</v>
      </c>
      <c r="G102" s="469">
        <v>43</v>
      </c>
      <c r="H102" s="470">
        <v>368945</v>
      </c>
      <c r="I102" s="470">
        <v>14310</v>
      </c>
      <c r="J102" s="470">
        <v>0</v>
      </c>
      <c r="K102" s="470">
        <v>0</v>
      </c>
      <c r="L102" s="470">
        <v>0</v>
      </c>
      <c r="M102" s="470">
        <v>0</v>
      </c>
      <c r="N102" s="470">
        <v>0</v>
      </c>
      <c r="O102" s="470">
        <v>4031</v>
      </c>
      <c r="P102" s="470">
        <v>0</v>
      </c>
      <c r="Q102" s="470">
        <v>0</v>
      </c>
      <c r="R102" s="470">
        <v>0</v>
      </c>
      <c r="S102" s="470">
        <v>0</v>
      </c>
      <c r="T102" s="470">
        <v>0</v>
      </c>
      <c r="U102" s="471">
        <v>0</v>
      </c>
      <c r="V102" s="463"/>
    </row>
    <row r="103" spans="1:22" ht="11.25" customHeight="1">
      <c r="A103" s="466" t="s">
        <v>275</v>
      </c>
      <c r="B103" s="467" t="s">
        <v>305</v>
      </c>
      <c r="C103" s="468" t="s">
        <v>306</v>
      </c>
      <c r="D103" s="468" t="s">
        <v>1481</v>
      </c>
      <c r="E103" s="468" t="s">
        <v>211</v>
      </c>
      <c r="F103" s="468" t="s">
        <v>216</v>
      </c>
      <c r="G103" s="469">
        <v>8</v>
      </c>
      <c r="H103" s="470">
        <v>0</v>
      </c>
      <c r="I103" s="470">
        <v>19821</v>
      </c>
      <c r="J103" s="470">
        <v>0</v>
      </c>
      <c r="K103" s="470">
        <v>0</v>
      </c>
      <c r="L103" s="470">
        <v>0</v>
      </c>
      <c r="M103" s="470">
        <v>0</v>
      </c>
      <c r="N103" s="470">
        <v>0</v>
      </c>
      <c r="O103" s="470">
        <v>0</v>
      </c>
      <c r="P103" s="470">
        <v>0</v>
      </c>
      <c r="Q103" s="470">
        <v>0</v>
      </c>
      <c r="R103" s="470">
        <v>0</v>
      </c>
      <c r="S103" s="470">
        <v>0</v>
      </c>
      <c r="T103" s="470">
        <v>0</v>
      </c>
      <c r="U103" s="471">
        <v>0</v>
      </c>
      <c r="V103" s="463"/>
    </row>
    <row r="104" spans="1:22" ht="11.25" customHeight="1">
      <c r="A104" s="466" t="s">
        <v>275</v>
      </c>
      <c r="B104" s="467" t="s">
        <v>305</v>
      </c>
      <c r="C104" s="468" t="s">
        <v>306</v>
      </c>
      <c r="D104" s="468" t="s">
        <v>1481</v>
      </c>
      <c r="E104" s="468" t="s">
        <v>212</v>
      </c>
      <c r="F104" s="468" t="s">
        <v>208</v>
      </c>
      <c r="G104" s="469">
        <v>41</v>
      </c>
      <c r="H104" s="470">
        <v>224356</v>
      </c>
      <c r="I104" s="470">
        <v>252637</v>
      </c>
      <c r="J104" s="470">
        <v>0</v>
      </c>
      <c r="K104" s="470">
        <v>0</v>
      </c>
      <c r="L104" s="470">
        <v>0</v>
      </c>
      <c r="M104" s="470">
        <v>0</v>
      </c>
      <c r="N104" s="470">
        <v>0</v>
      </c>
      <c r="O104" s="470">
        <v>0</v>
      </c>
      <c r="P104" s="470">
        <v>0</v>
      </c>
      <c r="Q104" s="470">
        <v>0</v>
      </c>
      <c r="R104" s="470">
        <v>0</v>
      </c>
      <c r="S104" s="470">
        <v>0</v>
      </c>
      <c r="T104" s="470">
        <v>0</v>
      </c>
      <c r="U104" s="471">
        <v>0</v>
      </c>
      <c r="V104" s="463"/>
    </row>
    <row r="105" spans="1:22" ht="11.25" customHeight="1">
      <c r="A105" s="472"/>
      <c r="B105" s="473"/>
      <c r="C105" s="474"/>
      <c r="D105" s="474"/>
      <c r="E105" s="474"/>
      <c r="F105" s="468" t="s">
        <v>213</v>
      </c>
      <c r="G105" s="469">
        <v>49</v>
      </c>
      <c r="H105" s="470">
        <v>224356</v>
      </c>
      <c r="I105" s="470">
        <v>272458</v>
      </c>
      <c r="J105" s="470">
        <v>0</v>
      </c>
      <c r="K105" s="470">
        <v>0</v>
      </c>
      <c r="L105" s="470">
        <v>0</v>
      </c>
      <c r="M105" s="470">
        <v>0</v>
      </c>
      <c r="N105" s="470">
        <v>0</v>
      </c>
      <c r="O105" s="470">
        <v>0</v>
      </c>
      <c r="P105" s="470">
        <v>0</v>
      </c>
      <c r="Q105" s="470">
        <v>0</v>
      </c>
      <c r="R105" s="470">
        <v>0</v>
      </c>
      <c r="S105" s="470">
        <v>0</v>
      </c>
      <c r="T105" s="470">
        <v>0</v>
      </c>
      <c r="U105" s="471">
        <v>0</v>
      </c>
      <c r="V105" s="463"/>
    </row>
    <row r="106" spans="1:22" ht="11.25" customHeight="1">
      <c r="A106" s="466" t="s">
        <v>275</v>
      </c>
      <c r="B106" s="467" t="s">
        <v>307</v>
      </c>
      <c r="C106" s="468" t="s">
        <v>308</v>
      </c>
      <c r="D106" s="468" t="s">
        <v>1481</v>
      </c>
      <c r="E106" s="468" t="s">
        <v>211</v>
      </c>
      <c r="F106" s="468" t="s">
        <v>216</v>
      </c>
      <c r="G106" s="469">
        <v>6</v>
      </c>
      <c r="H106" s="470">
        <v>0</v>
      </c>
      <c r="I106" s="470">
        <v>29716</v>
      </c>
      <c r="J106" s="470">
        <v>0</v>
      </c>
      <c r="K106" s="470">
        <v>0</v>
      </c>
      <c r="L106" s="470">
        <v>0</v>
      </c>
      <c r="M106" s="470">
        <v>0</v>
      </c>
      <c r="N106" s="470">
        <v>0</v>
      </c>
      <c r="O106" s="470">
        <v>0</v>
      </c>
      <c r="P106" s="470">
        <v>0</v>
      </c>
      <c r="Q106" s="470">
        <v>0</v>
      </c>
      <c r="R106" s="470">
        <v>0</v>
      </c>
      <c r="S106" s="470">
        <v>0</v>
      </c>
      <c r="T106" s="470">
        <v>0</v>
      </c>
      <c r="U106" s="471">
        <v>0</v>
      </c>
      <c r="V106" s="463"/>
    </row>
    <row r="107" spans="1:22" ht="11.25" customHeight="1">
      <c r="A107" s="466" t="s">
        <v>275</v>
      </c>
      <c r="B107" s="467" t="s">
        <v>309</v>
      </c>
      <c r="C107" s="468" t="s">
        <v>310</v>
      </c>
      <c r="D107" s="468" t="s">
        <v>1481</v>
      </c>
      <c r="E107" s="468" t="s">
        <v>211</v>
      </c>
      <c r="F107" s="468" t="s">
        <v>216</v>
      </c>
      <c r="G107" s="469">
        <v>13</v>
      </c>
      <c r="H107" s="470">
        <v>0</v>
      </c>
      <c r="I107" s="470">
        <v>0</v>
      </c>
      <c r="J107" s="470">
        <v>0</v>
      </c>
      <c r="K107" s="470">
        <v>0</v>
      </c>
      <c r="L107" s="470">
        <v>0</v>
      </c>
      <c r="M107" s="470">
        <v>0</v>
      </c>
      <c r="N107" s="470">
        <v>0</v>
      </c>
      <c r="O107" s="470">
        <v>70574</v>
      </c>
      <c r="P107" s="470">
        <v>0</v>
      </c>
      <c r="Q107" s="470">
        <v>0</v>
      </c>
      <c r="R107" s="470">
        <v>0</v>
      </c>
      <c r="S107" s="470">
        <v>0</v>
      </c>
      <c r="T107" s="470">
        <v>0</v>
      </c>
      <c r="U107" s="471">
        <v>0</v>
      </c>
      <c r="V107" s="463"/>
    </row>
    <row r="108" spans="1:22" ht="11.25" customHeight="1">
      <c r="A108" s="466" t="s">
        <v>275</v>
      </c>
      <c r="B108" s="467" t="s">
        <v>309</v>
      </c>
      <c r="C108" s="468" t="s">
        <v>310</v>
      </c>
      <c r="D108" s="468" t="s">
        <v>1481</v>
      </c>
      <c r="E108" s="468" t="s">
        <v>212</v>
      </c>
      <c r="F108" s="468" t="s">
        <v>216</v>
      </c>
      <c r="G108" s="469">
        <v>8</v>
      </c>
      <c r="H108" s="470">
        <v>0</v>
      </c>
      <c r="I108" s="470">
        <v>0</v>
      </c>
      <c r="J108" s="470">
        <v>0</v>
      </c>
      <c r="K108" s="470">
        <v>0</v>
      </c>
      <c r="L108" s="470">
        <v>0</v>
      </c>
      <c r="M108" s="470">
        <v>0</v>
      </c>
      <c r="N108" s="470">
        <v>0</v>
      </c>
      <c r="O108" s="470">
        <v>40907</v>
      </c>
      <c r="P108" s="470">
        <v>0</v>
      </c>
      <c r="Q108" s="470">
        <v>0</v>
      </c>
      <c r="R108" s="470">
        <v>0</v>
      </c>
      <c r="S108" s="470">
        <v>0</v>
      </c>
      <c r="T108" s="470">
        <v>0</v>
      </c>
      <c r="U108" s="471">
        <v>0</v>
      </c>
      <c r="V108" s="463"/>
    </row>
    <row r="109" spans="1:22" ht="11.25" customHeight="1">
      <c r="A109" s="472"/>
      <c r="B109" s="473"/>
      <c r="C109" s="474"/>
      <c r="D109" s="474"/>
      <c r="E109" s="474"/>
      <c r="F109" s="468" t="s">
        <v>213</v>
      </c>
      <c r="G109" s="469">
        <v>21</v>
      </c>
      <c r="H109" s="470">
        <v>0</v>
      </c>
      <c r="I109" s="470">
        <v>0</v>
      </c>
      <c r="J109" s="470">
        <v>0</v>
      </c>
      <c r="K109" s="470">
        <v>0</v>
      </c>
      <c r="L109" s="470">
        <v>0</v>
      </c>
      <c r="M109" s="470">
        <v>0</v>
      </c>
      <c r="N109" s="470">
        <v>0</v>
      </c>
      <c r="O109" s="470">
        <v>111481</v>
      </c>
      <c r="P109" s="470">
        <v>0</v>
      </c>
      <c r="Q109" s="470">
        <v>0</v>
      </c>
      <c r="R109" s="470">
        <v>0</v>
      </c>
      <c r="S109" s="470">
        <v>0</v>
      </c>
      <c r="T109" s="470">
        <v>0</v>
      </c>
      <c r="U109" s="471">
        <v>0</v>
      </c>
      <c r="V109" s="463"/>
    </row>
    <row r="110" spans="1:22" ht="11.25" customHeight="1">
      <c r="A110" s="466" t="s">
        <v>275</v>
      </c>
      <c r="B110" s="467" t="s">
        <v>311</v>
      </c>
      <c r="C110" s="468" t="s">
        <v>312</v>
      </c>
      <c r="D110" s="468" t="s">
        <v>1481</v>
      </c>
      <c r="E110" s="468" t="s">
        <v>211</v>
      </c>
      <c r="F110" s="468" t="s">
        <v>216</v>
      </c>
      <c r="G110" s="469">
        <v>3</v>
      </c>
      <c r="H110" s="470">
        <v>19065</v>
      </c>
      <c r="I110" s="470">
        <v>1047</v>
      </c>
      <c r="J110" s="470">
        <v>0</v>
      </c>
      <c r="K110" s="470">
        <v>0</v>
      </c>
      <c r="L110" s="470">
        <v>0</v>
      </c>
      <c r="M110" s="470">
        <v>0</v>
      </c>
      <c r="N110" s="470">
        <v>0</v>
      </c>
      <c r="O110" s="470">
        <v>0</v>
      </c>
      <c r="P110" s="470">
        <v>0</v>
      </c>
      <c r="Q110" s="470">
        <v>0</v>
      </c>
      <c r="R110" s="470">
        <v>0</v>
      </c>
      <c r="S110" s="470">
        <v>0</v>
      </c>
      <c r="T110" s="470">
        <v>0</v>
      </c>
      <c r="U110" s="471">
        <v>0</v>
      </c>
      <c r="V110" s="463"/>
    </row>
    <row r="111" spans="1:22" ht="11.25" customHeight="1">
      <c r="A111" s="466" t="s">
        <v>275</v>
      </c>
      <c r="B111" s="467" t="s">
        <v>311</v>
      </c>
      <c r="C111" s="468" t="s">
        <v>312</v>
      </c>
      <c r="D111" s="468" t="s">
        <v>1481</v>
      </c>
      <c r="E111" s="468" t="s">
        <v>212</v>
      </c>
      <c r="F111" s="468" t="s">
        <v>216</v>
      </c>
      <c r="G111" s="469">
        <v>10</v>
      </c>
      <c r="H111" s="470">
        <v>59455</v>
      </c>
      <c r="I111" s="470">
        <v>0</v>
      </c>
      <c r="J111" s="470">
        <v>0</v>
      </c>
      <c r="K111" s="470">
        <v>0</v>
      </c>
      <c r="L111" s="470">
        <v>0</v>
      </c>
      <c r="M111" s="470">
        <v>0</v>
      </c>
      <c r="N111" s="470">
        <v>0</v>
      </c>
      <c r="O111" s="470">
        <v>0</v>
      </c>
      <c r="P111" s="470">
        <v>0</v>
      </c>
      <c r="Q111" s="470">
        <v>0</v>
      </c>
      <c r="R111" s="470">
        <v>0</v>
      </c>
      <c r="S111" s="470">
        <v>0</v>
      </c>
      <c r="T111" s="470">
        <v>0</v>
      </c>
      <c r="U111" s="471">
        <v>0</v>
      </c>
      <c r="V111" s="463"/>
    </row>
    <row r="112" spans="1:22" ht="11.25" customHeight="1">
      <c r="A112" s="472"/>
      <c r="B112" s="473"/>
      <c r="C112" s="474"/>
      <c r="D112" s="474"/>
      <c r="E112" s="474"/>
      <c r="F112" s="468" t="s">
        <v>213</v>
      </c>
      <c r="G112" s="469">
        <v>13</v>
      </c>
      <c r="H112" s="470">
        <v>78520</v>
      </c>
      <c r="I112" s="470">
        <v>1047</v>
      </c>
      <c r="J112" s="470">
        <v>0</v>
      </c>
      <c r="K112" s="470">
        <v>0</v>
      </c>
      <c r="L112" s="470">
        <v>0</v>
      </c>
      <c r="M112" s="470">
        <v>0</v>
      </c>
      <c r="N112" s="470">
        <v>0</v>
      </c>
      <c r="O112" s="470">
        <v>0</v>
      </c>
      <c r="P112" s="470">
        <v>0</v>
      </c>
      <c r="Q112" s="470">
        <v>0</v>
      </c>
      <c r="R112" s="470">
        <v>0</v>
      </c>
      <c r="S112" s="470">
        <v>0</v>
      </c>
      <c r="T112" s="470">
        <v>0</v>
      </c>
      <c r="U112" s="471">
        <v>0</v>
      </c>
      <c r="V112" s="463"/>
    </row>
    <row r="113" spans="1:22" ht="11.25" customHeight="1">
      <c r="A113" s="466" t="s">
        <v>275</v>
      </c>
      <c r="B113" s="467" t="s">
        <v>1487</v>
      </c>
      <c r="C113" s="468" t="s">
        <v>276</v>
      </c>
      <c r="D113" s="468" t="s">
        <v>1481</v>
      </c>
      <c r="E113" s="468" t="s">
        <v>211</v>
      </c>
      <c r="F113" s="468" t="s">
        <v>216</v>
      </c>
      <c r="G113" s="469">
        <v>153</v>
      </c>
      <c r="H113" s="470">
        <v>131803</v>
      </c>
      <c r="I113" s="470">
        <v>208208</v>
      </c>
      <c r="J113" s="470">
        <v>0</v>
      </c>
      <c r="K113" s="470">
        <v>0</v>
      </c>
      <c r="L113" s="470">
        <v>0</v>
      </c>
      <c r="M113" s="470">
        <v>0</v>
      </c>
      <c r="N113" s="470">
        <v>0</v>
      </c>
      <c r="O113" s="470">
        <v>0</v>
      </c>
      <c r="P113" s="470">
        <v>0</v>
      </c>
      <c r="Q113" s="470">
        <v>0</v>
      </c>
      <c r="R113" s="470">
        <v>0</v>
      </c>
      <c r="S113" s="470">
        <v>0</v>
      </c>
      <c r="T113" s="470">
        <v>0</v>
      </c>
      <c r="U113" s="471">
        <v>0</v>
      </c>
      <c r="V113" s="463"/>
    </row>
    <row r="114" spans="1:22" ht="11.25" customHeight="1">
      <c r="A114" s="466" t="s">
        <v>275</v>
      </c>
      <c r="B114" s="467" t="s">
        <v>1487</v>
      </c>
      <c r="C114" s="468" t="s">
        <v>276</v>
      </c>
      <c r="D114" s="468" t="s">
        <v>1481</v>
      </c>
      <c r="E114" s="468" t="s">
        <v>212</v>
      </c>
      <c r="F114" s="468" t="s">
        <v>216</v>
      </c>
      <c r="G114" s="469">
        <v>258</v>
      </c>
      <c r="H114" s="470">
        <v>421405</v>
      </c>
      <c r="I114" s="470">
        <v>0</v>
      </c>
      <c r="J114" s="470">
        <v>1392450</v>
      </c>
      <c r="K114" s="470">
        <v>0</v>
      </c>
      <c r="L114" s="470">
        <v>0</v>
      </c>
      <c r="M114" s="470">
        <v>0</v>
      </c>
      <c r="N114" s="470">
        <v>0</v>
      </c>
      <c r="O114" s="470">
        <v>74011</v>
      </c>
      <c r="P114" s="470">
        <v>0</v>
      </c>
      <c r="Q114" s="470">
        <v>0</v>
      </c>
      <c r="R114" s="470">
        <v>0</v>
      </c>
      <c r="S114" s="470">
        <v>0</v>
      </c>
      <c r="T114" s="470">
        <v>0</v>
      </c>
      <c r="U114" s="471">
        <v>0</v>
      </c>
      <c r="V114" s="463"/>
    </row>
    <row r="115" spans="1:22" ht="11.25" customHeight="1">
      <c r="A115" s="472"/>
      <c r="B115" s="473"/>
      <c r="C115" s="474"/>
      <c r="D115" s="474"/>
      <c r="E115" s="474"/>
      <c r="F115" s="468" t="s">
        <v>213</v>
      </c>
      <c r="G115" s="469">
        <v>411</v>
      </c>
      <c r="H115" s="470">
        <v>553208</v>
      </c>
      <c r="I115" s="470">
        <v>208208</v>
      </c>
      <c r="J115" s="470">
        <v>1392450</v>
      </c>
      <c r="K115" s="470">
        <v>0</v>
      </c>
      <c r="L115" s="470">
        <v>0</v>
      </c>
      <c r="M115" s="470">
        <v>0</v>
      </c>
      <c r="N115" s="470">
        <v>0</v>
      </c>
      <c r="O115" s="470">
        <v>74011</v>
      </c>
      <c r="P115" s="470">
        <v>0</v>
      </c>
      <c r="Q115" s="470">
        <v>0</v>
      </c>
      <c r="R115" s="470">
        <v>0</v>
      </c>
      <c r="S115" s="470">
        <v>0</v>
      </c>
      <c r="T115" s="470">
        <v>0</v>
      </c>
      <c r="U115" s="471">
        <v>0</v>
      </c>
      <c r="V115" s="463"/>
    </row>
    <row r="116" spans="1:22" ht="11.25" customHeight="1">
      <c r="A116" s="466" t="s">
        <v>275</v>
      </c>
      <c r="B116" s="467" t="s">
        <v>313</v>
      </c>
      <c r="C116" s="468" t="s">
        <v>314</v>
      </c>
      <c r="D116" s="468" t="s">
        <v>1481</v>
      </c>
      <c r="E116" s="468" t="s">
        <v>211</v>
      </c>
      <c r="F116" s="468" t="s">
        <v>216</v>
      </c>
      <c r="G116" s="469">
        <v>6</v>
      </c>
      <c r="H116" s="470">
        <v>385</v>
      </c>
      <c r="I116" s="470">
        <v>11758</v>
      </c>
      <c r="J116" s="470">
        <v>0</v>
      </c>
      <c r="K116" s="470">
        <v>0</v>
      </c>
      <c r="L116" s="470">
        <v>0</v>
      </c>
      <c r="M116" s="470">
        <v>0</v>
      </c>
      <c r="N116" s="470">
        <v>0</v>
      </c>
      <c r="O116" s="470">
        <v>0</v>
      </c>
      <c r="P116" s="470">
        <v>0</v>
      </c>
      <c r="Q116" s="470">
        <v>0</v>
      </c>
      <c r="R116" s="470">
        <v>0</v>
      </c>
      <c r="S116" s="470">
        <v>0</v>
      </c>
      <c r="T116" s="470">
        <v>0</v>
      </c>
      <c r="U116" s="471">
        <v>0</v>
      </c>
      <c r="V116" s="463"/>
    </row>
    <row r="117" spans="1:22" ht="11.25" customHeight="1">
      <c r="A117" s="466" t="s">
        <v>275</v>
      </c>
      <c r="B117" s="467" t="s">
        <v>313</v>
      </c>
      <c r="C117" s="468" t="s">
        <v>314</v>
      </c>
      <c r="D117" s="468" t="s">
        <v>1481</v>
      </c>
      <c r="E117" s="468" t="s">
        <v>212</v>
      </c>
      <c r="F117" s="468" t="s">
        <v>216</v>
      </c>
      <c r="G117" s="469">
        <v>6</v>
      </c>
      <c r="H117" s="470">
        <v>28763</v>
      </c>
      <c r="I117" s="470">
        <v>19728</v>
      </c>
      <c r="J117" s="470">
        <v>0</v>
      </c>
      <c r="K117" s="470">
        <v>0</v>
      </c>
      <c r="L117" s="470">
        <v>0</v>
      </c>
      <c r="M117" s="470">
        <v>0</v>
      </c>
      <c r="N117" s="470">
        <v>0</v>
      </c>
      <c r="O117" s="470">
        <v>0</v>
      </c>
      <c r="P117" s="470">
        <v>0</v>
      </c>
      <c r="Q117" s="470">
        <v>0</v>
      </c>
      <c r="R117" s="470">
        <v>0</v>
      </c>
      <c r="S117" s="470">
        <v>0</v>
      </c>
      <c r="T117" s="470">
        <v>0</v>
      </c>
      <c r="U117" s="471">
        <v>0</v>
      </c>
      <c r="V117" s="463"/>
    </row>
    <row r="118" spans="1:22" ht="11.25" customHeight="1">
      <c r="A118" s="472"/>
      <c r="B118" s="473"/>
      <c r="C118" s="474"/>
      <c r="D118" s="474"/>
      <c r="E118" s="474"/>
      <c r="F118" s="468" t="s">
        <v>213</v>
      </c>
      <c r="G118" s="469">
        <v>12</v>
      </c>
      <c r="H118" s="470">
        <v>29148</v>
      </c>
      <c r="I118" s="470">
        <v>31486</v>
      </c>
      <c r="J118" s="470">
        <v>0</v>
      </c>
      <c r="K118" s="470">
        <v>0</v>
      </c>
      <c r="L118" s="470">
        <v>0</v>
      </c>
      <c r="M118" s="470">
        <v>0</v>
      </c>
      <c r="N118" s="470">
        <v>0</v>
      </c>
      <c r="O118" s="470">
        <v>0</v>
      </c>
      <c r="P118" s="470">
        <v>0</v>
      </c>
      <c r="Q118" s="470">
        <v>0</v>
      </c>
      <c r="R118" s="470">
        <v>0</v>
      </c>
      <c r="S118" s="470">
        <v>0</v>
      </c>
      <c r="T118" s="470">
        <v>0</v>
      </c>
      <c r="U118" s="471">
        <v>0</v>
      </c>
      <c r="V118" s="463"/>
    </row>
    <row r="119" spans="1:22" ht="11.25" customHeight="1">
      <c r="A119" s="466" t="s">
        <v>275</v>
      </c>
      <c r="B119" s="467" t="s">
        <v>315</v>
      </c>
      <c r="C119" s="468" t="s">
        <v>316</v>
      </c>
      <c r="D119" s="468" t="s">
        <v>1481</v>
      </c>
      <c r="E119" s="468" t="s">
        <v>211</v>
      </c>
      <c r="F119" s="468" t="s">
        <v>216</v>
      </c>
      <c r="G119" s="469">
        <v>3</v>
      </c>
      <c r="H119" s="470">
        <v>0</v>
      </c>
      <c r="I119" s="470">
        <v>9393</v>
      </c>
      <c r="J119" s="470">
        <v>0</v>
      </c>
      <c r="K119" s="470">
        <v>0</v>
      </c>
      <c r="L119" s="470">
        <v>0</v>
      </c>
      <c r="M119" s="470">
        <v>0</v>
      </c>
      <c r="N119" s="470">
        <v>0</v>
      </c>
      <c r="O119" s="470">
        <v>0</v>
      </c>
      <c r="P119" s="470">
        <v>0</v>
      </c>
      <c r="Q119" s="470">
        <v>0</v>
      </c>
      <c r="R119" s="470">
        <v>0</v>
      </c>
      <c r="S119" s="470">
        <v>0</v>
      </c>
      <c r="T119" s="470">
        <v>0</v>
      </c>
      <c r="U119" s="471">
        <v>0</v>
      </c>
      <c r="V119" s="463"/>
    </row>
    <row r="120" spans="1:22" ht="11.25" customHeight="1">
      <c r="A120" s="466" t="s">
        <v>275</v>
      </c>
      <c r="B120" s="467" t="s">
        <v>315</v>
      </c>
      <c r="C120" s="468" t="s">
        <v>316</v>
      </c>
      <c r="D120" s="468" t="s">
        <v>1481</v>
      </c>
      <c r="E120" s="468" t="s">
        <v>212</v>
      </c>
      <c r="F120" s="468" t="s">
        <v>216</v>
      </c>
      <c r="G120" s="469">
        <v>7</v>
      </c>
      <c r="H120" s="470">
        <v>37265</v>
      </c>
      <c r="I120" s="470">
        <v>4106</v>
      </c>
      <c r="J120" s="470">
        <v>0</v>
      </c>
      <c r="K120" s="470">
        <v>0</v>
      </c>
      <c r="L120" s="470">
        <v>0</v>
      </c>
      <c r="M120" s="470">
        <v>0</v>
      </c>
      <c r="N120" s="470">
        <v>0</v>
      </c>
      <c r="O120" s="470">
        <v>44712</v>
      </c>
      <c r="P120" s="470">
        <v>0</v>
      </c>
      <c r="Q120" s="470">
        <v>0</v>
      </c>
      <c r="R120" s="470">
        <v>0</v>
      </c>
      <c r="S120" s="470">
        <v>0</v>
      </c>
      <c r="T120" s="470">
        <v>0</v>
      </c>
      <c r="U120" s="471">
        <v>0</v>
      </c>
      <c r="V120" s="463"/>
    </row>
    <row r="121" spans="1:22" ht="11.25" customHeight="1">
      <c r="A121" s="472"/>
      <c r="B121" s="473"/>
      <c r="C121" s="474"/>
      <c r="D121" s="474"/>
      <c r="E121" s="474"/>
      <c r="F121" s="468" t="s">
        <v>213</v>
      </c>
      <c r="G121" s="469">
        <v>10</v>
      </c>
      <c r="H121" s="470">
        <v>37265</v>
      </c>
      <c r="I121" s="470">
        <v>13499</v>
      </c>
      <c r="J121" s="470">
        <v>0</v>
      </c>
      <c r="K121" s="470">
        <v>0</v>
      </c>
      <c r="L121" s="470">
        <v>0</v>
      </c>
      <c r="M121" s="470">
        <v>0</v>
      </c>
      <c r="N121" s="470">
        <v>0</v>
      </c>
      <c r="O121" s="470">
        <v>44712</v>
      </c>
      <c r="P121" s="470">
        <v>0</v>
      </c>
      <c r="Q121" s="470">
        <v>0</v>
      </c>
      <c r="R121" s="470">
        <v>0</v>
      </c>
      <c r="S121" s="470">
        <v>0</v>
      </c>
      <c r="T121" s="470">
        <v>0</v>
      </c>
      <c r="U121" s="471">
        <v>0</v>
      </c>
      <c r="V121" s="463"/>
    </row>
    <row r="122" spans="1:22" ht="11.25" customHeight="1">
      <c r="A122" s="466" t="s">
        <v>275</v>
      </c>
      <c r="B122" s="467" t="s">
        <v>317</v>
      </c>
      <c r="C122" s="468" t="s">
        <v>318</v>
      </c>
      <c r="D122" s="468" t="s">
        <v>1481</v>
      </c>
      <c r="E122" s="468" t="s">
        <v>211</v>
      </c>
      <c r="F122" s="468" t="s">
        <v>216</v>
      </c>
      <c r="G122" s="469">
        <v>5</v>
      </c>
      <c r="H122" s="470">
        <v>0</v>
      </c>
      <c r="I122" s="470">
        <v>6987</v>
      </c>
      <c r="J122" s="470">
        <v>0</v>
      </c>
      <c r="K122" s="470">
        <v>0</v>
      </c>
      <c r="L122" s="470">
        <v>0</v>
      </c>
      <c r="M122" s="470">
        <v>0</v>
      </c>
      <c r="N122" s="470">
        <v>0</v>
      </c>
      <c r="O122" s="470">
        <v>20674</v>
      </c>
      <c r="P122" s="470">
        <v>0</v>
      </c>
      <c r="Q122" s="470">
        <v>0</v>
      </c>
      <c r="R122" s="470">
        <v>0</v>
      </c>
      <c r="S122" s="470">
        <v>0</v>
      </c>
      <c r="T122" s="470">
        <v>0</v>
      </c>
      <c r="U122" s="471">
        <v>0</v>
      </c>
      <c r="V122" s="463"/>
    </row>
    <row r="123" spans="1:22" ht="11.25" customHeight="1">
      <c r="A123" s="466" t="s">
        <v>275</v>
      </c>
      <c r="B123" s="467" t="s">
        <v>317</v>
      </c>
      <c r="C123" s="468" t="s">
        <v>318</v>
      </c>
      <c r="D123" s="468" t="s">
        <v>1481</v>
      </c>
      <c r="E123" s="468" t="s">
        <v>212</v>
      </c>
      <c r="F123" s="468" t="s">
        <v>216</v>
      </c>
      <c r="G123" s="469">
        <v>10</v>
      </c>
      <c r="H123" s="470">
        <v>0</v>
      </c>
      <c r="I123" s="470">
        <v>0</v>
      </c>
      <c r="J123" s="470">
        <v>0</v>
      </c>
      <c r="K123" s="470">
        <v>0</v>
      </c>
      <c r="L123" s="470">
        <v>0</v>
      </c>
      <c r="M123" s="470">
        <v>0</v>
      </c>
      <c r="N123" s="470">
        <v>0</v>
      </c>
      <c r="O123" s="470">
        <v>123393</v>
      </c>
      <c r="P123" s="470">
        <v>0</v>
      </c>
      <c r="Q123" s="470">
        <v>0</v>
      </c>
      <c r="R123" s="470">
        <v>0</v>
      </c>
      <c r="S123" s="470">
        <v>0</v>
      </c>
      <c r="T123" s="470">
        <v>0</v>
      </c>
      <c r="U123" s="471">
        <v>0</v>
      </c>
      <c r="V123" s="463"/>
    </row>
    <row r="124" spans="1:22" ht="11.25" customHeight="1">
      <c r="A124" s="472"/>
      <c r="B124" s="473"/>
      <c r="C124" s="474"/>
      <c r="D124" s="474"/>
      <c r="E124" s="474"/>
      <c r="F124" s="468" t="s">
        <v>213</v>
      </c>
      <c r="G124" s="469">
        <v>15</v>
      </c>
      <c r="H124" s="470">
        <v>0</v>
      </c>
      <c r="I124" s="470">
        <v>6987</v>
      </c>
      <c r="J124" s="470">
        <v>0</v>
      </c>
      <c r="K124" s="470">
        <v>0</v>
      </c>
      <c r="L124" s="470">
        <v>0</v>
      </c>
      <c r="M124" s="470">
        <v>0</v>
      </c>
      <c r="N124" s="470">
        <v>0</v>
      </c>
      <c r="O124" s="470">
        <v>144067</v>
      </c>
      <c r="P124" s="470">
        <v>0</v>
      </c>
      <c r="Q124" s="470">
        <v>0</v>
      </c>
      <c r="R124" s="470">
        <v>0</v>
      </c>
      <c r="S124" s="470">
        <v>0</v>
      </c>
      <c r="T124" s="470">
        <v>0</v>
      </c>
      <c r="U124" s="471">
        <v>0</v>
      </c>
      <c r="V124" s="463"/>
    </row>
    <row r="125" spans="1:22" ht="11.25" customHeight="1">
      <c r="A125" s="466" t="s">
        <v>275</v>
      </c>
      <c r="B125" s="467" t="s">
        <v>319</v>
      </c>
      <c r="C125" s="468" t="s">
        <v>320</v>
      </c>
      <c r="D125" s="468" t="s">
        <v>1480</v>
      </c>
      <c r="E125" s="468" t="s">
        <v>211</v>
      </c>
      <c r="F125" s="468" t="s">
        <v>208</v>
      </c>
      <c r="G125" s="469">
        <v>24</v>
      </c>
      <c r="H125" s="470">
        <v>0</v>
      </c>
      <c r="I125" s="470">
        <v>1017</v>
      </c>
      <c r="J125" s="470">
        <v>20967</v>
      </c>
      <c r="K125" s="470">
        <v>0</v>
      </c>
      <c r="L125" s="470">
        <v>0</v>
      </c>
      <c r="M125" s="470">
        <v>0</v>
      </c>
      <c r="N125" s="470">
        <v>0</v>
      </c>
      <c r="O125" s="470">
        <v>149307</v>
      </c>
      <c r="P125" s="470">
        <v>0</v>
      </c>
      <c r="Q125" s="470">
        <v>0</v>
      </c>
      <c r="R125" s="470">
        <v>0</v>
      </c>
      <c r="S125" s="470">
        <v>0</v>
      </c>
      <c r="T125" s="470">
        <v>0</v>
      </c>
      <c r="U125" s="471">
        <v>0</v>
      </c>
      <c r="V125" s="463"/>
    </row>
    <row r="126" spans="1:22" ht="11.25" customHeight="1">
      <c r="A126" s="466" t="s">
        <v>275</v>
      </c>
      <c r="B126" s="467" t="s">
        <v>321</v>
      </c>
      <c r="C126" s="468" t="s">
        <v>322</v>
      </c>
      <c r="D126" s="468" t="s">
        <v>1481</v>
      </c>
      <c r="E126" s="468" t="s">
        <v>212</v>
      </c>
      <c r="F126" s="468" t="s">
        <v>216</v>
      </c>
      <c r="G126" s="469">
        <v>12</v>
      </c>
      <c r="H126" s="470">
        <v>114504</v>
      </c>
      <c r="I126" s="470">
        <v>5244</v>
      </c>
      <c r="J126" s="470">
        <v>0</v>
      </c>
      <c r="K126" s="470">
        <v>0</v>
      </c>
      <c r="L126" s="470">
        <v>0</v>
      </c>
      <c r="M126" s="470">
        <v>0</v>
      </c>
      <c r="N126" s="470">
        <v>0</v>
      </c>
      <c r="O126" s="470">
        <v>0</v>
      </c>
      <c r="P126" s="470">
        <v>0</v>
      </c>
      <c r="Q126" s="470">
        <v>0</v>
      </c>
      <c r="R126" s="470">
        <v>0</v>
      </c>
      <c r="S126" s="470">
        <v>0</v>
      </c>
      <c r="T126" s="470">
        <v>0</v>
      </c>
      <c r="U126" s="471">
        <v>0</v>
      </c>
      <c r="V126" s="463"/>
    </row>
    <row r="127" spans="1:22" ht="11.25" customHeight="1">
      <c r="A127" s="466" t="s">
        <v>275</v>
      </c>
      <c r="B127" s="467" t="s">
        <v>323</v>
      </c>
      <c r="C127" s="468" t="s">
        <v>324</v>
      </c>
      <c r="D127" s="468" t="s">
        <v>1481</v>
      </c>
      <c r="E127" s="468" t="s">
        <v>211</v>
      </c>
      <c r="F127" s="468" t="s">
        <v>216</v>
      </c>
      <c r="G127" s="469">
        <v>12</v>
      </c>
      <c r="H127" s="470">
        <v>20423</v>
      </c>
      <c r="I127" s="470">
        <v>13732</v>
      </c>
      <c r="J127" s="470">
        <v>0</v>
      </c>
      <c r="K127" s="470">
        <v>0</v>
      </c>
      <c r="L127" s="470">
        <v>0</v>
      </c>
      <c r="M127" s="470">
        <v>0</v>
      </c>
      <c r="N127" s="470">
        <v>0</v>
      </c>
      <c r="O127" s="470">
        <v>0</v>
      </c>
      <c r="P127" s="470">
        <v>0</v>
      </c>
      <c r="Q127" s="470">
        <v>0</v>
      </c>
      <c r="R127" s="470">
        <v>0</v>
      </c>
      <c r="S127" s="470">
        <v>0</v>
      </c>
      <c r="T127" s="470">
        <v>0</v>
      </c>
      <c r="U127" s="471">
        <v>0</v>
      </c>
      <c r="V127" s="463"/>
    </row>
    <row r="128" spans="1:22" ht="11.25" customHeight="1">
      <c r="A128" s="466" t="s">
        <v>275</v>
      </c>
      <c r="B128" s="467" t="s">
        <v>323</v>
      </c>
      <c r="C128" s="468" t="s">
        <v>324</v>
      </c>
      <c r="D128" s="468" t="s">
        <v>1481</v>
      </c>
      <c r="E128" s="468" t="s">
        <v>212</v>
      </c>
      <c r="F128" s="468" t="s">
        <v>208</v>
      </c>
      <c r="G128" s="469">
        <v>35</v>
      </c>
      <c r="H128" s="470">
        <v>288327</v>
      </c>
      <c r="I128" s="470">
        <v>8012</v>
      </c>
      <c r="J128" s="470">
        <v>0</v>
      </c>
      <c r="K128" s="470">
        <v>0</v>
      </c>
      <c r="L128" s="470">
        <v>0</v>
      </c>
      <c r="M128" s="470">
        <v>0</v>
      </c>
      <c r="N128" s="470">
        <v>0</v>
      </c>
      <c r="O128" s="470">
        <v>1341</v>
      </c>
      <c r="P128" s="470">
        <v>0</v>
      </c>
      <c r="Q128" s="470">
        <v>0</v>
      </c>
      <c r="R128" s="470">
        <v>0</v>
      </c>
      <c r="S128" s="470">
        <v>0</v>
      </c>
      <c r="T128" s="470">
        <v>0</v>
      </c>
      <c r="U128" s="471">
        <v>0</v>
      </c>
      <c r="V128" s="463"/>
    </row>
    <row r="129" spans="1:22" ht="11.25" customHeight="1">
      <c r="A129" s="472"/>
      <c r="B129" s="473"/>
      <c r="C129" s="474"/>
      <c r="D129" s="474"/>
      <c r="E129" s="474"/>
      <c r="F129" s="468" t="s">
        <v>213</v>
      </c>
      <c r="G129" s="469">
        <v>47</v>
      </c>
      <c r="H129" s="470">
        <v>308750</v>
      </c>
      <c r="I129" s="470">
        <v>21744</v>
      </c>
      <c r="J129" s="470">
        <v>0</v>
      </c>
      <c r="K129" s="470">
        <v>0</v>
      </c>
      <c r="L129" s="470">
        <v>0</v>
      </c>
      <c r="M129" s="470">
        <v>0</v>
      </c>
      <c r="N129" s="470">
        <v>0</v>
      </c>
      <c r="O129" s="470">
        <v>1341</v>
      </c>
      <c r="P129" s="470">
        <v>0</v>
      </c>
      <c r="Q129" s="470">
        <v>0</v>
      </c>
      <c r="R129" s="470">
        <v>0</v>
      </c>
      <c r="S129" s="470">
        <v>0</v>
      </c>
      <c r="T129" s="470">
        <v>0</v>
      </c>
      <c r="U129" s="471">
        <v>0</v>
      </c>
      <c r="V129" s="463"/>
    </row>
    <row r="130" spans="1:22" ht="11.25" customHeight="1">
      <c r="A130" s="466" t="s">
        <v>275</v>
      </c>
      <c r="B130" s="467" t="s">
        <v>325</v>
      </c>
      <c r="C130" s="468" t="s">
        <v>326</v>
      </c>
      <c r="D130" s="468" t="s">
        <v>1481</v>
      </c>
      <c r="E130" s="468" t="s">
        <v>211</v>
      </c>
      <c r="F130" s="468" t="s">
        <v>216</v>
      </c>
      <c r="G130" s="469">
        <v>4</v>
      </c>
      <c r="H130" s="470">
        <v>0</v>
      </c>
      <c r="I130" s="470">
        <v>132</v>
      </c>
      <c r="J130" s="470">
        <v>0</v>
      </c>
      <c r="K130" s="470">
        <v>0</v>
      </c>
      <c r="L130" s="470">
        <v>0</v>
      </c>
      <c r="M130" s="470">
        <v>0</v>
      </c>
      <c r="N130" s="470">
        <v>0</v>
      </c>
      <c r="O130" s="470">
        <v>7059</v>
      </c>
      <c r="P130" s="470">
        <v>0</v>
      </c>
      <c r="Q130" s="470">
        <v>0</v>
      </c>
      <c r="R130" s="470">
        <v>0</v>
      </c>
      <c r="S130" s="470">
        <v>0</v>
      </c>
      <c r="T130" s="470">
        <v>0</v>
      </c>
      <c r="U130" s="471">
        <v>0</v>
      </c>
      <c r="V130" s="463"/>
    </row>
    <row r="131" spans="1:22" ht="11.25" customHeight="1">
      <c r="A131" s="466" t="s">
        <v>275</v>
      </c>
      <c r="B131" s="467" t="s">
        <v>325</v>
      </c>
      <c r="C131" s="468" t="s">
        <v>326</v>
      </c>
      <c r="D131" s="468" t="s">
        <v>1481</v>
      </c>
      <c r="E131" s="468" t="s">
        <v>212</v>
      </c>
      <c r="F131" s="468" t="s">
        <v>216</v>
      </c>
      <c r="G131" s="469">
        <v>5</v>
      </c>
      <c r="H131" s="470">
        <v>0</v>
      </c>
      <c r="I131" s="470">
        <v>8178</v>
      </c>
      <c r="J131" s="470">
        <v>0</v>
      </c>
      <c r="K131" s="470">
        <v>0</v>
      </c>
      <c r="L131" s="470">
        <v>0</v>
      </c>
      <c r="M131" s="470">
        <v>0</v>
      </c>
      <c r="N131" s="470">
        <v>0</v>
      </c>
      <c r="O131" s="470">
        <v>36122</v>
      </c>
      <c r="P131" s="470">
        <v>0</v>
      </c>
      <c r="Q131" s="470">
        <v>0</v>
      </c>
      <c r="R131" s="470">
        <v>0</v>
      </c>
      <c r="S131" s="470">
        <v>0</v>
      </c>
      <c r="T131" s="470">
        <v>0</v>
      </c>
      <c r="U131" s="471">
        <v>0</v>
      </c>
      <c r="V131" s="463"/>
    </row>
    <row r="132" spans="1:22" ht="11.25" customHeight="1">
      <c r="A132" s="472"/>
      <c r="B132" s="473"/>
      <c r="C132" s="474"/>
      <c r="D132" s="474"/>
      <c r="E132" s="474"/>
      <c r="F132" s="468" t="s">
        <v>213</v>
      </c>
      <c r="G132" s="469">
        <v>9</v>
      </c>
      <c r="H132" s="470">
        <v>0</v>
      </c>
      <c r="I132" s="470">
        <v>8310</v>
      </c>
      <c r="J132" s="470">
        <v>0</v>
      </c>
      <c r="K132" s="470">
        <v>0</v>
      </c>
      <c r="L132" s="470">
        <v>0</v>
      </c>
      <c r="M132" s="470">
        <v>0</v>
      </c>
      <c r="N132" s="470">
        <v>0</v>
      </c>
      <c r="O132" s="470">
        <v>43181</v>
      </c>
      <c r="P132" s="470">
        <v>0</v>
      </c>
      <c r="Q132" s="470">
        <v>0</v>
      </c>
      <c r="R132" s="470">
        <v>0</v>
      </c>
      <c r="S132" s="470">
        <v>0</v>
      </c>
      <c r="T132" s="470">
        <v>0</v>
      </c>
      <c r="U132" s="471">
        <v>0</v>
      </c>
      <c r="V132" s="463"/>
    </row>
    <row r="133" spans="1:22" ht="11.25" customHeight="1">
      <c r="A133" s="466" t="s">
        <v>275</v>
      </c>
      <c r="B133" s="467" t="s">
        <v>327</v>
      </c>
      <c r="C133" s="468" t="s">
        <v>328</v>
      </c>
      <c r="D133" s="468" t="s">
        <v>1481</v>
      </c>
      <c r="E133" s="468" t="s">
        <v>211</v>
      </c>
      <c r="F133" s="468" t="s">
        <v>216</v>
      </c>
      <c r="G133" s="469">
        <v>4</v>
      </c>
      <c r="H133" s="470">
        <v>10488</v>
      </c>
      <c r="I133" s="470">
        <v>1196</v>
      </c>
      <c r="J133" s="470">
        <v>0</v>
      </c>
      <c r="K133" s="470">
        <v>0</v>
      </c>
      <c r="L133" s="470">
        <v>0</v>
      </c>
      <c r="M133" s="470">
        <v>0</v>
      </c>
      <c r="N133" s="470">
        <v>0</v>
      </c>
      <c r="O133" s="470">
        <v>0</v>
      </c>
      <c r="P133" s="470">
        <v>0</v>
      </c>
      <c r="Q133" s="470">
        <v>0</v>
      </c>
      <c r="R133" s="470">
        <v>0</v>
      </c>
      <c r="S133" s="470">
        <v>0</v>
      </c>
      <c r="T133" s="470">
        <v>0</v>
      </c>
      <c r="U133" s="471">
        <v>0</v>
      </c>
      <c r="V133" s="463"/>
    </row>
    <row r="134" spans="1:22" ht="11.25" customHeight="1">
      <c r="A134" s="466" t="s">
        <v>275</v>
      </c>
      <c r="B134" s="467" t="s">
        <v>327</v>
      </c>
      <c r="C134" s="468" t="s">
        <v>328</v>
      </c>
      <c r="D134" s="468" t="s">
        <v>1481</v>
      </c>
      <c r="E134" s="468" t="s">
        <v>212</v>
      </c>
      <c r="F134" s="468" t="s">
        <v>216</v>
      </c>
      <c r="G134" s="469">
        <v>12</v>
      </c>
      <c r="H134" s="470">
        <v>83484</v>
      </c>
      <c r="I134" s="470">
        <v>0</v>
      </c>
      <c r="J134" s="470">
        <v>0</v>
      </c>
      <c r="K134" s="470">
        <v>0</v>
      </c>
      <c r="L134" s="470">
        <v>0</v>
      </c>
      <c r="M134" s="470">
        <v>0</v>
      </c>
      <c r="N134" s="470">
        <v>0</v>
      </c>
      <c r="O134" s="470">
        <v>237378</v>
      </c>
      <c r="P134" s="470">
        <v>0</v>
      </c>
      <c r="Q134" s="470">
        <v>0</v>
      </c>
      <c r="R134" s="470">
        <v>0</v>
      </c>
      <c r="S134" s="470">
        <v>0</v>
      </c>
      <c r="T134" s="470">
        <v>0</v>
      </c>
      <c r="U134" s="471">
        <v>0</v>
      </c>
      <c r="V134" s="463"/>
    </row>
    <row r="135" spans="1:22" ht="11.25" customHeight="1">
      <c r="A135" s="472"/>
      <c r="B135" s="473"/>
      <c r="C135" s="474"/>
      <c r="D135" s="474"/>
      <c r="E135" s="474"/>
      <c r="F135" s="468" t="s">
        <v>213</v>
      </c>
      <c r="G135" s="469">
        <v>16</v>
      </c>
      <c r="H135" s="470">
        <v>93972</v>
      </c>
      <c r="I135" s="470">
        <v>1196</v>
      </c>
      <c r="J135" s="470">
        <v>0</v>
      </c>
      <c r="K135" s="470">
        <v>0</v>
      </c>
      <c r="L135" s="470">
        <v>0</v>
      </c>
      <c r="M135" s="470">
        <v>0</v>
      </c>
      <c r="N135" s="470">
        <v>0</v>
      </c>
      <c r="O135" s="470">
        <v>237378</v>
      </c>
      <c r="P135" s="470">
        <v>0</v>
      </c>
      <c r="Q135" s="470">
        <v>0</v>
      </c>
      <c r="R135" s="470">
        <v>0</v>
      </c>
      <c r="S135" s="470">
        <v>0</v>
      </c>
      <c r="T135" s="470">
        <v>0</v>
      </c>
      <c r="U135" s="471">
        <v>0</v>
      </c>
      <c r="V135" s="463"/>
    </row>
    <row r="136" spans="1:22" ht="11.25" customHeight="1">
      <c r="A136" s="466" t="s">
        <v>275</v>
      </c>
      <c r="B136" s="467" t="s">
        <v>329</v>
      </c>
      <c r="C136" s="468" t="s">
        <v>330</v>
      </c>
      <c r="D136" s="468" t="s">
        <v>1481</v>
      </c>
      <c r="E136" s="468" t="s">
        <v>211</v>
      </c>
      <c r="F136" s="468" t="s">
        <v>216</v>
      </c>
      <c r="G136" s="469">
        <v>6</v>
      </c>
      <c r="H136" s="470">
        <v>0</v>
      </c>
      <c r="I136" s="470">
        <v>26862</v>
      </c>
      <c r="J136" s="470">
        <v>0</v>
      </c>
      <c r="K136" s="470">
        <v>0</v>
      </c>
      <c r="L136" s="470">
        <v>0</v>
      </c>
      <c r="M136" s="470">
        <v>0</v>
      </c>
      <c r="N136" s="470">
        <v>0</v>
      </c>
      <c r="O136" s="470">
        <v>0</v>
      </c>
      <c r="P136" s="470">
        <v>0</v>
      </c>
      <c r="Q136" s="470">
        <v>0</v>
      </c>
      <c r="R136" s="470">
        <v>0</v>
      </c>
      <c r="S136" s="470">
        <v>0</v>
      </c>
      <c r="T136" s="470">
        <v>0</v>
      </c>
      <c r="U136" s="471">
        <v>0</v>
      </c>
      <c r="V136" s="463"/>
    </row>
    <row r="137" spans="1:22" ht="11.25" customHeight="1">
      <c r="A137" s="466" t="s">
        <v>275</v>
      </c>
      <c r="B137" s="467" t="s">
        <v>329</v>
      </c>
      <c r="C137" s="468" t="s">
        <v>330</v>
      </c>
      <c r="D137" s="468" t="s">
        <v>1481</v>
      </c>
      <c r="E137" s="468" t="s">
        <v>294</v>
      </c>
      <c r="F137" s="468" t="s">
        <v>216</v>
      </c>
      <c r="G137" s="469">
        <v>3</v>
      </c>
      <c r="H137" s="470">
        <v>1438364</v>
      </c>
      <c r="I137" s="470">
        <v>0</v>
      </c>
      <c r="J137" s="470">
        <v>0</v>
      </c>
      <c r="K137" s="470">
        <v>0</v>
      </c>
      <c r="L137" s="470">
        <v>0</v>
      </c>
      <c r="M137" s="470">
        <v>0</v>
      </c>
      <c r="N137" s="470">
        <v>0</v>
      </c>
      <c r="O137" s="470">
        <v>0</v>
      </c>
      <c r="P137" s="470">
        <v>0</v>
      </c>
      <c r="Q137" s="470">
        <v>0</v>
      </c>
      <c r="R137" s="470">
        <v>0</v>
      </c>
      <c r="S137" s="470">
        <v>0</v>
      </c>
      <c r="T137" s="470">
        <v>0</v>
      </c>
      <c r="U137" s="471">
        <v>0</v>
      </c>
      <c r="V137" s="463"/>
    </row>
    <row r="138" spans="1:22" ht="11.25" customHeight="1">
      <c r="A138" s="466" t="s">
        <v>275</v>
      </c>
      <c r="B138" s="467" t="s">
        <v>329</v>
      </c>
      <c r="C138" s="468" t="s">
        <v>330</v>
      </c>
      <c r="D138" s="468" t="s">
        <v>1481</v>
      </c>
      <c r="E138" s="468" t="s">
        <v>212</v>
      </c>
      <c r="F138" s="468" t="s">
        <v>216</v>
      </c>
      <c r="G138" s="469">
        <v>37</v>
      </c>
      <c r="H138" s="470">
        <v>522656</v>
      </c>
      <c r="I138" s="470">
        <v>0</v>
      </c>
      <c r="J138" s="470">
        <v>0</v>
      </c>
      <c r="K138" s="470">
        <v>0</v>
      </c>
      <c r="L138" s="470">
        <v>0</v>
      </c>
      <c r="M138" s="470">
        <v>0</v>
      </c>
      <c r="N138" s="470">
        <v>0</v>
      </c>
      <c r="O138" s="470">
        <v>0</v>
      </c>
      <c r="P138" s="470">
        <v>0</v>
      </c>
      <c r="Q138" s="470">
        <v>0</v>
      </c>
      <c r="R138" s="470">
        <v>0</v>
      </c>
      <c r="S138" s="470">
        <v>0</v>
      </c>
      <c r="T138" s="470">
        <v>0</v>
      </c>
      <c r="U138" s="471">
        <v>0</v>
      </c>
      <c r="V138" s="463"/>
    </row>
    <row r="139" spans="1:22" ht="11.25" customHeight="1">
      <c r="A139" s="472"/>
      <c r="B139" s="473"/>
      <c r="C139" s="474"/>
      <c r="D139" s="474"/>
      <c r="E139" s="474"/>
      <c r="F139" s="468" t="s">
        <v>213</v>
      </c>
      <c r="G139" s="469">
        <v>46</v>
      </c>
      <c r="H139" s="470">
        <v>1961020</v>
      </c>
      <c r="I139" s="470">
        <v>26862</v>
      </c>
      <c r="J139" s="470">
        <v>0</v>
      </c>
      <c r="K139" s="470">
        <v>0</v>
      </c>
      <c r="L139" s="470">
        <v>0</v>
      </c>
      <c r="M139" s="470">
        <v>0</v>
      </c>
      <c r="N139" s="470">
        <v>0</v>
      </c>
      <c r="O139" s="470">
        <v>0</v>
      </c>
      <c r="P139" s="470">
        <v>0</v>
      </c>
      <c r="Q139" s="470">
        <v>0</v>
      </c>
      <c r="R139" s="470">
        <v>0</v>
      </c>
      <c r="S139" s="470">
        <v>0</v>
      </c>
      <c r="T139" s="470">
        <v>0</v>
      </c>
      <c r="U139" s="471">
        <v>0</v>
      </c>
      <c r="V139" s="463"/>
    </row>
    <row r="140" spans="1:22" ht="11.25" customHeight="1">
      <c r="A140" s="466" t="s">
        <v>275</v>
      </c>
      <c r="B140" s="467" t="s">
        <v>1488</v>
      </c>
      <c r="C140" s="468" t="s">
        <v>331</v>
      </c>
      <c r="D140" s="468" t="s">
        <v>1481</v>
      </c>
      <c r="E140" s="468" t="s">
        <v>211</v>
      </c>
      <c r="F140" s="468" t="s">
        <v>216</v>
      </c>
      <c r="G140" s="469">
        <v>8</v>
      </c>
      <c r="H140" s="470">
        <v>0</v>
      </c>
      <c r="I140" s="470">
        <v>0</v>
      </c>
      <c r="J140" s="470">
        <v>0</v>
      </c>
      <c r="K140" s="470">
        <v>0</v>
      </c>
      <c r="L140" s="470">
        <v>0</v>
      </c>
      <c r="M140" s="470">
        <v>0</v>
      </c>
      <c r="N140" s="470">
        <v>0</v>
      </c>
      <c r="O140" s="470">
        <v>59820</v>
      </c>
      <c r="P140" s="470">
        <v>0</v>
      </c>
      <c r="Q140" s="470">
        <v>0</v>
      </c>
      <c r="R140" s="470">
        <v>0</v>
      </c>
      <c r="S140" s="470">
        <v>0</v>
      </c>
      <c r="T140" s="470">
        <v>0</v>
      </c>
      <c r="U140" s="471">
        <v>0</v>
      </c>
      <c r="V140" s="463"/>
    </row>
    <row r="141" spans="1:22" ht="11.25" customHeight="1">
      <c r="A141" s="466" t="s">
        <v>275</v>
      </c>
      <c r="B141" s="467" t="s">
        <v>1488</v>
      </c>
      <c r="C141" s="468" t="s">
        <v>331</v>
      </c>
      <c r="D141" s="468" t="s">
        <v>1481</v>
      </c>
      <c r="E141" s="468" t="s">
        <v>212</v>
      </c>
      <c r="F141" s="468" t="s">
        <v>216</v>
      </c>
      <c r="G141" s="469">
        <v>28</v>
      </c>
      <c r="H141" s="470">
        <v>168046</v>
      </c>
      <c r="I141" s="470">
        <v>0</v>
      </c>
      <c r="J141" s="470">
        <v>0</v>
      </c>
      <c r="K141" s="470">
        <v>0</v>
      </c>
      <c r="L141" s="470">
        <v>0</v>
      </c>
      <c r="M141" s="470">
        <v>0</v>
      </c>
      <c r="N141" s="470">
        <v>0</v>
      </c>
      <c r="O141" s="470">
        <v>179459</v>
      </c>
      <c r="P141" s="470">
        <v>0</v>
      </c>
      <c r="Q141" s="470">
        <v>0</v>
      </c>
      <c r="R141" s="470">
        <v>0</v>
      </c>
      <c r="S141" s="470">
        <v>0</v>
      </c>
      <c r="T141" s="470">
        <v>0</v>
      </c>
      <c r="U141" s="471">
        <v>0</v>
      </c>
      <c r="V141" s="463"/>
    </row>
    <row r="142" spans="1:22" ht="11.25" customHeight="1">
      <c r="A142" s="472"/>
      <c r="B142" s="473"/>
      <c r="C142" s="474"/>
      <c r="D142" s="474"/>
      <c r="E142" s="474"/>
      <c r="F142" s="468" t="s">
        <v>213</v>
      </c>
      <c r="G142" s="469">
        <v>36</v>
      </c>
      <c r="H142" s="470">
        <v>168046</v>
      </c>
      <c r="I142" s="470">
        <v>0</v>
      </c>
      <c r="J142" s="470">
        <v>0</v>
      </c>
      <c r="K142" s="470">
        <v>0</v>
      </c>
      <c r="L142" s="470">
        <v>0</v>
      </c>
      <c r="M142" s="470">
        <v>0</v>
      </c>
      <c r="N142" s="470">
        <v>0</v>
      </c>
      <c r="O142" s="470">
        <v>239279</v>
      </c>
      <c r="P142" s="470">
        <v>0</v>
      </c>
      <c r="Q142" s="470">
        <v>0</v>
      </c>
      <c r="R142" s="470">
        <v>0</v>
      </c>
      <c r="S142" s="470">
        <v>0</v>
      </c>
      <c r="T142" s="470">
        <v>0</v>
      </c>
      <c r="U142" s="471">
        <v>0</v>
      </c>
      <c r="V142" s="463"/>
    </row>
    <row r="143" spans="1:22" ht="11.25" customHeight="1">
      <c r="A143" s="466" t="s">
        <v>275</v>
      </c>
      <c r="B143" s="467" t="s">
        <v>332</v>
      </c>
      <c r="C143" s="468" t="s">
        <v>333</v>
      </c>
      <c r="D143" s="468" t="s">
        <v>1480</v>
      </c>
      <c r="E143" s="468" t="s">
        <v>211</v>
      </c>
      <c r="F143" s="468" t="s">
        <v>208</v>
      </c>
      <c r="G143" s="469">
        <v>3</v>
      </c>
      <c r="H143" s="470">
        <v>0</v>
      </c>
      <c r="I143" s="470">
        <v>5880</v>
      </c>
      <c r="J143" s="470">
        <v>0</v>
      </c>
      <c r="K143" s="470">
        <v>0</v>
      </c>
      <c r="L143" s="470">
        <v>0</v>
      </c>
      <c r="M143" s="470">
        <v>0</v>
      </c>
      <c r="N143" s="470">
        <v>0</v>
      </c>
      <c r="O143" s="470">
        <v>0</v>
      </c>
      <c r="P143" s="470">
        <v>0</v>
      </c>
      <c r="Q143" s="470">
        <v>0</v>
      </c>
      <c r="R143" s="470">
        <v>0</v>
      </c>
      <c r="S143" s="470">
        <v>0</v>
      </c>
      <c r="T143" s="470">
        <v>0</v>
      </c>
      <c r="U143" s="471">
        <v>0</v>
      </c>
      <c r="V143" s="463"/>
    </row>
    <row r="144" spans="1:22" ht="11.25" customHeight="1">
      <c r="A144" s="466" t="s">
        <v>275</v>
      </c>
      <c r="B144" s="467" t="s">
        <v>332</v>
      </c>
      <c r="C144" s="468" t="s">
        <v>333</v>
      </c>
      <c r="D144" s="468" t="s">
        <v>1480</v>
      </c>
      <c r="E144" s="468" t="s">
        <v>212</v>
      </c>
      <c r="F144" s="468" t="s">
        <v>208</v>
      </c>
      <c r="G144" s="469">
        <v>35</v>
      </c>
      <c r="H144" s="470">
        <v>0</v>
      </c>
      <c r="I144" s="470">
        <v>0</v>
      </c>
      <c r="J144" s="470">
        <v>0</v>
      </c>
      <c r="K144" s="470">
        <v>0</v>
      </c>
      <c r="L144" s="470">
        <v>0</v>
      </c>
      <c r="M144" s="470">
        <v>0</v>
      </c>
      <c r="N144" s="470">
        <v>0</v>
      </c>
      <c r="O144" s="470">
        <v>652402</v>
      </c>
      <c r="P144" s="470">
        <v>0</v>
      </c>
      <c r="Q144" s="470">
        <v>0</v>
      </c>
      <c r="R144" s="470">
        <v>0</v>
      </c>
      <c r="S144" s="470">
        <v>0</v>
      </c>
      <c r="T144" s="470">
        <v>0</v>
      </c>
      <c r="U144" s="471">
        <v>0</v>
      </c>
      <c r="V144" s="463"/>
    </row>
    <row r="145" spans="1:22" ht="11.25" customHeight="1">
      <c r="A145" s="472"/>
      <c r="B145" s="473"/>
      <c r="C145" s="474"/>
      <c r="D145" s="474"/>
      <c r="E145" s="474"/>
      <c r="F145" s="468" t="s">
        <v>213</v>
      </c>
      <c r="G145" s="469">
        <v>38</v>
      </c>
      <c r="H145" s="470">
        <v>0</v>
      </c>
      <c r="I145" s="470">
        <v>5880</v>
      </c>
      <c r="J145" s="470">
        <v>0</v>
      </c>
      <c r="K145" s="470">
        <v>0</v>
      </c>
      <c r="L145" s="470">
        <v>0</v>
      </c>
      <c r="M145" s="470">
        <v>0</v>
      </c>
      <c r="N145" s="470">
        <v>0</v>
      </c>
      <c r="O145" s="470">
        <v>652402</v>
      </c>
      <c r="P145" s="470">
        <v>0</v>
      </c>
      <c r="Q145" s="470">
        <v>0</v>
      </c>
      <c r="R145" s="470">
        <v>0</v>
      </c>
      <c r="S145" s="470">
        <v>0</v>
      </c>
      <c r="T145" s="470">
        <v>0</v>
      </c>
      <c r="U145" s="471">
        <v>0</v>
      </c>
      <c r="V145" s="463"/>
    </row>
    <row r="146" spans="1:22" ht="11.25" customHeight="1">
      <c r="A146" s="466" t="s">
        <v>275</v>
      </c>
      <c r="B146" s="467" t="s">
        <v>334</v>
      </c>
      <c r="C146" s="468" t="s">
        <v>335</v>
      </c>
      <c r="D146" s="468" t="s">
        <v>1481</v>
      </c>
      <c r="E146" s="468" t="s">
        <v>212</v>
      </c>
      <c r="F146" s="468" t="s">
        <v>216</v>
      </c>
      <c r="G146" s="469">
        <v>256</v>
      </c>
      <c r="H146" s="470">
        <v>0</v>
      </c>
      <c r="I146" s="470">
        <v>0</v>
      </c>
      <c r="J146" s="470">
        <v>0</v>
      </c>
      <c r="K146" s="470">
        <v>0</v>
      </c>
      <c r="L146" s="470">
        <v>0</v>
      </c>
      <c r="M146" s="470">
        <v>0</v>
      </c>
      <c r="N146" s="470">
        <v>0</v>
      </c>
      <c r="O146" s="470">
        <v>4289189</v>
      </c>
      <c r="P146" s="470">
        <v>0</v>
      </c>
      <c r="Q146" s="470">
        <v>0</v>
      </c>
      <c r="R146" s="470">
        <v>1057932</v>
      </c>
      <c r="S146" s="470">
        <v>0</v>
      </c>
      <c r="T146" s="470">
        <v>0</v>
      </c>
      <c r="U146" s="471">
        <v>0</v>
      </c>
      <c r="V146" s="463"/>
    </row>
    <row r="147" spans="1:22" ht="11.25" customHeight="1">
      <c r="A147" s="466" t="s">
        <v>275</v>
      </c>
      <c r="B147" s="467" t="s">
        <v>336</v>
      </c>
      <c r="C147" s="468" t="s">
        <v>337</v>
      </c>
      <c r="D147" s="468" t="s">
        <v>1481</v>
      </c>
      <c r="E147" s="468" t="s">
        <v>211</v>
      </c>
      <c r="F147" s="468" t="s">
        <v>216</v>
      </c>
      <c r="G147" s="469">
        <v>56</v>
      </c>
      <c r="H147" s="470">
        <v>0</v>
      </c>
      <c r="I147" s="470">
        <v>273701</v>
      </c>
      <c r="J147" s="470">
        <v>0</v>
      </c>
      <c r="K147" s="470">
        <v>0</v>
      </c>
      <c r="L147" s="470">
        <v>0</v>
      </c>
      <c r="M147" s="470">
        <v>0</v>
      </c>
      <c r="N147" s="470">
        <v>0</v>
      </c>
      <c r="O147" s="470">
        <v>6867</v>
      </c>
      <c r="P147" s="470">
        <v>0</v>
      </c>
      <c r="Q147" s="470">
        <v>0</v>
      </c>
      <c r="R147" s="470">
        <v>0</v>
      </c>
      <c r="S147" s="470">
        <v>0</v>
      </c>
      <c r="T147" s="470">
        <v>0</v>
      </c>
      <c r="U147" s="471">
        <v>0</v>
      </c>
      <c r="V147" s="463"/>
    </row>
    <row r="148" spans="1:22" ht="11.25" customHeight="1">
      <c r="A148" s="466" t="s">
        <v>275</v>
      </c>
      <c r="B148" s="467" t="s">
        <v>336</v>
      </c>
      <c r="C148" s="468" t="s">
        <v>337</v>
      </c>
      <c r="D148" s="468" t="s">
        <v>1481</v>
      </c>
      <c r="E148" s="468" t="s">
        <v>212</v>
      </c>
      <c r="F148" s="468" t="s">
        <v>208</v>
      </c>
      <c r="G148" s="469">
        <v>95</v>
      </c>
      <c r="H148" s="470">
        <v>836843</v>
      </c>
      <c r="I148" s="470">
        <v>29433</v>
      </c>
      <c r="J148" s="470">
        <v>0</v>
      </c>
      <c r="K148" s="470">
        <v>0</v>
      </c>
      <c r="L148" s="470">
        <v>0</v>
      </c>
      <c r="M148" s="470">
        <v>0</v>
      </c>
      <c r="N148" s="470">
        <v>0</v>
      </c>
      <c r="O148" s="470">
        <v>783600</v>
      </c>
      <c r="P148" s="470">
        <v>0</v>
      </c>
      <c r="Q148" s="470">
        <v>0</v>
      </c>
      <c r="R148" s="470">
        <v>0</v>
      </c>
      <c r="S148" s="470">
        <v>0</v>
      </c>
      <c r="T148" s="470">
        <v>0</v>
      </c>
      <c r="U148" s="471">
        <v>0</v>
      </c>
      <c r="V148" s="463"/>
    </row>
    <row r="149" spans="1:22" ht="11.25" customHeight="1">
      <c r="A149" s="472"/>
      <c r="B149" s="473"/>
      <c r="C149" s="474"/>
      <c r="D149" s="474"/>
      <c r="E149" s="474"/>
      <c r="F149" s="468" t="s">
        <v>213</v>
      </c>
      <c r="G149" s="469">
        <v>151</v>
      </c>
      <c r="H149" s="470">
        <v>836843</v>
      </c>
      <c r="I149" s="470">
        <v>303134</v>
      </c>
      <c r="J149" s="470">
        <v>0</v>
      </c>
      <c r="K149" s="470">
        <v>0</v>
      </c>
      <c r="L149" s="470">
        <v>0</v>
      </c>
      <c r="M149" s="470">
        <v>0</v>
      </c>
      <c r="N149" s="470">
        <v>0</v>
      </c>
      <c r="O149" s="470">
        <v>790467</v>
      </c>
      <c r="P149" s="470">
        <v>0</v>
      </c>
      <c r="Q149" s="470">
        <v>0</v>
      </c>
      <c r="R149" s="470">
        <v>0</v>
      </c>
      <c r="S149" s="470">
        <v>0</v>
      </c>
      <c r="T149" s="470">
        <v>0</v>
      </c>
      <c r="U149" s="471">
        <v>0</v>
      </c>
      <c r="V149" s="463"/>
    </row>
    <row r="150" spans="1:22" ht="11.25" customHeight="1">
      <c r="A150" s="466" t="s">
        <v>275</v>
      </c>
      <c r="B150" s="467" t="s">
        <v>338</v>
      </c>
      <c r="C150" s="468" t="s">
        <v>339</v>
      </c>
      <c r="D150" s="468" t="s">
        <v>1481</v>
      </c>
      <c r="E150" s="468" t="s">
        <v>211</v>
      </c>
      <c r="F150" s="468" t="s">
        <v>216</v>
      </c>
      <c r="G150" s="469">
        <v>19</v>
      </c>
      <c r="H150" s="470">
        <v>0</v>
      </c>
      <c r="I150" s="470">
        <v>0</v>
      </c>
      <c r="J150" s="470">
        <v>0</v>
      </c>
      <c r="K150" s="470">
        <v>0</v>
      </c>
      <c r="L150" s="470">
        <v>0</v>
      </c>
      <c r="M150" s="470">
        <v>0</v>
      </c>
      <c r="N150" s="470">
        <v>0</v>
      </c>
      <c r="O150" s="470">
        <v>97442</v>
      </c>
      <c r="P150" s="470">
        <v>0</v>
      </c>
      <c r="Q150" s="470">
        <v>0</v>
      </c>
      <c r="R150" s="470">
        <v>0</v>
      </c>
      <c r="S150" s="470">
        <v>0</v>
      </c>
      <c r="T150" s="470">
        <v>0</v>
      </c>
      <c r="U150" s="471">
        <v>0</v>
      </c>
      <c r="V150" s="463"/>
    </row>
    <row r="151" spans="1:22" ht="11.25" customHeight="1">
      <c r="A151" s="466" t="s">
        <v>275</v>
      </c>
      <c r="B151" s="467" t="s">
        <v>338</v>
      </c>
      <c r="C151" s="468" t="s">
        <v>339</v>
      </c>
      <c r="D151" s="468" t="s">
        <v>1481</v>
      </c>
      <c r="E151" s="468" t="s">
        <v>212</v>
      </c>
      <c r="F151" s="468" t="s">
        <v>208</v>
      </c>
      <c r="G151" s="469">
        <v>39</v>
      </c>
      <c r="H151" s="470">
        <v>0</v>
      </c>
      <c r="I151" s="470">
        <v>0</v>
      </c>
      <c r="J151" s="470">
        <v>0</v>
      </c>
      <c r="K151" s="470">
        <v>0</v>
      </c>
      <c r="L151" s="470">
        <v>0</v>
      </c>
      <c r="M151" s="470">
        <v>0</v>
      </c>
      <c r="N151" s="470">
        <v>0</v>
      </c>
      <c r="O151" s="470">
        <v>790205</v>
      </c>
      <c r="P151" s="470">
        <v>0</v>
      </c>
      <c r="Q151" s="470">
        <v>0</v>
      </c>
      <c r="R151" s="470">
        <v>0</v>
      </c>
      <c r="S151" s="470">
        <v>0</v>
      </c>
      <c r="T151" s="470">
        <v>0</v>
      </c>
      <c r="U151" s="471">
        <v>0</v>
      </c>
      <c r="V151" s="463"/>
    </row>
    <row r="152" spans="1:22" ht="11.25" customHeight="1">
      <c r="A152" s="472"/>
      <c r="B152" s="473"/>
      <c r="C152" s="474"/>
      <c r="D152" s="474"/>
      <c r="E152" s="474"/>
      <c r="F152" s="468" t="s">
        <v>213</v>
      </c>
      <c r="G152" s="469">
        <v>58</v>
      </c>
      <c r="H152" s="470">
        <v>0</v>
      </c>
      <c r="I152" s="470">
        <v>0</v>
      </c>
      <c r="J152" s="470">
        <v>0</v>
      </c>
      <c r="K152" s="470">
        <v>0</v>
      </c>
      <c r="L152" s="470">
        <v>0</v>
      </c>
      <c r="M152" s="470">
        <v>0</v>
      </c>
      <c r="N152" s="470">
        <v>0</v>
      </c>
      <c r="O152" s="470">
        <v>887647</v>
      </c>
      <c r="P152" s="470">
        <v>0</v>
      </c>
      <c r="Q152" s="470">
        <v>0</v>
      </c>
      <c r="R152" s="470">
        <v>0</v>
      </c>
      <c r="S152" s="470">
        <v>0</v>
      </c>
      <c r="T152" s="470">
        <v>0</v>
      </c>
      <c r="U152" s="471">
        <v>0</v>
      </c>
      <c r="V152" s="463"/>
    </row>
    <row r="153" spans="1:22" ht="11.25" customHeight="1">
      <c r="A153" s="466" t="s">
        <v>275</v>
      </c>
      <c r="B153" s="467" t="s">
        <v>340</v>
      </c>
      <c r="C153" s="468" t="s">
        <v>341</v>
      </c>
      <c r="D153" s="468" t="s">
        <v>1480</v>
      </c>
      <c r="E153" s="468" t="s">
        <v>211</v>
      </c>
      <c r="F153" s="468" t="s">
        <v>208</v>
      </c>
      <c r="G153" s="469">
        <v>16</v>
      </c>
      <c r="H153" s="470">
        <v>0</v>
      </c>
      <c r="I153" s="470">
        <v>0</v>
      </c>
      <c r="J153" s="470">
        <v>0</v>
      </c>
      <c r="K153" s="470">
        <v>0</v>
      </c>
      <c r="L153" s="470">
        <v>0</v>
      </c>
      <c r="M153" s="470">
        <v>0</v>
      </c>
      <c r="N153" s="470">
        <v>0</v>
      </c>
      <c r="O153" s="470">
        <v>63304</v>
      </c>
      <c r="P153" s="470">
        <v>0</v>
      </c>
      <c r="Q153" s="470">
        <v>0</v>
      </c>
      <c r="R153" s="470">
        <v>0</v>
      </c>
      <c r="S153" s="470">
        <v>0</v>
      </c>
      <c r="T153" s="470">
        <v>0</v>
      </c>
      <c r="U153" s="471">
        <v>0</v>
      </c>
      <c r="V153" s="463"/>
    </row>
    <row r="154" spans="1:22" ht="11.25" customHeight="1">
      <c r="A154" s="466" t="s">
        <v>275</v>
      </c>
      <c r="B154" s="467" t="s">
        <v>340</v>
      </c>
      <c r="C154" s="468" t="s">
        <v>341</v>
      </c>
      <c r="D154" s="468" t="s">
        <v>1480</v>
      </c>
      <c r="E154" s="468" t="s">
        <v>212</v>
      </c>
      <c r="F154" s="468" t="s">
        <v>208</v>
      </c>
      <c r="G154" s="469">
        <v>69</v>
      </c>
      <c r="H154" s="470">
        <v>0</v>
      </c>
      <c r="I154" s="470">
        <v>0</v>
      </c>
      <c r="J154" s="470">
        <v>0</v>
      </c>
      <c r="K154" s="470">
        <v>0</v>
      </c>
      <c r="L154" s="470">
        <v>0</v>
      </c>
      <c r="M154" s="470">
        <v>0</v>
      </c>
      <c r="N154" s="470">
        <v>0</v>
      </c>
      <c r="O154" s="470">
        <v>1547749</v>
      </c>
      <c r="P154" s="470">
        <v>0</v>
      </c>
      <c r="Q154" s="470">
        <v>0</v>
      </c>
      <c r="R154" s="470">
        <v>0</v>
      </c>
      <c r="S154" s="470">
        <v>0</v>
      </c>
      <c r="T154" s="470">
        <v>0</v>
      </c>
      <c r="U154" s="471">
        <v>0</v>
      </c>
      <c r="V154" s="463"/>
    </row>
    <row r="155" spans="1:22" ht="11.25" customHeight="1">
      <c r="A155" s="472"/>
      <c r="B155" s="473"/>
      <c r="C155" s="474"/>
      <c r="D155" s="474"/>
      <c r="E155" s="474"/>
      <c r="F155" s="468" t="s">
        <v>213</v>
      </c>
      <c r="G155" s="469">
        <v>85</v>
      </c>
      <c r="H155" s="470">
        <v>0</v>
      </c>
      <c r="I155" s="470">
        <v>0</v>
      </c>
      <c r="J155" s="470">
        <v>0</v>
      </c>
      <c r="K155" s="470">
        <v>0</v>
      </c>
      <c r="L155" s="470">
        <v>0</v>
      </c>
      <c r="M155" s="470">
        <v>0</v>
      </c>
      <c r="N155" s="470">
        <v>0</v>
      </c>
      <c r="O155" s="470">
        <v>1611053</v>
      </c>
      <c r="P155" s="470">
        <v>0</v>
      </c>
      <c r="Q155" s="470">
        <v>0</v>
      </c>
      <c r="R155" s="470">
        <v>0</v>
      </c>
      <c r="S155" s="470">
        <v>0</v>
      </c>
      <c r="T155" s="470">
        <v>0</v>
      </c>
      <c r="U155" s="471">
        <v>0</v>
      </c>
      <c r="V155" s="463"/>
    </row>
    <row r="156" spans="1:22" ht="11.25" customHeight="1">
      <c r="A156" s="466" t="s">
        <v>275</v>
      </c>
      <c r="B156" s="467" t="s">
        <v>342</v>
      </c>
      <c r="C156" s="468" t="s">
        <v>343</v>
      </c>
      <c r="D156" s="468" t="s">
        <v>1481</v>
      </c>
      <c r="E156" s="468" t="s">
        <v>211</v>
      </c>
      <c r="F156" s="468" t="s">
        <v>216</v>
      </c>
      <c r="G156" s="469">
        <v>41</v>
      </c>
      <c r="H156" s="470">
        <v>0</v>
      </c>
      <c r="I156" s="470">
        <v>162215</v>
      </c>
      <c r="J156" s="470">
        <v>0</v>
      </c>
      <c r="K156" s="470">
        <v>0</v>
      </c>
      <c r="L156" s="470">
        <v>0</v>
      </c>
      <c r="M156" s="470">
        <v>0</v>
      </c>
      <c r="N156" s="470">
        <v>0</v>
      </c>
      <c r="O156" s="470">
        <v>0</v>
      </c>
      <c r="P156" s="470">
        <v>0</v>
      </c>
      <c r="Q156" s="470">
        <v>0</v>
      </c>
      <c r="R156" s="470">
        <v>0</v>
      </c>
      <c r="S156" s="470">
        <v>0</v>
      </c>
      <c r="T156" s="470">
        <v>0</v>
      </c>
      <c r="U156" s="471">
        <v>0</v>
      </c>
      <c r="V156" s="463"/>
    </row>
    <row r="157" spans="1:22" ht="11.25" customHeight="1">
      <c r="A157" s="466" t="s">
        <v>275</v>
      </c>
      <c r="B157" s="467" t="s">
        <v>342</v>
      </c>
      <c r="C157" s="468" t="s">
        <v>343</v>
      </c>
      <c r="D157" s="468" t="s">
        <v>1481</v>
      </c>
      <c r="E157" s="468" t="s">
        <v>294</v>
      </c>
      <c r="F157" s="468" t="s">
        <v>208</v>
      </c>
      <c r="G157" s="469">
        <v>5</v>
      </c>
      <c r="H157" s="470">
        <v>1614539</v>
      </c>
      <c r="I157" s="470">
        <v>0</v>
      </c>
      <c r="J157" s="470">
        <v>0</v>
      </c>
      <c r="K157" s="470">
        <v>0</v>
      </c>
      <c r="L157" s="470">
        <v>0</v>
      </c>
      <c r="M157" s="470">
        <v>0</v>
      </c>
      <c r="N157" s="470">
        <v>0</v>
      </c>
      <c r="O157" s="470">
        <v>0</v>
      </c>
      <c r="P157" s="470">
        <v>0</v>
      </c>
      <c r="Q157" s="470">
        <v>0</v>
      </c>
      <c r="R157" s="470">
        <v>0</v>
      </c>
      <c r="S157" s="470">
        <v>0</v>
      </c>
      <c r="T157" s="470">
        <v>0</v>
      </c>
      <c r="U157" s="471">
        <v>0</v>
      </c>
      <c r="V157" s="463"/>
    </row>
    <row r="158" spans="1:22" ht="11.25" customHeight="1">
      <c r="A158" s="466" t="s">
        <v>275</v>
      </c>
      <c r="B158" s="467" t="s">
        <v>342</v>
      </c>
      <c r="C158" s="468" t="s">
        <v>343</v>
      </c>
      <c r="D158" s="468" t="s">
        <v>1481</v>
      </c>
      <c r="E158" s="468" t="s">
        <v>212</v>
      </c>
      <c r="F158" s="468" t="s">
        <v>208</v>
      </c>
      <c r="G158" s="469">
        <v>168</v>
      </c>
      <c r="H158" s="470">
        <v>1612349</v>
      </c>
      <c r="I158" s="470">
        <v>0</v>
      </c>
      <c r="J158" s="470">
        <v>0</v>
      </c>
      <c r="K158" s="470">
        <v>0</v>
      </c>
      <c r="L158" s="470">
        <v>0</v>
      </c>
      <c r="M158" s="470">
        <v>0</v>
      </c>
      <c r="N158" s="470">
        <v>0</v>
      </c>
      <c r="O158" s="470">
        <v>0</v>
      </c>
      <c r="P158" s="470">
        <v>0</v>
      </c>
      <c r="Q158" s="470">
        <v>0</v>
      </c>
      <c r="R158" s="470">
        <v>0</v>
      </c>
      <c r="S158" s="470">
        <v>0</v>
      </c>
      <c r="T158" s="470">
        <v>0</v>
      </c>
      <c r="U158" s="471">
        <v>0</v>
      </c>
      <c r="V158" s="463"/>
    </row>
    <row r="159" spans="1:22" ht="11.25" customHeight="1">
      <c r="A159" s="466" t="s">
        <v>275</v>
      </c>
      <c r="B159" s="467" t="s">
        <v>342</v>
      </c>
      <c r="C159" s="468" t="s">
        <v>343</v>
      </c>
      <c r="D159" s="468" t="s">
        <v>1481</v>
      </c>
      <c r="E159" s="468" t="s">
        <v>212</v>
      </c>
      <c r="F159" s="468" t="s">
        <v>216</v>
      </c>
      <c r="G159" s="469">
        <v>4</v>
      </c>
      <c r="H159" s="470">
        <v>27365</v>
      </c>
      <c r="I159" s="470">
        <v>0</v>
      </c>
      <c r="J159" s="470">
        <v>0</v>
      </c>
      <c r="K159" s="470">
        <v>0</v>
      </c>
      <c r="L159" s="470">
        <v>0</v>
      </c>
      <c r="M159" s="470">
        <v>0</v>
      </c>
      <c r="N159" s="470">
        <v>0</v>
      </c>
      <c r="O159" s="470">
        <v>0</v>
      </c>
      <c r="P159" s="470">
        <v>0</v>
      </c>
      <c r="Q159" s="470">
        <v>0</v>
      </c>
      <c r="R159" s="470">
        <v>0</v>
      </c>
      <c r="S159" s="470">
        <v>0</v>
      </c>
      <c r="T159" s="470">
        <v>0</v>
      </c>
      <c r="U159" s="471">
        <v>0</v>
      </c>
      <c r="V159" s="463"/>
    </row>
    <row r="160" spans="1:22" ht="11.25" customHeight="1">
      <c r="A160" s="472"/>
      <c r="B160" s="473"/>
      <c r="C160" s="474"/>
      <c r="D160" s="474"/>
      <c r="E160" s="474"/>
      <c r="F160" s="468" t="s">
        <v>213</v>
      </c>
      <c r="G160" s="469">
        <v>218</v>
      </c>
      <c r="H160" s="470">
        <v>3254253</v>
      </c>
      <c r="I160" s="470">
        <v>162215</v>
      </c>
      <c r="J160" s="470">
        <v>0</v>
      </c>
      <c r="K160" s="470">
        <v>0</v>
      </c>
      <c r="L160" s="470">
        <v>0</v>
      </c>
      <c r="M160" s="470">
        <v>0</v>
      </c>
      <c r="N160" s="470">
        <v>0</v>
      </c>
      <c r="O160" s="470">
        <v>0</v>
      </c>
      <c r="P160" s="470">
        <v>0</v>
      </c>
      <c r="Q160" s="470">
        <v>0</v>
      </c>
      <c r="R160" s="470">
        <v>0</v>
      </c>
      <c r="S160" s="470">
        <v>0</v>
      </c>
      <c r="T160" s="470">
        <v>0</v>
      </c>
      <c r="U160" s="471">
        <v>0</v>
      </c>
      <c r="V160" s="463"/>
    </row>
    <row r="161" spans="1:22" ht="11.25" customHeight="1">
      <c r="A161" s="466" t="s">
        <v>275</v>
      </c>
      <c r="B161" s="467" t="s">
        <v>344</v>
      </c>
      <c r="C161" s="468" t="s">
        <v>345</v>
      </c>
      <c r="D161" s="468" t="s">
        <v>1481</v>
      </c>
      <c r="E161" s="468" t="s">
        <v>211</v>
      </c>
      <c r="F161" s="468" t="s">
        <v>216</v>
      </c>
      <c r="G161" s="469">
        <v>5</v>
      </c>
      <c r="H161" s="470">
        <v>32053</v>
      </c>
      <c r="I161" s="470">
        <v>0</v>
      </c>
      <c r="J161" s="470">
        <v>0</v>
      </c>
      <c r="K161" s="470">
        <v>0</v>
      </c>
      <c r="L161" s="470">
        <v>0</v>
      </c>
      <c r="M161" s="470">
        <v>0</v>
      </c>
      <c r="N161" s="470">
        <v>0</v>
      </c>
      <c r="O161" s="470">
        <v>0</v>
      </c>
      <c r="P161" s="470">
        <v>0</v>
      </c>
      <c r="Q161" s="470">
        <v>0</v>
      </c>
      <c r="R161" s="470">
        <v>0</v>
      </c>
      <c r="S161" s="470">
        <v>0</v>
      </c>
      <c r="T161" s="470">
        <v>0</v>
      </c>
      <c r="U161" s="471">
        <v>0</v>
      </c>
      <c r="V161" s="463"/>
    </row>
    <row r="162" spans="1:22" ht="11.25" customHeight="1">
      <c r="A162" s="466" t="s">
        <v>275</v>
      </c>
      <c r="B162" s="467" t="s">
        <v>344</v>
      </c>
      <c r="C162" s="468" t="s">
        <v>345</v>
      </c>
      <c r="D162" s="468" t="s">
        <v>1481</v>
      </c>
      <c r="E162" s="468" t="s">
        <v>212</v>
      </c>
      <c r="F162" s="468" t="s">
        <v>216</v>
      </c>
      <c r="G162" s="469">
        <v>14</v>
      </c>
      <c r="H162" s="470">
        <v>143394</v>
      </c>
      <c r="I162" s="470">
        <v>0</v>
      </c>
      <c r="J162" s="470">
        <v>0</v>
      </c>
      <c r="K162" s="470">
        <v>0</v>
      </c>
      <c r="L162" s="470">
        <v>0</v>
      </c>
      <c r="M162" s="470">
        <v>0</v>
      </c>
      <c r="N162" s="470">
        <v>0</v>
      </c>
      <c r="O162" s="470">
        <v>0</v>
      </c>
      <c r="P162" s="470">
        <v>0</v>
      </c>
      <c r="Q162" s="470">
        <v>0</v>
      </c>
      <c r="R162" s="470">
        <v>0</v>
      </c>
      <c r="S162" s="470">
        <v>0</v>
      </c>
      <c r="T162" s="470">
        <v>0</v>
      </c>
      <c r="U162" s="471">
        <v>0</v>
      </c>
      <c r="V162" s="463"/>
    </row>
    <row r="163" spans="1:22" ht="11.25" customHeight="1">
      <c r="A163" s="472"/>
      <c r="B163" s="473"/>
      <c r="C163" s="474"/>
      <c r="D163" s="474"/>
      <c r="E163" s="474"/>
      <c r="F163" s="468" t="s">
        <v>213</v>
      </c>
      <c r="G163" s="469">
        <v>19</v>
      </c>
      <c r="H163" s="470">
        <v>175447</v>
      </c>
      <c r="I163" s="470">
        <v>0</v>
      </c>
      <c r="J163" s="470">
        <v>0</v>
      </c>
      <c r="K163" s="470">
        <v>0</v>
      </c>
      <c r="L163" s="470">
        <v>0</v>
      </c>
      <c r="M163" s="470">
        <v>0</v>
      </c>
      <c r="N163" s="470">
        <v>0</v>
      </c>
      <c r="O163" s="470">
        <v>0</v>
      </c>
      <c r="P163" s="470">
        <v>0</v>
      </c>
      <c r="Q163" s="470">
        <v>0</v>
      </c>
      <c r="R163" s="470">
        <v>0</v>
      </c>
      <c r="S163" s="470">
        <v>0</v>
      </c>
      <c r="T163" s="470">
        <v>0</v>
      </c>
      <c r="U163" s="471">
        <v>0</v>
      </c>
      <c r="V163" s="463"/>
    </row>
    <row r="164" spans="1:22" ht="11.25" customHeight="1">
      <c r="A164" s="466" t="s">
        <v>275</v>
      </c>
      <c r="B164" s="467" t="s">
        <v>346</v>
      </c>
      <c r="C164" s="468" t="s">
        <v>347</v>
      </c>
      <c r="D164" s="468" t="s">
        <v>1481</v>
      </c>
      <c r="E164" s="468" t="s">
        <v>211</v>
      </c>
      <c r="F164" s="468" t="s">
        <v>216</v>
      </c>
      <c r="G164" s="469">
        <v>8</v>
      </c>
      <c r="H164" s="470">
        <v>0</v>
      </c>
      <c r="I164" s="470">
        <v>28415</v>
      </c>
      <c r="J164" s="470">
        <v>367</v>
      </c>
      <c r="K164" s="470">
        <v>0</v>
      </c>
      <c r="L164" s="470">
        <v>0</v>
      </c>
      <c r="M164" s="470">
        <v>0</v>
      </c>
      <c r="N164" s="470">
        <v>0</v>
      </c>
      <c r="O164" s="470">
        <v>28782</v>
      </c>
      <c r="P164" s="470">
        <v>0</v>
      </c>
      <c r="Q164" s="470">
        <v>0</v>
      </c>
      <c r="R164" s="470">
        <v>0</v>
      </c>
      <c r="S164" s="470">
        <v>0</v>
      </c>
      <c r="T164" s="470">
        <v>0</v>
      </c>
      <c r="U164" s="471">
        <v>0</v>
      </c>
      <c r="V164" s="463"/>
    </row>
    <row r="165" spans="1:22" ht="11.25" customHeight="1">
      <c r="A165" s="466" t="s">
        <v>275</v>
      </c>
      <c r="B165" s="467" t="s">
        <v>346</v>
      </c>
      <c r="C165" s="468" t="s">
        <v>347</v>
      </c>
      <c r="D165" s="468" t="s">
        <v>1481</v>
      </c>
      <c r="E165" s="468" t="s">
        <v>212</v>
      </c>
      <c r="F165" s="468" t="s">
        <v>216</v>
      </c>
      <c r="G165" s="469">
        <v>16</v>
      </c>
      <c r="H165" s="470">
        <v>120766</v>
      </c>
      <c r="I165" s="470">
        <v>0</v>
      </c>
      <c r="J165" s="470">
        <v>0</v>
      </c>
      <c r="K165" s="470">
        <v>0</v>
      </c>
      <c r="L165" s="470">
        <v>0</v>
      </c>
      <c r="M165" s="470">
        <v>0</v>
      </c>
      <c r="N165" s="470">
        <v>0</v>
      </c>
      <c r="O165" s="470">
        <v>84423</v>
      </c>
      <c r="P165" s="470">
        <v>0</v>
      </c>
      <c r="Q165" s="470">
        <v>0</v>
      </c>
      <c r="R165" s="470">
        <v>0</v>
      </c>
      <c r="S165" s="470">
        <v>0</v>
      </c>
      <c r="T165" s="470">
        <v>0</v>
      </c>
      <c r="U165" s="471">
        <v>0</v>
      </c>
      <c r="V165" s="463"/>
    </row>
    <row r="166" spans="1:22" ht="11.25" customHeight="1">
      <c r="A166" s="466" t="s">
        <v>275</v>
      </c>
      <c r="B166" s="467" t="s">
        <v>346</v>
      </c>
      <c r="C166" s="468" t="s">
        <v>347</v>
      </c>
      <c r="D166" s="468" t="s">
        <v>1481</v>
      </c>
      <c r="E166" s="468" t="s">
        <v>219</v>
      </c>
      <c r="F166" s="468" t="s">
        <v>208</v>
      </c>
      <c r="G166" s="469">
        <v>188</v>
      </c>
      <c r="H166" s="470">
        <v>0</v>
      </c>
      <c r="I166" s="470">
        <v>353194</v>
      </c>
      <c r="J166" s="470">
        <v>0</v>
      </c>
      <c r="K166" s="470">
        <v>0</v>
      </c>
      <c r="L166" s="470">
        <v>0</v>
      </c>
      <c r="M166" s="470">
        <v>0</v>
      </c>
      <c r="N166" s="470">
        <v>0</v>
      </c>
      <c r="O166" s="470">
        <v>0</v>
      </c>
      <c r="P166" s="470">
        <v>0</v>
      </c>
      <c r="Q166" s="470">
        <v>0</v>
      </c>
      <c r="R166" s="470">
        <v>0</v>
      </c>
      <c r="S166" s="470">
        <v>0</v>
      </c>
      <c r="T166" s="470">
        <v>0</v>
      </c>
      <c r="U166" s="471">
        <v>0</v>
      </c>
      <c r="V166" s="463"/>
    </row>
    <row r="167" spans="1:22" ht="11.25" customHeight="1">
      <c r="A167" s="472"/>
      <c r="B167" s="473"/>
      <c r="C167" s="474"/>
      <c r="D167" s="474"/>
      <c r="E167" s="474"/>
      <c r="F167" s="468" t="s">
        <v>213</v>
      </c>
      <c r="G167" s="469">
        <v>212</v>
      </c>
      <c r="H167" s="470">
        <v>120766</v>
      </c>
      <c r="I167" s="470">
        <v>381609</v>
      </c>
      <c r="J167" s="470">
        <v>367</v>
      </c>
      <c r="K167" s="470">
        <v>0</v>
      </c>
      <c r="L167" s="470">
        <v>0</v>
      </c>
      <c r="M167" s="470">
        <v>0</v>
      </c>
      <c r="N167" s="470">
        <v>0</v>
      </c>
      <c r="O167" s="470">
        <v>113205</v>
      </c>
      <c r="P167" s="470">
        <v>0</v>
      </c>
      <c r="Q167" s="470">
        <v>0</v>
      </c>
      <c r="R167" s="470">
        <v>0</v>
      </c>
      <c r="S167" s="470">
        <v>0</v>
      </c>
      <c r="T167" s="470">
        <v>0</v>
      </c>
      <c r="U167" s="471">
        <v>0</v>
      </c>
      <c r="V167" s="463"/>
    </row>
    <row r="168" spans="1:22" ht="11.25" customHeight="1">
      <c r="A168" s="466" t="s">
        <v>275</v>
      </c>
      <c r="B168" s="467" t="s">
        <v>348</v>
      </c>
      <c r="C168" s="468" t="s">
        <v>349</v>
      </c>
      <c r="D168" s="468" t="s">
        <v>1481</v>
      </c>
      <c r="E168" s="468" t="s">
        <v>211</v>
      </c>
      <c r="F168" s="468" t="s">
        <v>216</v>
      </c>
      <c r="G168" s="469">
        <v>219</v>
      </c>
      <c r="H168" s="470">
        <v>36814</v>
      </c>
      <c r="I168" s="470">
        <v>498454</v>
      </c>
      <c r="J168" s="470">
        <v>18606</v>
      </c>
      <c r="K168" s="470">
        <v>0</v>
      </c>
      <c r="L168" s="470">
        <v>0</v>
      </c>
      <c r="M168" s="470">
        <v>0</v>
      </c>
      <c r="N168" s="470">
        <v>0</v>
      </c>
      <c r="O168" s="470">
        <v>6715</v>
      </c>
      <c r="P168" s="470">
        <v>0</v>
      </c>
      <c r="Q168" s="470">
        <v>0</v>
      </c>
      <c r="R168" s="470">
        <v>0</v>
      </c>
      <c r="S168" s="470">
        <v>5756</v>
      </c>
      <c r="T168" s="470">
        <v>0</v>
      </c>
      <c r="U168" s="471">
        <v>0</v>
      </c>
      <c r="V168" s="463"/>
    </row>
    <row r="169" spans="1:22" ht="11.25" customHeight="1">
      <c r="A169" s="466" t="s">
        <v>275</v>
      </c>
      <c r="B169" s="467" t="s">
        <v>348</v>
      </c>
      <c r="C169" s="468" t="s">
        <v>349</v>
      </c>
      <c r="D169" s="468" t="s">
        <v>1481</v>
      </c>
      <c r="E169" s="468" t="s">
        <v>212</v>
      </c>
      <c r="F169" s="468" t="s">
        <v>216</v>
      </c>
      <c r="G169" s="469">
        <v>182</v>
      </c>
      <c r="H169" s="470">
        <v>338038</v>
      </c>
      <c r="I169" s="470">
        <v>293916</v>
      </c>
      <c r="J169" s="470">
        <v>291944</v>
      </c>
      <c r="K169" s="470">
        <v>0</v>
      </c>
      <c r="L169" s="470">
        <v>0</v>
      </c>
      <c r="M169" s="470">
        <v>0</v>
      </c>
      <c r="N169" s="470">
        <v>0</v>
      </c>
      <c r="O169" s="470">
        <v>658691</v>
      </c>
      <c r="P169" s="470">
        <v>0</v>
      </c>
      <c r="Q169" s="470">
        <v>0</v>
      </c>
      <c r="R169" s="470">
        <v>0</v>
      </c>
      <c r="S169" s="470">
        <v>0</v>
      </c>
      <c r="T169" s="470">
        <v>0</v>
      </c>
      <c r="U169" s="471">
        <v>9516</v>
      </c>
      <c r="V169" s="463"/>
    </row>
    <row r="170" spans="1:22" ht="11.25" customHeight="1">
      <c r="A170" s="472"/>
      <c r="B170" s="473"/>
      <c r="C170" s="474"/>
      <c r="D170" s="474"/>
      <c r="E170" s="474"/>
      <c r="F170" s="468" t="s">
        <v>213</v>
      </c>
      <c r="G170" s="469">
        <v>401</v>
      </c>
      <c r="H170" s="470">
        <v>374852</v>
      </c>
      <c r="I170" s="470">
        <v>792370</v>
      </c>
      <c r="J170" s="470">
        <v>310550</v>
      </c>
      <c r="K170" s="470">
        <v>0</v>
      </c>
      <c r="L170" s="470">
        <v>0</v>
      </c>
      <c r="M170" s="470">
        <v>0</v>
      </c>
      <c r="N170" s="470">
        <v>0</v>
      </c>
      <c r="O170" s="470">
        <v>665406</v>
      </c>
      <c r="P170" s="470">
        <v>0</v>
      </c>
      <c r="Q170" s="470">
        <v>0</v>
      </c>
      <c r="R170" s="470">
        <v>0</v>
      </c>
      <c r="S170" s="470">
        <v>5756</v>
      </c>
      <c r="T170" s="470">
        <v>0</v>
      </c>
      <c r="U170" s="471">
        <v>9516</v>
      </c>
      <c r="V170" s="463"/>
    </row>
    <row r="171" spans="1:22" ht="11.25" customHeight="1">
      <c r="A171" s="466" t="s">
        <v>275</v>
      </c>
      <c r="B171" s="467" t="s">
        <v>350</v>
      </c>
      <c r="C171" s="468" t="s">
        <v>351</v>
      </c>
      <c r="D171" s="468" t="s">
        <v>1480</v>
      </c>
      <c r="E171" s="468" t="s">
        <v>212</v>
      </c>
      <c r="F171" s="468" t="s">
        <v>208</v>
      </c>
      <c r="G171" s="469">
        <v>17</v>
      </c>
      <c r="H171" s="470">
        <v>0</v>
      </c>
      <c r="I171" s="470">
        <v>6916</v>
      </c>
      <c r="J171" s="470">
        <v>55298</v>
      </c>
      <c r="K171" s="470">
        <v>0</v>
      </c>
      <c r="L171" s="470">
        <v>0</v>
      </c>
      <c r="M171" s="470">
        <v>0</v>
      </c>
      <c r="N171" s="470">
        <v>0</v>
      </c>
      <c r="O171" s="470">
        <v>0</v>
      </c>
      <c r="P171" s="470">
        <v>0</v>
      </c>
      <c r="Q171" s="470">
        <v>0</v>
      </c>
      <c r="R171" s="470">
        <v>0</v>
      </c>
      <c r="S171" s="470">
        <v>0</v>
      </c>
      <c r="T171" s="470">
        <v>0</v>
      </c>
      <c r="U171" s="471">
        <v>0</v>
      </c>
      <c r="V171" s="463"/>
    </row>
    <row r="172" spans="1:22" ht="11.25" customHeight="1">
      <c r="A172" s="466" t="s">
        <v>275</v>
      </c>
      <c r="B172" s="467" t="s">
        <v>352</v>
      </c>
      <c r="C172" s="468" t="s">
        <v>353</v>
      </c>
      <c r="D172" s="468" t="s">
        <v>1481</v>
      </c>
      <c r="E172" s="468" t="s">
        <v>211</v>
      </c>
      <c r="F172" s="468" t="s">
        <v>216</v>
      </c>
      <c r="G172" s="469">
        <v>16</v>
      </c>
      <c r="H172" s="470">
        <v>60970</v>
      </c>
      <c r="I172" s="470">
        <v>0</v>
      </c>
      <c r="J172" s="470">
        <v>0</v>
      </c>
      <c r="K172" s="470">
        <v>0</v>
      </c>
      <c r="L172" s="470">
        <v>0</v>
      </c>
      <c r="M172" s="470">
        <v>0</v>
      </c>
      <c r="N172" s="470">
        <v>0</v>
      </c>
      <c r="O172" s="470">
        <v>0</v>
      </c>
      <c r="P172" s="470">
        <v>0</v>
      </c>
      <c r="Q172" s="470">
        <v>0</v>
      </c>
      <c r="R172" s="470">
        <v>0</v>
      </c>
      <c r="S172" s="470">
        <v>0</v>
      </c>
      <c r="T172" s="470">
        <v>0</v>
      </c>
      <c r="U172" s="471">
        <v>0</v>
      </c>
      <c r="V172" s="463"/>
    </row>
    <row r="173" spans="1:22" ht="11.25" customHeight="1">
      <c r="A173" s="466" t="s">
        <v>275</v>
      </c>
      <c r="B173" s="467" t="s">
        <v>352</v>
      </c>
      <c r="C173" s="468" t="s">
        <v>353</v>
      </c>
      <c r="D173" s="468" t="s">
        <v>1481</v>
      </c>
      <c r="E173" s="468" t="s">
        <v>212</v>
      </c>
      <c r="F173" s="468" t="s">
        <v>216</v>
      </c>
      <c r="G173" s="469">
        <v>47</v>
      </c>
      <c r="H173" s="470">
        <v>525098</v>
      </c>
      <c r="I173" s="470">
        <v>0</v>
      </c>
      <c r="J173" s="470">
        <v>0</v>
      </c>
      <c r="K173" s="470">
        <v>0</v>
      </c>
      <c r="L173" s="470">
        <v>0</v>
      </c>
      <c r="M173" s="470">
        <v>0</v>
      </c>
      <c r="N173" s="470">
        <v>0</v>
      </c>
      <c r="O173" s="470">
        <v>0</v>
      </c>
      <c r="P173" s="470">
        <v>0</v>
      </c>
      <c r="Q173" s="470">
        <v>0</v>
      </c>
      <c r="R173" s="470">
        <v>0</v>
      </c>
      <c r="S173" s="470">
        <v>0</v>
      </c>
      <c r="T173" s="470">
        <v>0</v>
      </c>
      <c r="U173" s="471">
        <v>0</v>
      </c>
      <c r="V173" s="463"/>
    </row>
    <row r="174" spans="1:22" ht="11.25" customHeight="1">
      <c r="A174" s="472"/>
      <c r="B174" s="473"/>
      <c r="C174" s="474"/>
      <c r="D174" s="474"/>
      <c r="E174" s="474"/>
      <c r="F174" s="468" t="s">
        <v>213</v>
      </c>
      <c r="G174" s="469">
        <v>63</v>
      </c>
      <c r="H174" s="470">
        <v>586068</v>
      </c>
      <c r="I174" s="470">
        <v>0</v>
      </c>
      <c r="J174" s="470">
        <v>0</v>
      </c>
      <c r="K174" s="470">
        <v>0</v>
      </c>
      <c r="L174" s="470">
        <v>0</v>
      </c>
      <c r="M174" s="470">
        <v>0</v>
      </c>
      <c r="N174" s="470">
        <v>0</v>
      </c>
      <c r="O174" s="470">
        <v>0</v>
      </c>
      <c r="P174" s="470">
        <v>0</v>
      </c>
      <c r="Q174" s="470">
        <v>0</v>
      </c>
      <c r="R174" s="470">
        <v>0</v>
      </c>
      <c r="S174" s="470">
        <v>0</v>
      </c>
      <c r="T174" s="470">
        <v>0</v>
      </c>
      <c r="U174" s="471">
        <v>0</v>
      </c>
      <c r="V174" s="463"/>
    </row>
    <row r="175" spans="1:22" ht="11.25" customHeight="1">
      <c r="A175" s="466" t="s">
        <v>275</v>
      </c>
      <c r="B175" s="467" t="s">
        <v>354</v>
      </c>
      <c r="C175" s="468" t="s">
        <v>355</v>
      </c>
      <c r="D175" s="468" t="s">
        <v>1481</v>
      </c>
      <c r="E175" s="468" t="s">
        <v>211</v>
      </c>
      <c r="F175" s="468" t="s">
        <v>216</v>
      </c>
      <c r="G175" s="469">
        <v>17</v>
      </c>
      <c r="H175" s="470">
        <v>0</v>
      </c>
      <c r="I175" s="470">
        <v>41058</v>
      </c>
      <c r="J175" s="470">
        <v>0</v>
      </c>
      <c r="K175" s="470">
        <v>0</v>
      </c>
      <c r="L175" s="470">
        <v>0</v>
      </c>
      <c r="M175" s="470">
        <v>0</v>
      </c>
      <c r="N175" s="470">
        <v>0</v>
      </c>
      <c r="O175" s="470">
        <v>0</v>
      </c>
      <c r="P175" s="470">
        <v>0</v>
      </c>
      <c r="Q175" s="470">
        <v>0</v>
      </c>
      <c r="R175" s="470">
        <v>0</v>
      </c>
      <c r="S175" s="470">
        <v>0</v>
      </c>
      <c r="T175" s="470">
        <v>0</v>
      </c>
      <c r="U175" s="471">
        <v>0</v>
      </c>
      <c r="V175" s="463"/>
    </row>
    <row r="176" spans="1:22" ht="11.25" customHeight="1">
      <c r="A176" s="466" t="s">
        <v>275</v>
      </c>
      <c r="B176" s="467" t="s">
        <v>354</v>
      </c>
      <c r="C176" s="468" t="s">
        <v>355</v>
      </c>
      <c r="D176" s="468" t="s">
        <v>1481</v>
      </c>
      <c r="E176" s="468" t="s">
        <v>212</v>
      </c>
      <c r="F176" s="468" t="s">
        <v>208</v>
      </c>
      <c r="G176" s="469">
        <v>184</v>
      </c>
      <c r="H176" s="470">
        <v>1587484</v>
      </c>
      <c r="I176" s="470">
        <v>753480</v>
      </c>
      <c r="J176" s="470">
        <v>0</v>
      </c>
      <c r="K176" s="470">
        <v>0</v>
      </c>
      <c r="L176" s="470">
        <v>0</v>
      </c>
      <c r="M176" s="470">
        <v>0</v>
      </c>
      <c r="N176" s="470">
        <v>0</v>
      </c>
      <c r="O176" s="470">
        <v>0</v>
      </c>
      <c r="P176" s="470">
        <v>0</v>
      </c>
      <c r="Q176" s="470">
        <v>0</v>
      </c>
      <c r="R176" s="470">
        <v>0</v>
      </c>
      <c r="S176" s="470">
        <v>0</v>
      </c>
      <c r="T176" s="470">
        <v>0</v>
      </c>
      <c r="U176" s="471">
        <v>0</v>
      </c>
      <c r="V176" s="463"/>
    </row>
    <row r="177" spans="1:22" ht="11.25" customHeight="1">
      <c r="A177" s="472"/>
      <c r="B177" s="473"/>
      <c r="C177" s="474"/>
      <c r="D177" s="474"/>
      <c r="E177" s="474"/>
      <c r="F177" s="468" t="s">
        <v>213</v>
      </c>
      <c r="G177" s="469">
        <v>201</v>
      </c>
      <c r="H177" s="470">
        <v>1587484</v>
      </c>
      <c r="I177" s="470">
        <v>794538</v>
      </c>
      <c r="J177" s="470">
        <v>0</v>
      </c>
      <c r="K177" s="470">
        <v>0</v>
      </c>
      <c r="L177" s="470">
        <v>0</v>
      </c>
      <c r="M177" s="470">
        <v>0</v>
      </c>
      <c r="N177" s="470">
        <v>0</v>
      </c>
      <c r="O177" s="470">
        <v>0</v>
      </c>
      <c r="P177" s="470">
        <v>0</v>
      </c>
      <c r="Q177" s="470">
        <v>0</v>
      </c>
      <c r="R177" s="470">
        <v>0</v>
      </c>
      <c r="S177" s="470">
        <v>0</v>
      </c>
      <c r="T177" s="470">
        <v>0</v>
      </c>
      <c r="U177" s="471">
        <v>0</v>
      </c>
      <c r="V177" s="463"/>
    </row>
    <row r="178" spans="1:22" ht="11.25" customHeight="1">
      <c r="A178" s="466" t="s">
        <v>275</v>
      </c>
      <c r="B178" s="467" t="s">
        <v>356</v>
      </c>
      <c r="C178" s="468" t="s">
        <v>357</v>
      </c>
      <c r="D178" s="468" t="s">
        <v>1481</v>
      </c>
      <c r="E178" s="468" t="s">
        <v>358</v>
      </c>
      <c r="F178" s="468" t="s">
        <v>208</v>
      </c>
      <c r="G178" s="469">
        <v>70</v>
      </c>
      <c r="H178" s="470">
        <v>0</v>
      </c>
      <c r="I178" s="470">
        <v>0</v>
      </c>
      <c r="J178" s="470">
        <v>0</v>
      </c>
      <c r="K178" s="470">
        <v>0</v>
      </c>
      <c r="L178" s="470">
        <v>0</v>
      </c>
      <c r="M178" s="470">
        <v>0</v>
      </c>
      <c r="N178" s="470">
        <v>0</v>
      </c>
      <c r="O178" s="470">
        <v>0</v>
      </c>
      <c r="P178" s="470">
        <v>0</v>
      </c>
      <c r="Q178" s="470">
        <v>0</v>
      </c>
      <c r="R178" s="470">
        <v>0</v>
      </c>
      <c r="S178" s="470">
        <v>0</v>
      </c>
      <c r="T178" s="470">
        <v>88200000</v>
      </c>
      <c r="U178" s="471">
        <v>0</v>
      </c>
      <c r="V178" s="463"/>
    </row>
    <row r="179" spans="1:22" ht="11.25" customHeight="1">
      <c r="A179" s="466" t="s">
        <v>275</v>
      </c>
      <c r="B179" s="467" t="s">
        <v>356</v>
      </c>
      <c r="C179" s="468" t="s">
        <v>357</v>
      </c>
      <c r="D179" s="468" t="s">
        <v>1481</v>
      </c>
      <c r="E179" s="468" t="s">
        <v>243</v>
      </c>
      <c r="F179" s="468" t="s">
        <v>208</v>
      </c>
      <c r="G179" s="469">
        <v>102</v>
      </c>
      <c r="H179" s="470">
        <v>0</v>
      </c>
      <c r="I179" s="470">
        <v>0</v>
      </c>
      <c r="J179" s="470">
        <v>0</v>
      </c>
      <c r="K179" s="470">
        <v>0</v>
      </c>
      <c r="L179" s="470">
        <v>0</v>
      </c>
      <c r="M179" s="470">
        <v>0</v>
      </c>
      <c r="N179" s="470">
        <v>0</v>
      </c>
      <c r="O179" s="470">
        <v>0</v>
      </c>
      <c r="P179" s="470">
        <v>0</v>
      </c>
      <c r="Q179" s="470">
        <v>0</v>
      </c>
      <c r="R179" s="470">
        <v>0</v>
      </c>
      <c r="S179" s="470">
        <v>0</v>
      </c>
      <c r="T179" s="470">
        <v>91296681</v>
      </c>
      <c r="U179" s="471">
        <v>0</v>
      </c>
      <c r="V179" s="463"/>
    </row>
    <row r="180" spans="1:22" ht="11.25" customHeight="1">
      <c r="A180" s="466" t="s">
        <v>275</v>
      </c>
      <c r="B180" s="467" t="s">
        <v>356</v>
      </c>
      <c r="C180" s="468" t="s">
        <v>357</v>
      </c>
      <c r="D180" s="468" t="s">
        <v>1481</v>
      </c>
      <c r="E180" s="468" t="s">
        <v>212</v>
      </c>
      <c r="F180" s="468" t="s">
        <v>208</v>
      </c>
      <c r="G180" s="469">
        <v>2084</v>
      </c>
      <c r="H180" s="470">
        <v>935471</v>
      </c>
      <c r="I180" s="470">
        <v>13325</v>
      </c>
      <c r="J180" s="470">
        <v>0</v>
      </c>
      <c r="K180" s="470">
        <v>0</v>
      </c>
      <c r="L180" s="470">
        <v>0</v>
      </c>
      <c r="M180" s="470">
        <v>0</v>
      </c>
      <c r="N180" s="470">
        <v>0</v>
      </c>
      <c r="O180" s="470">
        <v>41219456</v>
      </c>
      <c r="P180" s="470">
        <v>0</v>
      </c>
      <c r="Q180" s="470">
        <v>0</v>
      </c>
      <c r="R180" s="470">
        <v>0</v>
      </c>
      <c r="S180" s="470">
        <v>0</v>
      </c>
      <c r="T180" s="470">
        <v>0</v>
      </c>
      <c r="U180" s="471">
        <v>0</v>
      </c>
      <c r="V180" s="463"/>
    </row>
    <row r="181" spans="1:22" ht="11.25" customHeight="1">
      <c r="A181" s="466" t="s">
        <v>275</v>
      </c>
      <c r="B181" s="467" t="s">
        <v>356</v>
      </c>
      <c r="C181" s="468" t="s">
        <v>357</v>
      </c>
      <c r="D181" s="468" t="s">
        <v>1481</v>
      </c>
      <c r="E181" s="468" t="s">
        <v>212</v>
      </c>
      <c r="F181" s="468" t="s">
        <v>216</v>
      </c>
      <c r="G181" s="469">
        <v>144</v>
      </c>
      <c r="H181" s="470">
        <v>1351857</v>
      </c>
      <c r="I181" s="470">
        <v>0</v>
      </c>
      <c r="J181" s="470">
        <v>422450</v>
      </c>
      <c r="K181" s="470">
        <v>0</v>
      </c>
      <c r="L181" s="470">
        <v>0</v>
      </c>
      <c r="M181" s="470">
        <v>0</v>
      </c>
      <c r="N181" s="470">
        <v>0</v>
      </c>
      <c r="O181" s="470">
        <v>409747</v>
      </c>
      <c r="P181" s="470">
        <v>0</v>
      </c>
      <c r="Q181" s="470">
        <v>0</v>
      </c>
      <c r="R181" s="470">
        <v>0</v>
      </c>
      <c r="S181" s="470">
        <v>0</v>
      </c>
      <c r="T181" s="470">
        <v>0</v>
      </c>
      <c r="U181" s="471">
        <v>0</v>
      </c>
      <c r="V181" s="463"/>
    </row>
    <row r="182" spans="1:22" ht="11.25" customHeight="1">
      <c r="A182" s="466" t="s">
        <v>275</v>
      </c>
      <c r="B182" s="467" t="s">
        <v>356</v>
      </c>
      <c r="C182" s="468" t="s">
        <v>357</v>
      </c>
      <c r="D182" s="468" t="s">
        <v>1481</v>
      </c>
      <c r="E182" s="468" t="s">
        <v>219</v>
      </c>
      <c r="F182" s="468" t="s">
        <v>216</v>
      </c>
      <c r="G182" s="469">
        <v>806</v>
      </c>
      <c r="H182" s="470">
        <v>0</v>
      </c>
      <c r="I182" s="470">
        <v>1202047</v>
      </c>
      <c r="J182" s="470">
        <v>0</v>
      </c>
      <c r="K182" s="470">
        <v>0</v>
      </c>
      <c r="L182" s="470">
        <v>0</v>
      </c>
      <c r="M182" s="470">
        <v>0</v>
      </c>
      <c r="N182" s="470">
        <v>0</v>
      </c>
      <c r="O182" s="470">
        <v>0</v>
      </c>
      <c r="P182" s="470">
        <v>0</v>
      </c>
      <c r="Q182" s="470">
        <v>0</v>
      </c>
      <c r="R182" s="470">
        <v>0</v>
      </c>
      <c r="S182" s="470">
        <v>0</v>
      </c>
      <c r="T182" s="470">
        <v>0</v>
      </c>
      <c r="U182" s="471">
        <v>0</v>
      </c>
      <c r="V182" s="463"/>
    </row>
    <row r="183" spans="1:22" ht="11.25" customHeight="1">
      <c r="A183" s="472"/>
      <c r="B183" s="473"/>
      <c r="C183" s="474"/>
      <c r="D183" s="474"/>
      <c r="E183" s="474"/>
      <c r="F183" s="468" t="s">
        <v>213</v>
      </c>
      <c r="G183" s="469">
        <v>3206</v>
      </c>
      <c r="H183" s="470">
        <v>2287328</v>
      </c>
      <c r="I183" s="470">
        <v>1215372</v>
      </c>
      <c r="J183" s="470">
        <v>422450</v>
      </c>
      <c r="K183" s="470">
        <v>0</v>
      </c>
      <c r="L183" s="470">
        <v>0</v>
      </c>
      <c r="M183" s="470">
        <v>0</v>
      </c>
      <c r="N183" s="470">
        <v>0</v>
      </c>
      <c r="O183" s="470">
        <v>41629203</v>
      </c>
      <c r="P183" s="470">
        <v>0</v>
      </c>
      <c r="Q183" s="470">
        <v>0</v>
      </c>
      <c r="R183" s="470">
        <v>0</v>
      </c>
      <c r="S183" s="470">
        <v>0</v>
      </c>
      <c r="T183" s="470">
        <v>179496681</v>
      </c>
      <c r="U183" s="471">
        <v>0</v>
      </c>
      <c r="V183" s="463"/>
    </row>
    <row r="184" spans="1:22" ht="11.25" customHeight="1">
      <c r="A184" s="466" t="s">
        <v>275</v>
      </c>
      <c r="B184" s="467" t="s">
        <v>359</v>
      </c>
      <c r="C184" s="468" t="s">
        <v>360</v>
      </c>
      <c r="D184" s="468" t="s">
        <v>1481</v>
      </c>
      <c r="E184" s="468" t="s">
        <v>211</v>
      </c>
      <c r="F184" s="468" t="s">
        <v>216</v>
      </c>
      <c r="G184" s="469">
        <v>16</v>
      </c>
      <c r="H184" s="470">
        <v>31370</v>
      </c>
      <c r="I184" s="470">
        <v>89417</v>
      </c>
      <c r="J184" s="470">
        <v>0</v>
      </c>
      <c r="K184" s="470">
        <v>0</v>
      </c>
      <c r="L184" s="470">
        <v>0</v>
      </c>
      <c r="M184" s="470">
        <v>0</v>
      </c>
      <c r="N184" s="470">
        <v>0</v>
      </c>
      <c r="O184" s="470">
        <v>0</v>
      </c>
      <c r="P184" s="470">
        <v>0</v>
      </c>
      <c r="Q184" s="470">
        <v>0</v>
      </c>
      <c r="R184" s="470">
        <v>0</v>
      </c>
      <c r="S184" s="470">
        <v>0</v>
      </c>
      <c r="T184" s="470">
        <v>0</v>
      </c>
      <c r="U184" s="471">
        <v>0</v>
      </c>
      <c r="V184" s="463"/>
    </row>
    <row r="185" spans="1:22" ht="11.25" customHeight="1">
      <c r="A185" s="466" t="s">
        <v>275</v>
      </c>
      <c r="B185" s="467" t="s">
        <v>359</v>
      </c>
      <c r="C185" s="468" t="s">
        <v>360</v>
      </c>
      <c r="D185" s="468" t="s">
        <v>1481</v>
      </c>
      <c r="E185" s="468" t="s">
        <v>212</v>
      </c>
      <c r="F185" s="468" t="s">
        <v>216</v>
      </c>
      <c r="G185" s="469">
        <v>26</v>
      </c>
      <c r="H185" s="470">
        <v>121707</v>
      </c>
      <c r="I185" s="470">
        <v>78435</v>
      </c>
      <c r="J185" s="470">
        <v>0</v>
      </c>
      <c r="K185" s="470">
        <v>0</v>
      </c>
      <c r="L185" s="470">
        <v>0</v>
      </c>
      <c r="M185" s="470">
        <v>0</v>
      </c>
      <c r="N185" s="470">
        <v>0</v>
      </c>
      <c r="O185" s="470">
        <v>93722</v>
      </c>
      <c r="P185" s="470">
        <v>0</v>
      </c>
      <c r="Q185" s="470">
        <v>0</v>
      </c>
      <c r="R185" s="470">
        <v>0</v>
      </c>
      <c r="S185" s="470">
        <v>0</v>
      </c>
      <c r="T185" s="470">
        <v>0</v>
      </c>
      <c r="U185" s="471">
        <v>0</v>
      </c>
      <c r="V185" s="463"/>
    </row>
    <row r="186" spans="1:22" ht="11.25" customHeight="1">
      <c r="A186" s="472"/>
      <c r="B186" s="473"/>
      <c r="C186" s="474"/>
      <c r="D186" s="474"/>
      <c r="E186" s="474"/>
      <c r="F186" s="468" t="s">
        <v>213</v>
      </c>
      <c r="G186" s="469">
        <v>42</v>
      </c>
      <c r="H186" s="470">
        <v>153077</v>
      </c>
      <c r="I186" s="470">
        <v>167852</v>
      </c>
      <c r="J186" s="470">
        <v>0</v>
      </c>
      <c r="K186" s="470">
        <v>0</v>
      </c>
      <c r="L186" s="470">
        <v>0</v>
      </c>
      <c r="M186" s="470">
        <v>0</v>
      </c>
      <c r="N186" s="470">
        <v>0</v>
      </c>
      <c r="O186" s="470">
        <v>93722</v>
      </c>
      <c r="P186" s="470">
        <v>0</v>
      </c>
      <c r="Q186" s="470">
        <v>0</v>
      </c>
      <c r="R186" s="470">
        <v>0</v>
      </c>
      <c r="S186" s="470">
        <v>0</v>
      </c>
      <c r="T186" s="470">
        <v>0</v>
      </c>
      <c r="U186" s="471">
        <v>0</v>
      </c>
      <c r="V186" s="463"/>
    </row>
    <row r="187" spans="1:22" ht="11.25" customHeight="1">
      <c r="A187" s="466" t="s">
        <v>275</v>
      </c>
      <c r="B187" s="467" t="s">
        <v>361</v>
      </c>
      <c r="C187" s="468" t="s">
        <v>362</v>
      </c>
      <c r="D187" s="468" t="s">
        <v>1481</v>
      </c>
      <c r="E187" s="468" t="s">
        <v>211</v>
      </c>
      <c r="F187" s="468" t="s">
        <v>216</v>
      </c>
      <c r="G187" s="469">
        <v>12</v>
      </c>
      <c r="H187" s="470">
        <v>17479</v>
      </c>
      <c r="I187" s="470">
        <v>59987</v>
      </c>
      <c r="J187" s="470">
        <v>0</v>
      </c>
      <c r="K187" s="470">
        <v>0</v>
      </c>
      <c r="L187" s="470">
        <v>0</v>
      </c>
      <c r="M187" s="470">
        <v>0</v>
      </c>
      <c r="N187" s="470">
        <v>0</v>
      </c>
      <c r="O187" s="470">
        <v>0</v>
      </c>
      <c r="P187" s="470">
        <v>0</v>
      </c>
      <c r="Q187" s="470">
        <v>0</v>
      </c>
      <c r="R187" s="470">
        <v>0</v>
      </c>
      <c r="S187" s="470">
        <v>0</v>
      </c>
      <c r="T187" s="470">
        <v>0</v>
      </c>
      <c r="U187" s="471">
        <v>0</v>
      </c>
      <c r="V187" s="463"/>
    </row>
    <row r="188" spans="1:22" ht="11.25" customHeight="1">
      <c r="A188" s="466" t="s">
        <v>275</v>
      </c>
      <c r="B188" s="467" t="s">
        <v>361</v>
      </c>
      <c r="C188" s="468" t="s">
        <v>362</v>
      </c>
      <c r="D188" s="468" t="s">
        <v>1481</v>
      </c>
      <c r="E188" s="468" t="s">
        <v>212</v>
      </c>
      <c r="F188" s="468" t="s">
        <v>216</v>
      </c>
      <c r="G188" s="469">
        <v>44</v>
      </c>
      <c r="H188" s="470">
        <v>483552</v>
      </c>
      <c r="I188" s="470">
        <v>0</v>
      </c>
      <c r="J188" s="470">
        <v>0</v>
      </c>
      <c r="K188" s="470">
        <v>0</v>
      </c>
      <c r="L188" s="470">
        <v>0</v>
      </c>
      <c r="M188" s="470">
        <v>0</v>
      </c>
      <c r="N188" s="470">
        <v>0</v>
      </c>
      <c r="O188" s="470">
        <v>0</v>
      </c>
      <c r="P188" s="470">
        <v>0</v>
      </c>
      <c r="Q188" s="470">
        <v>0</v>
      </c>
      <c r="R188" s="470">
        <v>0</v>
      </c>
      <c r="S188" s="470">
        <v>0</v>
      </c>
      <c r="T188" s="470">
        <v>0</v>
      </c>
      <c r="U188" s="471">
        <v>0</v>
      </c>
      <c r="V188" s="463"/>
    </row>
    <row r="189" spans="1:22" ht="11.25" customHeight="1">
      <c r="A189" s="472"/>
      <c r="B189" s="473"/>
      <c r="C189" s="474"/>
      <c r="D189" s="474"/>
      <c r="E189" s="474"/>
      <c r="F189" s="468" t="s">
        <v>213</v>
      </c>
      <c r="G189" s="469">
        <v>56</v>
      </c>
      <c r="H189" s="470">
        <v>501031</v>
      </c>
      <c r="I189" s="470">
        <v>59987</v>
      </c>
      <c r="J189" s="470">
        <v>0</v>
      </c>
      <c r="K189" s="470">
        <v>0</v>
      </c>
      <c r="L189" s="470">
        <v>0</v>
      </c>
      <c r="M189" s="470">
        <v>0</v>
      </c>
      <c r="N189" s="470">
        <v>0</v>
      </c>
      <c r="O189" s="470">
        <v>0</v>
      </c>
      <c r="P189" s="470">
        <v>0</v>
      </c>
      <c r="Q189" s="470">
        <v>0</v>
      </c>
      <c r="R189" s="470">
        <v>0</v>
      </c>
      <c r="S189" s="470">
        <v>0</v>
      </c>
      <c r="T189" s="470">
        <v>0</v>
      </c>
      <c r="U189" s="471">
        <v>0</v>
      </c>
      <c r="V189" s="463"/>
    </row>
    <row r="190" spans="1:22" ht="11.25" customHeight="1">
      <c r="A190" s="466" t="s">
        <v>275</v>
      </c>
      <c r="B190" s="467" t="s">
        <v>363</v>
      </c>
      <c r="C190" s="468" t="s">
        <v>364</v>
      </c>
      <c r="D190" s="468" t="s">
        <v>1481</v>
      </c>
      <c r="E190" s="468" t="s">
        <v>211</v>
      </c>
      <c r="F190" s="468" t="s">
        <v>216</v>
      </c>
      <c r="G190" s="469">
        <v>10</v>
      </c>
      <c r="H190" s="470">
        <v>0</v>
      </c>
      <c r="I190" s="470">
        <v>6930</v>
      </c>
      <c r="J190" s="470">
        <v>0</v>
      </c>
      <c r="K190" s="470">
        <v>0</v>
      </c>
      <c r="L190" s="470">
        <v>0</v>
      </c>
      <c r="M190" s="470">
        <v>0</v>
      </c>
      <c r="N190" s="470">
        <v>0</v>
      </c>
      <c r="O190" s="470">
        <v>770</v>
      </c>
      <c r="P190" s="470">
        <v>0</v>
      </c>
      <c r="Q190" s="470">
        <v>0</v>
      </c>
      <c r="R190" s="470">
        <v>0</v>
      </c>
      <c r="S190" s="470">
        <v>0</v>
      </c>
      <c r="T190" s="470">
        <v>0</v>
      </c>
      <c r="U190" s="471">
        <v>0</v>
      </c>
      <c r="V190" s="463"/>
    </row>
    <row r="191" spans="1:22" ht="11.25" customHeight="1">
      <c r="A191" s="466" t="s">
        <v>275</v>
      </c>
      <c r="B191" s="467" t="s">
        <v>363</v>
      </c>
      <c r="C191" s="468" t="s">
        <v>364</v>
      </c>
      <c r="D191" s="468" t="s">
        <v>1481</v>
      </c>
      <c r="E191" s="468" t="s">
        <v>212</v>
      </c>
      <c r="F191" s="468" t="s">
        <v>208</v>
      </c>
      <c r="G191" s="469">
        <v>56</v>
      </c>
      <c r="H191" s="470">
        <v>695249</v>
      </c>
      <c r="I191" s="470">
        <v>134747</v>
      </c>
      <c r="J191" s="470">
        <v>0</v>
      </c>
      <c r="K191" s="470">
        <v>0</v>
      </c>
      <c r="L191" s="470">
        <v>0</v>
      </c>
      <c r="M191" s="470">
        <v>0</v>
      </c>
      <c r="N191" s="470">
        <v>0</v>
      </c>
      <c r="O191" s="470">
        <v>0</v>
      </c>
      <c r="P191" s="470">
        <v>0</v>
      </c>
      <c r="Q191" s="470">
        <v>0</v>
      </c>
      <c r="R191" s="470">
        <v>0</v>
      </c>
      <c r="S191" s="470">
        <v>0</v>
      </c>
      <c r="T191" s="470">
        <v>0</v>
      </c>
      <c r="U191" s="471">
        <v>0</v>
      </c>
      <c r="V191" s="463"/>
    </row>
    <row r="192" spans="1:22" ht="11.25" customHeight="1">
      <c r="A192" s="466" t="s">
        <v>275</v>
      </c>
      <c r="B192" s="467" t="s">
        <v>363</v>
      </c>
      <c r="C192" s="468" t="s">
        <v>364</v>
      </c>
      <c r="D192" s="468" t="s">
        <v>1481</v>
      </c>
      <c r="E192" s="468" t="s">
        <v>212</v>
      </c>
      <c r="F192" s="468" t="s">
        <v>216</v>
      </c>
      <c r="G192" s="469">
        <v>5</v>
      </c>
      <c r="H192" s="470">
        <v>0</v>
      </c>
      <c r="I192" s="470">
        <v>15839</v>
      </c>
      <c r="J192" s="470">
        <v>0</v>
      </c>
      <c r="K192" s="470">
        <v>0</v>
      </c>
      <c r="L192" s="470">
        <v>0</v>
      </c>
      <c r="M192" s="470">
        <v>0</v>
      </c>
      <c r="N192" s="470">
        <v>0</v>
      </c>
      <c r="O192" s="470">
        <v>0</v>
      </c>
      <c r="P192" s="470">
        <v>0</v>
      </c>
      <c r="Q192" s="470">
        <v>0</v>
      </c>
      <c r="R192" s="470">
        <v>0</v>
      </c>
      <c r="S192" s="470">
        <v>0</v>
      </c>
      <c r="T192" s="470">
        <v>0</v>
      </c>
      <c r="U192" s="471">
        <v>0</v>
      </c>
      <c r="V192" s="463"/>
    </row>
    <row r="193" spans="1:22" ht="11.25" customHeight="1">
      <c r="A193" s="472"/>
      <c r="B193" s="473"/>
      <c r="C193" s="474"/>
      <c r="D193" s="474"/>
      <c r="E193" s="474"/>
      <c r="F193" s="468" t="s">
        <v>213</v>
      </c>
      <c r="G193" s="469">
        <v>71</v>
      </c>
      <c r="H193" s="470">
        <v>695249</v>
      </c>
      <c r="I193" s="470">
        <v>157516</v>
      </c>
      <c r="J193" s="470">
        <v>0</v>
      </c>
      <c r="K193" s="470">
        <v>0</v>
      </c>
      <c r="L193" s="470">
        <v>0</v>
      </c>
      <c r="M193" s="470">
        <v>0</v>
      </c>
      <c r="N193" s="470">
        <v>0</v>
      </c>
      <c r="O193" s="470">
        <v>770</v>
      </c>
      <c r="P193" s="470">
        <v>0</v>
      </c>
      <c r="Q193" s="470">
        <v>0</v>
      </c>
      <c r="R193" s="470">
        <v>0</v>
      </c>
      <c r="S193" s="470">
        <v>0</v>
      </c>
      <c r="T193" s="470">
        <v>0</v>
      </c>
      <c r="U193" s="471">
        <v>0</v>
      </c>
      <c r="V193" s="463"/>
    </row>
    <row r="194" spans="1:22" ht="11.25" customHeight="1">
      <c r="A194" s="466" t="s">
        <v>275</v>
      </c>
      <c r="B194" s="467" t="s">
        <v>365</v>
      </c>
      <c r="C194" s="468" t="s">
        <v>366</v>
      </c>
      <c r="D194" s="468" t="s">
        <v>1481</v>
      </c>
      <c r="E194" s="468" t="s">
        <v>211</v>
      </c>
      <c r="F194" s="468" t="s">
        <v>216</v>
      </c>
      <c r="G194" s="469">
        <v>24</v>
      </c>
      <c r="H194" s="470">
        <v>13140</v>
      </c>
      <c r="I194" s="470">
        <v>128457</v>
      </c>
      <c r="J194" s="470">
        <v>0</v>
      </c>
      <c r="K194" s="470">
        <v>0</v>
      </c>
      <c r="L194" s="470">
        <v>0</v>
      </c>
      <c r="M194" s="470">
        <v>0</v>
      </c>
      <c r="N194" s="470">
        <v>0</v>
      </c>
      <c r="O194" s="470">
        <v>0</v>
      </c>
      <c r="P194" s="470">
        <v>0</v>
      </c>
      <c r="Q194" s="470">
        <v>0</v>
      </c>
      <c r="R194" s="470">
        <v>0</v>
      </c>
      <c r="S194" s="470">
        <v>0</v>
      </c>
      <c r="T194" s="470">
        <v>0</v>
      </c>
      <c r="U194" s="471">
        <v>0</v>
      </c>
      <c r="V194" s="463"/>
    </row>
    <row r="195" spans="1:22" ht="11.25" customHeight="1">
      <c r="A195" s="466" t="s">
        <v>275</v>
      </c>
      <c r="B195" s="467" t="s">
        <v>365</v>
      </c>
      <c r="C195" s="468" t="s">
        <v>366</v>
      </c>
      <c r="D195" s="468" t="s">
        <v>1481</v>
      </c>
      <c r="E195" s="468" t="s">
        <v>212</v>
      </c>
      <c r="F195" s="468" t="s">
        <v>208</v>
      </c>
      <c r="G195" s="469">
        <v>56</v>
      </c>
      <c r="H195" s="470">
        <v>671983</v>
      </c>
      <c r="I195" s="470">
        <v>0</v>
      </c>
      <c r="J195" s="470">
        <v>0</v>
      </c>
      <c r="K195" s="470">
        <v>0</v>
      </c>
      <c r="L195" s="470">
        <v>0</v>
      </c>
      <c r="M195" s="470">
        <v>0</v>
      </c>
      <c r="N195" s="470">
        <v>0</v>
      </c>
      <c r="O195" s="470">
        <v>0</v>
      </c>
      <c r="P195" s="470">
        <v>0</v>
      </c>
      <c r="Q195" s="470">
        <v>0</v>
      </c>
      <c r="R195" s="470">
        <v>0</v>
      </c>
      <c r="S195" s="470">
        <v>0</v>
      </c>
      <c r="T195" s="470">
        <v>0</v>
      </c>
      <c r="U195" s="471">
        <v>0</v>
      </c>
      <c r="V195" s="463"/>
    </row>
    <row r="196" spans="1:22" ht="11.25" customHeight="1">
      <c r="A196" s="466" t="s">
        <v>275</v>
      </c>
      <c r="B196" s="467" t="s">
        <v>365</v>
      </c>
      <c r="C196" s="468" t="s">
        <v>366</v>
      </c>
      <c r="D196" s="468" t="s">
        <v>1481</v>
      </c>
      <c r="E196" s="468" t="s">
        <v>212</v>
      </c>
      <c r="F196" s="468" t="s">
        <v>216</v>
      </c>
      <c r="G196" s="469">
        <v>16</v>
      </c>
      <c r="H196" s="470">
        <v>0</v>
      </c>
      <c r="I196" s="470">
        <v>125682</v>
      </c>
      <c r="J196" s="470">
        <v>0</v>
      </c>
      <c r="K196" s="470">
        <v>0</v>
      </c>
      <c r="L196" s="470">
        <v>0</v>
      </c>
      <c r="M196" s="470">
        <v>0</v>
      </c>
      <c r="N196" s="470">
        <v>0</v>
      </c>
      <c r="O196" s="470">
        <v>0</v>
      </c>
      <c r="P196" s="470">
        <v>0</v>
      </c>
      <c r="Q196" s="470">
        <v>0</v>
      </c>
      <c r="R196" s="470">
        <v>0</v>
      </c>
      <c r="S196" s="470">
        <v>0</v>
      </c>
      <c r="T196" s="470">
        <v>0</v>
      </c>
      <c r="U196" s="471">
        <v>0</v>
      </c>
      <c r="V196" s="463"/>
    </row>
    <row r="197" spans="1:22" ht="11.25" customHeight="1">
      <c r="A197" s="472"/>
      <c r="B197" s="473"/>
      <c r="C197" s="474"/>
      <c r="D197" s="474"/>
      <c r="E197" s="474"/>
      <c r="F197" s="468" t="s">
        <v>213</v>
      </c>
      <c r="G197" s="469">
        <v>96</v>
      </c>
      <c r="H197" s="470">
        <v>685123</v>
      </c>
      <c r="I197" s="470">
        <v>254139</v>
      </c>
      <c r="J197" s="470">
        <v>0</v>
      </c>
      <c r="K197" s="470">
        <v>0</v>
      </c>
      <c r="L197" s="470">
        <v>0</v>
      </c>
      <c r="M197" s="470">
        <v>0</v>
      </c>
      <c r="N197" s="470">
        <v>0</v>
      </c>
      <c r="O197" s="470">
        <v>0</v>
      </c>
      <c r="P197" s="470">
        <v>0</v>
      </c>
      <c r="Q197" s="470">
        <v>0</v>
      </c>
      <c r="R197" s="470">
        <v>0</v>
      </c>
      <c r="S197" s="470">
        <v>0</v>
      </c>
      <c r="T197" s="470">
        <v>0</v>
      </c>
      <c r="U197" s="471">
        <v>0</v>
      </c>
      <c r="V197" s="463"/>
    </row>
    <row r="198" spans="1:22" ht="11.25" customHeight="1">
      <c r="A198" s="466" t="s">
        <v>275</v>
      </c>
      <c r="B198" s="467" t="s">
        <v>367</v>
      </c>
      <c r="C198" s="468" t="s">
        <v>368</v>
      </c>
      <c r="D198" s="468" t="s">
        <v>1481</v>
      </c>
      <c r="E198" s="468" t="s">
        <v>211</v>
      </c>
      <c r="F198" s="468" t="s">
        <v>216</v>
      </c>
      <c r="G198" s="469">
        <v>14</v>
      </c>
      <c r="H198" s="470">
        <v>16280</v>
      </c>
      <c r="I198" s="470">
        <v>21680</v>
      </c>
      <c r="J198" s="470">
        <v>0</v>
      </c>
      <c r="K198" s="470">
        <v>0</v>
      </c>
      <c r="L198" s="470">
        <v>0</v>
      </c>
      <c r="M198" s="470">
        <v>0</v>
      </c>
      <c r="N198" s="470">
        <v>0</v>
      </c>
      <c r="O198" s="470">
        <v>0</v>
      </c>
      <c r="P198" s="470">
        <v>0</v>
      </c>
      <c r="Q198" s="470">
        <v>0</v>
      </c>
      <c r="R198" s="470">
        <v>0</v>
      </c>
      <c r="S198" s="470">
        <v>0</v>
      </c>
      <c r="T198" s="470">
        <v>0</v>
      </c>
      <c r="U198" s="471">
        <v>0</v>
      </c>
      <c r="V198" s="463"/>
    </row>
    <row r="199" spans="1:22" ht="11.25" customHeight="1">
      <c r="A199" s="466" t="s">
        <v>275</v>
      </c>
      <c r="B199" s="467" t="s">
        <v>367</v>
      </c>
      <c r="C199" s="468" t="s">
        <v>368</v>
      </c>
      <c r="D199" s="468" t="s">
        <v>1481</v>
      </c>
      <c r="E199" s="468" t="s">
        <v>212</v>
      </c>
      <c r="F199" s="468" t="s">
        <v>216</v>
      </c>
      <c r="G199" s="469">
        <v>25</v>
      </c>
      <c r="H199" s="470">
        <v>138975</v>
      </c>
      <c r="I199" s="470">
        <v>8709</v>
      </c>
      <c r="J199" s="470">
        <v>0</v>
      </c>
      <c r="K199" s="470">
        <v>0</v>
      </c>
      <c r="L199" s="470">
        <v>0</v>
      </c>
      <c r="M199" s="470">
        <v>0</v>
      </c>
      <c r="N199" s="470">
        <v>0</v>
      </c>
      <c r="O199" s="470">
        <v>47012</v>
      </c>
      <c r="P199" s="470">
        <v>0</v>
      </c>
      <c r="Q199" s="470">
        <v>0</v>
      </c>
      <c r="R199" s="470">
        <v>17962</v>
      </c>
      <c r="S199" s="470">
        <v>0</v>
      </c>
      <c r="T199" s="470">
        <v>0</v>
      </c>
      <c r="U199" s="471">
        <v>0</v>
      </c>
      <c r="V199" s="463"/>
    </row>
    <row r="200" spans="1:22" ht="11.25" customHeight="1">
      <c r="A200" s="472"/>
      <c r="B200" s="473"/>
      <c r="C200" s="474"/>
      <c r="D200" s="474"/>
      <c r="E200" s="474"/>
      <c r="F200" s="468" t="s">
        <v>213</v>
      </c>
      <c r="G200" s="469">
        <v>39</v>
      </c>
      <c r="H200" s="470">
        <v>155255</v>
      </c>
      <c r="I200" s="470">
        <v>30389</v>
      </c>
      <c r="J200" s="470">
        <v>0</v>
      </c>
      <c r="K200" s="470">
        <v>0</v>
      </c>
      <c r="L200" s="470">
        <v>0</v>
      </c>
      <c r="M200" s="470">
        <v>0</v>
      </c>
      <c r="N200" s="470">
        <v>0</v>
      </c>
      <c r="O200" s="470">
        <v>47012</v>
      </c>
      <c r="P200" s="470">
        <v>0</v>
      </c>
      <c r="Q200" s="470">
        <v>0</v>
      </c>
      <c r="R200" s="470">
        <v>17962</v>
      </c>
      <c r="S200" s="470">
        <v>0</v>
      </c>
      <c r="T200" s="470">
        <v>0</v>
      </c>
      <c r="U200" s="471">
        <v>0</v>
      </c>
      <c r="V200" s="463"/>
    </row>
    <row r="201" spans="1:22" ht="11.25" customHeight="1">
      <c r="A201" s="466" t="s">
        <v>275</v>
      </c>
      <c r="B201" s="467" t="s">
        <v>369</v>
      </c>
      <c r="C201" s="468" t="s">
        <v>370</v>
      </c>
      <c r="D201" s="468" t="s">
        <v>1481</v>
      </c>
      <c r="E201" s="468" t="s">
        <v>281</v>
      </c>
      <c r="F201" s="468" t="s">
        <v>216</v>
      </c>
      <c r="G201" s="469">
        <v>26</v>
      </c>
      <c r="H201" s="470">
        <v>767099</v>
      </c>
      <c r="I201" s="470">
        <v>0</v>
      </c>
      <c r="J201" s="470">
        <v>0</v>
      </c>
      <c r="K201" s="470">
        <v>0</v>
      </c>
      <c r="L201" s="470">
        <v>0</v>
      </c>
      <c r="M201" s="470">
        <v>0</v>
      </c>
      <c r="N201" s="470">
        <v>0</v>
      </c>
      <c r="O201" s="470">
        <v>0</v>
      </c>
      <c r="P201" s="470">
        <v>0</v>
      </c>
      <c r="Q201" s="470">
        <v>0</v>
      </c>
      <c r="R201" s="470">
        <v>0</v>
      </c>
      <c r="S201" s="470">
        <v>0</v>
      </c>
      <c r="T201" s="470">
        <v>0</v>
      </c>
      <c r="U201" s="471">
        <v>0</v>
      </c>
      <c r="V201" s="463"/>
    </row>
    <row r="202" spans="1:22" ht="11.25" customHeight="1">
      <c r="A202" s="466" t="s">
        <v>275</v>
      </c>
      <c r="B202" s="467" t="s">
        <v>369</v>
      </c>
      <c r="C202" s="468" t="s">
        <v>370</v>
      </c>
      <c r="D202" s="468" t="s">
        <v>1481</v>
      </c>
      <c r="E202" s="468" t="s">
        <v>211</v>
      </c>
      <c r="F202" s="468" t="s">
        <v>216</v>
      </c>
      <c r="G202" s="469">
        <v>35</v>
      </c>
      <c r="H202" s="470">
        <v>7846</v>
      </c>
      <c r="I202" s="470">
        <v>161350</v>
      </c>
      <c r="J202" s="470">
        <v>0</v>
      </c>
      <c r="K202" s="470">
        <v>0</v>
      </c>
      <c r="L202" s="470">
        <v>0</v>
      </c>
      <c r="M202" s="470">
        <v>0</v>
      </c>
      <c r="N202" s="470">
        <v>0</v>
      </c>
      <c r="O202" s="470">
        <v>0</v>
      </c>
      <c r="P202" s="470">
        <v>0</v>
      </c>
      <c r="Q202" s="470">
        <v>0</v>
      </c>
      <c r="R202" s="470">
        <v>0</v>
      </c>
      <c r="S202" s="470">
        <v>0</v>
      </c>
      <c r="T202" s="470">
        <v>0</v>
      </c>
      <c r="U202" s="471">
        <v>0</v>
      </c>
      <c r="V202" s="463"/>
    </row>
    <row r="203" spans="1:22" ht="11.25" customHeight="1">
      <c r="A203" s="466" t="s">
        <v>275</v>
      </c>
      <c r="B203" s="467" t="s">
        <v>369</v>
      </c>
      <c r="C203" s="468" t="s">
        <v>370</v>
      </c>
      <c r="D203" s="468" t="s">
        <v>1481</v>
      </c>
      <c r="E203" s="468" t="s">
        <v>243</v>
      </c>
      <c r="F203" s="468" t="s">
        <v>216</v>
      </c>
      <c r="G203" s="469">
        <v>6</v>
      </c>
      <c r="H203" s="470">
        <v>329237</v>
      </c>
      <c r="I203" s="470">
        <v>0</v>
      </c>
      <c r="J203" s="470">
        <v>0</v>
      </c>
      <c r="K203" s="470">
        <v>0</v>
      </c>
      <c r="L203" s="470">
        <v>0</v>
      </c>
      <c r="M203" s="470">
        <v>0</v>
      </c>
      <c r="N203" s="470">
        <v>0</v>
      </c>
      <c r="O203" s="470">
        <v>0</v>
      </c>
      <c r="P203" s="470">
        <v>0</v>
      </c>
      <c r="Q203" s="470">
        <v>0</v>
      </c>
      <c r="R203" s="470">
        <v>0</v>
      </c>
      <c r="S203" s="470">
        <v>0</v>
      </c>
      <c r="T203" s="470">
        <v>0</v>
      </c>
      <c r="U203" s="471">
        <v>0</v>
      </c>
      <c r="V203" s="463"/>
    </row>
    <row r="204" spans="1:22" ht="11.25" customHeight="1">
      <c r="A204" s="466" t="s">
        <v>275</v>
      </c>
      <c r="B204" s="467" t="s">
        <v>369</v>
      </c>
      <c r="C204" s="468" t="s">
        <v>370</v>
      </c>
      <c r="D204" s="468" t="s">
        <v>1481</v>
      </c>
      <c r="E204" s="468" t="s">
        <v>212</v>
      </c>
      <c r="F204" s="468" t="s">
        <v>208</v>
      </c>
      <c r="G204" s="469">
        <v>121</v>
      </c>
      <c r="H204" s="470">
        <v>620439</v>
      </c>
      <c r="I204" s="470">
        <v>0</v>
      </c>
      <c r="J204" s="470">
        <v>0</v>
      </c>
      <c r="K204" s="470">
        <v>0</v>
      </c>
      <c r="L204" s="470">
        <v>0</v>
      </c>
      <c r="M204" s="470">
        <v>0</v>
      </c>
      <c r="N204" s="470">
        <v>0</v>
      </c>
      <c r="O204" s="470">
        <v>1153892</v>
      </c>
      <c r="P204" s="470">
        <v>0</v>
      </c>
      <c r="Q204" s="470">
        <v>0</v>
      </c>
      <c r="R204" s="470">
        <v>0</v>
      </c>
      <c r="S204" s="470">
        <v>0</v>
      </c>
      <c r="T204" s="470">
        <v>0</v>
      </c>
      <c r="U204" s="471">
        <v>0</v>
      </c>
      <c r="V204" s="463"/>
    </row>
    <row r="205" spans="1:22" ht="11.25" customHeight="1">
      <c r="A205" s="472"/>
      <c r="B205" s="473"/>
      <c r="C205" s="474"/>
      <c r="D205" s="474"/>
      <c r="E205" s="474"/>
      <c r="F205" s="468" t="s">
        <v>213</v>
      </c>
      <c r="G205" s="469">
        <v>188</v>
      </c>
      <c r="H205" s="470">
        <v>1724621</v>
      </c>
      <c r="I205" s="470">
        <v>161350</v>
      </c>
      <c r="J205" s="470">
        <v>0</v>
      </c>
      <c r="K205" s="470">
        <v>0</v>
      </c>
      <c r="L205" s="470">
        <v>0</v>
      </c>
      <c r="M205" s="470">
        <v>0</v>
      </c>
      <c r="N205" s="470">
        <v>0</v>
      </c>
      <c r="O205" s="470">
        <v>1153892</v>
      </c>
      <c r="P205" s="470">
        <v>0</v>
      </c>
      <c r="Q205" s="470">
        <v>0</v>
      </c>
      <c r="R205" s="470">
        <v>0</v>
      </c>
      <c r="S205" s="470">
        <v>0</v>
      </c>
      <c r="T205" s="470">
        <v>0</v>
      </c>
      <c r="U205" s="471">
        <v>0</v>
      </c>
      <c r="V205" s="463"/>
    </row>
    <row r="206" spans="1:22" ht="11.25" customHeight="1">
      <c r="A206" s="466" t="s">
        <v>275</v>
      </c>
      <c r="B206" s="467" t="s">
        <v>371</v>
      </c>
      <c r="C206" s="468" t="s">
        <v>372</v>
      </c>
      <c r="D206" s="468" t="s">
        <v>1481</v>
      </c>
      <c r="E206" s="468" t="s">
        <v>211</v>
      </c>
      <c r="F206" s="468" t="s">
        <v>208</v>
      </c>
      <c r="G206" s="469">
        <v>7</v>
      </c>
      <c r="H206" s="470">
        <v>11479</v>
      </c>
      <c r="I206" s="470">
        <v>14560</v>
      </c>
      <c r="J206" s="470">
        <v>0</v>
      </c>
      <c r="K206" s="470">
        <v>0</v>
      </c>
      <c r="L206" s="470">
        <v>0</v>
      </c>
      <c r="M206" s="470">
        <v>0</v>
      </c>
      <c r="N206" s="470">
        <v>0</v>
      </c>
      <c r="O206" s="470">
        <v>0</v>
      </c>
      <c r="P206" s="470">
        <v>0</v>
      </c>
      <c r="Q206" s="470">
        <v>0</v>
      </c>
      <c r="R206" s="470">
        <v>0</v>
      </c>
      <c r="S206" s="470">
        <v>0</v>
      </c>
      <c r="T206" s="470">
        <v>0</v>
      </c>
      <c r="U206" s="471">
        <v>0</v>
      </c>
      <c r="V206" s="463"/>
    </row>
    <row r="207" spans="1:22" ht="11.25" customHeight="1">
      <c r="A207" s="466" t="s">
        <v>275</v>
      </c>
      <c r="B207" s="467" t="s">
        <v>371</v>
      </c>
      <c r="C207" s="468" t="s">
        <v>372</v>
      </c>
      <c r="D207" s="468" t="s">
        <v>1481</v>
      </c>
      <c r="E207" s="468" t="s">
        <v>212</v>
      </c>
      <c r="F207" s="468" t="s">
        <v>208</v>
      </c>
      <c r="G207" s="469">
        <v>28</v>
      </c>
      <c r="H207" s="470">
        <v>327727</v>
      </c>
      <c r="I207" s="470">
        <v>33762</v>
      </c>
      <c r="J207" s="470">
        <v>0</v>
      </c>
      <c r="K207" s="470">
        <v>0</v>
      </c>
      <c r="L207" s="470">
        <v>0</v>
      </c>
      <c r="M207" s="470">
        <v>0</v>
      </c>
      <c r="N207" s="470">
        <v>0</v>
      </c>
      <c r="O207" s="470">
        <v>0</v>
      </c>
      <c r="P207" s="470">
        <v>0</v>
      </c>
      <c r="Q207" s="470">
        <v>0</v>
      </c>
      <c r="R207" s="470">
        <v>0</v>
      </c>
      <c r="S207" s="470">
        <v>0</v>
      </c>
      <c r="T207" s="470">
        <v>0</v>
      </c>
      <c r="U207" s="471">
        <v>0</v>
      </c>
      <c r="V207" s="463"/>
    </row>
    <row r="208" spans="1:22" ht="11.25" customHeight="1">
      <c r="A208" s="472"/>
      <c r="B208" s="473"/>
      <c r="C208" s="474"/>
      <c r="D208" s="474"/>
      <c r="E208" s="474"/>
      <c r="F208" s="468" t="s">
        <v>213</v>
      </c>
      <c r="G208" s="469">
        <v>35</v>
      </c>
      <c r="H208" s="470">
        <v>339206</v>
      </c>
      <c r="I208" s="470">
        <v>48322</v>
      </c>
      <c r="J208" s="470">
        <v>0</v>
      </c>
      <c r="K208" s="470">
        <v>0</v>
      </c>
      <c r="L208" s="470">
        <v>0</v>
      </c>
      <c r="M208" s="470">
        <v>0</v>
      </c>
      <c r="N208" s="470">
        <v>0</v>
      </c>
      <c r="O208" s="470">
        <v>0</v>
      </c>
      <c r="P208" s="470">
        <v>0</v>
      </c>
      <c r="Q208" s="470">
        <v>0</v>
      </c>
      <c r="R208" s="470">
        <v>0</v>
      </c>
      <c r="S208" s="470">
        <v>0</v>
      </c>
      <c r="T208" s="470">
        <v>0</v>
      </c>
      <c r="U208" s="471">
        <v>0</v>
      </c>
      <c r="V208" s="463"/>
    </row>
    <row r="209" spans="1:22" ht="11.25" customHeight="1">
      <c r="A209" s="466" t="s">
        <v>275</v>
      </c>
      <c r="B209" s="467" t="s">
        <v>373</v>
      </c>
      <c r="C209" s="468" t="s">
        <v>374</v>
      </c>
      <c r="D209" s="468" t="s">
        <v>1481</v>
      </c>
      <c r="E209" s="468" t="s">
        <v>211</v>
      </c>
      <c r="F209" s="468" t="s">
        <v>216</v>
      </c>
      <c r="G209" s="469">
        <v>90</v>
      </c>
      <c r="H209" s="470">
        <v>0</v>
      </c>
      <c r="I209" s="470">
        <v>389302</v>
      </c>
      <c r="J209" s="470">
        <v>0</v>
      </c>
      <c r="K209" s="470">
        <v>0</v>
      </c>
      <c r="L209" s="470">
        <v>0</v>
      </c>
      <c r="M209" s="470">
        <v>0</v>
      </c>
      <c r="N209" s="470">
        <v>0</v>
      </c>
      <c r="O209" s="470">
        <v>0</v>
      </c>
      <c r="P209" s="470">
        <v>0</v>
      </c>
      <c r="Q209" s="470">
        <v>0</v>
      </c>
      <c r="R209" s="470">
        <v>0</v>
      </c>
      <c r="S209" s="470">
        <v>0</v>
      </c>
      <c r="T209" s="470">
        <v>0</v>
      </c>
      <c r="U209" s="471">
        <v>0</v>
      </c>
      <c r="V209" s="463"/>
    </row>
    <row r="210" spans="1:22" ht="11.25" customHeight="1">
      <c r="A210" s="466" t="s">
        <v>275</v>
      </c>
      <c r="B210" s="467" t="s">
        <v>373</v>
      </c>
      <c r="C210" s="468" t="s">
        <v>374</v>
      </c>
      <c r="D210" s="468" t="s">
        <v>1481</v>
      </c>
      <c r="E210" s="468" t="s">
        <v>212</v>
      </c>
      <c r="F210" s="468" t="s">
        <v>208</v>
      </c>
      <c r="G210" s="469">
        <v>139</v>
      </c>
      <c r="H210" s="470">
        <v>244234</v>
      </c>
      <c r="I210" s="470">
        <v>38569</v>
      </c>
      <c r="J210" s="470">
        <v>0</v>
      </c>
      <c r="K210" s="470">
        <v>0</v>
      </c>
      <c r="L210" s="470">
        <v>0</v>
      </c>
      <c r="M210" s="470">
        <v>0</v>
      </c>
      <c r="N210" s="470">
        <v>0</v>
      </c>
      <c r="O210" s="470">
        <v>15245625</v>
      </c>
      <c r="P210" s="470">
        <v>0</v>
      </c>
      <c r="Q210" s="470">
        <v>0</v>
      </c>
      <c r="R210" s="470">
        <v>0</v>
      </c>
      <c r="S210" s="470">
        <v>0</v>
      </c>
      <c r="T210" s="470">
        <v>0</v>
      </c>
      <c r="U210" s="471">
        <v>0</v>
      </c>
      <c r="V210" s="463"/>
    </row>
    <row r="211" spans="1:22" ht="11.25" customHeight="1">
      <c r="A211" s="472"/>
      <c r="B211" s="473"/>
      <c r="C211" s="474"/>
      <c r="D211" s="474"/>
      <c r="E211" s="474"/>
      <c r="F211" s="468" t="s">
        <v>213</v>
      </c>
      <c r="G211" s="469">
        <v>229</v>
      </c>
      <c r="H211" s="470">
        <v>244234</v>
      </c>
      <c r="I211" s="470">
        <v>427871</v>
      </c>
      <c r="J211" s="470">
        <v>0</v>
      </c>
      <c r="K211" s="470">
        <v>0</v>
      </c>
      <c r="L211" s="470">
        <v>0</v>
      </c>
      <c r="M211" s="470">
        <v>0</v>
      </c>
      <c r="N211" s="470">
        <v>0</v>
      </c>
      <c r="O211" s="470">
        <v>15245625</v>
      </c>
      <c r="P211" s="470">
        <v>0</v>
      </c>
      <c r="Q211" s="470">
        <v>0</v>
      </c>
      <c r="R211" s="470">
        <v>0</v>
      </c>
      <c r="S211" s="470">
        <v>0</v>
      </c>
      <c r="T211" s="470">
        <v>0</v>
      </c>
      <c r="U211" s="471">
        <v>0</v>
      </c>
      <c r="V211" s="463"/>
    </row>
    <row r="212" spans="1:22" ht="11.25" customHeight="1">
      <c r="A212" s="466" t="s">
        <v>275</v>
      </c>
      <c r="B212" s="467" t="s">
        <v>375</v>
      </c>
      <c r="C212" s="468" t="s">
        <v>376</v>
      </c>
      <c r="D212" s="468" t="s">
        <v>1481</v>
      </c>
      <c r="E212" s="468" t="s">
        <v>211</v>
      </c>
      <c r="F212" s="468" t="s">
        <v>216</v>
      </c>
      <c r="G212" s="469">
        <v>350</v>
      </c>
      <c r="H212" s="470">
        <v>205373</v>
      </c>
      <c r="I212" s="470">
        <v>1289383</v>
      </c>
      <c r="J212" s="470">
        <v>0</v>
      </c>
      <c r="K212" s="470">
        <v>0</v>
      </c>
      <c r="L212" s="470">
        <v>0</v>
      </c>
      <c r="M212" s="470">
        <v>0</v>
      </c>
      <c r="N212" s="470">
        <v>0</v>
      </c>
      <c r="O212" s="470">
        <v>0</v>
      </c>
      <c r="P212" s="470">
        <v>0</v>
      </c>
      <c r="Q212" s="470">
        <v>0</v>
      </c>
      <c r="R212" s="470">
        <v>0</v>
      </c>
      <c r="S212" s="470">
        <v>0</v>
      </c>
      <c r="T212" s="470">
        <v>0</v>
      </c>
      <c r="U212" s="471">
        <v>0</v>
      </c>
      <c r="V212" s="463"/>
    </row>
    <row r="213" spans="1:22" ht="11.25" customHeight="1">
      <c r="A213" s="466" t="s">
        <v>275</v>
      </c>
      <c r="B213" s="467" t="s">
        <v>375</v>
      </c>
      <c r="C213" s="468" t="s">
        <v>376</v>
      </c>
      <c r="D213" s="468" t="s">
        <v>1481</v>
      </c>
      <c r="E213" s="468" t="s">
        <v>212</v>
      </c>
      <c r="F213" s="468" t="s">
        <v>208</v>
      </c>
      <c r="G213" s="469">
        <v>477</v>
      </c>
      <c r="H213" s="470">
        <v>1149657</v>
      </c>
      <c r="I213" s="470">
        <v>7544</v>
      </c>
      <c r="J213" s="470">
        <v>0</v>
      </c>
      <c r="K213" s="470">
        <v>5971820</v>
      </c>
      <c r="L213" s="470">
        <v>0</v>
      </c>
      <c r="M213" s="470">
        <v>0</v>
      </c>
      <c r="N213" s="470">
        <v>0</v>
      </c>
      <c r="O213" s="470">
        <v>3622116</v>
      </c>
      <c r="P213" s="470">
        <v>0</v>
      </c>
      <c r="Q213" s="470">
        <v>0</v>
      </c>
      <c r="R213" s="470">
        <v>0</v>
      </c>
      <c r="S213" s="470">
        <v>0</v>
      </c>
      <c r="T213" s="470">
        <v>0</v>
      </c>
      <c r="U213" s="471">
        <v>0</v>
      </c>
      <c r="V213" s="463"/>
    </row>
    <row r="214" spans="1:22" ht="11.25" customHeight="1">
      <c r="A214" s="466" t="s">
        <v>275</v>
      </c>
      <c r="B214" s="467" t="s">
        <v>375</v>
      </c>
      <c r="C214" s="468" t="s">
        <v>376</v>
      </c>
      <c r="D214" s="468" t="s">
        <v>1481</v>
      </c>
      <c r="E214" s="468" t="s">
        <v>212</v>
      </c>
      <c r="F214" s="468" t="s">
        <v>216</v>
      </c>
      <c r="G214" s="469">
        <v>66</v>
      </c>
      <c r="H214" s="470">
        <v>466599</v>
      </c>
      <c r="I214" s="470">
        <v>0</v>
      </c>
      <c r="J214" s="470">
        <v>0</v>
      </c>
      <c r="K214" s="470">
        <v>0</v>
      </c>
      <c r="L214" s="470">
        <v>0</v>
      </c>
      <c r="M214" s="470">
        <v>0</v>
      </c>
      <c r="N214" s="470">
        <v>0</v>
      </c>
      <c r="O214" s="470">
        <v>104145</v>
      </c>
      <c r="P214" s="470">
        <v>0</v>
      </c>
      <c r="Q214" s="470">
        <v>0</v>
      </c>
      <c r="R214" s="470">
        <v>0</v>
      </c>
      <c r="S214" s="470">
        <v>0</v>
      </c>
      <c r="T214" s="470">
        <v>0</v>
      </c>
      <c r="U214" s="471">
        <v>0</v>
      </c>
      <c r="V214" s="463"/>
    </row>
    <row r="215" spans="1:22" ht="11.25" customHeight="1">
      <c r="A215" s="472"/>
      <c r="B215" s="473"/>
      <c r="C215" s="474"/>
      <c r="D215" s="474"/>
      <c r="E215" s="474"/>
      <c r="F215" s="468" t="s">
        <v>213</v>
      </c>
      <c r="G215" s="469">
        <v>893</v>
      </c>
      <c r="H215" s="470">
        <v>1821629</v>
      </c>
      <c r="I215" s="470">
        <v>1296927</v>
      </c>
      <c r="J215" s="470">
        <v>0</v>
      </c>
      <c r="K215" s="470">
        <v>5971820</v>
      </c>
      <c r="L215" s="470">
        <v>0</v>
      </c>
      <c r="M215" s="470">
        <v>0</v>
      </c>
      <c r="N215" s="470">
        <v>0</v>
      </c>
      <c r="O215" s="470">
        <v>3726261</v>
      </c>
      <c r="P215" s="470">
        <v>0</v>
      </c>
      <c r="Q215" s="470">
        <v>0</v>
      </c>
      <c r="R215" s="470">
        <v>0</v>
      </c>
      <c r="S215" s="470">
        <v>0</v>
      </c>
      <c r="T215" s="470">
        <v>0</v>
      </c>
      <c r="U215" s="471">
        <v>0</v>
      </c>
      <c r="V215" s="463"/>
    </row>
    <row r="216" spans="1:22" ht="11.25" customHeight="1">
      <c r="A216" s="466" t="s">
        <v>275</v>
      </c>
      <c r="B216" s="467" t="s">
        <v>377</v>
      </c>
      <c r="C216" s="468" t="s">
        <v>378</v>
      </c>
      <c r="D216" s="468" t="s">
        <v>1481</v>
      </c>
      <c r="E216" s="468" t="s">
        <v>281</v>
      </c>
      <c r="F216" s="468" t="s">
        <v>216</v>
      </c>
      <c r="G216" s="469">
        <v>100</v>
      </c>
      <c r="H216" s="470">
        <v>4401396</v>
      </c>
      <c r="I216" s="470">
        <v>0</v>
      </c>
      <c r="J216" s="470">
        <v>0</v>
      </c>
      <c r="K216" s="470">
        <v>0</v>
      </c>
      <c r="L216" s="470">
        <v>0</v>
      </c>
      <c r="M216" s="470">
        <v>0</v>
      </c>
      <c r="N216" s="470">
        <v>0</v>
      </c>
      <c r="O216" s="470">
        <v>0</v>
      </c>
      <c r="P216" s="470">
        <v>0</v>
      </c>
      <c r="Q216" s="470">
        <v>0</v>
      </c>
      <c r="R216" s="470">
        <v>0</v>
      </c>
      <c r="S216" s="470">
        <v>0</v>
      </c>
      <c r="T216" s="470">
        <v>0</v>
      </c>
      <c r="U216" s="471">
        <v>0</v>
      </c>
      <c r="V216" s="463"/>
    </row>
    <row r="217" spans="1:22" ht="11.25" customHeight="1">
      <c r="A217" s="466" t="s">
        <v>275</v>
      </c>
      <c r="B217" s="467" t="s">
        <v>377</v>
      </c>
      <c r="C217" s="468" t="s">
        <v>378</v>
      </c>
      <c r="D217" s="468" t="s">
        <v>1481</v>
      </c>
      <c r="E217" s="468" t="s">
        <v>212</v>
      </c>
      <c r="F217" s="468" t="s">
        <v>216</v>
      </c>
      <c r="G217" s="469">
        <v>37</v>
      </c>
      <c r="H217" s="470">
        <v>145325</v>
      </c>
      <c r="I217" s="470">
        <v>82429</v>
      </c>
      <c r="J217" s="470">
        <v>0</v>
      </c>
      <c r="K217" s="470">
        <v>0</v>
      </c>
      <c r="L217" s="470">
        <v>0</v>
      </c>
      <c r="M217" s="470">
        <v>0</v>
      </c>
      <c r="N217" s="470">
        <v>0</v>
      </c>
      <c r="O217" s="470">
        <v>3196</v>
      </c>
      <c r="P217" s="470">
        <v>0</v>
      </c>
      <c r="Q217" s="470">
        <v>0</v>
      </c>
      <c r="R217" s="470">
        <v>0</v>
      </c>
      <c r="S217" s="470">
        <v>0</v>
      </c>
      <c r="T217" s="470">
        <v>0</v>
      </c>
      <c r="U217" s="471">
        <v>0</v>
      </c>
      <c r="V217" s="463"/>
    </row>
    <row r="218" spans="1:22" ht="11.25" customHeight="1">
      <c r="A218" s="472"/>
      <c r="B218" s="473"/>
      <c r="C218" s="474"/>
      <c r="D218" s="474"/>
      <c r="E218" s="474"/>
      <c r="F218" s="468" t="s">
        <v>213</v>
      </c>
      <c r="G218" s="469">
        <v>137</v>
      </c>
      <c r="H218" s="470">
        <v>4546721</v>
      </c>
      <c r="I218" s="470">
        <v>82429</v>
      </c>
      <c r="J218" s="470">
        <v>0</v>
      </c>
      <c r="K218" s="470">
        <v>0</v>
      </c>
      <c r="L218" s="470">
        <v>0</v>
      </c>
      <c r="M218" s="470">
        <v>0</v>
      </c>
      <c r="N218" s="470">
        <v>0</v>
      </c>
      <c r="O218" s="470">
        <v>3196</v>
      </c>
      <c r="P218" s="470">
        <v>0</v>
      </c>
      <c r="Q218" s="470">
        <v>0</v>
      </c>
      <c r="R218" s="470">
        <v>0</v>
      </c>
      <c r="S218" s="470">
        <v>0</v>
      </c>
      <c r="T218" s="470">
        <v>0</v>
      </c>
      <c r="U218" s="471">
        <v>0</v>
      </c>
      <c r="V218" s="463"/>
    </row>
    <row r="219" spans="1:22" ht="11.25" customHeight="1">
      <c r="A219" s="466" t="s">
        <v>275</v>
      </c>
      <c r="B219" s="467" t="s">
        <v>379</v>
      </c>
      <c r="C219" s="468" t="s">
        <v>380</v>
      </c>
      <c r="D219" s="468" t="s">
        <v>1481</v>
      </c>
      <c r="E219" s="468" t="s">
        <v>211</v>
      </c>
      <c r="F219" s="468" t="s">
        <v>216</v>
      </c>
      <c r="G219" s="469">
        <v>6</v>
      </c>
      <c r="H219" s="470">
        <v>0</v>
      </c>
      <c r="I219" s="470">
        <v>22976</v>
      </c>
      <c r="J219" s="470">
        <v>0</v>
      </c>
      <c r="K219" s="470">
        <v>0</v>
      </c>
      <c r="L219" s="470">
        <v>0</v>
      </c>
      <c r="M219" s="470">
        <v>0</v>
      </c>
      <c r="N219" s="470">
        <v>0</v>
      </c>
      <c r="O219" s="470">
        <v>0</v>
      </c>
      <c r="P219" s="470">
        <v>0</v>
      </c>
      <c r="Q219" s="470">
        <v>0</v>
      </c>
      <c r="R219" s="470">
        <v>0</v>
      </c>
      <c r="S219" s="470">
        <v>0</v>
      </c>
      <c r="T219" s="470">
        <v>0</v>
      </c>
      <c r="U219" s="471">
        <v>0</v>
      </c>
      <c r="V219" s="463"/>
    </row>
    <row r="220" spans="1:22" ht="11.25" customHeight="1">
      <c r="A220" s="466" t="s">
        <v>275</v>
      </c>
      <c r="B220" s="467" t="s">
        <v>379</v>
      </c>
      <c r="C220" s="468" t="s">
        <v>380</v>
      </c>
      <c r="D220" s="468" t="s">
        <v>1481</v>
      </c>
      <c r="E220" s="468" t="s">
        <v>212</v>
      </c>
      <c r="F220" s="468" t="s">
        <v>208</v>
      </c>
      <c r="G220" s="469">
        <v>18</v>
      </c>
      <c r="H220" s="470">
        <v>23455</v>
      </c>
      <c r="I220" s="470">
        <v>5599</v>
      </c>
      <c r="J220" s="470">
        <v>0</v>
      </c>
      <c r="K220" s="470">
        <v>0</v>
      </c>
      <c r="L220" s="470">
        <v>0</v>
      </c>
      <c r="M220" s="470">
        <v>0</v>
      </c>
      <c r="N220" s="470">
        <v>0</v>
      </c>
      <c r="O220" s="470">
        <v>217979</v>
      </c>
      <c r="P220" s="470">
        <v>0</v>
      </c>
      <c r="Q220" s="470">
        <v>0</v>
      </c>
      <c r="R220" s="470">
        <v>0</v>
      </c>
      <c r="S220" s="470">
        <v>0</v>
      </c>
      <c r="T220" s="470">
        <v>0</v>
      </c>
      <c r="U220" s="471">
        <v>0</v>
      </c>
      <c r="V220" s="463"/>
    </row>
    <row r="221" spans="1:22" ht="11.25" customHeight="1">
      <c r="A221" s="466" t="s">
        <v>275</v>
      </c>
      <c r="B221" s="467" t="s">
        <v>379</v>
      </c>
      <c r="C221" s="468" t="s">
        <v>380</v>
      </c>
      <c r="D221" s="468" t="s">
        <v>1481</v>
      </c>
      <c r="E221" s="468" t="s">
        <v>212</v>
      </c>
      <c r="F221" s="468" t="s">
        <v>216</v>
      </c>
      <c r="G221" s="469">
        <v>4</v>
      </c>
      <c r="H221" s="470">
        <v>32310</v>
      </c>
      <c r="I221" s="470">
        <v>10340</v>
      </c>
      <c r="J221" s="470">
        <v>0</v>
      </c>
      <c r="K221" s="470">
        <v>0</v>
      </c>
      <c r="L221" s="470">
        <v>0</v>
      </c>
      <c r="M221" s="470">
        <v>0</v>
      </c>
      <c r="N221" s="470">
        <v>0</v>
      </c>
      <c r="O221" s="470">
        <v>0</v>
      </c>
      <c r="P221" s="470">
        <v>0</v>
      </c>
      <c r="Q221" s="470">
        <v>0</v>
      </c>
      <c r="R221" s="470">
        <v>0</v>
      </c>
      <c r="S221" s="470">
        <v>0</v>
      </c>
      <c r="T221" s="470">
        <v>0</v>
      </c>
      <c r="U221" s="471">
        <v>0</v>
      </c>
      <c r="V221" s="463"/>
    </row>
    <row r="222" spans="1:22" ht="11.25" customHeight="1">
      <c r="A222" s="466" t="s">
        <v>275</v>
      </c>
      <c r="B222" s="467" t="s">
        <v>379</v>
      </c>
      <c r="C222" s="468" t="s">
        <v>380</v>
      </c>
      <c r="D222" s="468" t="s">
        <v>1481</v>
      </c>
      <c r="E222" s="468" t="s">
        <v>219</v>
      </c>
      <c r="F222" s="468" t="s">
        <v>216</v>
      </c>
      <c r="G222" s="469">
        <v>10</v>
      </c>
      <c r="H222" s="470">
        <v>0</v>
      </c>
      <c r="I222" s="470">
        <v>17070</v>
      </c>
      <c r="J222" s="470">
        <v>0</v>
      </c>
      <c r="K222" s="470">
        <v>0</v>
      </c>
      <c r="L222" s="470">
        <v>0</v>
      </c>
      <c r="M222" s="470">
        <v>0</v>
      </c>
      <c r="N222" s="470">
        <v>0</v>
      </c>
      <c r="O222" s="470">
        <v>0</v>
      </c>
      <c r="P222" s="470">
        <v>0</v>
      </c>
      <c r="Q222" s="470">
        <v>0</v>
      </c>
      <c r="R222" s="470">
        <v>0</v>
      </c>
      <c r="S222" s="470">
        <v>0</v>
      </c>
      <c r="T222" s="470">
        <v>0</v>
      </c>
      <c r="U222" s="471">
        <v>0</v>
      </c>
      <c r="V222" s="463"/>
    </row>
    <row r="223" spans="1:22" ht="11.25" customHeight="1">
      <c r="A223" s="472"/>
      <c r="B223" s="473"/>
      <c r="C223" s="474"/>
      <c r="D223" s="474"/>
      <c r="E223" s="474"/>
      <c r="F223" s="468" t="s">
        <v>213</v>
      </c>
      <c r="G223" s="469">
        <v>38</v>
      </c>
      <c r="H223" s="470">
        <v>55765</v>
      </c>
      <c r="I223" s="470">
        <v>55985</v>
      </c>
      <c r="J223" s="470">
        <v>0</v>
      </c>
      <c r="K223" s="470">
        <v>0</v>
      </c>
      <c r="L223" s="470">
        <v>0</v>
      </c>
      <c r="M223" s="470">
        <v>0</v>
      </c>
      <c r="N223" s="470">
        <v>0</v>
      </c>
      <c r="O223" s="470">
        <v>217979</v>
      </c>
      <c r="P223" s="470">
        <v>0</v>
      </c>
      <c r="Q223" s="470">
        <v>0</v>
      </c>
      <c r="R223" s="470">
        <v>0</v>
      </c>
      <c r="S223" s="470">
        <v>0</v>
      </c>
      <c r="T223" s="470">
        <v>0</v>
      </c>
      <c r="U223" s="471">
        <v>0</v>
      </c>
      <c r="V223" s="463"/>
    </row>
    <row r="224" spans="1:22" ht="11.25" customHeight="1">
      <c r="A224" s="466" t="s">
        <v>275</v>
      </c>
      <c r="B224" s="467" t="s">
        <v>381</v>
      </c>
      <c r="C224" s="468" t="s">
        <v>382</v>
      </c>
      <c r="D224" s="468" t="s">
        <v>1481</v>
      </c>
      <c r="E224" s="468" t="s">
        <v>211</v>
      </c>
      <c r="F224" s="468" t="s">
        <v>216</v>
      </c>
      <c r="G224" s="469">
        <v>16</v>
      </c>
      <c r="H224" s="470">
        <v>122488</v>
      </c>
      <c r="I224" s="470">
        <v>32889</v>
      </c>
      <c r="J224" s="470">
        <v>0</v>
      </c>
      <c r="K224" s="470">
        <v>0</v>
      </c>
      <c r="L224" s="470">
        <v>0</v>
      </c>
      <c r="M224" s="470">
        <v>0</v>
      </c>
      <c r="N224" s="470">
        <v>0</v>
      </c>
      <c r="O224" s="470">
        <v>0</v>
      </c>
      <c r="P224" s="470">
        <v>0</v>
      </c>
      <c r="Q224" s="470">
        <v>0</v>
      </c>
      <c r="R224" s="470">
        <v>0</v>
      </c>
      <c r="S224" s="470">
        <v>0</v>
      </c>
      <c r="T224" s="470">
        <v>0</v>
      </c>
      <c r="U224" s="471">
        <v>0</v>
      </c>
      <c r="V224" s="463"/>
    </row>
    <row r="225" spans="1:22" ht="11.25" customHeight="1">
      <c r="A225" s="466" t="s">
        <v>275</v>
      </c>
      <c r="B225" s="467" t="s">
        <v>381</v>
      </c>
      <c r="C225" s="468" t="s">
        <v>382</v>
      </c>
      <c r="D225" s="468" t="s">
        <v>1481</v>
      </c>
      <c r="E225" s="468" t="s">
        <v>212</v>
      </c>
      <c r="F225" s="468" t="s">
        <v>216</v>
      </c>
      <c r="G225" s="469">
        <v>12</v>
      </c>
      <c r="H225" s="470">
        <v>69630</v>
      </c>
      <c r="I225" s="470">
        <v>3012</v>
      </c>
      <c r="J225" s="470">
        <v>0</v>
      </c>
      <c r="K225" s="470">
        <v>0</v>
      </c>
      <c r="L225" s="470">
        <v>0</v>
      </c>
      <c r="M225" s="470">
        <v>0</v>
      </c>
      <c r="N225" s="470">
        <v>0</v>
      </c>
      <c r="O225" s="470">
        <v>0</v>
      </c>
      <c r="P225" s="470">
        <v>0</v>
      </c>
      <c r="Q225" s="470">
        <v>0</v>
      </c>
      <c r="R225" s="470">
        <v>0</v>
      </c>
      <c r="S225" s="470">
        <v>0</v>
      </c>
      <c r="T225" s="470">
        <v>0</v>
      </c>
      <c r="U225" s="471">
        <v>0</v>
      </c>
      <c r="V225" s="463"/>
    </row>
    <row r="226" spans="1:22" ht="11.25" customHeight="1">
      <c r="A226" s="472"/>
      <c r="B226" s="473"/>
      <c r="C226" s="474"/>
      <c r="D226" s="474"/>
      <c r="E226" s="474"/>
      <c r="F226" s="468" t="s">
        <v>213</v>
      </c>
      <c r="G226" s="469">
        <v>28</v>
      </c>
      <c r="H226" s="470">
        <v>192118</v>
      </c>
      <c r="I226" s="470">
        <v>35901</v>
      </c>
      <c r="J226" s="470">
        <v>0</v>
      </c>
      <c r="K226" s="470">
        <v>0</v>
      </c>
      <c r="L226" s="470">
        <v>0</v>
      </c>
      <c r="M226" s="470">
        <v>0</v>
      </c>
      <c r="N226" s="470">
        <v>0</v>
      </c>
      <c r="O226" s="470">
        <v>0</v>
      </c>
      <c r="P226" s="470">
        <v>0</v>
      </c>
      <c r="Q226" s="470">
        <v>0</v>
      </c>
      <c r="R226" s="470">
        <v>0</v>
      </c>
      <c r="S226" s="470">
        <v>0</v>
      </c>
      <c r="T226" s="470">
        <v>0</v>
      </c>
      <c r="U226" s="471">
        <v>0</v>
      </c>
      <c r="V226" s="463"/>
    </row>
    <row r="227" spans="1:22" ht="11.25" customHeight="1">
      <c r="A227" s="466" t="s">
        <v>275</v>
      </c>
      <c r="B227" s="467" t="s">
        <v>383</v>
      </c>
      <c r="C227" s="468" t="s">
        <v>384</v>
      </c>
      <c r="D227" s="468" t="s">
        <v>1481</v>
      </c>
      <c r="E227" s="468" t="s">
        <v>211</v>
      </c>
      <c r="F227" s="468" t="s">
        <v>216</v>
      </c>
      <c r="G227" s="469">
        <v>92</v>
      </c>
      <c r="H227" s="470">
        <v>0</v>
      </c>
      <c r="I227" s="470">
        <v>482856</v>
      </c>
      <c r="J227" s="470">
        <v>0</v>
      </c>
      <c r="K227" s="470">
        <v>0</v>
      </c>
      <c r="L227" s="470">
        <v>0</v>
      </c>
      <c r="M227" s="470">
        <v>0</v>
      </c>
      <c r="N227" s="470">
        <v>0</v>
      </c>
      <c r="O227" s="470">
        <v>0</v>
      </c>
      <c r="P227" s="470">
        <v>0</v>
      </c>
      <c r="Q227" s="470">
        <v>0</v>
      </c>
      <c r="R227" s="470">
        <v>0</v>
      </c>
      <c r="S227" s="470">
        <v>0</v>
      </c>
      <c r="T227" s="470">
        <v>0</v>
      </c>
      <c r="U227" s="471">
        <v>0</v>
      </c>
      <c r="V227" s="463"/>
    </row>
    <row r="228" spans="1:22" ht="11.25" customHeight="1">
      <c r="A228" s="466" t="s">
        <v>275</v>
      </c>
      <c r="B228" s="467" t="s">
        <v>383</v>
      </c>
      <c r="C228" s="468" t="s">
        <v>384</v>
      </c>
      <c r="D228" s="468" t="s">
        <v>1481</v>
      </c>
      <c r="E228" s="468" t="s">
        <v>212</v>
      </c>
      <c r="F228" s="468" t="s">
        <v>208</v>
      </c>
      <c r="G228" s="469">
        <v>75</v>
      </c>
      <c r="H228" s="470">
        <v>0</v>
      </c>
      <c r="I228" s="470">
        <v>0</v>
      </c>
      <c r="J228" s="470">
        <v>0</v>
      </c>
      <c r="K228" s="470">
        <v>0</v>
      </c>
      <c r="L228" s="470">
        <v>0</v>
      </c>
      <c r="M228" s="470">
        <v>0</v>
      </c>
      <c r="N228" s="470">
        <v>0</v>
      </c>
      <c r="O228" s="470">
        <v>1980283</v>
      </c>
      <c r="P228" s="470">
        <v>0</v>
      </c>
      <c r="Q228" s="470">
        <v>0</v>
      </c>
      <c r="R228" s="470">
        <v>0</v>
      </c>
      <c r="S228" s="470">
        <v>0</v>
      </c>
      <c r="T228" s="470">
        <v>0</v>
      </c>
      <c r="U228" s="471">
        <v>0</v>
      </c>
      <c r="V228" s="463"/>
    </row>
    <row r="229" spans="1:22" ht="11.25" customHeight="1">
      <c r="A229" s="466" t="s">
        <v>275</v>
      </c>
      <c r="B229" s="467" t="s">
        <v>383</v>
      </c>
      <c r="C229" s="468" t="s">
        <v>384</v>
      </c>
      <c r="D229" s="468" t="s">
        <v>1481</v>
      </c>
      <c r="E229" s="468" t="s">
        <v>212</v>
      </c>
      <c r="F229" s="468" t="s">
        <v>216</v>
      </c>
      <c r="G229" s="469">
        <v>58</v>
      </c>
      <c r="H229" s="470">
        <v>19373</v>
      </c>
      <c r="I229" s="470">
        <v>663720</v>
      </c>
      <c r="J229" s="470">
        <v>0</v>
      </c>
      <c r="K229" s="470">
        <v>0</v>
      </c>
      <c r="L229" s="470">
        <v>0</v>
      </c>
      <c r="M229" s="470">
        <v>0</v>
      </c>
      <c r="N229" s="470">
        <v>0</v>
      </c>
      <c r="O229" s="470">
        <v>248027</v>
      </c>
      <c r="P229" s="470">
        <v>0</v>
      </c>
      <c r="Q229" s="470">
        <v>0</v>
      </c>
      <c r="R229" s="470">
        <v>0</v>
      </c>
      <c r="S229" s="470">
        <v>0</v>
      </c>
      <c r="T229" s="470">
        <v>0</v>
      </c>
      <c r="U229" s="471">
        <v>0</v>
      </c>
      <c r="V229" s="463"/>
    </row>
    <row r="230" spans="1:22" ht="11.25" customHeight="1">
      <c r="A230" s="472"/>
      <c r="B230" s="473"/>
      <c r="C230" s="474"/>
      <c r="D230" s="474"/>
      <c r="E230" s="474"/>
      <c r="F230" s="468" t="s">
        <v>213</v>
      </c>
      <c r="G230" s="469">
        <v>225</v>
      </c>
      <c r="H230" s="470">
        <v>19373</v>
      </c>
      <c r="I230" s="470">
        <v>1146576</v>
      </c>
      <c r="J230" s="470">
        <v>0</v>
      </c>
      <c r="K230" s="470">
        <v>0</v>
      </c>
      <c r="L230" s="470">
        <v>0</v>
      </c>
      <c r="M230" s="470">
        <v>0</v>
      </c>
      <c r="N230" s="470">
        <v>0</v>
      </c>
      <c r="O230" s="470">
        <v>2228310</v>
      </c>
      <c r="P230" s="470">
        <v>0</v>
      </c>
      <c r="Q230" s="470">
        <v>0</v>
      </c>
      <c r="R230" s="470">
        <v>0</v>
      </c>
      <c r="S230" s="470">
        <v>0</v>
      </c>
      <c r="T230" s="470">
        <v>0</v>
      </c>
      <c r="U230" s="471">
        <v>0</v>
      </c>
      <c r="V230" s="463"/>
    </row>
    <row r="231" spans="1:22" ht="11.25" customHeight="1">
      <c r="A231" s="466" t="s">
        <v>275</v>
      </c>
      <c r="B231" s="467" t="s">
        <v>385</v>
      </c>
      <c r="C231" s="468" t="s">
        <v>386</v>
      </c>
      <c r="D231" s="468" t="s">
        <v>1481</v>
      </c>
      <c r="E231" s="468" t="s">
        <v>211</v>
      </c>
      <c r="F231" s="468" t="s">
        <v>216</v>
      </c>
      <c r="G231" s="469">
        <v>5</v>
      </c>
      <c r="H231" s="470">
        <v>8968</v>
      </c>
      <c r="I231" s="470">
        <v>0</v>
      </c>
      <c r="J231" s="470">
        <v>0</v>
      </c>
      <c r="K231" s="470">
        <v>0</v>
      </c>
      <c r="L231" s="470">
        <v>0</v>
      </c>
      <c r="M231" s="470">
        <v>0</v>
      </c>
      <c r="N231" s="470">
        <v>0</v>
      </c>
      <c r="O231" s="470">
        <v>0</v>
      </c>
      <c r="P231" s="470">
        <v>0</v>
      </c>
      <c r="Q231" s="470">
        <v>0</v>
      </c>
      <c r="R231" s="470">
        <v>0</v>
      </c>
      <c r="S231" s="470">
        <v>0</v>
      </c>
      <c r="T231" s="470">
        <v>0</v>
      </c>
      <c r="U231" s="471">
        <v>0</v>
      </c>
      <c r="V231" s="463"/>
    </row>
    <row r="232" spans="1:22" ht="11.25" customHeight="1">
      <c r="A232" s="466" t="s">
        <v>275</v>
      </c>
      <c r="B232" s="467" t="s">
        <v>385</v>
      </c>
      <c r="C232" s="468" t="s">
        <v>386</v>
      </c>
      <c r="D232" s="468" t="s">
        <v>1481</v>
      </c>
      <c r="E232" s="468" t="s">
        <v>212</v>
      </c>
      <c r="F232" s="468" t="s">
        <v>216</v>
      </c>
      <c r="G232" s="469">
        <v>16</v>
      </c>
      <c r="H232" s="470">
        <v>125707</v>
      </c>
      <c r="I232" s="470">
        <v>0</v>
      </c>
      <c r="J232" s="470">
        <v>0</v>
      </c>
      <c r="K232" s="470">
        <v>0</v>
      </c>
      <c r="L232" s="470">
        <v>0</v>
      </c>
      <c r="M232" s="470">
        <v>0</v>
      </c>
      <c r="N232" s="470">
        <v>0</v>
      </c>
      <c r="O232" s="470">
        <v>100151</v>
      </c>
      <c r="P232" s="470">
        <v>0</v>
      </c>
      <c r="Q232" s="470">
        <v>0</v>
      </c>
      <c r="R232" s="470">
        <v>0</v>
      </c>
      <c r="S232" s="470">
        <v>0</v>
      </c>
      <c r="T232" s="470">
        <v>0</v>
      </c>
      <c r="U232" s="471">
        <v>0</v>
      </c>
      <c r="V232" s="463"/>
    </row>
    <row r="233" spans="1:22" ht="11.25" customHeight="1">
      <c r="A233" s="472"/>
      <c r="B233" s="473"/>
      <c r="C233" s="474"/>
      <c r="D233" s="474"/>
      <c r="E233" s="474"/>
      <c r="F233" s="468" t="s">
        <v>213</v>
      </c>
      <c r="G233" s="469">
        <v>21</v>
      </c>
      <c r="H233" s="470">
        <v>134675</v>
      </c>
      <c r="I233" s="470">
        <v>0</v>
      </c>
      <c r="J233" s="470">
        <v>0</v>
      </c>
      <c r="K233" s="470">
        <v>0</v>
      </c>
      <c r="L233" s="470">
        <v>0</v>
      </c>
      <c r="M233" s="470">
        <v>0</v>
      </c>
      <c r="N233" s="470">
        <v>0</v>
      </c>
      <c r="O233" s="470">
        <v>100151</v>
      </c>
      <c r="P233" s="470">
        <v>0</v>
      </c>
      <c r="Q233" s="470">
        <v>0</v>
      </c>
      <c r="R233" s="470">
        <v>0</v>
      </c>
      <c r="S233" s="470">
        <v>0</v>
      </c>
      <c r="T233" s="470">
        <v>0</v>
      </c>
      <c r="U233" s="471">
        <v>0</v>
      </c>
      <c r="V233" s="463"/>
    </row>
    <row r="234" spans="1:22" ht="11.25" customHeight="1">
      <c r="A234" s="466" t="s">
        <v>275</v>
      </c>
      <c r="B234" s="467" t="s">
        <v>387</v>
      </c>
      <c r="C234" s="468" t="s">
        <v>388</v>
      </c>
      <c r="D234" s="468" t="s">
        <v>1481</v>
      </c>
      <c r="E234" s="468" t="s">
        <v>211</v>
      </c>
      <c r="F234" s="468" t="s">
        <v>216</v>
      </c>
      <c r="G234" s="469">
        <v>92</v>
      </c>
      <c r="H234" s="470">
        <v>15159</v>
      </c>
      <c r="I234" s="470">
        <v>202192</v>
      </c>
      <c r="J234" s="470">
        <v>0</v>
      </c>
      <c r="K234" s="470">
        <v>0</v>
      </c>
      <c r="L234" s="470">
        <v>0</v>
      </c>
      <c r="M234" s="470">
        <v>0</v>
      </c>
      <c r="N234" s="470">
        <v>0</v>
      </c>
      <c r="O234" s="470">
        <v>0</v>
      </c>
      <c r="P234" s="470">
        <v>0</v>
      </c>
      <c r="Q234" s="470">
        <v>0</v>
      </c>
      <c r="R234" s="470">
        <v>0</v>
      </c>
      <c r="S234" s="470">
        <v>0</v>
      </c>
      <c r="T234" s="470">
        <v>0</v>
      </c>
      <c r="U234" s="471">
        <v>0</v>
      </c>
      <c r="V234" s="463"/>
    </row>
    <row r="235" spans="1:22" ht="11.25" customHeight="1">
      <c r="A235" s="466" t="s">
        <v>275</v>
      </c>
      <c r="B235" s="467" t="s">
        <v>387</v>
      </c>
      <c r="C235" s="468" t="s">
        <v>388</v>
      </c>
      <c r="D235" s="468" t="s">
        <v>1481</v>
      </c>
      <c r="E235" s="468" t="s">
        <v>243</v>
      </c>
      <c r="F235" s="468" t="s">
        <v>208</v>
      </c>
      <c r="G235" s="469">
        <v>56</v>
      </c>
      <c r="H235" s="470">
        <v>0</v>
      </c>
      <c r="I235" s="470">
        <v>0</v>
      </c>
      <c r="J235" s="470">
        <v>0</v>
      </c>
      <c r="K235" s="470">
        <v>0</v>
      </c>
      <c r="L235" s="470">
        <v>0</v>
      </c>
      <c r="M235" s="470">
        <v>0</v>
      </c>
      <c r="N235" s="470">
        <v>0</v>
      </c>
      <c r="O235" s="470">
        <v>0</v>
      </c>
      <c r="P235" s="470">
        <v>0</v>
      </c>
      <c r="Q235" s="470">
        <v>0</v>
      </c>
      <c r="R235" s="470">
        <v>0</v>
      </c>
      <c r="S235" s="470">
        <v>0</v>
      </c>
      <c r="T235" s="470">
        <v>36250380</v>
      </c>
      <c r="U235" s="471">
        <v>0</v>
      </c>
      <c r="V235" s="463"/>
    </row>
    <row r="236" spans="1:22" ht="11.25" customHeight="1">
      <c r="A236" s="466" t="s">
        <v>275</v>
      </c>
      <c r="B236" s="467" t="s">
        <v>387</v>
      </c>
      <c r="C236" s="468" t="s">
        <v>388</v>
      </c>
      <c r="D236" s="468" t="s">
        <v>1481</v>
      </c>
      <c r="E236" s="468" t="s">
        <v>212</v>
      </c>
      <c r="F236" s="468" t="s">
        <v>208</v>
      </c>
      <c r="G236" s="469">
        <v>195</v>
      </c>
      <c r="H236" s="470">
        <v>42093</v>
      </c>
      <c r="I236" s="470">
        <v>37910</v>
      </c>
      <c r="J236" s="470">
        <v>0</v>
      </c>
      <c r="K236" s="470">
        <v>0</v>
      </c>
      <c r="L236" s="470">
        <v>0</v>
      </c>
      <c r="M236" s="470">
        <v>0</v>
      </c>
      <c r="N236" s="470">
        <v>0</v>
      </c>
      <c r="O236" s="470">
        <v>2500939</v>
      </c>
      <c r="P236" s="470">
        <v>0</v>
      </c>
      <c r="Q236" s="470">
        <v>0</v>
      </c>
      <c r="R236" s="470">
        <v>0</v>
      </c>
      <c r="S236" s="470">
        <v>0</v>
      </c>
      <c r="T236" s="470">
        <v>0</v>
      </c>
      <c r="U236" s="471">
        <v>0</v>
      </c>
      <c r="V236" s="463"/>
    </row>
    <row r="237" spans="1:22" ht="11.25" customHeight="1">
      <c r="A237" s="472"/>
      <c r="B237" s="473"/>
      <c r="C237" s="474"/>
      <c r="D237" s="474"/>
      <c r="E237" s="474"/>
      <c r="F237" s="468" t="s">
        <v>213</v>
      </c>
      <c r="G237" s="469">
        <v>343</v>
      </c>
      <c r="H237" s="470">
        <v>57252</v>
      </c>
      <c r="I237" s="470">
        <v>240102</v>
      </c>
      <c r="J237" s="470">
        <v>0</v>
      </c>
      <c r="K237" s="470">
        <v>0</v>
      </c>
      <c r="L237" s="470">
        <v>0</v>
      </c>
      <c r="M237" s="470">
        <v>0</v>
      </c>
      <c r="N237" s="470">
        <v>0</v>
      </c>
      <c r="O237" s="470">
        <v>2500939</v>
      </c>
      <c r="P237" s="470">
        <v>0</v>
      </c>
      <c r="Q237" s="470">
        <v>0</v>
      </c>
      <c r="R237" s="470">
        <v>0</v>
      </c>
      <c r="S237" s="470">
        <v>0</v>
      </c>
      <c r="T237" s="470">
        <v>36250380</v>
      </c>
      <c r="U237" s="471">
        <v>0</v>
      </c>
      <c r="V237" s="463"/>
    </row>
    <row r="238" spans="1:22" ht="11.25" customHeight="1">
      <c r="A238" s="466" t="s">
        <v>275</v>
      </c>
      <c r="B238" s="467" t="s">
        <v>389</v>
      </c>
      <c r="C238" s="468" t="s">
        <v>390</v>
      </c>
      <c r="D238" s="468" t="s">
        <v>1481</v>
      </c>
      <c r="E238" s="468" t="s">
        <v>219</v>
      </c>
      <c r="F238" s="468" t="s">
        <v>216</v>
      </c>
      <c r="G238" s="469">
        <v>655</v>
      </c>
      <c r="H238" s="470">
        <v>0</v>
      </c>
      <c r="I238" s="470">
        <v>893305</v>
      </c>
      <c r="J238" s="470">
        <v>0</v>
      </c>
      <c r="K238" s="470">
        <v>0</v>
      </c>
      <c r="L238" s="470">
        <v>0</v>
      </c>
      <c r="M238" s="470">
        <v>0</v>
      </c>
      <c r="N238" s="470">
        <v>0</v>
      </c>
      <c r="O238" s="470">
        <v>0</v>
      </c>
      <c r="P238" s="470">
        <v>0</v>
      </c>
      <c r="Q238" s="470">
        <v>0</v>
      </c>
      <c r="R238" s="470">
        <v>0</v>
      </c>
      <c r="S238" s="470">
        <v>0</v>
      </c>
      <c r="T238" s="470">
        <v>0</v>
      </c>
      <c r="U238" s="471">
        <v>0</v>
      </c>
      <c r="V238" s="463"/>
    </row>
    <row r="239" spans="1:22" ht="11.25" customHeight="1">
      <c r="A239" s="466" t="s">
        <v>275</v>
      </c>
      <c r="B239" s="467" t="s">
        <v>391</v>
      </c>
      <c r="C239" s="468" t="s">
        <v>392</v>
      </c>
      <c r="D239" s="468" t="s">
        <v>1481</v>
      </c>
      <c r="E239" s="468" t="s">
        <v>211</v>
      </c>
      <c r="F239" s="468" t="s">
        <v>216</v>
      </c>
      <c r="G239" s="469">
        <v>115</v>
      </c>
      <c r="H239" s="470">
        <v>57456</v>
      </c>
      <c r="I239" s="470">
        <v>582270</v>
      </c>
      <c r="J239" s="470">
        <v>37637</v>
      </c>
      <c r="K239" s="470">
        <v>0</v>
      </c>
      <c r="L239" s="470">
        <v>0</v>
      </c>
      <c r="M239" s="470">
        <v>0</v>
      </c>
      <c r="N239" s="470">
        <v>0</v>
      </c>
      <c r="O239" s="470">
        <v>0</v>
      </c>
      <c r="P239" s="470">
        <v>0</v>
      </c>
      <c r="Q239" s="470">
        <v>0</v>
      </c>
      <c r="R239" s="470">
        <v>0</v>
      </c>
      <c r="S239" s="470">
        <v>0</v>
      </c>
      <c r="T239" s="470">
        <v>0</v>
      </c>
      <c r="U239" s="471">
        <v>0</v>
      </c>
      <c r="V239" s="463"/>
    </row>
    <row r="240" spans="1:22" ht="11.25" customHeight="1">
      <c r="A240" s="466" t="s">
        <v>275</v>
      </c>
      <c r="B240" s="467" t="s">
        <v>391</v>
      </c>
      <c r="C240" s="468" t="s">
        <v>392</v>
      </c>
      <c r="D240" s="468" t="s">
        <v>1481</v>
      </c>
      <c r="E240" s="468" t="s">
        <v>243</v>
      </c>
      <c r="F240" s="468" t="s">
        <v>208</v>
      </c>
      <c r="G240" s="469">
        <v>93</v>
      </c>
      <c r="H240" s="470">
        <v>0</v>
      </c>
      <c r="I240" s="470">
        <v>0</v>
      </c>
      <c r="J240" s="470">
        <v>0</v>
      </c>
      <c r="K240" s="470">
        <v>0</v>
      </c>
      <c r="L240" s="470">
        <v>0</v>
      </c>
      <c r="M240" s="470">
        <v>0</v>
      </c>
      <c r="N240" s="470">
        <v>0</v>
      </c>
      <c r="O240" s="470">
        <v>0</v>
      </c>
      <c r="P240" s="470">
        <v>0</v>
      </c>
      <c r="Q240" s="470">
        <v>0</v>
      </c>
      <c r="R240" s="470">
        <v>0</v>
      </c>
      <c r="S240" s="470">
        <v>0</v>
      </c>
      <c r="T240" s="470">
        <v>39942080</v>
      </c>
      <c r="U240" s="471">
        <v>0</v>
      </c>
      <c r="V240" s="463"/>
    </row>
    <row r="241" spans="1:22" ht="11.25" customHeight="1">
      <c r="A241" s="466" t="s">
        <v>275</v>
      </c>
      <c r="B241" s="467" t="s">
        <v>391</v>
      </c>
      <c r="C241" s="468" t="s">
        <v>392</v>
      </c>
      <c r="D241" s="468" t="s">
        <v>1481</v>
      </c>
      <c r="E241" s="468" t="s">
        <v>212</v>
      </c>
      <c r="F241" s="468" t="s">
        <v>208</v>
      </c>
      <c r="G241" s="469">
        <v>204</v>
      </c>
      <c r="H241" s="470">
        <v>368754</v>
      </c>
      <c r="I241" s="470">
        <v>49808</v>
      </c>
      <c r="J241" s="470">
        <v>0</v>
      </c>
      <c r="K241" s="470">
        <v>0</v>
      </c>
      <c r="L241" s="470">
        <v>0</v>
      </c>
      <c r="M241" s="470">
        <v>0</v>
      </c>
      <c r="N241" s="470">
        <v>0</v>
      </c>
      <c r="O241" s="470">
        <v>3374894</v>
      </c>
      <c r="P241" s="470">
        <v>0</v>
      </c>
      <c r="Q241" s="470">
        <v>0</v>
      </c>
      <c r="R241" s="470">
        <v>0</v>
      </c>
      <c r="S241" s="470">
        <v>0</v>
      </c>
      <c r="T241" s="470">
        <v>0</v>
      </c>
      <c r="U241" s="471">
        <v>0</v>
      </c>
      <c r="V241" s="463"/>
    </row>
    <row r="242" spans="1:22" ht="11.25" customHeight="1">
      <c r="A242" s="466" t="s">
        <v>275</v>
      </c>
      <c r="B242" s="467" t="s">
        <v>391</v>
      </c>
      <c r="C242" s="468" t="s">
        <v>392</v>
      </c>
      <c r="D242" s="468" t="s">
        <v>1481</v>
      </c>
      <c r="E242" s="468" t="s">
        <v>212</v>
      </c>
      <c r="F242" s="468" t="s">
        <v>216</v>
      </c>
      <c r="G242" s="469">
        <v>216</v>
      </c>
      <c r="H242" s="470">
        <v>945036</v>
      </c>
      <c r="I242" s="470">
        <v>196571</v>
      </c>
      <c r="J242" s="470">
        <v>0</v>
      </c>
      <c r="K242" s="470">
        <v>0</v>
      </c>
      <c r="L242" s="470">
        <v>0</v>
      </c>
      <c r="M242" s="470">
        <v>0</v>
      </c>
      <c r="N242" s="470">
        <v>0</v>
      </c>
      <c r="O242" s="470">
        <v>2093833</v>
      </c>
      <c r="P242" s="470">
        <v>0</v>
      </c>
      <c r="Q242" s="470">
        <v>0</v>
      </c>
      <c r="R242" s="470">
        <v>0</v>
      </c>
      <c r="S242" s="470">
        <v>0</v>
      </c>
      <c r="T242" s="470">
        <v>0</v>
      </c>
      <c r="U242" s="471">
        <v>0</v>
      </c>
      <c r="V242" s="463"/>
    </row>
    <row r="243" spans="1:22" ht="11.25" customHeight="1">
      <c r="A243" s="472"/>
      <c r="B243" s="473"/>
      <c r="C243" s="474"/>
      <c r="D243" s="474"/>
      <c r="E243" s="474"/>
      <c r="F243" s="468" t="s">
        <v>213</v>
      </c>
      <c r="G243" s="469">
        <v>628</v>
      </c>
      <c r="H243" s="470">
        <v>1371246</v>
      </c>
      <c r="I243" s="470">
        <v>828649</v>
      </c>
      <c r="J243" s="470">
        <v>37637</v>
      </c>
      <c r="K243" s="470">
        <v>0</v>
      </c>
      <c r="L243" s="470">
        <v>0</v>
      </c>
      <c r="M243" s="470">
        <v>0</v>
      </c>
      <c r="N243" s="470">
        <v>0</v>
      </c>
      <c r="O243" s="470">
        <v>5468727</v>
      </c>
      <c r="P243" s="470">
        <v>0</v>
      </c>
      <c r="Q243" s="470">
        <v>0</v>
      </c>
      <c r="R243" s="470">
        <v>0</v>
      </c>
      <c r="S243" s="470">
        <v>0</v>
      </c>
      <c r="T243" s="470">
        <v>39942080</v>
      </c>
      <c r="U243" s="471">
        <v>0</v>
      </c>
      <c r="V243" s="463"/>
    </row>
    <row r="244" spans="1:22" ht="11.25" customHeight="1">
      <c r="A244" s="466" t="s">
        <v>275</v>
      </c>
      <c r="B244" s="467" t="s">
        <v>393</v>
      </c>
      <c r="C244" s="468" t="s">
        <v>394</v>
      </c>
      <c r="D244" s="468" t="s">
        <v>1480</v>
      </c>
      <c r="E244" s="468" t="s">
        <v>358</v>
      </c>
      <c r="F244" s="468" t="s">
        <v>208</v>
      </c>
      <c r="G244" s="469">
        <v>534</v>
      </c>
      <c r="H244" s="470">
        <v>0</v>
      </c>
      <c r="I244" s="470">
        <v>0</v>
      </c>
      <c r="J244" s="470">
        <v>0</v>
      </c>
      <c r="K244" s="470">
        <v>0</v>
      </c>
      <c r="L244" s="470">
        <v>0</v>
      </c>
      <c r="M244" s="470">
        <v>0</v>
      </c>
      <c r="N244" s="470">
        <v>0</v>
      </c>
      <c r="O244" s="470">
        <v>0</v>
      </c>
      <c r="P244" s="470">
        <v>0</v>
      </c>
      <c r="Q244" s="470">
        <v>0</v>
      </c>
      <c r="R244" s="470">
        <v>0</v>
      </c>
      <c r="S244" s="470">
        <v>0</v>
      </c>
      <c r="T244" s="470">
        <v>302933837</v>
      </c>
      <c r="U244" s="471">
        <v>0</v>
      </c>
      <c r="V244" s="463"/>
    </row>
    <row r="245" spans="1:22" ht="11.25" customHeight="1">
      <c r="A245" s="466" t="s">
        <v>275</v>
      </c>
      <c r="B245" s="467" t="s">
        <v>395</v>
      </c>
      <c r="C245" s="468" t="s">
        <v>396</v>
      </c>
      <c r="D245" s="468" t="s">
        <v>1481</v>
      </c>
      <c r="E245" s="468" t="s">
        <v>397</v>
      </c>
      <c r="F245" s="468" t="s">
        <v>208</v>
      </c>
      <c r="G245" s="469">
        <v>27</v>
      </c>
      <c r="H245" s="470">
        <v>0</v>
      </c>
      <c r="I245" s="470">
        <v>0</v>
      </c>
      <c r="J245" s="470">
        <v>0</v>
      </c>
      <c r="K245" s="470">
        <v>0</v>
      </c>
      <c r="L245" s="470">
        <v>0</v>
      </c>
      <c r="M245" s="470">
        <v>0</v>
      </c>
      <c r="N245" s="470">
        <v>0</v>
      </c>
      <c r="O245" s="470">
        <v>0</v>
      </c>
      <c r="P245" s="470">
        <v>0</v>
      </c>
      <c r="Q245" s="470">
        <v>0</v>
      </c>
      <c r="R245" s="470">
        <v>0</v>
      </c>
      <c r="S245" s="470">
        <v>0</v>
      </c>
      <c r="T245" s="470">
        <v>4064747</v>
      </c>
      <c r="U245" s="471">
        <v>0</v>
      </c>
      <c r="V245" s="463"/>
    </row>
    <row r="246" spans="1:22" ht="11.25" customHeight="1">
      <c r="A246" s="466" t="s">
        <v>275</v>
      </c>
      <c r="B246" s="467" t="s">
        <v>395</v>
      </c>
      <c r="C246" s="468" t="s">
        <v>396</v>
      </c>
      <c r="D246" s="468" t="s">
        <v>1481</v>
      </c>
      <c r="E246" s="468" t="s">
        <v>243</v>
      </c>
      <c r="F246" s="468" t="s">
        <v>208</v>
      </c>
      <c r="G246" s="469">
        <v>139</v>
      </c>
      <c r="H246" s="470">
        <v>0</v>
      </c>
      <c r="I246" s="470">
        <v>0</v>
      </c>
      <c r="J246" s="470">
        <v>0</v>
      </c>
      <c r="K246" s="470">
        <v>0</v>
      </c>
      <c r="L246" s="470">
        <v>0</v>
      </c>
      <c r="M246" s="470">
        <v>0</v>
      </c>
      <c r="N246" s="470">
        <v>0</v>
      </c>
      <c r="O246" s="470">
        <v>0</v>
      </c>
      <c r="P246" s="470">
        <v>0</v>
      </c>
      <c r="Q246" s="470">
        <v>0</v>
      </c>
      <c r="R246" s="470">
        <v>0</v>
      </c>
      <c r="S246" s="470">
        <v>0</v>
      </c>
      <c r="T246" s="470">
        <v>54532320</v>
      </c>
      <c r="U246" s="471">
        <v>0</v>
      </c>
      <c r="V246" s="463"/>
    </row>
    <row r="247" spans="1:22" ht="11.25" customHeight="1">
      <c r="A247" s="466" t="s">
        <v>275</v>
      </c>
      <c r="B247" s="467" t="s">
        <v>395</v>
      </c>
      <c r="C247" s="468" t="s">
        <v>396</v>
      </c>
      <c r="D247" s="468" t="s">
        <v>1481</v>
      </c>
      <c r="E247" s="468" t="s">
        <v>212</v>
      </c>
      <c r="F247" s="468" t="s">
        <v>208</v>
      </c>
      <c r="G247" s="469">
        <v>378</v>
      </c>
      <c r="H247" s="470">
        <v>5042321</v>
      </c>
      <c r="I247" s="470">
        <v>0</v>
      </c>
      <c r="J247" s="470">
        <v>0</v>
      </c>
      <c r="K247" s="470">
        <v>0</v>
      </c>
      <c r="L247" s="470">
        <v>0</v>
      </c>
      <c r="M247" s="470">
        <v>0</v>
      </c>
      <c r="N247" s="470">
        <v>0</v>
      </c>
      <c r="O247" s="470">
        <v>0</v>
      </c>
      <c r="P247" s="470">
        <v>0</v>
      </c>
      <c r="Q247" s="470">
        <v>0</v>
      </c>
      <c r="R247" s="470">
        <v>0</v>
      </c>
      <c r="S247" s="470">
        <v>0</v>
      </c>
      <c r="T247" s="470">
        <v>0</v>
      </c>
      <c r="U247" s="471">
        <v>0</v>
      </c>
      <c r="V247" s="463"/>
    </row>
    <row r="248" spans="1:22" ht="11.25" customHeight="1">
      <c r="A248" s="466" t="s">
        <v>275</v>
      </c>
      <c r="B248" s="467" t="s">
        <v>395</v>
      </c>
      <c r="C248" s="468" t="s">
        <v>396</v>
      </c>
      <c r="D248" s="468" t="s">
        <v>1481</v>
      </c>
      <c r="E248" s="468" t="s">
        <v>398</v>
      </c>
      <c r="F248" s="468" t="s">
        <v>208</v>
      </c>
      <c r="G248" s="469">
        <v>241</v>
      </c>
      <c r="H248" s="470">
        <v>0</v>
      </c>
      <c r="I248" s="470">
        <v>0</v>
      </c>
      <c r="J248" s="470">
        <v>0</v>
      </c>
      <c r="K248" s="470">
        <v>0</v>
      </c>
      <c r="L248" s="470">
        <v>0</v>
      </c>
      <c r="M248" s="470">
        <v>0</v>
      </c>
      <c r="N248" s="470">
        <v>0</v>
      </c>
      <c r="O248" s="470">
        <v>0</v>
      </c>
      <c r="P248" s="470">
        <v>0</v>
      </c>
      <c r="Q248" s="470">
        <v>0</v>
      </c>
      <c r="R248" s="470">
        <v>0</v>
      </c>
      <c r="S248" s="470">
        <v>0</v>
      </c>
      <c r="T248" s="470">
        <v>34380960</v>
      </c>
      <c r="U248" s="471">
        <v>0</v>
      </c>
      <c r="V248" s="463"/>
    </row>
    <row r="249" spans="1:22" ht="11.25" customHeight="1">
      <c r="A249" s="472"/>
      <c r="B249" s="473"/>
      <c r="C249" s="474"/>
      <c r="D249" s="474"/>
      <c r="E249" s="474"/>
      <c r="F249" s="468" t="s">
        <v>213</v>
      </c>
      <c r="G249" s="469">
        <v>785</v>
      </c>
      <c r="H249" s="470">
        <v>5042321</v>
      </c>
      <c r="I249" s="470">
        <v>0</v>
      </c>
      <c r="J249" s="470">
        <v>0</v>
      </c>
      <c r="K249" s="470">
        <v>0</v>
      </c>
      <c r="L249" s="470">
        <v>0</v>
      </c>
      <c r="M249" s="470">
        <v>0</v>
      </c>
      <c r="N249" s="470">
        <v>0</v>
      </c>
      <c r="O249" s="470">
        <v>0</v>
      </c>
      <c r="P249" s="470">
        <v>0</v>
      </c>
      <c r="Q249" s="470">
        <v>0</v>
      </c>
      <c r="R249" s="470">
        <v>0</v>
      </c>
      <c r="S249" s="470">
        <v>0</v>
      </c>
      <c r="T249" s="470">
        <v>92978027</v>
      </c>
      <c r="U249" s="471">
        <v>0</v>
      </c>
      <c r="V249" s="463"/>
    </row>
    <row r="250" spans="1:22" ht="11.25" customHeight="1">
      <c r="A250" s="466" t="s">
        <v>275</v>
      </c>
      <c r="B250" s="467" t="s">
        <v>399</v>
      </c>
      <c r="C250" s="468" t="s">
        <v>400</v>
      </c>
      <c r="D250" s="468" t="s">
        <v>1481</v>
      </c>
      <c r="E250" s="468" t="s">
        <v>211</v>
      </c>
      <c r="F250" s="468" t="s">
        <v>208</v>
      </c>
      <c r="G250" s="469">
        <v>21</v>
      </c>
      <c r="H250" s="470">
        <v>54975</v>
      </c>
      <c r="I250" s="470">
        <v>11675</v>
      </c>
      <c r="J250" s="470">
        <v>0</v>
      </c>
      <c r="K250" s="470">
        <v>0</v>
      </c>
      <c r="L250" s="470">
        <v>0</v>
      </c>
      <c r="M250" s="470">
        <v>0</v>
      </c>
      <c r="N250" s="470">
        <v>0</v>
      </c>
      <c r="O250" s="470">
        <v>1145</v>
      </c>
      <c r="P250" s="470">
        <v>0</v>
      </c>
      <c r="Q250" s="470">
        <v>0</v>
      </c>
      <c r="R250" s="470">
        <v>0</v>
      </c>
      <c r="S250" s="470">
        <v>0</v>
      </c>
      <c r="T250" s="470">
        <v>0</v>
      </c>
      <c r="U250" s="471">
        <v>0</v>
      </c>
      <c r="V250" s="463"/>
    </row>
    <row r="251" spans="1:22" ht="11.25" customHeight="1">
      <c r="A251" s="466" t="s">
        <v>275</v>
      </c>
      <c r="B251" s="467" t="s">
        <v>399</v>
      </c>
      <c r="C251" s="468" t="s">
        <v>400</v>
      </c>
      <c r="D251" s="468" t="s">
        <v>1481</v>
      </c>
      <c r="E251" s="468" t="s">
        <v>211</v>
      </c>
      <c r="F251" s="468" t="s">
        <v>216</v>
      </c>
      <c r="G251" s="469">
        <v>2</v>
      </c>
      <c r="H251" s="470">
        <v>5667</v>
      </c>
      <c r="I251" s="470">
        <v>0</v>
      </c>
      <c r="J251" s="470">
        <v>0</v>
      </c>
      <c r="K251" s="470">
        <v>0</v>
      </c>
      <c r="L251" s="470">
        <v>0</v>
      </c>
      <c r="M251" s="470">
        <v>0</v>
      </c>
      <c r="N251" s="470">
        <v>0</v>
      </c>
      <c r="O251" s="470">
        <v>0</v>
      </c>
      <c r="P251" s="470">
        <v>0</v>
      </c>
      <c r="Q251" s="470">
        <v>0</v>
      </c>
      <c r="R251" s="470">
        <v>0</v>
      </c>
      <c r="S251" s="470">
        <v>0</v>
      </c>
      <c r="T251" s="470">
        <v>0</v>
      </c>
      <c r="U251" s="471">
        <v>0</v>
      </c>
      <c r="V251" s="463"/>
    </row>
    <row r="252" spans="1:22" ht="11.25" customHeight="1">
      <c r="A252" s="466" t="s">
        <v>275</v>
      </c>
      <c r="B252" s="467" t="s">
        <v>399</v>
      </c>
      <c r="C252" s="468" t="s">
        <v>400</v>
      </c>
      <c r="D252" s="468" t="s">
        <v>1481</v>
      </c>
      <c r="E252" s="468" t="s">
        <v>212</v>
      </c>
      <c r="F252" s="468" t="s">
        <v>208</v>
      </c>
      <c r="G252" s="469">
        <v>92</v>
      </c>
      <c r="H252" s="470">
        <v>864316</v>
      </c>
      <c r="I252" s="470">
        <v>0</v>
      </c>
      <c r="J252" s="470">
        <v>0</v>
      </c>
      <c r="K252" s="470">
        <v>0</v>
      </c>
      <c r="L252" s="470">
        <v>0</v>
      </c>
      <c r="M252" s="470">
        <v>0</v>
      </c>
      <c r="N252" s="470">
        <v>0</v>
      </c>
      <c r="O252" s="470">
        <v>6698</v>
      </c>
      <c r="P252" s="470">
        <v>0</v>
      </c>
      <c r="Q252" s="470">
        <v>0</v>
      </c>
      <c r="R252" s="470">
        <v>0</v>
      </c>
      <c r="S252" s="470">
        <v>0</v>
      </c>
      <c r="T252" s="470">
        <v>0</v>
      </c>
      <c r="U252" s="471">
        <v>0</v>
      </c>
      <c r="V252" s="463"/>
    </row>
    <row r="253" spans="1:22" ht="11.25" customHeight="1">
      <c r="A253" s="472"/>
      <c r="B253" s="473"/>
      <c r="C253" s="474"/>
      <c r="D253" s="474"/>
      <c r="E253" s="474"/>
      <c r="F253" s="468" t="s">
        <v>213</v>
      </c>
      <c r="G253" s="469">
        <v>115</v>
      </c>
      <c r="H253" s="470">
        <v>924958</v>
      </c>
      <c r="I253" s="470">
        <v>11675</v>
      </c>
      <c r="J253" s="470">
        <v>0</v>
      </c>
      <c r="K253" s="470">
        <v>0</v>
      </c>
      <c r="L253" s="470">
        <v>0</v>
      </c>
      <c r="M253" s="470">
        <v>0</v>
      </c>
      <c r="N253" s="470">
        <v>0</v>
      </c>
      <c r="O253" s="470">
        <v>7843</v>
      </c>
      <c r="P253" s="470">
        <v>0</v>
      </c>
      <c r="Q253" s="470">
        <v>0</v>
      </c>
      <c r="R253" s="470">
        <v>0</v>
      </c>
      <c r="S253" s="470">
        <v>0</v>
      </c>
      <c r="T253" s="470">
        <v>0</v>
      </c>
      <c r="U253" s="471">
        <v>0</v>
      </c>
      <c r="V253" s="463"/>
    </row>
    <row r="254" spans="1:22" ht="11.25" customHeight="1">
      <c r="A254" s="466" t="s">
        <v>275</v>
      </c>
      <c r="B254" s="467" t="s">
        <v>401</v>
      </c>
      <c r="C254" s="468" t="s">
        <v>402</v>
      </c>
      <c r="D254" s="468" t="s">
        <v>1481</v>
      </c>
      <c r="E254" s="468" t="s">
        <v>211</v>
      </c>
      <c r="F254" s="468" t="s">
        <v>216</v>
      </c>
      <c r="G254" s="469">
        <v>11</v>
      </c>
      <c r="H254" s="470">
        <v>19670</v>
      </c>
      <c r="I254" s="470">
        <v>25743</v>
      </c>
      <c r="J254" s="470">
        <v>0</v>
      </c>
      <c r="K254" s="470">
        <v>0</v>
      </c>
      <c r="L254" s="470">
        <v>0</v>
      </c>
      <c r="M254" s="470">
        <v>0</v>
      </c>
      <c r="N254" s="470">
        <v>0</v>
      </c>
      <c r="O254" s="470">
        <v>0</v>
      </c>
      <c r="P254" s="470">
        <v>0</v>
      </c>
      <c r="Q254" s="470">
        <v>0</v>
      </c>
      <c r="R254" s="470">
        <v>0</v>
      </c>
      <c r="S254" s="470">
        <v>0</v>
      </c>
      <c r="T254" s="470">
        <v>0</v>
      </c>
      <c r="U254" s="471">
        <v>0</v>
      </c>
      <c r="V254" s="463"/>
    </row>
    <row r="255" spans="1:22" ht="11.25" customHeight="1">
      <c r="A255" s="466" t="s">
        <v>275</v>
      </c>
      <c r="B255" s="467" t="s">
        <v>401</v>
      </c>
      <c r="C255" s="468" t="s">
        <v>402</v>
      </c>
      <c r="D255" s="468" t="s">
        <v>1481</v>
      </c>
      <c r="E255" s="468" t="s">
        <v>212</v>
      </c>
      <c r="F255" s="468" t="s">
        <v>216</v>
      </c>
      <c r="G255" s="469">
        <v>16</v>
      </c>
      <c r="H255" s="470">
        <v>146535</v>
      </c>
      <c r="I255" s="470">
        <v>4702</v>
      </c>
      <c r="J255" s="470">
        <v>0</v>
      </c>
      <c r="K255" s="470">
        <v>0</v>
      </c>
      <c r="L255" s="470">
        <v>0</v>
      </c>
      <c r="M255" s="470">
        <v>0</v>
      </c>
      <c r="N255" s="470">
        <v>0</v>
      </c>
      <c r="O255" s="470">
        <v>0</v>
      </c>
      <c r="P255" s="470">
        <v>0</v>
      </c>
      <c r="Q255" s="470">
        <v>0</v>
      </c>
      <c r="R255" s="470">
        <v>0</v>
      </c>
      <c r="S255" s="470">
        <v>0</v>
      </c>
      <c r="T255" s="470">
        <v>0</v>
      </c>
      <c r="U255" s="471">
        <v>0</v>
      </c>
      <c r="V255" s="463"/>
    </row>
    <row r="256" spans="1:22" ht="11.25" customHeight="1">
      <c r="A256" s="472"/>
      <c r="B256" s="473"/>
      <c r="C256" s="474"/>
      <c r="D256" s="474"/>
      <c r="E256" s="474"/>
      <c r="F256" s="468" t="s">
        <v>213</v>
      </c>
      <c r="G256" s="469">
        <v>27</v>
      </c>
      <c r="H256" s="470">
        <v>166205</v>
      </c>
      <c r="I256" s="470">
        <v>30445</v>
      </c>
      <c r="J256" s="470">
        <v>0</v>
      </c>
      <c r="K256" s="470">
        <v>0</v>
      </c>
      <c r="L256" s="470">
        <v>0</v>
      </c>
      <c r="M256" s="470">
        <v>0</v>
      </c>
      <c r="N256" s="470">
        <v>0</v>
      </c>
      <c r="O256" s="470">
        <v>0</v>
      </c>
      <c r="P256" s="470">
        <v>0</v>
      </c>
      <c r="Q256" s="470">
        <v>0</v>
      </c>
      <c r="R256" s="470">
        <v>0</v>
      </c>
      <c r="S256" s="470">
        <v>0</v>
      </c>
      <c r="T256" s="470">
        <v>0</v>
      </c>
      <c r="U256" s="471">
        <v>0</v>
      </c>
      <c r="V256" s="463"/>
    </row>
    <row r="257" spans="1:22" ht="11.25" customHeight="1">
      <c r="A257" s="466" t="s">
        <v>275</v>
      </c>
      <c r="B257" s="467" t="s">
        <v>403</v>
      </c>
      <c r="C257" s="468" t="s">
        <v>404</v>
      </c>
      <c r="D257" s="468" t="s">
        <v>1481</v>
      </c>
      <c r="E257" s="468" t="s">
        <v>211</v>
      </c>
      <c r="F257" s="468" t="s">
        <v>216</v>
      </c>
      <c r="G257" s="469">
        <v>83</v>
      </c>
      <c r="H257" s="470">
        <v>137696</v>
      </c>
      <c r="I257" s="470">
        <v>61358</v>
      </c>
      <c r="J257" s="470">
        <v>0</v>
      </c>
      <c r="K257" s="470">
        <v>0</v>
      </c>
      <c r="L257" s="470">
        <v>0</v>
      </c>
      <c r="M257" s="470">
        <v>0</v>
      </c>
      <c r="N257" s="470">
        <v>0</v>
      </c>
      <c r="O257" s="470">
        <v>0</v>
      </c>
      <c r="P257" s="470">
        <v>0</v>
      </c>
      <c r="Q257" s="470">
        <v>0</v>
      </c>
      <c r="R257" s="470">
        <v>0</v>
      </c>
      <c r="S257" s="470">
        <v>0</v>
      </c>
      <c r="T257" s="470">
        <v>0</v>
      </c>
      <c r="U257" s="471">
        <v>0</v>
      </c>
      <c r="V257" s="463"/>
    </row>
    <row r="258" spans="1:22" ht="11.25" customHeight="1">
      <c r="A258" s="466" t="s">
        <v>275</v>
      </c>
      <c r="B258" s="467" t="s">
        <v>403</v>
      </c>
      <c r="C258" s="468" t="s">
        <v>404</v>
      </c>
      <c r="D258" s="468" t="s">
        <v>1481</v>
      </c>
      <c r="E258" s="468" t="s">
        <v>212</v>
      </c>
      <c r="F258" s="468" t="s">
        <v>208</v>
      </c>
      <c r="G258" s="469">
        <v>204</v>
      </c>
      <c r="H258" s="470">
        <v>1946517</v>
      </c>
      <c r="I258" s="470">
        <v>0</v>
      </c>
      <c r="J258" s="470">
        <v>0</v>
      </c>
      <c r="K258" s="470">
        <v>0</v>
      </c>
      <c r="L258" s="470">
        <v>0</v>
      </c>
      <c r="M258" s="470">
        <v>0</v>
      </c>
      <c r="N258" s="470">
        <v>0</v>
      </c>
      <c r="O258" s="470">
        <v>0</v>
      </c>
      <c r="P258" s="470">
        <v>0</v>
      </c>
      <c r="Q258" s="470">
        <v>0</v>
      </c>
      <c r="R258" s="470">
        <v>0</v>
      </c>
      <c r="S258" s="470">
        <v>0</v>
      </c>
      <c r="T258" s="470">
        <v>0</v>
      </c>
      <c r="U258" s="471">
        <v>0</v>
      </c>
      <c r="V258" s="463"/>
    </row>
    <row r="259" spans="1:22" ht="11.25" customHeight="1">
      <c r="A259" s="466" t="s">
        <v>275</v>
      </c>
      <c r="B259" s="467" t="s">
        <v>403</v>
      </c>
      <c r="C259" s="468" t="s">
        <v>404</v>
      </c>
      <c r="D259" s="468" t="s">
        <v>1481</v>
      </c>
      <c r="E259" s="468" t="s">
        <v>212</v>
      </c>
      <c r="F259" s="468" t="s">
        <v>216</v>
      </c>
      <c r="G259" s="469">
        <v>60</v>
      </c>
      <c r="H259" s="470">
        <v>654404</v>
      </c>
      <c r="I259" s="470">
        <v>52277</v>
      </c>
      <c r="J259" s="470">
        <v>0</v>
      </c>
      <c r="K259" s="470">
        <v>0</v>
      </c>
      <c r="L259" s="470">
        <v>0</v>
      </c>
      <c r="M259" s="470">
        <v>0</v>
      </c>
      <c r="N259" s="470">
        <v>0</v>
      </c>
      <c r="O259" s="470">
        <v>0</v>
      </c>
      <c r="P259" s="470">
        <v>0</v>
      </c>
      <c r="Q259" s="470">
        <v>0</v>
      </c>
      <c r="R259" s="470">
        <v>0</v>
      </c>
      <c r="S259" s="470">
        <v>0</v>
      </c>
      <c r="T259" s="470">
        <v>0</v>
      </c>
      <c r="U259" s="471">
        <v>0</v>
      </c>
      <c r="V259" s="463"/>
    </row>
    <row r="260" spans="1:22" ht="11.25" customHeight="1">
      <c r="A260" s="472"/>
      <c r="B260" s="473"/>
      <c r="C260" s="474"/>
      <c r="D260" s="474"/>
      <c r="E260" s="474"/>
      <c r="F260" s="468" t="s">
        <v>213</v>
      </c>
      <c r="G260" s="469">
        <v>347</v>
      </c>
      <c r="H260" s="470">
        <v>2738617</v>
      </c>
      <c r="I260" s="470">
        <v>113635</v>
      </c>
      <c r="J260" s="470">
        <v>0</v>
      </c>
      <c r="K260" s="470">
        <v>0</v>
      </c>
      <c r="L260" s="470">
        <v>0</v>
      </c>
      <c r="M260" s="470">
        <v>0</v>
      </c>
      <c r="N260" s="470">
        <v>0</v>
      </c>
      <c r="O260" s="470">
        <v>0</v>
      </c>
      <c r="P260" s="470">
        <v>0</v>
      </c>
      <c r="Q260" s="470">
        <v>0</v>
      </c>
      <c r="R260" s="470">
        <v>0</v>
      </c>
      <c r="S260" s="470">
        <v>0</v>
      </c>
      <c r="T260" s="470">
        <v>0</v>
      </c>
      <c r="U260" s="471">
        <v>0</v>
      </c>
      <c r="V260" s="463"/>
    </row>
    <row r="261" spans="1:22" ht="11.25" customHeight="1">
      <c r="A261" s="466" t="s">
        <v>275</v>
      </c>
      <c r="B261" s="467" t="s">
        <v>405</v>
      </c>
      <c r="C261" s="468" t="s">
        <v>406</v>
      </c>
      <c r="D261" s="468" t="s">
        <v>1481</v>
      </c>
      <c r="E261" s="468" t="s">
        <v>211</v>
      </c>
      <c r="F261" s="468" t="s">
        <v>216</v>
      </c>
      <c r="G261" s="469">
        <v>17</v>
      </c>
      <c r="H261" s="470">
        <v>0</v>
      </c>
      <c r="I261" s="470">
        <v>43333</v>
      </c>
      <c r="J261" s="470">
        <v>0</v>
      </c>
      <c r="K261" s="470">
        <v>0</v>
      </c>
      <c r="L261" s="470">
        <v>0</v>
      </c>
      <c r="M261" s="470">
        <v>0</v>
      </c>
      <c r="N261" s="470">
        <v>0</v>
      </c>
      <c r="O261" s="470">
        <v>0</v>
      </c>
      <c r="P261" s="470">
        <v>0</v>
      </c>
      <c r="Q261" s="470">
        <v>0</v>
      </c>
      <c r="R261" s="470">
        <v>0</v>
      </c>
      <c r="S261" s="470">
        <v>0</v>
      </c>
      <c r="T261" s="470">
        <v>0</v>
      </c>
      <c r="U261" s="471">
        <v>0</v>
      </c>
      <c r="V261" s="463"/>
    </row>
    <row r="262" spans="1:22" ht="11.25" customHeight="1">
      <c r="A262" s="466" t="s">
        <v>275</v>
      </c>
      <c r="B262" s="467" t="s">
        <v>405</v>
      </c>
      <c r="C262" s="468" t="s">
        <v>406</v>
      </c>
      <c r="D262" s="468" t="s">
        <v>1481</v>
      </c>
      <c r="E262" s="468" t="s">
        <v>212</v>
      </c>
      <c r="F262" s="468" t="s">
        <v>208</v>
      </c>
      <c r="G262" s="469">
        <v>85</v>
      </c>
      <c r="H262" s="470">
        <v>501110</v>
      </c>
      <c r="I262" s="470">
        <v>0</v>
      </c>
      <c r="J262" s="470">
        <v>0</v>
      </c>
      <c r="K262" s="470">
        <v>0</v>
      </c>
      <c r="L262" s="470">
        <v>0</v>
      </c>
      <c r="M262" s="470">
        <v>0</v>
      </c>
      <c r="N262" s="470">
        <v>0</v>
      </c>
      <c r="O262" s="470">
        <v>0</v>
      </c>
      <c r="P262" s="470">
        <v>0</v>
      </c>
      <c r="Q262" s="470">
        <v>0</v>
      </c>
      <c r="R262" s="470">
        <v>117544</v>
      </c>
      <c r="S262" s="470">
        <v>0</v>
      </c>
      <c r="T262" s="470">
        <v>0</v>
      </c>
      <c r="U262" s="471">
        <v>381419</v>
      </c>
      <c r="V262" s="463"/>
    </row>
    <row r="263" spans="1:22" ht="11.25" customHeight="1">
      <c r="A263" s="466" t="s">
        <v>275</v>
      </c>
      <c r="B263" s="467" t="s">
        <v>405</v>
      </c>
      <c r="C263" s="468" t="s">
        <v>406</v>
      </c>
      <c r="D263" s="468" t="s">
        <v>1481</v>
      </c>
      <c r="E263" s="468" t="s">
        <v>212</v>
      </c>
      <c r="F263" s="468" t="s">
        <v>216</v>
      </c>
      <c r="G263" s="469">
        <v>7</v>
      </c>
      <c r="H263" s="470">
        <v>54155</v>
      </c>
      <c r="I263" s="470">
        <v>0</v>
      </c>
      <c r="J263" s="470">
        <v>0</v>
      </c>
      <c r="K263" s="470">
        <v>0</v>
      </c>
      <c r="L263" s="470">
        <v>0</v>
      </c>
      <c r="M263" s="470">
        <v>0</v>
      </c>
      <c r="N263" s="470">
        <v>0</v>
      </c>
      <c r="O263" s="470">
        <v>0</v>
      </c>
      <c r="P263" s="470">
        <v>0</v>
      </c>
      <c r="Q263" s="470">
        <v>0</v>
      </c>
      <c r="R263" s="470">
        <v>0</v>
      </c>
      <c r="S263" s="470">
        <v>0</v>
      </c>
      <c r="T263" s="470">
        <v>0</v>
      </c>
      <c r="U263" s="471">
        <v>0</v>
      </c>
      <c r="V263" s="463"/>
    </row>
    <row r="264" spans="1:22" ht="11.25" customHeight="1">
      <c r="A264" s="472"/>
      <c r="B264" s="473"/>
      <c r="C264" s="474"/>
      <c r="D264" s="474"/>
      <c r="E264" s="474"/>
      <c r="F264" s="468" t="s">
        <v>213</v>
      </c>
      <c r="G264" s="469">
        <v>109</v>
      </c>
      <c r="H264" s="470">
        <v>555265</v>
      </c>
      <c r="I264" s="470">
        <v>43333</v>
      </c>
      <c r="J264" s="470">
        <v>0</v>
      </c>
      <c r="K264" s="470">
        <v>0</v>
      </c>
      <c r="L264" s="470">
        <v>0</v>
      </c>
      <c r="M264" s="470">
        <v>0</v>
      </c>
      <c r="N264" s="470">
        <v>0</v>
      </c>
      <c r="O264" s="470">
        <v>0</v>
      </c>
      <c r="P264" s="470">
        <v>0</v>
      </c>
      <c r="Q264" s="470">
        <v>0</v>
      </c>
      <c r="R264" s="470">
        <v>117544</v>
      </c>
      <c r="S264" s="470">
        <v>0</v>
      </c>
      <c r="T264" s="470">
        <v>0</v>
      </c>
      <c r="U264" s="471">
        <v>381419</v>
      </c>
      <c r="V264" s="463"/>
    </row>
    <row r="265" spans="1:22" ht="11.25" customHeight="1">
      <c r="A265" s="466" t="s">
        <v>275</v>
      </c>
      <c r="B265" s="467" t="s">
        <v>407</v>
      </c>
      <c r="C265" s="468" t="s">
        <v>408</v>
      </c>
      <c r="D265" s="468" t="s">
        <v>1481</v>
      </c>
      <c r="E265" s="468" t="s">
        <v>211</v>
      </c>
      <c r="F265" s="468" t="s">
        <v>216</v>
      </c>
      <c r="G265" s="469">
        <v>224</v>
      </c>
      <c r="H265" s="470">
        <v>0</v>
      </c>
      <c r="I265" s="470">
        <v>546817</v>
      </c>
      <c r="J265" s="470">
        <v>0</v>
      </c>
      <c r="K265" s="470">
        <v>0</v>
      </c>
      <c r="L265" s="470">
        <v>0</v>
      </c>
      <c r="M265" s="470">
        <v>0</v>
      </c>
      <c r="N265" s="470">
        <v>0</v>
      </c>
      <c r="O265" s="470">
        <v>0</v>
      </c>
      <c r="P265" s="470">
        <v>0</v>
      </c>
      <c r="Q265" s="470">
        <v>0</v>
      </c>
      <c r="R265" s="470">
        <v>0</v>
      </c>
      <c r="S265" s="470">
        <v>0</v>
      </c>
      <c r="T265" s="470">
        <v>0</v>
      </c>
      <c r="U265" s="471">
        <v>0</v>
      </c>
      <c r="V265" s="463"/>
    </row>
    <row r="266" spans="1:22" ht="11.25" customHeight="1">
      <c r="A266" s="466" t="s">
        <v>275</v>
      </c>
      <c r="B266" s="467" t="s">
        <v>407</v>
      </c>
      <c r="C266" s="468" t="s">
        <v>408</v>
      </c>
      <c r="D266" s="468" t="s">
        <v>1481</v>
      </c>
      <c r="E266" s="468" t="s">
        <v>243</v>
      </c>
      <c r="F266" s="468" t="s">
        <v>208</v>
      </c>
      <c r="G266" s="469">
        <v>54</v>
      </c>
      <c r="H266" s="470">
        <v>0</v>
      </c>
      <c r="I266" s="470">
        <v>0</v>
      </c>
      <c r="J266" s="470">
        <v>0</v>
      </c>
      <c r="K266" s="470">
        <v>0</v>
      </c>
      <c r="L266" s="470">
        <v>0</v>
      </c>
      <c r="M266" s="470">
        <v>0</v>
      </c>
      <c r="N266" s="470">
        <v>0</v>
      </c>
      <c r="O266" s="470">
        <v>0</v>
      </c>
      <c r="P266" s="470">
        <v>0</v>
      </c>
      <c r="Q266" s="470">
        <v>0</v>
      </c>
      <c r="R266" s="470">
        <v>0</v>
      </c>
      <c r="S266" s="470">
        <v>0</v>
      </c>
      <c r="T266" s="470">
        <v>26603277</v>
      </c>
      <c r="U266" s="471">
        <v>0</v>
      </c>
      <c r="V266" s="463"/>
    </row>
    <row r="267" spans="1:22" ht="11.25" customHeight="1">
      <c r="A267" s="466" t="s">
        <v>275</v>
      </c>
      <c r="B267" s="467" t="s">
        <v>407</v>
      </c>
      <c r="C267" s="468" t="s">
        <v>408</v>
      </c>
      <c r="D267" s="468" t="s">
        <v>1481</v>
      </c>
      <c r="E267" s="468" t="s">
        <v>212</v>
      </c>
      <c r="F267" s="468" t="s">
        <v>208</v>
      </c>
      <c r="G267" s="469">
        <v>336</v>
      </c>
      <c r="H267" s="470">
        <v>4207541</v>
      </c>
      <c r="I267" s="470">
        <v>345123</v>
      </c>
      <c r="J267" s="470">
        <v>0</v>
      </c>
      <c r="K267" s="470">
        <v>0</v>
      </c>
      <c r="L267" s="470">
        <v>0</v>
      </c>
      <c r="M267" s="470">
        <v>0</v>
      </c>
      <c r="N267" s="470">
        <v>0</v>
      </c>
      <c r="O267" s="470">
        <v>0</v>
      </c>
      <c r="P267" s="470">
        <v>0</v>
      </c>
      <c r="Q267" s="470">
        <v>0</v>
      </c>
      <c r="R267" s="470">
        <v>0</v>
      </c>
      <c r="S267" s="470">
        <v>8778</v>
      </c>
      <c r="T267" s="470">
        <v>0</v>
      </c>
      <c r="U267" s="471">
        <v>0</v>
      </c>
      <c r="V267" s="463"/>
    </row>
    <row r="268" spans="1:22" ht="11.25" customHeight="1">
      <c r="A268" s="466" t="s">
        <v>275</v>
      </c>
      <c r="B268" s="467" t="s">
        <v>407</v>
      </c>
      <c r="C268" s="468" t="s">
        <v>408</v>
      </c>
      <c r="D268" s="468" t="s">
        <v>1481</v>
      </c>
      <c r="E268" s="468" t="s">
        <v>212</v>
      </c>
      <c r="F268" s="468" t="s">
        <v>216</v>
      </c>
      <c r="G268" s="469">
        <v>11</v>
      </c>
      <c r="H268" s="470">
        <v>4690</v>
      </c>
      <c r="I268" s="470">
        <v>3037</v>
      </c>
      <c r="J268" s="470">
        <v>19105</v>
      </c>
      <c r="K268" s="470">
        <v>0</v>
      </c>
      <c r="L268" s="470">
        <v>0</v>
      </c>
      <c r="M268" s="470">
        <v>0</v>
      </c>
      <c r="N268" s="470">
        <v>0</v>
      </c>
      <c r="O268" s="470">
        <v>0</v>
      </c>
      <c r="P268" s="470">
        <v>0</v>
      </c>
      <c r="Q268" s="470">
        <v>0</v>
      </c>
      <c r="R268" s="470">
        <v>0</v>
      </c>
      <c r="S268" s="470">
        <v>0</v>
      </c>
      <c r="T268" s="470">
        <v>0</v>
      </c>
      <c r="U268" s="471">
        <v>0</v>
      </c>
      <c r="V268" s="463"/>
    </row>
    <row r="269" spans="1:22" ht="11.25" customHeight="1">
      <c r="A269" s="472"/>
      <c r="B269" s="473"/>
      <c r="C269" s="474"/>
      <c r="D269" s="474"/>
      <c r="E269" s="474"/>
      <c r="F269" s="468" t="s">
        <v>213</v>
      </c>
      <c r="G269" s="469">
        <v>625</v>
      </c>
      <c r="H269" s="470">
        <v>4212231</v>
      </c>
      <c r="I269" s="470">
        <v>894977</v>
      </c>
      <c r="J269" s="470">
        <v>19105</v>
      </c>
      <c r="K269" s="470">
        <v>0</v>
      </c>
      <c r="L269" s="470">
        <v>0</v>
      </c>
      <c r="M269" s="470">
        <v>0</v>
      </c>
      <c r="N269" s="470">
        <v>0</v>
      </c>
      <c r="O269" s="470">
        <v>0</v>
      </c>
      <c r="P269" s="470">
        <v>0</v>
      </c>
      <c r="Q269" s="470">
        <v>0</v>
      </c>
      <c r="R269" s="470">
        <v>0</v>
      </c>
      <c r="S269" s="470">
        <v>8778</v>
      </c>
      <c r="T269" s="470">
        <v>26603277</v>
      </c>
      <c r="U269" s="471">
        <v>0</v>
      </c>
      <c r="V269" s="463"/>
    </row>
    <row r="270" spans="1:22" ht="11.25" customHeight="1">
      <c r="A270" s="466" t="s">
        <v>275</v>
      </c>
      <c r="B270" s="467" t="s">
        <v>409</v>
      </c>
      <c r="C270" s="468" t="s">
        <v>410</v>
      </c>
      <c r="D270" s="468" t="s">
        <v>1481</v>
      </c>
      <c r="E270" s="468" t="s">
        <v>211</v>
      </c>
      <c r="F270" s="468" t="s">
        <v>216</v>
      </c>
      <c r="G270" s="469">
        <v>19</v>
      </c>
      <c r="H270" s="470">
        <v>0</v>
      </c>
      <c r="I270" s="470">
        <v>15977</v>
      </c>
      <c r="J270" s="470">
        <v>0</v>
      </c>
      <c r="K270" s="470">
        <v>0</v>
      </c>
      <c r="L270" s="470">
        <v>0</v>
      </c>
      <c r="M270" s="470">
        <v>0</v>
      </c>
      <c r="N270" s="470">
        <v>0</v>
      </c>
      <c r="O270" s="470">
        <v>57562</v>
      </c>
      <c r="P270" s="470">
        <v>0</v>
      </c>
      <c r="Q270" s="470">
        <v>0</v>
      </c>
      <c r="R270" s="470">
        <v>0</v>
      </c>
      <c r="S270" s="470">
        <v>0</v>
      </c>
      <c r="T270" s="470">
        <v>0</v>
      </c>
      <c r="U270" s="471">
        <v>0</v>
      </c>
      <c r="V270" s="463"/>
    </row>
    <row r="271" spans="1:22" ht="11.25" customHeight="1">
      <c r="A271" s="466" t="s">
        <v>275</v>
      </c>
      <c r="B271" s="467" t="s">
        <v>409</v>
      </c>
      <c r="C271" s="468" t="s">
        <v>410</v>
      </c>
      <c r="D271" s="468" t="s">
        <v>1481</v>
      </c>
      <c r="E271" s="468" t="s">
        <v>212</v>
      </c>
      <c r="F271" s="468" t="s">
        <v>216</v>
      </c>
      <c r="G271" s="469">
        <v>68</v>
      </c>
      <c r="H271" s="470">
        <v>662800</v>
      </c>
      <c r="I271" s="470">
        <v>0</v>
      </c>
      <c r="J271" s="470">
        <v>0</v>
      </c>
      <c r="K271" s="470">
        <v>0</v>
      </c>
      <c r="L271" s="470">
        <v>0</v>
      </c>
      <c r="M271" s="470">
        <v>0</v>
      </c>
      <c r="N271" s="470">
        <v>0</v>
      </c>
      <c r="O271" s="470">
        <v>334056</v>
      </c>
      <c r="P271" s="470">
        <v>0</v>
      </c>
      <c r="Q271" s="470">
        <v>0</v>
      </c>
      <c r="R271" s="470">
        <v>0</v>
      </c>
      <c r="S271" s="470">
        <v>0</v>
      </c>
      <c r="T271" s="470">
        <v>0</v>
      </c>
      <c r="U271" s="471">
        <v>0</v>
      </c>
      <c r="V271" s="463"/>
    </row>
    <row r="272" spans="1:22" ht="11.25" customHeight="1">
      <c r="A272" s="472"/>
      <c r="B272" s="473"/>
      <c r="C272" s="474"/>
      <c r="D272" s="474"/>
      <c r="E272" s="474"/>
      <c r="F272" s="468" t="s">
        <v>213</v>
      </c>
      <c r="G272" s="469">
        <v>87</v>
      </c>
      <c r="H272" s="470">
        <v>662800</v>
      </c>
      <c r="I272" s="470">
        <v>15977</v>
      </c>
      <c r="J272" s="470">
        <v>0</v>
      </c>
      <c r="K272" s="470">
        <v>0</v>
      </c>
      <c r="L272" s="470">
        <v>0</v>
      </c>
      <c r="M272" s="470">
        <v>0</v>
      </c>
      <c r="N272" s="470">
        <v>0</v>
      </c>
      <c r="O272" s="470">
        <v>391618</v>
      </c>
      <c r="P272" s="470">
        <v>0</v>
      </c>
      <c r="Q272" s="470">
        <v>0</v>
      </c>
      <c r="R272" s="470">
        <v>0</v>
      </c>
      <c r="S272" s="470">
        <v>0</v>
      </c>
      <c r="T272" s="470">
        <v>0</v>
      </c>
      <c r="U272" s="471">
        <v>0</v>
      </c>
      <c r="V272" s="463"/>
    </row>
    <row r="273" spans="1:22" ht="11.25" customHeight="1">
      <c r="A273" s="466" t="s">
        <v>275</v>
      </c>
      <c r="B273" s="467" t="s">
        <v>411</v>
      </c>
      <c r="C273" s="468" t="s">
        <v>412</v>
      </c>
      <c r="D273" s="468" t="s">
        <v>1481</v>
      </c>
      <c r="E273" s="468" t="s">
        <v>211</v>
      </c>
      <c r="F273" s="468" t="s">
        <v>208</v>
      </c>
      <c r="G273" s="469">
        <v>26</v>
      </c>
      <c r="H273" s="470">
        <v>0</v>
      </c>
      <c r="I273" s="470">
        <v>53845</v>
      </c>
      <c r="J273" s="470">
        <v>0</v>
      </c>
      <c r="K273" s="470">
        <v>0</v>
      </c>
      <c r="L273" s="470">
        <v>0</v>
      </c>
      <c r="M273" s="470">
        <v>0</v>
      </c>
      <c r="N273" s="470">
        <v>0</v>
      </c>
      <c r="O273" s="470">
        <v>0</v>
      </c>
      <c r="P273" s="470">
        <v>0</v>
      </c>
      <c r="Q273" s="470">
        <v>0</v>
      </c>
      <c r="R273" s="470">
        <v>0</v>
      </c>
      <c r="S273" s="470">
        <v>0</v>
      </c>
      <c r="T273" s="470">
        <v>0</v>
      </c>
      <c r="U273" s="471">
        <v>0</v>
      </c>
      <c r="V273" s="463"/>
    </row>
    <row r="274" spans="1:22" ht="11.25" customHeight="1">
      <c r="A274" s="466" t="s">
        <v>275</v>
      </c>
      <c r="B274" s="467" t="s">
        <v>411</v>
      </c>
      <c r="C274" s="468" t="s">
        <v>412</v>
      </c>
      <c r="D274" s="468" t="s">
        <v>1481</v>
      </c>
      <c r="E274" s="468" t="s">
        <v>211</v>
      </c>
      <c r="F274" s="468" t="s">
        <v>216</v>
      </c>
      <c r="G274" s="469">
        <v>6</v>
      </c>
      <c r="H274" s="470">
        <v>0</v>
      </c>
      <c r="I274" s="470">
        <v>3193</v>
      </c>
      <c r="J274" s="470">
        <v>0</v>
      </c>
      <c r="K274" s="470">
        <v>0</v>
      </c>
      <c r="L274" s="470">
        <v>0</v>
      </c>
      <c r="M274" s="470">
        <v>0</v>
      </c>
      <c r="N274" s="470">
        <v>0</v>
      </c>
      <c r="O274" s="470">
        <v>0</v>
      </c>
      <c r="P274" s="470">
        <v>0</v>
      </c>
      <c r="Q274" s="470">
        <v>0</v>
      </c>
      <c r="R274" s="470">
        <v>0</v>
      </c>
      <c r="S274" s="470">
        <v>0</v>
      </c>
      <c r="T274" s="470">
        <v>0</v>
      </c>
      <c r="U274" s="471">
        <v>0</v>
      </c>
      <c r="V274" s="463"/>
    </row>
    <row r="275" spans="1:22" ht="11.25" customHeight="1">
      <c r="A275" s="466" t="s">
        <v>275</v>
      </c>
      <c r="B275" s="467" t="s">
        <v>411</v>
      </c>
      <c r="C275" s="468" t="s">
        <v>412</v>
      </c>
      <c r="D275" s="468" t="s">
        <v>1481</v>
      </c>
      <c r="E275" s="468" t="s">
        <v>212</v>
      </c>
      <c r="F275" s="468" t="s">
        <v>208</v>
      </c>
      <c r="G275" s="469">
        <v>82</v>
      </c>
      <c r="H275" s="470">
        <v>266994</v>
      </c>
      <c r="I275" s="470">
        <v>222</v>
      </c>
      <c r="J275" s="470">
        <v>0</v>
      </c>
      <c r="K275" s="470">
        <v>0</v>
      </c>
      <c r="L275" s="470">
        <v>0</v>
      </c>
      <c r="M275" s="470">
        <v>0</v>
      </c>
      <c r="N275" s="470">
        <v>0</v>
      </c>
      <c r="O275" s="470">
        <v>651093</v>
      </c>
      <c r="P275" s="470">
        <v>0</v>
      </c>
      <c r="Q275" s="470">
        <v>0</v>
      </c>
      <c r="R275" s="470">
        <v>0</v>
      </c>
      <c r="S275" s="470">
        <v>0</v>
      </c>
      <c r="T275" s="470">
        <v>0</v>
      </c>
      <c r="U275" s="471">
        <v>0</v>
      </c>
      <c r="V275" s="463"/>
    </row>
    <row r="276" spans="1:22" ht="11.25" customHeight="1">
      <c r="A276" s="472"/>
      <c r="B276" s="473"/>
      <c r="C276" s="474"/>
      <c r="D276" s="474"/>
      <c r="E276" s="474"/>
      <c r="F276" s="468" t="s">
        <v>213</v>
      </c>
      <c r="G276" s="469">
        <v>114</v>
      </c>
      <c r="H276" s="470">
        <v>266994</v>
      </c>
      <c r="I276" s="470">
        <v>57260</v>
      </c>
      <c r="J276" s="470">
        <v>0</v>
      </c>
      <c r="K276" s="470">
        <v>0</v>
      </c>
      <c r="L276" s="470">
        <v>0</v>
      </c>
      <c r="M276" s="470">
        <v>0</v>
      </c>
      <c r="N276" s="470">
        <v>0</v>
      </c>
      <c r="O276" s="470">
        <v>651093</v>
      </c>
      <c r="P276" s="470">
        <v>0</v>
      </c>
      <c r="Q276" s="470">
        <v>0</v>
      </c>
      <c r="R276" s="470">
        <v>0</v>
      </c>
      <c r="S276" s="470">
        <v>0</v>
      </c>
      <c r="T276" s="470">
        <v>0</v>
      </c>
      <c r="U276" s="471">
        <v>0</v>
      </c>
      <c r="V276" s="463"/>
    </row>
    <row r="277" spans="1:22" ht="11.25" customHeight="1">
      <c r="A277" s="466" t="s">
        <v>275</v>
      </c>
      <c r="B277" s="467" t="s">
        <v>413</v>
      </c>
      <c r="C277" s="468" t="s">
        <v>414</v>
      </c>
      <c r="D277" s="468" t="s">
        <v>1481</v>
      </c>
      <c r="E277" s="468" t="s">
        <v>211</v>
      </c>
      <c r="F277" s="468" t="s">
        <v>216</v>
      </c>
      <c r="G277" s="469">
        <v>6</v>
      </c>
      <c r="H277" s="470">
        <v>22333</v>
      </c>
      <c r="I277" s="470">
        <v>0</v>
      </c>
      <c r="J277" s="470">
        <v>0</v>
      </c>
      <c r="K277" s="470">
        <v>0</v>
      </c>
      <c r="L277" s="470">
        <v>0</v>
      </c>
      <c r="M277" s="470">
        <v>0</v>
      </c>
      <c r="N277" s="470">
        <v>0</v>
      </c>
      <c r="O277" s="470">
        <v>0</v>
      </c>
      <c r="P277" s="470">
        <v>0</v>
      </c>
      <c r="Q277" s="470">
        <v>0</v>
      </c>
      <c r="R277" s="470">
        <v>0</v>
      </c>
      <c r="S277" s="470">
        <v>0</v>
      </c>
      <c r="T277" s="470">
        <v>0</v>
      </c>
      <c r="U277" s="471">
        <v>0</v>
      </c>
      <c r="V277" s="463"/>
    </row>
    <row r="278" spans="1:22" ht="11.25" customHeight="1">
      <c r="A278" s="466" t="s">
        <v>275</v>
      </c>
      <c r="B278" s="467" t="s">
        <v>413</v>
      </c>
      <c r="C278" s="468" t="s">
        <v>414</v>
      </c>
      <c r="D278" s="468" t="s">
        <v>1481</v>
      </c>
      <c r="E278" s="468" t="s">
        <v>212</v>
      </c>
      <c r="F278" s="468" t="s">
        <v>216</v>
      </c>
      <c r="G278" s="469">
        <v>15</v>
      </c>
      <c r="H278" s="470">
        <v>122830</v>
      </c>
      <c r="I278" s="470">
        <v>0</v>
      </c>
      <c r="J278" s="470">
        <v>0</v>
      </c>
      <c r="K278" s="470">
        <v>0</v>
      </c>
      <c r="L278" s="470">
        <v>0</v>
      </c>
      <c r="M278" s="470">
        <v>0</v>
      </c>
      <c r="N278" s="470">
        <v>0</v>
      </c>
      <c r="O278" s="470">
        <v>156</v>
      </c>
      <c r="P278" s="470">
        <v>0</v>
      </c>
      <c r="Q278" s="470">
        <v>0</v>
      </c>
      <c r="R278" s="470">
        <v>0</v>
      </c>
      <c r="S278" s="470">
        <v>0</v>
      </c>
      <c r="T278" s="470">
        <v>0</v>
      </c>
      <c r="U278" s="471">
        <v>0</v>
      </c>
      <c r="V278" s="463"/>
    </row>
    <row r="279" spans="1:22" ht="11.25" customHeight="1">
      <c r="A279" s="472"/>
      <c r="B279" s="473"/>
      <c r="C279" s="474"/>
      <c r="D279" s="474"/>
      <c r="E279" s="474"/>
      <c r="F279" s="468" t="s">
        <v>213</v>
      </c>
      <c r="G279" s="469">
        <v>21</v>
      </c>
      <c r="H279" s="470">
        <v>145163</v>
      </c>
      <c r="I279" s="470">
        <v>0</v>
      </c>
      <c r="J279" s="470">
        <v>0</v>
      </c>
      <c r="K279" s="470">
        <v>0</v>
      </c>
      <c r="L279" s="470">
        <v>0</v>
      </c>
      <c r="M279" s="470">
        <v>0</v>
      </c>
      <c r="N279" s="470">
        <v>0</v>
      </c>
      <c r="O279" s="470">
        <v>156</v>
      </c>
      <c r="P279" s="470">
        <v>0</v>
      </c>
      <c r="Q279" s="470">
        <v>0</v>
      </c>
      <c r="R279" s="470">
        <v>0</v>
      </c>
      <c r="S279" s="470">
        <v>0</v>
      </c>
      <c r="T279" s="470">
        <v>0</v>
      </c>
      <c r="U279" s="471">
        <v>0</v>
      </c>
      <c r="V279" s="463"/>
    </row>
    <row r="280" spans="1:22" ht="11.25" customHeight="1">
      <c r="A280" s="466" t="s">
        <v>275</v>
      </c>
      <c r="B280" s="467" t="s">
        <v>415</v>
      </c>
      <c r="C280" s="468" t="s">
        <v>416</v>
      </c>
      <c r="D280" s="468" t="s">
        <v>1481</v>
      </c>
      <c r="E280" s="468" t="s">
        <v>211</v>
      </c>
      <c r="F280" s="468" t="s">
        <v>216</v>
      </c>
      <c r="G280" s="469">
        <v>5</v>
      </c>
      <c r="H280" s="470">
        <v>0</v>
      </c>
      <c r="I280" s="470">
        <v>10730</v>
      </c>
      <c r="J280" s="470">
        <v>0</v>
      </c>
      <c r="K280" s="470">
        <v>0</v>
      </c>
      <c r="L280" s="470">
        <v>0</v>
      </c>
      <c r="M280" s="470">
        <v>0</v>
      </c>
      <c r="N280" s="470">
        <v>0</v>
      </c>
      <c r="O280" s="470">
        <v>0</v>
      </c>
      <c r="P280" s="470">
        <v>0</v>
      </c>
      <c r="Q280" s="470">
        <v>0</v>
      </c>
      <c r="R280" s="470">
        <v>0</v>
      </c>
      <c r="S280" s="470">
        <v>0</v>
      </c>
      <c r="T280" s="470">
        <v>0</v>
      </c>
      <c r="U280" s="471">
        <v>0</v>
      </c>
      <c r="V280" s="463"/>
    </row>
    <row r="281" spans="1:22" ht="11.25" customHeight="1">
      <c r="A281" s="466" t="s">
        <v>275</v>
      </c>
      <c r="B281" s="467" t="s">
        <v>415</v>
      </c>
      <c r="C281" s="468" t="s">
        <v>416</v>
      </c>
      <c r="D281" s="468" t="s">
        <v>1481</v>
      </c>
      <c r="E281" s="468" t="s">
        <v>212</v>
      </c>
      <c r="F281" s="468" t="s">
        <v>208</v>
      </c>
      <c r="G281" s="469">
        <v>155</v>
      </c>
      <c r="H281" s="470">
        <v>0</v>
      </c>
      <c r="I281" s="470">
        <v>1869</v>
      </c>
      <c r="J281" s="470">
        <v>0</v>
      </c>
      <c r="K281" s="470">
        <v>2101191</v>
      </c>
      <c r="L281" s="470">
        <v>0</v>
      </c>
      <c r="M281" s="470">
        <v>0</v>
      </c>
      <c r="N281" s="470">
        <v>0</v>
      </c>
      <c r="O281" s="470">
        <v>0</v>
      </c>
      <c r="P281" s="470">
        <v>0</v>
      </c>
      <c r="Q281" s="470">
        <v>0</v>
      </c>
      <c r="R281" s="470">
        <v>1126502</v>
      </c>
      <c r="S281" s="470">
        <v>0</v>
      </c>
      <c r="T281" s="470">
        <v>0</v>
      </c>
      <c r="U281" s="471">
        <v>0</v>
      </c>
      <c r="V281" s="463"/>
    </row>
    <row r="282" spans="1:22" ht="11.25" customHeight="1">
      <c r="A282" s="472"/>
      <c r="B282" s="473"/>
      <c r="C282" s="474"/>
      <c r="D282" s="474"/>
      <c r="E282" s="474"/>
      <c r="F282" s="468" t="s">
        <v>213</v>
      </c>
      <c r="G282" s="469">
        <v>160</v>
      </c>
      <c r="H282" s="470">
        <v>0</v>
      </c>
      <c r="I282" s="470">
        <v>12599</v>
      </c>
      <c r="J282" s="470">
        <v>0</v>
      </c>
      <c r="K282" s="470">
        <v>2101191</v>
      </c>
      <c r="L282" s="470">
        <v>0</v>
      </c>
      <c r="M282" s="470">
        <v>0</v>
      </c>
      <c r="N282" s="470">
        <v>0</v>
      </c>
      <c r="O282" s="470">
        <v>0</v>
      </c>
      <c r="P282" s="470">
        <v>0</v>
      </c>
      <c r="Q282" s="470">
        <v>0</v>
      </c>
      <c r="R282" s="470">
        <v>1126502</v>
      </c>
      <c r="S282" s="470">
        <v>0</v>
      </c>
      <c r="T282" s="470">
        <v>0</v>
      </c>
      <c r="U282" s="471">
        <v>0</v>
      </c>
      <c r="V282" s="463"/>
    </row>
    <row r="283" spans="1:22" ht="11.25" customHeight="1">
      <c r="A283" s="466" t="s">
        <v>275</v>
      </c>
      <c r="B283" s="467" t="s">
        <v>417</v>
      </c>
      <c r="C283" s="468" t="s">
        <v>418</v>
      </c>
      <c r="D283" s="468" t="s">
        <v>1480</v>
      </c>
      <c r="E283" s="468" t="s">
        <v>211</v>
      </c>
      <c r="F283" s="468" t="s">
        <v>208</v>
      </c>
      <c r="G283" s="469">
        <v>12</v>
      </c>
      <c r="H283" s="470">
        <v>0</v>
      </c>
      <c r="I283" s="470">
        <v>0</v>
      </c>
      <c r="J283" s="470">
        <v>0</v>
      </c>
      <c r="K283" s="470">
        <v>0</v>
      </c>
      <c r="L283" s="470">
        <v>0</v>
      </c>
      <c r="M283" s="470">
        <v>0</v>
      </c>
      <c r="N283" s="470">
        <v>0</v>
      </c>
      <c r="O283" s="470">
        <v>61533</v>
      </c>
      <c r="P283" s="470">
        <v>0</v>
      </c>
      <c r="Q283" s="470">
        <v>0</v>
      </c>
      <c r="R283" s="470">
        <v>0</v>
      </c>
      <c r="S283" s="470">
        <v>0</v>
      </c>
      <c r="T283" s="470">
        <v>0</v>
      </c>
      <c r="U283" s="471">
        <v>0</v>
      </c>
      <c r="V283" s="463"/>
    </row>
    <row r="284" spans="1:22" ht="11.25" customHeight="1">
      <c r="A284" s="466" t="s">
        <v>275</v>
      </c>
      <c r="B284" s="467" t="s">
        <v>417</v>
      </c>
      <c r="C284" s="468" t="s">
        <v>418</v>
      </c>
      <c r="D284" s="468" t="s">
        <v>1480</v>
      </c>
      <c r="E284" s="468" t="s">
        <v>212</v>
      </c>
      <c r="F284" s="468" t="s">
        <v>208</v>
      </c>
      <c r="G284" s="469">
        <v>8</v>
      </c>
      <c r="H284" s="470">
        <v>0</v>
      </c>
      <c r="I284" s="470">
        <v>0</v>
      </c>
      <c r="J284" s="470">
        <v>0</v>
      </c>
      <c r="K284" s="470">
        <v>0</v>
      </c>
      <c r="L284" s="470">
        <v>0</v>
      </c>
      <c r="M284" s="470">
        <v>0</v>
      </c>
      <c r="N284" s="470">
        <v>0</v>
      </c>
      <c r="O284" s="470">
        <v>127328</v>
      </c>
      <c r="P284" s="470">
        <v>0</v>
      </c>
      <c r="Q284" s="470">
        <v>0</v>
      </c>
      <c r="R284" s="470">
        <v>0</v>
      </c>
      <c r="S284" s="470">
        <v>0</v>
      </c>
      <c r="T284" s="470">
        <v>0</v>
      </c>
      <c r="U284" s="471">
        <v>0</v>
      </c>
      <c r="V284" s="463"/>
    </row>
    <row r="285" spans="1:22" ht="11.25" customHeight="1">
      <c r="A285" s="472"/>
      <c r="B285" s="473"/>
      <c r="C285" s="474"/>
      <c r="D285" s="474"/>
      <c r="E285" s="474"/>
      <c r="F285" s="468" t="s">
        <v>213</v>
      </c>
      <c r="G285" s="469">
        <v>20</v>
      </c>
      <c r="H285" s="470">
        <v>0</v>
      </c>
      <c r="I285" s="470">
        <v>0</v>
      </c>
      <c r="J285" s="470">
        <v>0</v>
      </c>
      <c r="K285" s="470">
        <v>0</v>
      </c>
      <c r="L285" s="470">
        <v>0</v>
      </c>
      <c r="M285" s="470">
        <v>0</v>
      </c>
      <c r="N285" s="470">
        <v>0</v>
      </c>
      <c r="O285" s="470">
        <v>188861</v>
      </c>
      <c r="P285" s="470">
        <v>0</v>
      </c>
      <c r="Q285" s="470">
        <v>0</v>
      </c>
      <c r="R285" s="470">
        <v>0</v>
      </c>
      <c r="S285" s="470">
        <v>0</v>
      </c>
      <c r="T285" s="470">
        <v>0</v>
      </c>
      <c r="U285" s="471">
        <v>0</v>
      </c>
      <c r="V285" s="463"/>
    </row>
    <row r="286" spans="1:22" ht="11.25" customHeight="1">
      <c r="A286" s="466" t="s">
        <v>275</v>
      </c>
      <c r="B286" s="467" t="s">
        <v>419</v>
      </c>
      <c r="C286" s="468" t="s">
        <v>420</v>
      </c>
      <c r="D286" s="468" t="s">
        <v>1481</v>
      </c>
      <c r="E286" s="468" t="s">
        <v>211</v>
      </c>
      <c r="F286" s="468" t="s">
        <v>216</v>
      </c>
      <c r="G286" s="469">
        <v>28</v>
      </c>
      <c r="H286" s="470">
        <v>8827</v>
      </c>
      <c r="I286" s="470">
        <v>57173</v>
      </c>
      <c r="J286" s="470">
        <v>0</v>
      </c>
      <c r="K286" s="470">
        <v>0</v>
      </c>
      <c r="L286" s="470">
        <v>0</v>
      </c>
      <c r="M286" s="470">
        <v>0</v>
      </c>
      <c r="N286" s="470">
        <v>0</v>
      </c>
      <c r="O286" s="470">
        <v>0</v>
      </c>
      <c r="P286" s="470">
        <v>0</v>
      </c>
      <c r="Q286" s="470">
        <v>0</v>
      </c>
      <c r="R286" s="470">
        <v>0</v>
      </c>
      <c r="S286" s="470">
        <v>0</v>
      </c>
      <c r="T286" s="470">
        <v>0</v>
      </c>
      <c r="U286" s="471">
        <v>0</v>
      </c>
      <c r="V286" s="463"/>
    </row>
    <row r="287" spans="1:22" ht="11.25" customHeight="1">
      <c r="A287" s="466" t="s">
        <v>275</v>
      </c>
      <c r="B287" s="467" t="s">
        <v>419</v>
      </c>
      <c r="C287" s="468" t="s">
        <v>420</v>
      </c>
      <c r="D287" s="468" t="s">
        <v>1481</v>
      </c>
      <c r="E287" s="468" t="s">
        <v>212</v>
      </c>
      <c r="F287" s="468" t="s">
        <v>208</v>
      </c>
      <c r="G287" s="469">
        <v>2</v>
      </c>
      <c r="H287" s="470">
        <v>0</v>
      </c>
      <c r="I287" s="470">
        <v>9062</v>
      </c>
      <c r="J287" s="470">
        <v>0</v>
      </c>
      <c r="K287" s="470">
        <v>0</v>
      </c>
      <c r="L287" s="470">
        <v>0</v>
      </c>
      <c r="M287" s="470">
        <v>0</v>
      </c>
      <c r="N287" s="470">
        <v>0</v>
      </c>
      <c r="O287" s="470">
        <v>0</v>
      </c>
      <c r="P287" s="470">
        <v>0</v>
      </c>
      <c r="Q287" s="470">
        <v>0</v>
      </c>
      <c r="R287" s="470">
        <v>0</v>
      </c>
      <c r="S287" s="470">
        <v>0</v>
      </c>
      <c r="T287" s="470">
        <v>0</v>
      </c>
      <c r="U287" s="471">
        <v>0</v>
      </c>
      <c r="V287" s="463"/>
    </row>
    <row r="288" spans="1:22" ht="11.25" customHeight="1">
      <c r="A288" s="466" t="s">
        <v>275</v>
      </c>
      <c r="B288" s="467" t="s">
        <v>419</v>
      </c>
      <c r="C288" s="468" t="s">
        <v>420</v>
      </c>
      <c r="D288" s="468" t="s">
        <v>1481</v>
      </c>
      <c r="E288" s="468" t="s">
        <v>212</v>
      </c>
      <c r="F288" s="468" t="s">
        <v>216</v>
      </c>
      <c r="G288" s="469">
        <v>39</v>
      </c>
      <c r="H288" s="470">
        <v>0</v>
      </c>
      <c r="I288" s="470">
        <v>16901</v>
      </c>
      <c r="J288" s="470">
        <v>0</v>
      </c>
      <c r="K288" s="470">
        <v>0</v>
      </c>
      <c r="L288" s="470">
        <v>0</v>
      </c>
      <c r="M288" s="470">
        <v>0</v>
      </c>
      <c r="N288" s="470">
        <v>0</v>
      </c>
      <c r="O288" s="470">
        <v>394130</v>
      </c>
      <c r="P288" s="470">
        <v>0</v>
      </c>
      <c r="Q288" s="470">
        <v>0</v>
      </c>
      <c r="R288" s="470">
        <v>0</v>
      </c>
      <c r="S288" s="470">
        <v>0</v>
      </c>
      <c r="T288" s="470">
        <v>0</v>
      </c>
      <c r="U288" s="471">
        <v>0</v>
      </c>
      <c r="V288" s="463"/>
    </row>
    <row r="289" spans="1:22" ht="11.25" customHeight="1">
      <c r="A289" s="472"/>
      <c r="B289" s="473"/>
      <c r="C289" s="474"/>
      <c r="D289" s="474"/>
      <c r="E289" s="474"/>
      <c r="F289" s="468" t="s">
        <v>213</v>
      </c>
      <c r="G289" s="469">
        <v>69</v>
      </c>
      <c r="H289" s="470">
        <v>8827</v>
      </c>
      <c r="I289" s="470">
        <v>83136</v>
      </c>
      <c r="J289" s="470">
        <v>0</v>
      </c>
      <c r="K289" s="470">
        <v>0</v>
      </c>
      <c r="L289" s="470">
        <v>0</v>
      </c>
      <c r="M289" s="470">
        <v>0</v>
      </c>
      <c r="N289" s="470">
        <v>0</v>
      </c>
      <c r="O289" s="470">
        <v>394130</v>
      </c>
      <c r="P289" s="470">
        <v>0</v>
      </c>
      <c r="Q289" s="470">
        <v>0</v>
      </c>
      <c r="R289" s="470">
        <v>0</v>
      </c>
      <c r="S289" s="470">
        <v>0</v>
      </c>
      <c r="T289" s="470">
        <v>0</v>
      </c>
      <c r="U289" s="471">
        <v>0</v>
      </c>
      <c r="V289" s="463"/>
    </row>
    <row r="290" spans="1:22" ht="11.25" customHeight="1">
      <c r="A290" s="466" t="s">
        <v>275</v>
      </c>
      <c r="B290" s="467" t="s">
        <v>421</v>
      </c>
      <c r="C290" s="468" t="s">
        <v>422</v>
      </c>
      <c r="D290" s="468" t="s">
        <v>1481</v>
      </c>
      <c r="E290" s="468" t="s">
        <v>281</v>
      </c>
      <c r="F290" s="468" t="s">
        <v>216</v>
      </c>
      <c r="G290" s="469">
        <v>173</v>
      </c>
      <c r="H290" s="470">
        <v>6208305</v>
      </c>
      <c r="I290" s="470">
        <v>0</v>
      </c>
      <c r="J290" s="470">
        <v>0</v>
      </c>
      <c r="K290" s="470">
        <v>0</v>
      </c>
      <c r="L290" s="470">
        <v>0</v>
      </c>
      <c r="M290" s="470">
        <v>0</v>
      </c>
      <c r="N290" s="470">
        <v>0</v>
      </c>
      <c r="O290" s="470">
        <v>0</v>
      </c>
      <c r="P290" s="470">
        <v>0</v>
      </c>
      <c r="Q290" s="470">
        <v>0</v>
      </c>
      <c r="R290" s="470">
        <v>0</v>
      </c>
      <c r="S290" s="470">
        <v>0</v>
      </c>
      <c r="T290" s="470">
        <v>0</v>
      </c>
      <c r="U290" s="471">
        <v>0</v>
      </c>
      <c r="V290" s="463"/>
    </row>
    <row r="291" spans="1:22" ht="11.25" customHeight="1">
      <c r="A291" s="466" t="s">
        <v>275</v>
      </c>
      <c r="B291" s="467" t="s">
        <v>423</v>
      </c>
      <c r="C291" s="468" t="s">
        <v>424</v>
      </c>
      <c r="D291" s="468" t="s">
        <v>1480</v>
      </c>
      <c r="E291" s="468" t="s">
        <v>211</v>
      </c>
      <c r="F291" s="468" t="s">
        <v>208</v>
      </c>
      <c r="G291" s="469">
        <v>26</v>
      </c>
      <c r="H291" s="470">
        <v>0</v>
      </c>
      <c r="I291" s="470">
        <v>0</v>
      </c>
      <c r="J291" s="470">
        <v>0</v>
      </c>
      <c r="K291" s="470">
        <v>0</v>
      </c>
      <c r="L291" s="470">
        <v>0</v>
      </c>
      <c r="M291" s="470">
        <v>0</v>
      </c>
      <c r="N291" s="470">
        <v>0</v>
      </c>
      <c r="O291" s="470">
        <v>135262</v>
      </c>
      <c r="P291" s="470">
        <v>0</v>
      </c>
      <c r="Q291" s="470">
        <v>0</v>
      </c>
      <c r="R291" s="470">
        <v>0</v>
      </c>
      <c r="S291" s="470">
        <v>0</v>
      </c>
      <c r="T291" s="470">
        <v>0</v>
      </c>
      <c r="U291" s="471">
        <v>0</v>
      </c>
      <c r="V291" s="463"/>
    </row>
    <row r="292" spans="1:22" ht="11.25" customHeight="1">
      <c r="A292" s="466" t="s">
        <v>275</v>
      </c>
      <c r="B292" s="467" t="s">
        <v>423</v>
      </c>
      <c r="C292" s="468" t="s">
        <v>424</v>
      </c>
      <c r="D292" s="468" t="s">
        <v>1480</v>
      </c>
      <c r="E292" s="468" t="s">
        <v>212</v>
      </c>
      <c r="F292" s="468" t="s">
        <v>208</v>
      </c>
      <c r="G292" s="469">
        <v>43</v>
      </c>
      <c r="H292" s="470">
        <v>0</v>
      </c>
      <c r="I292" s="470">
        <v>0</v>
      </c>
      <c r="J292" s="470">
        <v>0</v>
      </c>
      <c r="K292" s="470">
        <v>0</v>
      </c>
      <c r="L292" s="470">
        <v>0</v>
      </c>
      <c r="M292" s="470">
        <v>0</v>
      </c>
      <c r="N292" s="470">
        <v>0</v>
      </c>
      <c r="O292" s="470">
        <v>999473</v>
      </c>
      <c r="P292" s="470">
        <v>0</v>
      </c>
      <c r="Q292" s="470">
        <v>0</v>
      </c>
      <c r="R292" s="470">
        <v>0</v>
      </c>
      <c r="S292" s="470">
        <v>8042</v>
      </c>
      <c r="T292" s="470">
        <v>0</v>
      </c>
      <c r="U292" s="471">
        <v>0</v>
      </c>
      <c r="V292" s="463"/>
    </row>
    <row r="293" spans="1:22" ht="11.25" customHeight="1">
      <c r="A293" s="472"/>
      <c r="B293" s="473"/>
      <c r="C293" s="474"/>
      <c r="D293" s="474"/>
      <c r="E293" s="474"/>
      <c r="F293" s="468" t="s">
        <v>213</v>
      </c>
      <c r="G293" s="469">
        <v>69</v>
      </c>
      <c r="H293" s="470">
        <v>0</v>
      </c>
      <c r="I293" s="470">
        <v>0</v>
      </c>
      <c r="J293" s="470">
        <v>0</v>
      </c>
      <c r="K293" s="470">
        <v>0</v>
      </c>
      <c r="L293" s="470">
        <v>0</v>
      </c>
      <c r="M293" s="470">
        <v>0</v>
      </c>
      <c r="N293" s="470">
        <v>0</v>
      </c>
      <c r="O293" s="470">
        <v>1134735</v>
      </c>
      <c r="P293" s="470">
        <v>0</v>
      </c>
      <c r="Q293" s="470">
        <v>0</v>
      </c>
      <c r="R293" s="470">
        <v>0</v>
      </c>
      <c r="S293" s="470">
        <v>8042</v>
      </c>
      <c r="T293" s="470">
        <v>0</v>
      </c>
      <c r="U293" s="471">
        <v>0</v>
      </c>
      <c r="V293" s="463"/>
    </row>
    <row r="294" spans="1:22" ht="11.25" customHeight="1">
      <c r="A294" s="466" t="s">
        <v>275</v>
      </c>
      <c r="B294" s="467" t="s">
        <v>425</v>
      </c>
      <c r="C294" s="468" t="s">
        <v>426</v>
      </c>
      <c r="D294" s="468" t="s">
        <v>1481</v>
      </c>
      <c r="E294" s="468" t="s">
        <v>211</v>
      </c>
      <c r="F294" s="468" t="s">
        <v>216</v>
      </c>
      <c r="G294" s="469">
        <v>19</v>
      </c>
      <c r="H294" s="470">
        <v>74345</v>
      </c>
      <c r="I294" s="470">
        <v>6247</v>
      </c>
      <c r="J294" s="470">
        <v>0</v>
      </c>
      <c r="K294" s="470">
        <v>0</v>
      </c>
      <c r="L294" s="470">
        <v>0</v>
      </c>
      <c r="M294" s="470">
        <v>0</v>
      </c>
      <c r="N294" s="470">
        <v>0</v>
      </c>
      <c r="O294" s="470">
        <v>0</v>
      </c>
      <c r="P294" s="470">
        <v>0</v>
      </c>
      <c r="Q294" s="470">
        <v>0</v>
      </c>
      <c r="R294" s="470">
        <v>0</v>
      </c>
      <c r="S294" s="470">
        <v>0</v>
      </c>
      <c r="T294" s="470">
        <v>0</v>
      </c>
      <c r="U294" s="471">
        <v>0</v>
      </c>
      <c r="V294" s="463"/>
    </row>
    <row r="295" spans="1:22" ht="11.25" customHeight="1">
      <c r="A295" s="466" t="s">
        <v>275</v>
      </c>
      <c r="B295" s="467" t="s">
        <v>425</v>
      </c>
      <c r="C295" s="468" t="s">
        <v>426</v>
      </c>
      <c r="D295" s="468" t="s">
        <v>1481</v>
      </c>
      <c r="E295" s="468" t="s">
        <v>212</v>
      </c>
      <c r="F295" s="468" t="s">
        <v>216</v>
      </c>
      <c r="G295" s="469">
        <v>57</v>
      </c>
      <c r="H295" s="470">
        <v>696293</v>
      </c>
      <c r="I295" s="470">
        <v>0</v>
      </c>
      <c r="J295" s="470">
        <v>0</v>
      </c>
      <c r="K295" s="470">
        <v>0</v>
      </c>
      <c r="L295" s="470">
        <v>0</v>
      </c>
      <c r="M295" s="470">
        <v>0</v>
      </c>
      <c r="N295" s="470">
        <v>0</v>
      </c>
      <c r="O295" s="470">
        <v>0</v>
      </c>
      <c r="P295" s="470">
        <v>0</v>
      </c>
      <c r="Q295" s="470">
        <v>0</v>
      </c>
      <c r="R295" s="470">
        <v>0</v>
      </c>
      <c r="S295" s="470">
        <v>0</v>
      </c>
      <c r="T295" s="470">
        <v>0</v>
      </c>
      <c r="U295" s="471">
        <v>0</v>
      </c>
      <c r="V295" s="463"/>
    </row>
    <row r="296" spans="1:22" ht="11.25" customHeight="1">
      <c r="A296" s="472"/>
      <c r="B296" s="473"/>
      <c r="C296" s="474"/>
      <c r="D296" s="474"/>
      <c r="E296" s="474"/>
      <c r="F296" s="468" t="s">
        <v>213</v>
      </c>
      <c r="G296" s="469">
        <v>76</v>
      </c>
      <c r="H296" s="470">
        <v>770638</v>
      </c>
      <c r="I296" s="470">
        <v>6247</v>
      </c>
      <c r="J296" s="470">
        <v>0</v>
      </c>
      <c r="K296" s="470">
        <v>0</v>
      </c>
      <c r="L296" s="470">
        <v>0</v>
      </c>
      <c r="M296" s="470">
        <v>0</v>
      </c>
      <c r="N296" s="470">
        <v>0</v>
      </c>
      <c r="O296" s="470">
        <v>0</v>
      </c>
      <c r="P296" s="470">
        <v>0</v>
      </c>
      <c r="Q296" s="470">
        <v>0</v>
      </c>
      <c r="R296" s="470">
        <v>0</v>
      </c>
      <c r="S296" s="470">
        <v>0</v>
      </c>
      <c r="T296" s="470">
        <v>0</v>
      </c>
      <c r="U296" s="471">
        <v>0</v>
      </c>
      <c r="V296" s="463"/>
    </row>
    <row r="297" spans="1:22" ht="11.25" customHeight="1">
      <c r="A297" s="466" t="s">
        <v>275</v>
      </c>
      <c r="B297" s="467" t="s">
        <v>427</v>
      </c>
      <c r="C297" s="468" t="s">
        <v>428</v>
      </c>
      <c r="D297" s="468" t="s">
        <v>1481</v>
      </c>
      <c r="E297" s="468" t="s">
        <v>211</v>
      </c>
      <c r="F297" s="468" t="s">
        <v>216</v>
      </c>
      <c r="G297" s="469">
        <v>12</v>
      </c>
      <c r="H297" s="470">
        <v>0</v>
      </c>
      <c r="I297" s="470">
        <v>42154</v>
      </c>
      <c r="J297" s="470">
        <v>0</v>
      </c>
      <c r="K297" s="470">
        <v>0</v>
      </c>
      <c r="L297" s="470">
        <v>0</v>
      </c>
      <c r="M297" s="470">
        <v>0</v>
      </c>
      <c r="N297" s="470">
        <v>0</v>
      </c>
      <c r="O297" s="470">
        <v>0</v>
      </c>
      <c r="P297" s="470">
        <v>0</v>
      </c>
      <c r="Q297" s="470">
        <v>0</v>
      </c>
      <c r="R297" s="470">
        <v>0</v>
      </c>
      <c r="S297" s="470">
        <v>0</v>
      </c>
      <c r="T297" s="470">
        <v>0</v>
      </c>
      <c r="U297" s="471">
        <v>0</v>
      </c>
      <c r="V297" s="463"/>
    </row>
    <row r="298" spans="1:22" ht="11.25" customHeight="1">
      <c r="A298" s="466" t="s">
        <v>275</v>
      </c>
      <c r="B298" s="467" t="s">
        <v>427</v>
      </c>
      <c r="C298" s="468" t="s">
        <v>428</v>
      </c>
      <c r="D298" s="468" t="s">
        <v>1481</v>
      </c>
      <c r="E298" s="468" t="s">
        <v>212</v>
      </c>
      <c r="F298" s="468" t="s">
        <v>216</v>
      </c>
      <c r="G298" s="469">
        <v>6</v>
      </c>
      <c r="H298" s="470">
        <v>0</v>
      </c>
      <c r="I298" s="470">
        <v>0</v>
      </c>
      <c r="J298" s="470">
        <v>0</v>
      </c>
      <c r="K298" s="470">
        <v>0</v>
      </c>
      <c r="L298" s="470">
        <v>0</v>
      </c>
      <c r="M298" s="470">
        <v>0</v>
      </c>
      <c r="N298" s="470">
        <v>0</v>
      </c>
      <c r="O298" s="470">
        <v>39067</v>
      </c>
      <c r="P298" s="470">
        <v>0</v>
      </c>
      <c r="Q298" s="470">
        <v>0</v>
      </c>
      <c r="R298" s="470">
        <v>0</v>
      </c>
      <c r="S298" s="470">
        <v>0</v>
      </c>
      <c r="T298" s="470">
        <v>0</v>
      </c>
      <c r="U298" s="471">
        <v>0</v>
      </c>
      <c r="V298" s="463"/>
    </row>
    <row r="299" spans="1:22" ht="11.25" customHeight="1">
      <c r="A299" s="472"/>
      <c r="B299" s="473"/>
      <c r="C299" s="474"/>
      <c r="D299" s="474"/>
      <c r="E299" s="474"/>
      <c r="F299" s="468" t="s">
        <v>213</v>
      </c>
      <c r="G299" s="469">
        <v>18</v>
      </c>
      <c r="H299" s="470">
        <v>0</v>
      </c>
      <c r="I299" s="470">
        <v>42154</v>
      </c>
      <c r="J299" s="470">
        <v>0</v>
      </c>
      <c r="K299" s="470">
        <v>0</v>
      </c>
      <c r="L299" s="470">
        <v>0</v>
      </c>
      <c r="M299" s="470">
        <v>0</v>
      </c>
      <c r="N299" s="470">
        <v>0</v>
      </c>
      <c r="O299" s="470">
        <v>39067</v>
      </c>
      <c r="P299" s="470">
        <v>0</v>
      </c>
      <c r="Q299" s="470">
        <v>0</v>
      </c>
      <c r="R299" s="470">
        <v>0</v>
      </c>
      <c r="S299" s="470">
        <v>0</v>
      </c>
      <c r="T299" s="470">
        <v>0</v>
      </c>
      <c r="U299" s="471">
        <v>0</v>
      </c>
      <c r="V299" s="463"/>
    </row>
    <row r="300" spans="1:22" ht="11.25" customHeight="1">
      <c r="A300" s="466" t="s">
        <v>275</v>
      </c>
      <c r="B300" s="467" t="s">
        <v>429</v>
      </c>
      <c r="C300" s="468" t="s">
        <v>430</v>
      </c>
      <c r="D300" s="468" t="s">
        <v>1481</v>
      </c>
      <c r="E300" s="468" t="s">
        <v>212</v>
      </c>
      <c r="F300" s="468" t="s">
        <v>208</v>
      </c>
      <c r="G300" s="469">
        <v>44</v>
      </c>
      <c r="H300" s="470">
        <v>565862</v>
      </c>
      <c r="I300" s="470">
        <v>0</v>
      </c>
      <c r="J300" s="470">
        <v>0</v>
      </c>
      <c r="K300" s="470">
        <v>0</v>
      </c>
      <c r="L300" s="470">
        <v>0</v>
      </c>
      <c r="M300" s="470">
        <v>0</v>
      </c>
      <c r="N300" s="470">
        <v>0</v>
      </c>
      <c r="O300" s="470">
        <v>0</v>
      </c>
      <c r="P300" s="470">
        <v>0</v>
      </c>
      <c r="Q300" s="470">
        <v>0</v>
      </c>
      <c r="R300" s="470">
        <v>0</v>
      </c>
      <c r="S300" s="470">
        <v>0</v>
      </c>
      <c r="T300" s="470">
        <v>0</v>
      </c>
      <c r="U300" s="471">
        <v>0</v>
      </c>
      <c r="V300" s="463"/>
    </row>
    <row r="301" spans="1:22" ht="11.25" customHeight="1">
      <c r="A301" s="466" t="s">
        <v>275</v>
      </c>
      <c r="B301" s="467" t="s">
        <v>429</v>
      </c>
      <c r="C301" s="468" t="s">
        <v>430</v>
      </c>
      <c r="D301" s="468" t="s">
        <v>1481</v>
      </c>
      <c r="E301" s="468" t="s">
        <v>212</v>
      </c>
      <c r="F301" s="468" t="s">
        <v>216</v>
      </c>
      <c r="G301" s="469">
        <v>12</v>
      </c>
      <c r="H301" s="470">
        <v>74386</v>
      </c>
      <c r="I301" s="470">
        <v>0</v>
      </c>
      <c r="J301" s="470">
        <v>0</v>
      </c>
      <c r="K301" s="470">
        <v>0</v>
      </c>
      <c r="L301" s="470">
        <v>0</v>
      </c>
      <c r="M301" s="470">
        <v>0</v>
      </c>
      <c r="N301" s="470">
        <v>0</v>
      </c>
      <c r="O301" s="470">
        <v>0</v>
      </c>
      <c r="P301" s="470">
        <v>0</v>
      </c>
      <c r="Q301" s="470">
        <v>0</v>
      </c>
      <c r="R301" s="470">
        <v>0</v>
      </c>
      <c r="S301" s="470">
        <v>0</v>
      </c>
      <c r="T301" s="470">
        <v>0</v>
      </c>
      <c r="U301" s="471">
        <v>0</v>
      </c>
      <c r="V301" s="463"/>
    </row>
    <row r="302" spans="1:22" ht="11.25" customHeight="1">
      <c r="A302" s="472"/>
      <c r="B302" s="473"/>
      <c r="C302" s="474"/>
      <c r="D302" s="474"/>
      <c r="E302" s="474"/>
      <c r="F302" s="468" t="s">
        <v>213</v>
      </c>
      <c r="G302" s="469">
        <v>56</v>
      </c>
      <c r="H302" s="470">
        <v>640248</v>
      </c>
      <c r="I302" s="470">
        <v>0</v>
      </c>
      <c r="J302" s="470">
        <v>0</v>
      </c>
      <c r="K302" s="470">
        <v>0</v>
      </c>
      <c r="L302" s="470">
        <v>0</v>
      </c>
      <c r="M302" s="470">
        <v>0</v>
      </c>
      <c r="N302" s="470">
        <v>0</v>
      </c>
      <c r="O302" s="470">
        <v>0</v>
      </c>
      <c r="P302" s="470">
        <v>0</v>
      </c>
      <c r="Q302" s="470">
        <v>0</v>
      </c>
      <c r="R302" s="470">
        <v>0</v>
      </c>
      <c r="S302" s="470">
        <v>0</v>
      </c>
      <c r="T302" s="470">
        <v>0</v>
      </c>
      <c r="U302" s="471">
        <v>0</v>
      </c>
      <c r="V302" s="463"/>
    </row>
    <row r="303" spans="1:22" ht="11.25" customHeight="1">
      <c r="A303" s="466" t="s">
        <v>275</v>
      </c>
      <c r="B303" s="467" t="s">
        <v>431</v>
      </c>
      <c r="C303" s="468" t="s">
        <v>432</v>
      </c>
      <c r="D303" s="468" t="s">
        <v>1480</v>
      </c>
      <c r="E303" s="468" t="s">
        <v>212</v>
      </c>
      <c r="F303" s="468" t="s">
        <v>208</v>
      </c>
      <c r="G303" s="469">
        <v>35</v>
      </c>
      <c r="H303" s="470">
        <v>7771</v>
      </c>
      <c r="I303" s="470">
        <v>0</v>
      </c>
      <c r="J303" s="470">
        <v>0</v>
      </c>
      <c r="K303" s="470">
        <v>0</v>
      </c>
      <c r="L303" s="470">
        <v>0</v>
      </c>
      <c r="M303" s="470">
        <v>0</v>
      </c>
      <c r="N303" s="470">
        <v>0</v>
      </c>
      <c r="O303" s="470">
        <v>234249</v>
      </c>
      <c r="P303" s="470">
        <v>0</v>
      </c>
      <c r="Q303" s="470">
        <v>0</v>
      </c>
      <c r="R303" s="470">
        <v>0</v>
      </c>
      <c r="S303" s="470">
        <v>0</v>
      </c>
      <c r="T303" s="470">
        <v>0</v>
      </c>
      <c r="U303" s="471">
        <v>0</v>
      </c>
      <c r="V303" s="463"/>
    </row>
    <row r="304" spans="1:22" ht="11.25" customHeight="1">
      <c r="A304" s="466" t="s">
        <v>275</v>
      </c>
      <c r="B304" s="467" t="s">
        <v>433</v>
      </c>
      <c r="C304" s="468" t="s">
        <v>434</v>
      </c>
      <c r="D304" s="468" t="s">
        <v>1481</v>
      </c>
      <c r="E304" s="468" t="s">
        <v>211</v>
      </c>
      <c r="F304" s="468" t="s">
        <v>216</v>
      </c>
      <c r="G304" s="469">
        <v>13</v>
      </c>
      <c r="H304" s="470">
        <v>33488</v>
      </c>
      <c r="I304" s="470">
        <v>9941</v>
      </c>
      <c r="J304" s="470">
        <v>0</v>
      </c>
      <c r="K304" s="470">
        <v>0</v>
      </c>
      <c r="L304" s="470">
        <v>0</v>
      </c>
      <c r="M304" s="470">
        <v>0</v>
      </c>
      <c r="N304" s="470">
        <v>0</v>
      </c>
      <c r="O304" s="470">
        <v>0</v>
      </c>
      <c r="P304" s="470">
        <v>0</v>
      </c>
      <c r="Q304" s="470">
        <v>0</v>
      </c>
      <c r="R304" s="470">
        <v>0</v>
      </c>
      <c r="S304" s="470">
        <v>0</v>
      </c>
      <c r="T304" s="470">
        <v>0</v>
      </c>
      <c r="U304" s="471">
        <v>0</v>
      </c>
      <c r="V304" s="463"/>
    </row>
    <row r="305" spans="1:22" ht="11.25" customHeight="1">
      <c r="A305" s="466" t="s">
        <v>275</v>
      </c>
      <c r="B305" s="467" t="s">
        <v>433</v>
      </c>
      <c r="C305" s="468" t="s">
        <v>434</v>
      </c>
      <c r="D305" s="468" t="s">
        <v>1481</v>
      </c>
      <c r="E305" s="468" t="s">
        <v>212</v>
      </c>
      <c r="F305" s="468" t="s">
        <v>216</v>
      </c>
      <c r="G305" s="469">
        <v>25</v>
      </c>
      <c r="H305" s="470">
        <v>350185</v>
      </c>
      <c r="I305" s="470">
        <v>0</v>
      </c>
      <c r="J305" s="470">
        <v>0</v>
      </c>
      <c r="K305" s="470">
        <v>0</v>
      </c>
      <c r="L305" s="470">
        <v>0</v>
      </c>
      <c r="M305" s="470">
        <v>0</v>
      </c>
      <c r="N305" s="470">
        <v>0</v>
      </c>
      <c r="O305" s="470">
        <v>0</v>
      </c>
      <c r="P305" s="470">
        <v>0</v>
      </c>
      <c r="Q305" s="470">
        <v>0</v>
      </c>
      <c r="R305" s="470">
        <v>0</v>
      </c>
      <c r="S305" s="470">
        <v>0</v>
      </c>
      <c r="T305" s="470">
        <v>0</v>
      </c>
      <c r="U305" s="471">
        <v>0</v>
      </c>
      <c r="V305" s="463"/>
    </row>
    <row r="306" spans="1:22" ht="11.25" customHeight="1">
      <c r="A306" s="472"/>
      <c r="B306" s="473"/>
      <c r="C306" s="474"/>
      <c r="D306" s="474"/>
      <c r="E306" s="474"/>
      <c r="F306" s="468" t="s">
        <v>213</v>
      </c>
      <c r="G306" s="469">
        <v>38</v>
      </c>
      <c r="H306" s="470">
        <v>383673</v>
      </c>
      <c r="I306" s="470">
        <v>9941</v>
      </c>
      <c r="J306" s="470">
        <v>0</v>
      </c>
      <c r="K306" s="470">
        <v>0</v>
      </c>
      <c r="L306" s="470">
        <v>0</v>
      </c>
      <c r="M306" s="470">
        <v>0</v>
      </c>
      <c r="N306" s="470">
        <v>0</v>
      </c>
      <c r="O306" s="470">
        <v>0</v>
      </c>
      <c r="P306" s="470">
        <v>0</v>
      </c>
      <c r="Q306" s="470">
        <v>0</v>
      </c>
      <c r="R306" s="470">
        <v>0</v>
      </c>
      <c r="S306" s="470">
        <v>0</v>
      </c>
      <c r="T306" s="470">
        <v>0</v>
      </c>
      <c r="U306" s="471">
        <v>0</v>
      </c>
      <c r="V306" s="463"/>
    </row>
    <row r="307" spans="1:22" ht="11.25" customHeight="1">
      <c r="A307" s="466" t="s">
        <v>275</v>
      </c>
      <c r="B307" s="467" t="s">
        <v>435</v>
      </c>
      <c r="C307" s="468" t="s">
        <v>436</v>
      </c>
      <c r="D307" s="468" t="s">
        <v>1481</v>
      </c>
      <c r="E307" s="468" t="s">
        <v>211</v>
      </c>
      <c r="F307" s="468" t="s">
        <v>216</v>
      </c>
      <c r="G307" s="469">
        <v>25</v>
      </c>
      <c r="H307" s="470">
        <v>0</v>
      </c>
      <c r="I307" s="470">
        <v>155099</v>
      </c>
      <c r="J307" s="470">
        <v>0</v>
      </c>
      <c r="K307" s="470">
        <v>0</v>
      </c>
      <c r="L307" s="470">
        <v>0</v>
      </c>
      <c r="M307" s="470">
        <v>0</v>
      </c>
      <c r="N307" s="470">
        <v>0</v>
      </c>
      <c r="O307" s="470">
        <v>67377</v>
      </c>
      <c r="P307" s="470">
        <v>0</v>
      </c>
      <c r="Q307" s="470">
        <v>0</v>
      </c>
      <c r="R307" s="470">
        <v>0</v>
      </c>
      <c r="S307" s="470">
        <v>0</v>
      </c>
      <c r="T307" s="470">
        <v>0</v>
      </c>
      <c r="U307" s="471">
        <v>0</v>
      </c>
      <c r="V307" s="463"/>
    </row>
    <row r="308" spans="1:22" ht="11.25" customHeight="1">
      <c r="A308" s="466" t="s">
        <v>275</v>
      </c>
      <c r="B308" s="467" t="s">
        <v>435</v>
      </c>
      <c r="C308" s="468" t="s">
        <v>436</v>
      </c>
      <c r="D308" s="468" t="s">
        <v>1481</v>
      </c>
      <c r="E308" s="468" t="s">
        <v>212</v>
      </c>
      <c r="F308" s="468" t="s">
        <v>216</v>
      </c>
      <c r="G308" s="469">
        <v>26</v>
      </c>
      <c r="H308" s="470">
        <v>20599</v>
      </c>
      <c r="I308" s="470">
        <v>61764</v>
      </c>
      <c r="J308" s="470">
        <v>0</v>
      </c>
      <c r="K308" s="470">
        <v>0</v>
      </c>
      <c r="L308" s="470">
        <v>0</v>
      </c>
      <c r="M308" s="470">
        <v>0</v>
      </c>
      <c r="N308" s="470">
        <v>0</v>
      </c>
      <c r="O308" s="470">
        <v>369158</v>
      </c>
      <c r="P308" s="470">
        <v>0</v>
      </c>
      <c r="Q308" s="470">
        <v>0</v>
      </c>
      <c r="R308" s="470">
        <v>0</v>
      </c>
      <c r="S308" s="470">
        <v>0</v>
      </c>
      <c r="T308" s="470">
        <v>0</v>
      </c>
      <c r="U308" s="471">
        <v>0</v>
      </c>
      <c r="V308" s="463"/>
    </row>
    <row r="309" spans="1:22" ht="11.25" customHeight="1">
      <c r="A309" s="472"/>
      <c r="B309" s="473"/>
      <c r="C309" s="474"/>
      <c r="D309" s="474"/>
      <c r="E309" s="474"/>
      <c r="F309" s="468" t="s">
        <v>213</v>
      </c>
      <c r="G309" s="469">
        <v>51</v>
      </c>
      <c r="H309" s="470">
        <v>20599</v>
      </c>
      <c r="I309" s="470">
        <v>216863</v>
      </c>
      <c r="J309" s="470">
        <v>0</v>
      </c>
      <c r="K309" s="470">
        <v>0</v>
      </c>
      <c r="L309" s="470">
        <v>0</v>
      </c>
      <c r="M309" s="470">
        <v>0</v>
      </c>
      <c r="N309" s="470">
        <v>0</v>
      </c>
      <c r="O309" s="470">
        <v>436535</v>
      </c>
      <c r="P309" s="470">
        <v>0</v>
      </c>
      <c r="Q309" s="470">
        <v>0</v>
      </c>
      <c r="R309" s="470">
        <v>0</v>
      </c>
      <c r="S309" s="470">
        <v>0</v>
      </c>
      <c r="T309" s="470">
        <v>0</v>
      </c>
      <c r="U309" s="471">
        <v>0</v>
      </c>
      <c r="V309" s="463"/>
    </row>
    <row r="310" spans="1:22" ht="11.25" customHeight="1">
      <c r="A310" s="466" t="s">
        <v>275</v>
      </c>
      <c r="B310" s="467" t="s">
        <v>437</v>
      </c>
      <c r="C310" s="468" t="s">
        <v>438</v>
      </c>
      <c r="D310" s="468" t="s">
        <v>1481</v>
      </c>
      <c r="E310" s="468" t="s">
        <v>211</v>
      </c>
      <c r="F310" s="468" t="s">
        <v>216</v>
      </c>
      <c r="G310" s="469">
        <v>7</v>
      </c>
      <c r="H310" s="470">
        <v>7176</v>
      </c>
      <c r="I310" s="470">
        <v>27626</v>
      </c>
      <c r="J310" s="470">
        <v>0</v>
      </c>
      <c r="K310" s="470">
        <v>0</v>
      </c>
      <c r="L310" s="470">
        <v>0</v>
      </c>
      <c r="M310" s="470">
        <v>0</v>
      </c>
      <c r="N310" s="470">
        <v>0</v>
      </c>
      <c r="O310" s="470">
        <v>0</v>
      </c>
      <c r="P310" s="470">
        <v>0</v>
      </c>
      <c r="Q310" s="470">
        <v>0</v>
      </c>
      <c r="R310" s="470">
        <v>0</v>
      </c>
      <c r="S310" s="470">
        <v>0</v>
      </c>
      <c r="T310" s="470">
        <v>0</v>
      </c>
      <c r="U310" s="471">
        <v>0</v>
      </c>
      <c r="V310" s="463"/>
    </row>
    <row r="311" spans="1:22" ht="11.25" customHeight="1">
      <c r="A311" s="466" t="s">
        <v>275</v>
      </c>
      <c r="B311" s="467" t="s">
        <v>437</v>
      </c>
      <c r="C311" s="468" t="s">
        <v>438</v>
      </c>
      <c r="D311" s="468" t="s">
        <v>1481</v>
      </c>
      <c r="E311" s="468" t="s">
        <v>212</v>
      </c>
      <c r="F311" s="468" t="s">
        <v>216</v>
      </c>
      <c r="G311" s="469">
        <v>35</v>
      </c>
      <c r="H311" s="470">
        <v>391776</v>
      </c>
      <c r="I311" s="470">
        <v>0</v>
      </c>
      <c r="J311" s="470">
        <v>0</v>
      </c>
      <c r="K311" s="470">
        <v>0</v>
      </c>
      <c r="L311" s="470">
        <v>0</v>
      </c>
      <c r="M311" s="470">
        <v>0</v>
      </c>
      <c r="N311" s="470">
        <v>0</v>
      </c>
      <c r="O311" s="470">
        <v>0</v>
      </c>
      <c r="P311" s="470">
        <v>0</v>
      </c>
      <c r="Q311" s="470">
        <v>0</v>
      </c>
      <c r="R311" s="470">
        <v>0</v>
      </c>
      <c r="S311" s="470">
        <v>0</v>
      </c>
      <c r="T311" s="470">
        <v>0</v>
      </c>
      <c r="U311" s="471">
        <v>0</v>
      </c>
      <c r="V311" s="463"/>
    </row>
    <row r="312" spans="1:22" ht="11.25" customHeight="1">
      <c r="A312" s="472"/>
      <c r="B312" s="473"/>
      <c r="C312" s="474"/>
      <c r="D312" s="474"/>
      <c r="E312" s="474"/>
      <c r="F312" s="468" t="s">
        <v>213</v>
      </c>
      <c r="G312" s="469">
        <v>42</v>
      </c>
      <c r="H312" s="470">
        <v>398952</v>
      </c>
      <c r="I312" s="470">
        <v>27626</v>
      </c>
      <c r="J312" s="470">
        <v>0</v>
      </c>
      <c r="K312" s="470">
        <v>0</v>
      </c>
      <c r="L312" s="470">
        <v>0</v>
      </c>
      <c r="M312" s="470">
        <v>0</v>
      </c>
      <c r="N312" s="470">
        <v>0</v>
      </c>
      <c r="O312" s="470">
        <v>0</v>
      </c>
      <c r="P312" s="470">
        <v>0</v>
      </c>
      <c r="Q312" s="470">
        <v>0</v>
      </c>
      <c r="R312" s="470">
        <v>0</v>
      </c>
      <c r="S312" s="470">
        <v>0</v>
      </c>
      <c r="T312" s="470">
        <v>0</v>
      </c>
      <c r="U312" s="471">
        <v>0</v>
      </c>
      <c r="V312" s="463"/>
    </row>
    <row r="313" spans="1:22" ht="11.25" customHeight="1">
      <c r="A313" s="466" t="s">
        <v>275</v>
      </c>
      <c r="B313" s="467" t="s">
        <v>1489</v>
      </c>
      <c r="C313" s="468" t="s">
        <v>439</v>
      </c>
      <c r="D313" s="468" t="s">
        <v>1481</v>
      </c>
      <c r="E313" s="468" t="s">
        <v>211</v>
      </c>
      <c r="F313" s="468" t="s">
        <v>216</v>
      </c>
      <c r="G313" s="469">
        <v>5</v>
      </c>
      <c r="H313" s="470">
        <v>21704</v>
      </c>
      <c r="I313" s="470">
        <v>6514</v>
      </c>
      <c r="J313" s="470">
        <v>0</v>
      </c>
      <c r="K313" s="470">
        <v>0</v>
      </c>
      <c r="L313" s="470">
        <v>0</v>
      </c>
      <c r="M313" s="470">
        <v>0</v>
      </c>
      <c r="N313" s="470">
        <v>0</v>
      </c>
      <c r="O313" s="470">
        <v>0</v>
      </c>
      <c r="P313" s="470">
        <v>0</v>
      </c>
      <c r="Q313" s="470">
        <v>0</v>
      </c>
      <c r="R313" s="470">
        <v>0</v>
      </c>
      <c r="S313" s="470">
        <v>0</v>
      </c>
      <c r="T313" s="470">
        <v>0</v>
      </c>
      <c r="U313" s="471">
        <v>0</v>
      </c>
      <c r="V313" s="463"/>
    </row>
    <row r="314" spans="1:22" ht="11.25" customHeight="1">
      <c r="A314" s="466" t="s">
        <v>275</v>
      </c>
      <c r="B314" s="467" t="s">
        <v>1489</v>
      </c>
      <c r="C314" s="468" t="s">
        <v>439</v>
      </c>
      <c r="D314" s="468" t="s">
        <v>1481</v>
      </c>
      <c r="E314" s="468" t="s">
        <v>212</v>
      </c>
      <c r="F314" s="468" t="s">
        <v>216</v>
      </c>
      <c r="G314" s="469">
        <v>41</v>
      </c>
      <c r="H314" s="470">
        <v>0</v>
      </c>
      <c r="I314" s="470">
        <v>0</v>
      </c>
      <c r="J314" s="470">
        <v>0</v>
      </c>
      <c r="K314" s="470">
        <v>0</v>
      </c>
      <c r="L314" s="470">
        <v>0</v>
      </c>
      <c r="M314" s="470">
        <v>0</v>
      </c>
      <c r="N314" s="470">
        <v>0</v>
      </c>
      <c r="O314" s="470">
        <v>596891</v>
      </c>
      <c r="P314" s="470">
        <v>0</v>
      </c>
      <c r="Q314" s="470">
        <v>0</v>
      </c>
      <c r="R314" s="470">
        <v>0</v>
      </c>
      <c r="S314" s="470">
        <v>0</v>
      </c>
      <c r="T314" s="470">
        <v>0</v>
      </c>
      <c r="U314" s="471">
        <v>0</v>
      </c>
      <c r="V314" s="463"/>
    </row>
    <row r="315" spans="1:22" ht="11.25" customHeight="1">
      <c r="A315" s="472"/>
      <c r="B315" s="473"/>
      <c r="C315" s="474"/>
      <c r="D315" s="474"/>
      <c r="E315" s="474"/>
      <c r="F315" s="468" t="s">
        <v>213</v>
      </c>
      <c r="G315" s="469">
        <v>46</v>
      </c>
      <c r="H315" s="470">
        <v>21704</v>
      </c>
      <c r="I315" s="470">
        <v>6514</v>
      </c>
      <c r="J315" s="470">
        <v>0</v>
      </c>
      <c r="K315" s="470">
        <v>0</v>
      </c>
      <c r="L315" s="470">
        <v>0</v>
      </c>
      <c r="M315" s="470">
        <v>0</v>
      </c>
      <c r="N315" s="470">
        <v>0</v>
      </c>
      <c r="O315" s="470">
        <v>596891</v>
      </c>
      <c r="P315" s="470">
        <v>0</v>
      </c>
      <c r="Q315" s="470">
        <v>0</v>
      </c>
      <c r="R315" s="470">
        <v>0</v>
      </c>
      <c r="S315" s="470">
        <v>0</v>
      </c>
      <c r="T315" s="470">
        <v>0</v>
      </c>
      <c r="U315" s="471">
        <v>0</v>
      </c>
      <c r="V315" s="463"/>
    </row>
    <row r="316" spans="1:22" ht="11.25" customHeight="1">
      <c r="A316" s="466" t="s">
        <v>275</v>
      </c>
      <c r="B316" s="467" t="s">
        <v>440</v>
      </c>
      <c r="C316" s="468" t="s">
        <v>441</v>
      </c>
      <c r="D316" s="468" t="s">
        <v>1481</v>
      </c>
      <c r="E316" s="468" t="s">
        <v>211</v>
      </c>
      <c r="F316" s="468" t="s">
        <v>216</v>
      </c>
      <c r="G316" s="469">
        <v>10</v>
      </c>
      <c r="H316" s="470">
        <v>61200</v>
      </c>
      <c r="I316" s="470">
        <v>0</v>
      </c>
      <c r="J316" s="470">
        <v>0</v>
      </c>
      <c r="K316" s="470">
        <v>0</v>
      </c>
      <c r="L316" s="470">
        <v>0</v>
      </c>
      <c r="M316" s="470">
        <v>0</v>
      </c>
      <c r="N316" s="470">
        <v>0</v>
      </c>
      <c r="O316" s="470">
        <v>0</v>
      </c>
      <c r="P316" s="470">
        <v>0</v>
      </c>
      <c r="Q316" s="470">
        <v>0</v>
      </c>
      <c r="R316" s="470">
        <v>0</v>
      </c>
      <c r="S316" s="470">
        <v>0</v>
      </c>
      <c r="T316" s="470">
        <v>0</v>
      </c>
      <c r="U316" s="471">
        <v>0</v>
      </c>
      <c r="V316" s="463"/>
    </row>
    <row r="317" spans="1:22" ht="11.25" customHeight="1">
      <c r="A317" s="466" t="s">
        <v>275</v>
      </c>
      <c r="B317" s="467" t="s">
        <v>440</v>
      </c>
      <c r="C317" s="468" t="s">
        <v>441</v>
      </c>
      <c r="D317" s="468" t="s">
        <v>1481</v>
      </c>
      <c r="E317" s="468" t="s">
        <v>212</v>
      </c>
      <c r="F317" s="468" t="s">
        <v>216</v>
      </c>
      <c r="G317" s="469">
        <v>23</v>
      </c>
      <c r="H317" s="470">
        <v>185906</v>
      </c>
      <c r="I317" s="470">
        <v>0</v>
      </c>
      <c r="J317" s="470">
        <v>0</v>
      </c>
      <c r="K317" s="470">
        <v>0</v>
      </c>
      <c r="L317" s="470">
        <v>0</v>
      </c>
      <c r="M317" s="470">
        <v>0</v>
      </c>
      <c r="N317" s="470">
        <v>0</v>
      </c>
      <c r="O317" s="470">
        <v>0</v>
      </c>
      <c r="P317" s="470">
        <v>0</v>
      </c>
      <c r="Q317" s="470">
        <v>0</v>
      </c>
      <c r="R317" s="470">
        <v>0</v>
      </c>
      <c r="S317" s="470">
        <v>0</v>
      </c>
      <c r="T317" s="470">
        <v>0</v>
      </c>
      <c r="U317" s="471">
        <v>0</v>
      </c>
      <c r="V317" s="463"/>
    </row>
    <row r="318" spans="1:22" ht="11.25" customHeight="1">
      <c r="A318" s="472"/>
      <c r="B318" s="473"/>
      <c r="C318" s="474"/>
      <c r="D318" s="474"/>
      <c r="E318" s="474"/>
      <c r="F318" s="468" t="s">
        <v>213</v>
      </c>
      <c r="G318" s="469">
        <v>33</v>
      </c>
      <c r="H318" s="470">
        <v>247106</v>
      </c>
      <c r="I318" s="470">
        <v>0</v>
      </c>
      <c r="J318" s="470">
        <v>0</v>
      </c>
      <c r="K318" s="470">
        <v>0</v>
      </c>
      <c r="L318" s="470">
        <v>0</v>
      </c>
      <c r="M318" s="470">
        <v>0</v>
      </c>
      <c r="N318" s="470">
        <v>0</v>
      </c>
      <c r="O318" s="470">
        <v>0</v>
      </c>
      <c r="P318" s="470">
        <v>0</v>
      </c>
      <c r="Q318" s="470">
        <v>0</v>
      </c>
      <c r="R318" s="470">
        <v>0</v>
      </c>
      <c r="S318" s="470">
        <v>0</v>
      </c>
      <c r="T318" s="470">
        <v>0</v>
      </c>
      <c r="U318" s="471">
        <v>0</v>
      </c>
      <c r="V318" s="463"/>
    </row>
    <row r="319" spans="1:22" ht="11.25" customHeight="1">
      <c r="A319" s="466" t="s">
        <v>442</v>
      </c>
      <c r="B319" s="467" t="s">
        <v>443</v>
      </c>
      <c r="C319" s="468" t="s">
        <v>444</v>
      </c>
      <c r="D319" s="468" t="s">
        <v>1480</v>
      </c>
      <c r="E319" s="468" t="s">
        <v>211</v>
      </c>
      <c r="F319" s="468" t="s">
        <v>208</v>
      </c>
      <c r="G319" s="469">
        <v>5</v>
      </c>
      <c r="H319" s="470">
        <v>20426</v>
      </c>
      <c r="I319" s="470">
        <v>0</v>
      </c>
      <c r="J319" s="470">
        <v>0</v>
      </c>
      <c r="K319" s="470">
        <v>0</v>
      </c>
      <c r="L319" s="470">
        <v>0</v>
      </c>
      <c r="M319" s="470">
        <v>0</v>
      </c>
      <c r="N319" s="470">
        <v>0</v>
      </c>
      <c r="O319" s="470">
        <v>0</v>
      </c>
      <c r="P319" s="470">
        <v>0</v>
      </c>
      <c r="Q319" s="470">
        <v>0</v>
      </c>
      <c r="R319" s="470">
        <v>0</v>
      </c>
      <c r="S319" s="470">
        <v>0</v>
      </c>
      <c r="T319" s="470">
        <v>0</v>
      </c>
      <c r="U319" s="471">
        <v>0</v>
      </c>
      <c r="V319" s="463"/>
    </row>
    <row r="320" spans="1:22" ht="11.25" customHeight="1">
      <c r="A320" s="466" t="s">
        <v>442</v>
      </c>
      <c r="B320" s="467" t="s">
        <v>443</v>
      </c>
      <c r="C320" s="468" t="s">
        <v>444</v>
      </c>
      <c r="D320" s="468" t="s">
        <v>1480</v>
      </c>
      <c r="E320" s="468" t="s">
        <v>212</v>
      </c>
      <c r="F320" s="468" t="s">
        <v>208</v>
      </c>
      <c r="G320" s="469">
        <v>10</v>
      </c>
      <c r="H320" s="470">
        <v>78166</v>
      </c>
      <c r="I320" s="470">
        <v>0</v>
      </c>
      <c r="J320" s="470">
        <v>0</v>
      </c>
      <c r="K320" s="470">
        <v>0</v>
      </c>
      <c r="L320" s="470">
        <v>0</v>
      </c>
      <c r="M320" s="470">
        <v>0</v>
      </c>
      <c r="N320" s="470">
        <v>0</v>
      </c>
      <c r="O320" s="470">
        <v>0</v>
      </c>
      <c r="P320" s="470">
        <v>0</v>
      </c>
      <c r="Q320" s="470">
        <v>0</v>
      </c>
      <c r="R320" s="470">
        <v>0</v>
      </c>
      <c r="S320" s="470">
        <v>0</v>
      </c>
      <c r="T320" s="470">
        <v>0</v>
      </c>
      <c r="U320" s="471">
        <v>0</v>
      </c>
      <c r="V320" s="463"/>
    </row>
    <row r="321" spans="1:22" ht="11.25" customHeight="1">
      <c r="A321" s="472"/>
      <c r="B321" s="473"/>
      <c r="C321" s="474"/>
      <c r="D321" s="474"/>
      <c r="E321" s="474"/>
      <c r="F321" s="468" t="s">
        <v>213</v>
      </c>
      <c r="G321" s="469">
        <v>15</v>
      </c>
      <c r="H321" s="470">
        <v>98592</v>
      </c>
      <c r="I321" s="470">
        <v>0</v>
      </c>
      <c r="J321" s="470">
        <v>0</v>
      </c>
      <c r="K321" s="470">
        <v>0</v>
      </c>
      <c r="L321" s="470">
        <v>0</v>
      </c>
      <c r="M321" s="470">
        <v>0</v>
      </c>
      <c r="N321" s="470">
        <v>0</v>
      </c>
      <c r="O321" s="470">
        <v>0</v>
      </c>
      <c r="P321" s="470">
        <v>0</v>
      </c>
      <c r="Q321" s="470">
        <v>0</v>
      </c>
      <c r="R321" s="470">
        <v>0</v>
      </c>
      <c r="S321" s="470">
        <v>0</v>
      </c>
      <c r="T321" s="470">
        <v>0</v>
      </c>
      <c r="U321" s="471">
        <v>0</v>
      </c>
      <c r="V321" s="463"/>
    </row>
    <row r="322" spans="1:22" ht="11.25" customHeight="1">
      <c r="A322" s="466" t="s">
        <v>442</v>
      </c>
      <c r="B322" s="467" t="s">
        <v>445</v>
      </c>
      <c r="C322" s="468" t="s">
        <v>446</v>
      </c>
      <c r="D322" s="468" t="s">
        <v>1480</v>
      </c>
      <c r="E322" s="468" t="s">
        <v>211</v>
      </c>
      <c r="F322" s="468" t="s">
        <v>208</v>
      </c>
      <c r="G322" s="469">
        <v>3</v>
      </c>
      <c r="H322" s="470">
        <v>1680</v>
      </c>
      <c r="I322" s="470">
        <v>4368</v>
      </c>
      <c r="J322" s="470">
        <v>0</v>
      </c>
      <c r="K322" s="470">
        <v>0</v>
      </c>
      <c r="L322" s="470">
        <v>0</v>
      </c>
      <c r="M322" s="470">
        <v>0</v>
      </c>
      <c r="N322" s="470">
        <v>0</v>
      </c>
      <c r="O322" s="470">
        <v>0</v>
      </c>
      <c r="P322" s="470">
        <v>0</v>
      </c>
      <c r="Q322" s="470">
        <v>0</v>
      </c>
      <c r="R322" s="470">
        <v>0</v>
      </c>
      <c r="S322" s="470">
        <v>0</v>
      </c>
      <c r="T322" s="470">
        <v>0</v>
      </c>
      <c r="U322" s="471">
        <v>0</v>
      </c>
      <c r="V322" s="463"/>
    </row>
    <row r="323" spans="1:22" ht="11.25" customHeight="1">
      <c r="A323" s="466" t="s">
        <v>442</v>
      </c>
      <c r="B323" s="467" t="s">
        <v>445</v>
      </c>
      <c r="C323" s="468" t="s">
        <v>446</v>
      </c>
      <c r="D323" s="468" t="s">
        <v>1480</v>
      </c>
      <c r="E323" s="468" t="s">
        <v>212</v>
      </c>
      <c r="F323" s="468" t="s">
        <v>208</v>
      </c>
      <c r="G323" s="469">
        <v>3</v>
      </c>
      <c r="H323" s="470">
        <v>15889</v>
      </c>
      <c r="I323" s="470">
        <v>2938</v>
      </c>
      <c r="J323" s="470">
        <v>0</v>
      </c>
      <c r="K323" s="470">
        <v>0</v>
      </c>
      <c r="L323" s="470">
        <v>0</v>
      </c>
      <c r="M323" s="470">
        <v>0</v>
      </c>
      <c r="N323" s="470">
        <v>0</v>
      </c>
      <c r="O323" s="470">
        <v>0</v>
      </c>
      <c r="P323" s="470">
        <v>0</v>
      </c>
      <c r="Q323" s="470">
        <v>0</v>
      </c>
      <c r="R323" s="470">
        <v>0</v>
      </c>
      <c r="S323" s="470">
        <v>0</v>
      </c>
      <c r="T323" s="470">
        <v>0</v>
      </c>
      <c r="U323" s="471">
        <v>0</v>
      </c>
      <c r="V323" s="463"/>
    </row>
    <row r="324" spans="1:22" ht="11.25" customHeight="1">
      <c r="A324" s="472"/>
      <c r="B324" s="473"/>
      <c r="C324" s="474"/>
      <c r="D324" s="474"/>
      <c r="E324" s="474"/>
      <c r="F324" s="468" t="s">
        <v>213</v>
      </c>
      <c r="G324" s="469">
        <v>6</v>
      </c>
      <c r="H324" s="470">
        <v>17569</v>
      </c>
      <c r="I324" s="470">
        <v>7306</v>
      </c>
      <c r="J324" s="470">
        <v>0</v>
      </c>
      <c r="K324" s="470">
        <v>0</v>
      </c>
      <c r="L324" s="470">
        <v>0</v>
      </c>
      <c r="M324" s="470">
        <v>0</v>
      </c>
      <c r="N324" s="470">
        <v>0</v>
      </c>
      <c r="O324" s="470">
        <v>0</v>
      </c>
      <c r="P324" s="470">
        <v>0</v>
      </c>
      <c r="Q324" s="470">
        <v>0</v>
      </c>
      <c r="R324" s="470">
        <v>0</v>
      </c>
      <c r="S324" s="470">
        <v>0</v>
      </c>
      <c r="T324" s="470">
        <v>0</v>
      </c>
      <c r="U324" s="471">
        <v>0</v>
      </c>
      <c r="V324" s="463"/>
    </row>
    <row r="325" spans="1:22" ht="11.25" customHeight="1">
      <c r="A325" s="466" t="s">
        <v>442</v>
      </c>
      <c r="B325" s="467" t="s">
        <v>447</v>
      </c>
      <c r="C325" s="468" t="s">
        <v>448</v>
      </c>
      <c r="D325" s="468" t="s">
        <v>1481</v>
      </c>
      <c r="E325" s="468" t="s">
        <v>219</v>
      </c>
      <c r="F325" s="468" t="s">
        <v>216</v>
      </c>
      <c r="G325" s="469">
        <v>92</v>
      </c>
      <c r="H325" s="470">
        <v>0</v>
      </c>
      <c r="I325" s="470">
        <v>69234</v>
      </c>
      <c r="J325" s="470">
        <v>0</v>
      </c>
      <c r="K325" s="470">
        <v>0</v>
      </c>
      <c r="L325" s="470">
        <v>0</v>
      </c>
      <c r="M325" s="470">
        <v>0</v>
      </c>
      <c r="N325" s="470">
        <v>0</v>
      </c>
      <c r="O325" s="470">
        <v>0</v>
      </c>
      <c r="P325" s="470">
        <v>0</v>
      </c>
      <c r="Q325" s="470">
        <v>0</v>
      </c>
      <c r="R325" s="470">
        <v>0</v>
      </c>
      <c r="S325" s="470">
        <v>0</v>
      </c>
      <c r="T325" s="470">
        <v>0</v>
      </c>
      <c r="U325" s="471">
        <v>0</v>
      </c>
      <c r="V325" s="463"/>
    </row>
    <row r="326" spans="1:22" ht="11.25" customHeight="1">
      <c r="A326" s="466" t="s">
        <v>442</v>
      </c>
      <c r="B326" s="467" t="s">
        <v>449</v>
      </c>
      <c r="C326" s="468" t="s">
        <v>450</v>
      </c>
      <c r="D326" s="468" t="s">
        <v>1481</v>
      </c>
      <c r="E326" s="468" t="s">
        <v>211</v>
      </c>
      <c r="F326" s="468" t="s">
        <v>208</v>
      </c>
      <c r="G326" s="469">
        <v>8</v>
      </c>
      <c r="H326" s="470">
        <v>24981</v>
      </c>
      <c r="I326" s="470">
        <v>0</v>
      </c>
      <c r="J326" s="470">
        <v>0</v>
      </c>
      <c r="K326" s="470">
        <v>0</v>
      </c>
      <c r="L326" s="470">
        <v>0</v>
      </c>
      <c r="M326" s="470">
        <v>0</v>
      </c>
      <c r="N326" s="470">
        <v>0</v>
      </c>
      <c r="O326" s="470">
        <v>0</v>
      </c>
      <c r="P326" s="470">
        <v>0</v>
      </c>
      <c r="Q326" s="470">
        <v>0</v>
      </c>
      <c r="R326" s="470">
        <v>0</v>
      </c>
      <c r="S326" s="470">
        <v>0</v>
      </c>
      <c r="T326" s="470">
        <v>0</v>
      </c>
      <c r="U326" s="471">
        <v>0</v>
      </c>
      <c r="V326" s="463"/>
    </row>
    <row r="327" spans="1:22" ht="11.25" customHeight="1">
      <c r="A327" s="466" t="s">
        <v>442</v>
      </c>
      <c r="B327" s="467" t="s">
        <v>449</v>
      </c>
      <c r="C327" s="468" t="s">
        <v>450</v>
      </c>
      <c r="D327" s="468" t="s">
        <v>1481</v>
      </c>
      <c r="E327" s="468" t="s">
        <v>211</v>
      </c>
      <c r="F327" s="468" t="s">
        <v>216</v>
      </c>
      <c r="G327" s="469">
        <v>349</v>
      </c>
      <c r="H327" s="470">
        <v>0</v>
      </c>
      <c r="I327" s="470">
        <v>1453027</v>
      </c>
      <c r="J327" s="470">
        <v>0</v>
      </c>
      <c r="K327" s="470">
        <v>0</v>
      </c>
      <c r="L327" s="470">
        <v>0</v>
      </c>
      <c r="M327" s="470">
        <v>0</v>
      </c>
      <c r="N327" s="470">
        <v>0</v>
      </c>
      <c r="O327" s="470">
        <v>0</v>
      </c>
      <c r="P327" s="470">
        <v>0</v>
      </c>
      <c r="Q327" s="470">
        <v>0</v>
      </c>
      <c r="R327" s="470">
        <v>0</v>
      </c>
      <c r="S327" s="470">
        <v>0</v>
      </c>
      <c r="T327" s="470">
        <v>0</v>
      </c>
      <c r="U327" s="471">
        <v>0</v>
      </c>
      <c r="V327" s="463"/>
    </row>
    <row r="328" spans="1:22" ht="11.25" customHeight="1">
      <c r="A328" s="466" t="s">
        <v>442</v>
      </c>
      <c r="B328" s="467" t="s">
        <v>449</v>
      </c>
      <c r="C328" s="468" t="s">
        <v>450</v>
      </c>
      <c r="D328" s="468" t="s">
        <v>1481</v>
      </c>
      <c r="E328" s="468" t="s">
        <v>243</v>
      </c>
      <c r="F328" s="468" t="s">
        <v>208</v>
      </c>
      <c r="G328" s="469">
        <v>102</v>
      </c>
      <c r="H328" s="470">
        <v>0</v>
      </c>
      <c r="I328" s="470">
        <v>0</v>
      </c>
      <c r="J328" s="470">
        <v>0</v>
      </c>
      <c r="K328" s="470">
        <v>0</v>
      </c>
      <c r="L328" s="470">
        <v>0</v>
      </c>
      <c r="M328" s="470">
        <v>0</v>
      </c>
      <c r="N328" s="470">
        <v>0</v>
      </c>
      <c r="O328" s="470">
        <v>0</v>
      </c>
      <c r="P328" s="470">
        <v>0</v>
      </c>
      <c r="Q328" s="470">
        <v>0</v>
      </c>
      <c r="R328" s="470">
        <v>0</v>
      </c>
      <c r="S328" s="470">
        <v>0</v>
      </c>
      <c r="T328" s="470">
        <v>43766810</v>
      </c>
      <c r="U328" s="471">
        <v>0</v>
      </c>
      <c r="V328" s="463"/>
    </row>
    <row r="329" spans="1:22" ht="11.25" customHeight="1">
      <c r="A329" s="466" t="s">
        <v>442</v>
      </c>
      <c r="B329" s="467" t="s">
        <v>449</v>
      </c>
      <c r="C329" s="468" t="s">
        <v>450</v>
      </c>
      <c r="D329" s="468" t="s">
        <v>1481</v>
      </c>
      <c r="E329" s="468" t="s">
        <v>212</v>
      </c>
      <c r="F329" s="468" t="s">
        <v>208</v>
      </c>
      <c r="G329" s="469">
        <v>528</v>
      </c>
      <c r="H329" s="470">
        <v>5531944</v>
      </c>
      <c r="I329" s="470">
        <v>0</v>
      </c>
      <c r="J329" s="470">
        <v>0</v>
      </c>
      <c r="K329" s="470">
        <v>0</v>
      </c>
      <c r="L329" s="470">
        <v>0</v>
      </c>
      <c r="M329" s="470">
        <v>0</v>
      </c>
      <c r="N329" s="470">
        <v>0</v>
      </c>
      <c r="O329" s="470">
        <v>169330</v>
      </c>
      <c r="P329" s="470">
        <v>0</v>
      </c>
      <c r="Q329" s="470">
        <v>0</v>
      </c>
      <c r="R329" s="470">
        <v>0</v>
      </c>
      <c r="S329" s="470">
        <v>0</v>
      </c>
      <c r="T329" s="470">
        <v>0</v>
      </c>
      <c r="U329" s="471">
        <v>0</v>
      </c>
      <c r="V329" s="463"/>
    </row>
    <row r="330" spans="1:22" ht="11.25" customHeight="1">
      <c r="A330" s="466" t="s">
        <v>442</v>
      </c>
      <c r="B330" s="467" t="s">
        <v>449</v>
      </c>
      <c r="C330" s="468" t="s">
        <v>450</v>
      </c>
      <c r="D330" s="468" t="s">
        <v>1481</v>
      </c>
      <c r="E330" s="468" t="s">
        <v>212</v>
      </c>
      <c r="F330" s="468" t="s">
        <v>216</v>
      </c>
      <c r="G330" s="469">
        <v>427</v>
      </c>
      <c r="H330" s="470">
        <v>4722946</v>
      </c>
      <c r="I330" s="470">
        <v>20353</v>
      </c>
      <c r="J330" s="470">
        <v>0</v>
      </c>
      <c r="K330" s="470">
        <v>0</v>
      </c>
      <c r="L330" s="470">
        <v>0</v>
      </c>
      <c r="M330" s="470">
        <v>0</v>
      </c>
      <c r="N330" s="470">
        <v>0</v>
      </c>
      <c r="O330" s="470">
        <v>0</v>
      </c>
      <c r="P330" s="470">
        <v>0</v>
      </c>
      <c r="Q330" s="470">
        <v>0</v>
      </c>
      <c r="R330" s="470">
        <v>0</v>
      </c>
      <c r="S330" s="470">
        <v>0</v>
      </c>
      <c r="T330" s="470">
        <v>0</v>
      </c>
      <c r="U330" s="471">
        <v>0</v>
      </c>
      <c r="V330" s="463"/>
    </row>
    <row r="331" spans="1:22" ht="11.25" customHeight="1">
      <c r="A331" s="472"/>
      <c r="B331" s="473"/>
      <c r="C331" s="474"/>
      <c r="D331" s="474"/>
      <c r="E331" s="474"/>
      <c r="F331" s="468" t="s">
        <v>213</v>
      </c>
      <c r="G331" s="469">
        <v>1414</v>
      </c>
      <c r="H331" s="470">
        <v>10279871</v>
      </c>
      <c r="I331" s="470">
        <v>1473380</v>
      </c>
      <c r="J331" s="470">
        <v>0</v>
      </c>
      <c r="K331" s="470">
        <v>0</v>
      </c>
      <c r="L331" s="470">
        <v>0</v>
      </c>
      <c r="M331" s="470">
        <v>0</v>
      </c>
      <c r="N331" s="470">
        <v>0</v>
      </c>
      <c r="O331" s="470">
        <v>169330</v>
      </c>
      <c r="P331" s="470">
        <v>0</v>
      </c>
      <c r="Q331" s="470">
        <v>0</v>
      </c>
      <c r="R331" s="470">
        <v>0</v>
      </c>
      <c r="S331" s="470">
        <v>0</v>
      </c>
      <c r="T331" s="470">
        <v>43766810</v>
      </c>
      <c r="U331" s="471">
        <v>0</v>
      </c>
      <c r="V331" s="463"/>
    </row>
    <row r="332" spans="1:22" ht="11.25" customHeight="1">
      <c r="A332" s="466" t="s">
        <v>442</v>
      </c>
      <c r="B332" s="467" t="s">
        <v>451</v>
      </c>
      <c r="C332" s="468" t="s">
        <v>452</v>
      </c>
      <c r="D332" s="468" t="s">
        <v>1481</v>
      </c>
      <c r="E332" s="468" t="s">
        <v>211</v>
      </c>
      <c r="F332" s="468" t="s">
        <v>216</v>
      </c>
      <c r="G332" s="469">
        <v>4</v>
      </c>
      <c r="H332" s="470">
        <v>0</v>
      </c>
      <c r="I332" s="470">
        <v>3498</v>
      </c>
      <c r="J332" s="470">
        <v>0</v>
      </c>
      <c r="K332" s="470">
        <v>0</v>
      </c>
      <c r="L332" s="470">
        <v>0</v>
      </c>
      <c r="M332" s="470">
        <v>0</v>
      </c>
      <c r="N332" s="470">
        <v>0</v>
      </c>
      <c r="O332" s="470">
        <v>0</v>
      </c>
      <c r="P332" s="470">
        <v>0</v>
      </c>
      <c r="Q332" s="470">
        <v>0</v>
      </c>
      <c r="R332" s="470">
        <v>0</v>
      </c>
      <c r="S332" s="470">
        <v>0</v>
      </c>
      <c r="T332" s="470">
        <v>0</v>
      </c>
      <c r="U332" s="471">
        <v>0</v>
      </c>
      <c r="V332" s="463"/>
    </row>
    <row r="333" spans="1:22" ht="11.25" customHeight="1">
      <c r="A333" s="466" t="s">
        <v>442</v>
      </c>
      <c r="B333" s="467" t="s">
        <v>451</v>
      </c>
      <c r="C333" s="468" t="s">
        <v>452</v>
      </c>
      <c r="D333" s="468" t="s">
        <v>1481</v>
      </c>
      <c r="E333" s="468" t="s">
        <v>212</v>
      </c>
      <c r="F333" s="468" t="s">
        <v>216</v>
      </c>
      <c r="G333" s="469">
        <v>11</v>
      </c>
      <c r="H333" s="470">
        <v>84679</v>
      </c>
      <c r="I333" s="470">
        <v>31486</v>
      </c>
      <c r="J333" s="470">
        <v>0</v>
      </c>
      <c r="K333" s="470">
        <v>0</v>
      </c>
      <c r="L333" s="470">
        <v>0</v>
      </c>
      <c r="M333" s="470">
        <v>0</v>
      </c>
      <c r="N333" s="470">
        <v>0</v>
      </c>
      <c r="O333" s="470">
        <v>0</v>
      </c>
      <c r="P333" s="470">
        <v>0</v>
      </c>
      <c r="Q333" s="470">
        <v>0</v>
      </c>
      <c r="R333" s="470">
        <v>0</v>
      </c>
      <c r="S333" s="470">
        <v>0</v>
      </c>
      <c r="T333" s="470">
        <v>0</v>
      </c>
      <c r="U333" s="471">
        <v>0</v>
      </c>
      <c r="V333" s="463"/>
    </row>
    <row r="334" spans="1:22" ht="11.25" customHeight="1">
      <c r="A334" s="472"/>
      <c r="B334" s="473"/>
      <c r="C334" s="474"/>
      <c r="D334" s="474"/>
      <c r="E334" s="474"/>
      <c r="F334" s="468" t="s">
        <v>213</v>
      </c>
      <c r="G334" s="469">
        <v>15</v>
      </c>
      <c r="H334" s="470">
        <v>84679</v>
      </c>
      <c r="I334" s="470">
        <v>34984</v>
      </c>
      <c r="J334" s="470">
        <v>0</v>
      </c>
      <c r="K334" s="470">
        <v>0</v>
      </c>
      <c r="L334" s="470">
        <v>0</v>
      </c>
      <c r="M334" s="470">
        <v>0</v>
      </c>
      <c r="N334" s="470">
        <v>0</v>
      </c>
      <c r="O334" s="470">
        <v>0</v>
      </c>
      <c r="P334" s="470">
        <v>0</v>
      </c>
      <c r="Q334" s="470">
        <v>0</v>
      </c>
      <c r="R334" s="470">
        <v>0</v>
      </c>
      <c r="S334" s="470">
        <v>0</v>
      </c>
      <c r="T334" s="470">
        <v>0</v>
      </c>
      <c r="U334" s="471">
        <v>0</v>
      </c>
      <c r="V334" s="463"/>
    </row>
    <row r="335" spans="1:22" ht="11.25" customHeight="1">
      <c r="A335" s="466" t="s">
        <v>442</v>
      </c>
      <c r="B335" s="467" t="s">
        <v>453</v>
      </c>
      <c r="C335" s="468" t="s">
        <v>454</v>
      </c>
      <c r="D335" s="468" t="s">
        <v>1481</v>
      </c>
      <c r="E335" s="468" t="s">
        <v>211</v>
      </c>
      <c r="F335" s="468" t="s">
        <v>216</v>
      </c>
      <c r="G335" s="469">
        <v>74</v>
      </c>
      <c r="H335" s="470">
        <v>20650</v>
      </c>
      <c r="I335" s="470">
        <v>104141</v>
      </c>
      <c r="J335" s="470">
        <v>0</v>
      </c>
      <c r="K335" s="470">
        <v>0</v>
      </c>
      <c r="L335" s="470">
        <v>0</v>
      </c>
      <c r="M335" s="470">
        <v>0</v>
      </c>
      <c r="N335" s="470">
        <v>0</v>
      </c>
      <c r="O335" s="470">
        <v>0</v>
      </c>
      <c r="P335" s="470">
        <v>0</v>
      </c>
      <c r="Q335" s="470">
        <v>0</v>
      </c>
      <c r="R335" s="470">
        <v>0</v>
      </c>
      <c r="S335" s="470">
        <v>0</v>
      </c>
      <c r="T335" s="470">
        <v>0</v>
      </c>
      <c r="U335" s="471">
        <v>0</v>
      </c>
      <c r="V335" s="463"/>
    </row>
    <row r="336" spans="1:22" ht="11.25" customHeight="1">
      <c r="A336" s="466" t="s">
        <v>442</v>
      </c>
      <c r="B336" s="467" t="s">
        <v>453</v>
      </c>
      <c r="C336" s="468" t="s">
        <v>454</v>
      </c>
      <c r="D336" s="468" t="s">
        <v>1481</v>
      </c>
      <c r="E336" s="468" t="s">
        <v>212</v>
      </c>
      <c r="F336" s="468" t="s">
        <v>216</v>
      </c>
      <c r="G336" s="469">
        <v>63</v>
      </c>
      <c r="H336" s="470">
        <v>717072</v>
      </c>
      <c r="I336" s="470">
        <v>5102</v>
      </c>
      <c r="J336" s="470">
        <v>0</v>
      </c>
      <c r="K336" s="470">
        <v>0</v>
      </c>
      <c r="L336" s="470">
        <v>0</v>
      </c>
      <c r="M336" s="470">
        <v>0</v>
      </c>
      <c r="N336" s="470">
        <v>0</v>
      </c>
      <c r="O336" s="470">
        <v>0</v>
      </c>
      <c r="P336" s="470">
        <v>0</v>
      </c>
      <c r="Q336" s="470">
        <v>0</v>
      </c>
      <c r="R336" s="470">
        <v>0</v>
      </c>
      <c r="S336" s="470">
        <v>0</v>
      </c>
      <c r="T336" s="470">
        <v>0</v>
      </c>
      <c r="U336" s="471">
        <v>0</v>
      </c>
      <c r="V336" s="463"/>
    </row>
    <row r="337" spans="1:22" ht="11.25" customHeight="1">
      <c r="A337" s="466" t="s">
        <v>442</v>
      </c>
      <c r="B337" s="467" t="s">
        <v>453</v>
      </c>
      <c r="C337" s="468" t="s">
        <v>454</v>
      </c>
      <c r="D337" s="468" t="s">
        <v>1481</v>
      </c>
      <c r="E337" s="468" t="s">
        <v>219</v>
      </c>
      <c r="F337" s="468" t="s">
        <v>208</v>
      </c>
      <c r="G337" s="469">
        <v>22</v>
      </c>
      <c r="H337" s="470">
        <v>0</v>
      </c>
      <c r="I337" s="470">
        <v>31354</v>
      </c>
      <c r="J337" s="470">
        <v>0</v>
      </c>
      <c r="K337" s="470">
        <v>0</v>
      </c>
      <c r="L337" s="470">
        <v>0</v>
      </c>
      <c r="M337" s="470">
        <v>0</v>
      </c>
      <c r="N337" s="470">
        <v>0</v>
      </c>
      <c r="O337" s="470">
        <v>0</v>
      </c>
      <c r="P337" s="470">
        <v>0</v>
      </c>
      <c r="Q337" s="470">
        <v>0</v>
      </c>
      <c r="R337" s="470">
        <v>0</v>
      </c>
      <c r="S337" s="470">
        <v>0</v>
      </c>
      <c r="T337" s="470">
        <v>0</v>
      </c>
      <c r="U337" s="471">
        <v>0</v>
      </c>
      <c r="V337" s="463"/>
    </row>
    <row r="338" spans="1:22" ht="11.25" customHeight="1">
      <c r="A338" s="472"/>
      <c r="B338" s="473"/>
      <c r="C338" s="474"/>
      <c r="D338" s="474"/>
      <c r="E338" s="474"/>
      <c r="F338" s="468" t="s">
        <v>213</v>
      </c>
      <c r="G338" s="469">
        <v>159</v>
      </c>
      <c r="H338" s="470">
        <v>737722</v>
      </c>
      <c r="I338" s="470">
        <v>140597</v>
      </c>
      <c r="J338" s="470">
        <v>0</v>
      </c>
      <c r="K338" s="470">
        <v>0</v>
      </c>
      <c r="L338" s="470">
        <v>0</v>
      </c>
      <c r="M338" s="470">
        <v>0</v>
      </c>
      <c r="N338" s="470">
        <v>0</v>
      </c>
      <c r="O338" s="470">
        <v>0</v>
      </c>
      <c r="P338" s="470">
        <v>0</v>
      </c>
      <c r="Q338" s="470">
        <v>0</v>
      </c>
      <c r="R338" s="470">
        <v>0</v>
      </c>
      <c r="S338" s="470">
        <v>0</v>
      </c>
      <c r="T338" s="470">
        <v>0</v>
      </c>
      <c r="U338" s="471">
        <v>0</v>
      </c>
      <c r="V338" s="463"/>
    </row>
    <row r="339" spans="1:22" ht="11.25" customHeight="1">
      <c r="A339" s="466" t="s">
        <v>442</v>
      </c>
      <c r="B339" s="467" t="s">
        <v>455</v>
      </c>
      <c r="C339" s="468" t="s">
        <v>456</v>
      </c>
      <c r="D339" s="468" t="s">
        <v>1480</v>
      </c>
      <c r="E339" s="468" t="s">
        <v>219</v>
      </c>
      <c r="F339" s="468" t="s">
        <v>208</v>
      </c>
      <c r="G339" s="469">
        <v>84</v>
      </c>
      <c r="H339" s="470">
        <v>0</v>
      </c>
      <c r="I339" s="470">
        <v>79430</v>
      </c>
      <c r="J339" s="470">
        <v>0</v>
      </c>
      <c r="K339" s="470">
        <v>0</v>
      </c>
      <c r="L339" s="470">
        <v>0</v>
      </c>
      <c r="M339" s="470">
        <v>0</v>
      </c>
      <c r="N339" s="470">
        <v>0</v>
      </c>
      <c r="O339" s="470">
        <v>0</v>
      </c>
      <c r="P339" s="470">
        <v>0</v>
      </c>
      <c r="Q339" s="470">
        <v>0</v>
      </c>
      <c r="R339" s="470">
        <v>0</v>
      </c>
      <c r="S339" s="470">
        <v>0</v>
      </c>
      <c r="T339" s="470">
        <v>0</v>
      </c>
      <c r="U339" s="471">
        <v>0</v>
      </c>
      <c r="V339" s="463"/>
    </row>
    <row r="340" spans="1:22" ht="11.25" customHeight="1">
      <c r="A340" s="466" t="s">
        <v>442</v>
      </c>
      <c r="B340" s="467" t="s">
        <v>457</v>
      </c>
      <c r="C340" s="468" t="s">
        <v>458</v>
      </c>
      <c r="D340" s="468" t="s">
        <v>1481</v>
      </c>
      <c r="E340" s="468" t="s">
        <v>211</v>
      </c>
      <c r="F340" s="468" t="s">
        <v>216</v>
      </c>
      <c r="G340" s="469">
        <v>11</v>
      </c>
      <c r="H340" s="470">
        <v>26960</v>
      </c>
      <c r="I340" s="470">
        <v>8394</v>
      </c>
      <c r="J340" s="470">
        <v>0</v>
      </c>
      <c r="K340" s="470">
        <v>0</v>
      </c>
      <c r="L340" s="470">
        <v>0</v>
      </c>
      <c r="M340" s="470">
        <v>0</v>
      </c>
      <c r="N340" s="470">
        <v>0</v>
      </c>
      <c r="O340" s="470">
        <v>0</v>
      </c>
      <c r="P340" s="470">
        <v>0</v>
      </c>
      <c r="Q340" s="470">
        <v>0</v>
      </c>
      <c r="R340" s="470">
        <v>0</v>
      </c>
      <c r="S340" s="470">
        <v>0</v>
      </c>
      <c r="T340" s="470">
        <v>0</v>
      </c>
      <c r="U340" s="471">
        <v>0</v>
      </c>
      <c r="V340" s="463"/>
    </row>
    <row r="341" spans="1:22" ht="11.25" customHeight="1">
      <c r="A341" s="466" t="s">
        <v>442</v>
      </c>
      <c r="B341" s="467" t="s">
        <v>457</v>
      </c>
      <c r="C341" s="468" t="s">
        <v>458</v>
      </c>
      <c r="D341" s="468" t="s">
        <v>1481</v>
      </c>
      <c r="E341" s="468" t="s">
        <v>212</v>
      </c>
      <c r="F341" s="468" t="s">
        <v>208</v>
      </c>
      <c r="G341" s="469">
        <v>12</v>
      </c>
      <c r="H341" s="470">
        <v>134135</v>
      </c>
      <c r="I341" s="470">
        <v>0</v>
      </c>
      <c r="J341" s="470">
        <v>0</v>
      </c>
      <c r="K341" s="470">
        <v>0</v>
      </c>
      <c r="L341" s="470">
        <v>0</v>
      </c>
      <c r="M341" s="470">
        <v>0</v>
      </c>
      <c r="N341" s="470">
        <v>0</v>
      </c>
      <c r="O341" s="470">
        <v>0</v>
      </c>
      <c r="P341" s="470">
        <v>0</v>
      </c>
      <c r="Q341" s="470">
        <v>0</v>
      </c>
      <c r="R341" s="470">
        <v>0</v>
      </c>
      <c r="S341" s="470">
        <v>0</v>
      </c>
      <c r="T341" s="470">
        <v>0</v>
      </c>
      <c r="U341" s="471">
        <v>0</v>
      </c>
      <c r="V341" s="463"/>
    </row>
    <row r="342" spans="1:22" ht="11.25" customHeight="1">
      <c r="A342" s="472"/>
      <c r="B342" s="473"/>
      <c r="C342" s="474"/>
      <c r="D342" s="474"/>
      <c r="E342" s="474"/>
      <c r="F342" s="468" t="s">
        <v>213</v>
      </c>
      <c r="G342" s="469">
        <v>23</v>
      </c>
      <c r="H342" s="470">
        <v>161095</v>
      </c>
      <c r="I342" s="470">
        <v>8394</v>
      </c>
      <c r="J342" s="470">
        <v>0</v>
      </c>
      <c r="K342" s="470">
        <v>0</v>
      </c>
      <c r="L342" s="470">
        <v>0</v>
      </c>
      <c r="M342" s="470">
        <v>0</v>
      </c>
      <c r="N342" s="470">
        <v>0</v>
      </c>
      <c r="O342" s="470">
        <v>0</v>
      </c>
      <c r="P342" s="470">
        <v>0</v>
      </c>
      <c r="Q342" s="470">
        <v>0</v>
      </c>
      <c r="R342" s="470">
        <v>0</v>
      </c>
      <c r="S342" s="470">
        <v>0</v>
      </c>
      <c r="T342" s="470">
        <v>0</v>
      </c>
      <c r="U342" s="471">
        <v>0</v>
      </c>
      <c r="V342" s="463"/>
    </row>
    <row r="343" spans="1:22" ht="11.25" customHeight="1">
      <c r="A343" s="466" t="s">
        <v>442</v>
      </c>
      <c r="B343" s="467" t="s">
        <v>459</v>
      </c>
      <c r="C343" s="468" t="s">
        <v>460</v>
      </c>
      <c r="D343" s="468" t="s">
        <v>1481</v>
      </c>
      <c r="E343" s="468" t="s">
        <v>211</v>
      </c>
      <c r="F343" s="468" t="s">
        <v>208</v>
      </c>
      <c r="G343" s="469">
        <v>11</v>
      </c>
      <c r="H343" s="470">
        <v>0</v>
      </c>
      <c r="I343" s="470">
        <v>10639</v>
      </c>
      <c r="J343" s="470">
        <v>0</v>
      </c>
      <c r="K343" s="470">
        <v>0</v>
      </c>
      <c r="L343" s="470">
        <v>0</v>
      </c>
      <c r="M343" s="470">
        <v>0</v>
      </c>
      <c r="N343" s="470">
        <v>0</v>
      </c>
      <c r="O343" s="470">
        <v>1839</v>
      </c>
      <c r="P343" s="470">
        <v>0</v>
      </c>
      <c r="Q343" s="470">
        <v>0</v>
      </c>
      <c r="R343" s="470">
        <v>0</v>
      </c>
      <c r="S343" s="470">
        <v>0</v>
      </c>
      <c r="T343" s="470">
        <v>0</v>
      </c>
      <c r="U343" s="471">
        <v>0</v>
      </c>
      <c r="V343" s="463"/>
    </row>
    <row r="344" spans="1:22" ht="11.25" customHeight="1">
      <c r="A344" s="466" t="s">
        <v>442</v>
      </c>
      <c r="B344" s="467" t="s">
        <v>459</v>
      </c>
      <c r="C344" s="468" t="s">
        <v>460</v>
      </c>
      <c r="D344" s="468" t="s">
        <v>1481</v>
      </c>
      <c r="E344" s="468" t="s">
        <v>211</v>
      </c>
      <c r="F344" s="468" t="s">
        <v>216</v>
      </c>
      <c r="G344" s="469">
        <v>17</v>
      </c>
      <c r="H344" s="470">
        <v>0</v>
      </c>
      <c r="I344" s="470">
        <v>32910</v>
      </c>
      <c r="J344" s="470">
        <v>0</v>
      </c>
      <c r="K344" s="470">
        <v>0</v>
      </c>
      <c r="L344" s="470">
        <v>0</v>
      </c>
      <c r="M344" s="470">
        <v>0</v>
      </c>
      <c r="N344" s="470">
        <v>0</v>
      </c>
      <c r="O344" s="470">
        <v>1219</v>
      </c>
      <c r="P344" s="470">
        <v>0</v>
      </c>
      <c r="Q344" s="470">
        <v>0</v>
      </c>
      <c r="R344" s="470">
        <v>0</v>
      </c>
      <c r="S344" s="470">
        <v>0</v>
      </c>
      <c r="T344" s="470">
        <v>0</v>
      </c>
      <c r="U344" s="471">
        <v>0</v>
      </c>
      <c r="V344" s="463"/>
    </row>
    <row r="345" spans="1:22" ht="11.25" customHeight="1">
      <c r="A345" s="466" t="s">
        <v>442</v>
      </c>
      <c r="B345" s="467" t="s">
        <v>459</v>
      </c>
      <c r="C345" s="468" t="s">
        <v>460</v>
      </c>
      <c r="D345" s="468" t="s">
        <v>1481</v>
      </c>
      <c r="E345" s="468" t="s">
        <v>212</v>
      </c>
      <c r="F345" s="468" t="s">
        <v>208</v>
      </c>
      <c r="G345" s="469">
        <v>23</v>
      </c>
      <c r="H345" s="470">
        <v>0</v>
      </c>
      <c r="I345" s="470">
        <v>0</v>
      </c>
      <c r="J345" s="470">
        <v>0</v>
      </c>
      <c r="K345" s="470">
        <v>0</v>
      </c>
      <c r="L345" s="470">
        <v>0</v>
      </c>
      <c r="M345" s="470">
        <v>0</v>
      </c>
      <c r="N345" s="470">
        <v>0</v>
      </c>
      <c r="O345" s="470">
        <v>37100</v>
      </c>
      <c r="P345" s="470">
        <v>0</v>
      </c>
      <c r="Q345" s="470">
        <v>0</v>
      </c>
      <c r="R345" s="470">
        <v>167620</v>
      </c>
      <c r="S345" s="470">
        <v>0</v>
      </c>
      <c r="T345" s="470">
        <v>0</v>
      </c>
      <c r="U345" s="471">
        <v>0</v>
      </c>
      <c r="V345" s="463"/>
    </row>
    <row r="346" spans="1:22" ht="11.25" customHeight="1">
      <c r="A346" s="472"/>
      <c r="B346" s="473"/>
      <c r="C346" s="474"/>
      <c r="D346" s="474"/>
      <c r="E346" s="474"/>
      <c r="F346" s="468" t="s">
        <v>213</v>
      </c>
      <c r="G346" s="469">
        <v>51</v>
      </c>
      <c r="H346" s="470">
        <v>0</v>
      </c>
      <c r="I346" s="470">
        <v>43549</v>
      </c>
      <c r="J346" s="470">
        <v>0</v>
      </c>
      <c r="K346" s="470">
        <v>0</v>
      </c>
      <c r="L346" s="470">
        <v>0</v>
      </c>
      <c r="M346" s="470">
        <v>0</v>
      </c>
      <c r="N346" s="470">
        <v>0</v>
      </c>
      <c r="O346" s="470">
        <v>40158</v>
      </c>
      <c r="P346" s="470">
        <v>0</v>
      </c>
      <c r="Q346" s="470">
        <v>0</v>
      </c>
      <c r="R346" s="470">
        <v>167620</v>
      </c>
      <c r="S346" s="470">
        <v>0</v>
      </c>
      <c r="T346" s="470">
        <v>0</v>
      </c>
      <c r="U346" s="471">
        <v>0</v>
      </c>
      <c r="V346" s="463"/>
    </row>
    <row r="347" spans="1:22" ht="11.25" customHeight="1">
      <c r="A347" s="466" t="s">
        <v>461</v>
      </c>
      <c r="B347" s="467" t="s">
        <v>462</v>
      </c>
      <c r="C347" s="468" t="s">
        <v>463</v>
      </c>
      <c r="D347" s="468" t="s">
        <v>1490</v>
      </c>
      <c r="E347" s="468" t="s">
        <v>219</v>
      </c>
      <c r="F347" s="468" t="s">
        <v>208</v>
      </c>
      <c r="G347" s="469">
        <v>32</v>
      </c>
      <c r="H347" s="470">
        <v>0</v>
      </c>
      <c r="I347" s="470">
        <v>30267</v>
      </c>
      <c r="J347" s="470">
        <v>0</v>
      </c>
      <c r="K347" s="470">
        <v>0</v>
      </c>
      <c r="L347" s="470">
        <v>0</v>
      </c>
      <c r="M347" s="470">
        <v>0</v>
      </c>
      <c r="N347" s="470">
        <v>0</v>
      </c>
      <c r="O347" s="470">
        <v>0</v>
      </c>
      <c r="P347" s="470">
        <v>0</v>
      </c>
      <c r="Q347" s="470">
        <v>0</v>
      </c>
      <c r="R347" s="470">
        <v>0</v>
      </c>
      <c r="S347" s="470">
        <v>0</v>
      </c>
      <c r="T347" s="470">
        <v>0</v>
      </c>
      <c r="U347" s="471">
        <v>0</v>
      </c>
      <c r="V347" s="463"/>
    </row>
    <row r="348" spans="1:22" ht="11.25" customHeight="1">
      <c r="A348" s="466" t="s">
        <v>461</v>
      </c>
      <c r="B348" s="467" t="s">
        <v>464</v>
      </c>
      <c r="C348" s="468" t="s">
        <v>465</v>
      </c>
      <c r="D348" s="468" t="s">
        <v>1491</v>
      </c>
      <c r="E348" s="468" t="s">
        <v>281</v>
      </c>
      <c r="F348" s="468" t="s">
        <v>216</v>
      </c>
      <c r="G348" s="469">
        <v>24</v>
      </c>
      <c r="H348" s="470">
        <v>1089975</v>
      </c>
      <c r="I348" s="470">
        <v>0</v>
      </c>
      <c r="J348" s="470">
        <v>0</v>
      </c>
      <c r="K348" s="470">
        <v>0</v>
      </c>
      <c r="L348" s="470">
        <v>0</v>
      </c>
      <c r="M348" s="470">
        <v>0</v>
      </c>
      <c r="N348" s="470">
        <v>0</v>
      </c>
      <c r="O348" s="470">
        <v>0</v>
      </c>
      <c r="P348" s="470">
        <v>0</v>
      </c>
      <c r="Q348" s="470">
        <v>0</v>
      </c>
      <c r="R348" s="470">
        <v>0</v>
      </c>
      <c r="S348" s="470">
        <v>0</v>
      </c>
      <c r="T348" s="470">
        <v>0</v>
      </c>
      <c r="U348" s="471">
        <v>0</v>
      </c>
      <c r="V348" s="463"/>
    </row>
    <row r="349" spans="1:22" ht="11.25" customHeight="1">
      <c r="A349" s="466" t="s">
        <v>461</v>
      </c>
      <c r="B349" s="467" t="s">
        <v>464</v>
      </c>
      <c r="C349" s="468" t="s">
        <v>465</v>
      </c>
      <c r="D349" s="468" t="s">
        <v>1491</v>
      </c>
      <c r="E349" s="468" t="s">
        <v>212</v>
      </c>
      <c r="F349" s="468" t="s">
        <v>216</v>
      </c>
      <c r="G349" s="469">
        <v>11</v>
      </c>
      <c r="H349" s="470">
        <v>72568</v>
      </c>
      <c r="I349" s="470">
        <v>0</v>
      </c>
      <c r="J349" s="470">
        <v>0</v>
      </c>
      <c r="K349" s="470">
        <v>0</v>
      </c>
      <c r="L349" s="470">
        <v>0</v>
      </c>
      <c r="M349" s="470">
        <v>0</v>
      </c>
      <c r="N349" s="470">
        <v>0</v>
      </c>
      <c r="O349" s="470">
        <v>0</v>
      </c>
      <c r="P349" s="470">
        <v>0</v>
      </c>
      <c r="Q349" s="470">
        <v>0</v>
      </c>
      <c r="R349" s="470">
        <v>0</v>
      </c>
      <c r="S349" s="470">
        <v>0</v>
      </c>
      <c r="T349" s="470">
        <v>0</v>
      </c>
      <c r="U349" s="471">
        <v>0</v>
      </c>
      <c r="V349" s="463"/>
    </row>
    <row r="350" spans="1:22" ht="11.25" customHeight="1">
      <c r="A350" s="472"/>
      <c r="B350" s="473"/>
      <c r="C350" s="474"/>
      <c r="D350" s="474"/>
      <c r="E350" s="474"/>
      <c r="F350" s="468" t="s">
        <v>213</v>
      </c>
      <c r="G350" s="469">
        <v>35</v>
      </c>
      <c r="H350" s="470">
        <v>1162543</v>
      </c>
      <c r="I350" s="470">
        <v>0</v>
      </c>
      <c r="J350" s="470">
        <v>0</v>
      </c>
      <c r="K350" s="470">
        <v>0</v>
      </c>
      <c r="L350" s="470">
        <v>0</v>
      </c>
      <c r="M350" s="470">
        <v>0</v>
      </c>
      <c r="N350" s="470">
        <v>0</v>
      </c>
      <c r="O350" s="470">
        <v>0</v>
      </c>
      <c r="P350" s="470">
        <v>0</v>
      </c>
      <c r="Q350" s="470">
        <v>0</v>
      </c>
      <c r="R350" s="470">
        <v>0</v>
      </c>
      <c r="S350" s="470">
        <v>0</v>
      </c>
      <c r="T350" s="470">
        <v>0</v>
      </c>
      <c r="U350" s="471">
        <v>0</v>
      </c>
      <c r="V350" s="463"/>
    </row>
    <row r="351" spans="1:22" ht="11.25" customHeight="1">
      <c r="A351" s="466" t="s">
        <v>461</v>
      </c>
      <c r="B351" s="467" t="s">
        <v>466</v>
      </c>
      <c r="C351" s="468" t="s">
        <v>467</v>
      </c>
      <c r="D351" s="468" t="s">
        <v>1482</v>
      </c>
      <c r="E351" s="468" t="s">
        <v>212</v>
      </c>
      <c r="F351" s="468" t="s">
        <v>208</v>
      </c>
      <c r="G351" s="469">
        <v>193</v>
      </c>
      <c r="H351" s="470">
        <v>0</v>
      </c>
      <c r="I351" s="470">
        <v>0</v>
      </c>
      <c r="J351" s="470">
        <v>0</v>
      </c>
      <c r="K351" s="470">
        <v>0</v>
      </c>
      <c r="L351" s="470">
        <v>0</v>
      </c>
      <c r="M351" s="470">
        <v>0</v>
      </c>
      <c r="N351" s="470">
        <v>0</v>
      </c>
      <c r="O351" s="470">
        <v>0</v>
      </c>
      <c r="P351" s="470">
        <v>0</v>
      </c>
      <c r="Q351" s="470">
        <v>0</v>
      </c>
      <c r="R351" s="470">
        <v>1893070</v>
      </c>
      <c r="S351" s="470">
        <v>2201</v>
      </c>
      <c r="T351" s="470">
        <v>0</v>
      </c>
      <c r="U351" s="471">
        <v>0</v>
      </c>
      <c r="V351" s="463"/>
    </row>
    <row r="352" spans="1:22" ht="11.25" customHeight="1">
      <c r="A352" s="466" t="s">
        <v>461</v>
      </c>
      <c r="B352" s="467" t="s">
        <v>468</v>
      </c>
      <c r="C352" s="468" t="s">
        <v>469</v>
      </c>
      <c r="D352" s="468" t="s">
        <v>1482</v>
      </c>
      <c r="E352" s="468" t="s">
        <v>212</v>
      </c>
      <c r="F352" s="468" t="s">
        <v>208</v>
      </c>
      <c r="G352" s="469">
        <v>92</v>
      </c>
      <c r="H352" s="470">
        <v>0</v>
      </c>
      <c r="I352" s="470">
        <v>0</v>
      </c>
      <c r="J352" s="470">
        <v>0</v>
      </c>
      <c r="K352" s="470">
        <v>0</v>
      </c>
      <c r="L352" s="470">
        <v>0</v>
      </c>
      <c r="M352" s="470">
        <v>0</v>
      </c>
      <c r="N352" s="470">
        <v>0</v>
      </c>
      <c r="O352" s="470">
        <v>0</v>
      </c>
      <c r="P352" s="470">
        <v>0</v>
      </c>
      <c r="Q352" s="470">
        <v>0</v>
      </c>
      <c r="R352" s="470">
        <v>1072057</v>
      </c>
      <c r="S352" s="470">
        <v>0</v>
      </c>
      <c r="T352" s="470">
        <v>0</v>
      </c>
      <c r="U352" s="471">
        <v>0</v>
      </c>
      <c r="V352" s="463"/>
    </row>
    <row r="353" spans="1:22" ht="11.25" customHeight="1">
      <c r="A353" s="466" t="s">
        <v>461</v>
      </c>
      <c r="B353" s="467" t="s">
        <v>470</v>
      </c>
      <c r="C353" s="468" t="s">
        <v>471</v>
      </c>
      <c r="D353" s="468" t="s">
        <v>1482</v>
      </c>
      <c r="E353" s="468" t="s">
        <v>212</v>
      </c>
      <c r="F353" s="468" t="s">
        <v>208</v>
      </c>
      <c r="G353" s="469">
        <v>43</v>
      </c>
      <c r="H353" s="470">
        <v>0</v>
      </c>
      <c r="I353" s="470">
        <v>0</v>
      </c>
      <c r="J353" s="470">
        <v>0</v>
      </c>
      <c r="K353" s="470">
        <v>0</v>
      </c>
      <c r="L353" s="470">
        <v>0</v>
      </c>
      <c r="M353" s="470">
        <v>0</v>
      </c>
      <c r="N353" s="470">
        <v>0</v>
      </c>
      <c r="O353" s="470">
        <v>0</v>
      </c>
      <c r="P353" s="470">
        <v>0</v>
      </c>
      <c r="Q353" s="470">
        <v>0</v>
      </c>
      <c r="R353" s="470">
        <v>438366</v>
      </c>
      <c r="S353" s="470">
        <v>0</v>
      </c>
      <c r="T353" s="470">
        <v>0</v>
      </c>
      <c r="U353" s="471">
        <v>0</v>
      </c>
      <c r="V353" s="463"/>
    </row>
    <row r="354" spans="1:22" ht="11.25" customHeight="1">
      <c r="A354" s="466" t="s">
        <v>461</v>
      </c>
      <c r="B354" s="467" t="s">
        <v>1492</v>
      </c>
      <c r="C354" s="468" t="s">
        <v>472</v>
      </c>
      <c r="D354" s="468" t="s">
        <v>1481</v>
      </c>
      <c r="E354" s="468" t="s">
        <v>211</v>
      </c>
      <c r="F354" s="468" t="s">
        <v>216</v>
      </c>
      <c r="G354" s="469">
        <v>19</v>
      </c>
      <c r="H354" s="470">
        <v>69582</v>
      </c>
      <c r="I354" s="470">
        <v>0</v>
      </c>
      <c r="J354" s="470">
        <v>0</v>
      </c>
      <c r="K354" s="470">
        <v>0</v>
      </c>
      <c r="L354" s="470">
        <v>0</v>
      </c>
      <c r="M354" s="470">
        <v>0</v>
      </c>
      <c r="N354" s="470">
        <v>0</v>
      </c>
      <c r="O354" s="470">
        <v>0</v>
      </c>
      <c r="P354" s="470">
        <v>0</v>
      </c>
      <c r="Q354" s="470">
        <v>0</v>
      </c>
      <c r="R354" s="470">
        <v>0</v>
      </c>
      <c r="S354" s="470">
        <v>0</v>
      </c>
      <c r="T354" s="470">
        <v>0</v>
      </c>
      <c r="U354" s="471">
        <v>0</v>
      </c>
      <c r="V354" s="463"/>
    </row>
    <row r="355" spans="1:22" ht="11.25" customHeight="1">
      <c r="A355" s="466" t="s">
        <v>461</v>
      </c>
      <c r="B355" s="467" t="s">
        <v>1492</v>
      </c>
      <c r="C355" s="468" t="s">
        <v>472</v>
      </c>
      <c r="D355" s="468" t="s">
        <v>1481</v>
      </c>
      <c r="E355" s="468" t="s">
        <v>212</v>
      </c>
      <c r="F355" s="468" t="s">
        <v>208</v>
      </c>
      <c r="G355" s="469">
        <v>46</v>
      </c>
      <c r="H355" s="470">
        <v>684831</v>
      </c>
      <c r="I355" s="470">
        <v>0</v>
      </c>
      <c r="J355" s="470">
        <v>0</v>
      </c>
      <c r="K355" s="470">
        <v>0</v>
      </c>
      <c r="L355" s="470">
        <v>0</v>
      </c>
      <c r="M355" s="470">
        <v>0</v>
      </c>
      <c r="N355" s="470">
        <v>0</v>
      </c>
      <c r="O355" s="470">
        <v>0</v>
      </c>
      <c r="P355" s="470">
        <v>0</v>
      </c>
      <c r="Q355" s="470">
        <v>0</v>
      </c>
      <c r="R355" s="470">
        <v>0</v>
      </c>
      <c r="S355" s="470">
        <v>0</v>
      </c>
      <c r="T355" s="470">
        <v>0</v>
      </c>
      <c r="U355" s="471">
        <v>0</v>
      </c>
      <c r="V355" s="463"/>
    </row>
    <row r="356" spans="1:22" ht="11.25" customHeight="1">
      <c r="A356" s="472"/>
      <c r="B356" s="473"/>
      <c r="C356" s="474"/>
      <c r="D356" s="474"/>
      <c r="E356" s="474"/>
      <c r="F356" s="468" t="s">
        <v>213</v>
      </c>
      <c r="G356" s="469">
        <v>65</v>
      </c>
      <c r="H356" s="470">
        <v>754413</v>
      </c>
      <c r="I356" s="470">
        <v>0</v>
      </c>
      <c r="J356" s="470">
        <v>0</v>
      </c>
      <c r="K356" s="470">
        <v>0</v>
      </c>
      <c r="L356" s="470">
        <v>0</v>
      </c>
      <c r="M356" s="470">
        <v>0</v>
      </c>
      <c r="N356" s="470">
        <v>0</v>
      </c>
      <c r="O356" s="470">
        <v>0</v>
      </c>
      <c r="P356" s="470">
        <v>0</v>
      </c>
      <c r="Q356" s="470">
        <v>0</v>
      </c>
      <c r="R356" s="470">
        <v>0</v>
      </c>
      <c r="S356" s="470">
        <v>0</v>
      </c>
      <c r="T356" s="470">
        <v>0</v>
      </c>
      <c r="U356" s="471">
        <v>0</v>
      </c>
      <c r="V356" s="463"/>
    </row>
    <row r="357" spans="1:22" ht="11.25" customHeight="1">
      <c r="A357" s="466" t="s">
        <v>461</v>
      </c>
      <c r="B357" s="467" t="s">
        <v>473</v>
      </c>
      <c r="C357" s="468" t="s">
        <v>474</v>
      </c>
      <c r="D357" s="468" t="s">
        <v>1480</v>
      </c>
      <c r="E357" s="468" t="s">
        <v>219</v>
      </c>
      <c r="F357" s="468" t="s">
        <v>208</v>
      </c>
      <c r="G357" s="469">
        <v>275</v>
      </c>
      <c r="H357" s="470">
        <v>0</v>
      </c>
      <c r="I357" s="470">
        <v>397559</v>
      </c>
      <c r="J357" s="470">
        <v>0</v>
      </c>
      <c r="K357" s="470">
        <v>0</v>
      </c>
      <c r="L357" s="470">
        <v>0</v>
      </c>
      <c r="M357" s="470">
        <v>0</v>
      </c>
      <c r="N357" s="470">
        <v>0</v>
      </c>
      <c r="O357" s="470">
        <v>0</v>
      </c>
      <c r="P357" s="470">
        <v>0</v>
      </c>
      <c r="Q357" s="470">
        <v>0</v>
      </c>
      <c r="R357" s="470">
        <v>0</v>
      </c>
      <c r="S357" s="470">
        <v>0</v>
      </c>
      <c r="T357" s="470">
        <v>0</v>
      </c>
      <c r="U357" s="471">
        <v>0</v>
      </c>
      <c r="V357" s="463"/>
    </row>
    <row r="358" spans="1:22" ht="11.25" customHeight="1">
      <c r="A358" s="466" t="s">
        <v>461</v>
      </c>
      <c r="B358" s="467" t="s">
        <v>475</v>
      </c>
      <c r="C358" s="468" t="s">
        <v>476</v>
      </c>
      <c r="D358" s="468" t="s">
        <v>1481</v>
      </c>
      <c r="E358" s="468" t="s">
        <v>211</v>
      </c>
      <c r="F358" s="468" t="s">
        <v>216</v>
      </c>
      <c r="G358" s="469">
        <v>124</v>
      </c>
      <c r="H358" s="470">
        <v>221439</v>
      </c>
      <c r="I358" s="470">
        <v>176660</v>
      </c>
      <c r="J358" s="470">
        <v>0</v>
      </c>
      <c r="K358" s="470">
        <v>0</v>
      </c>
      <c r="L358" s="470">
        <v>0</v>
      </c>
      <c r="M358" s="470">
        <v>0</v>
      </c>
      <c r="N358" s="470">
        <v>0</v>
      </c>
      <c r="O358" s="470">
        <v>0</v>
      </c>
      <c r="P358" s="470">
        <v>0</v>
      </c>
      <c r="Q358" s="470">
        <v>0</v>
      </c>
      <c r="R358" s="470">
        <v>0</v>
      </c>
      <c r="S358" s="470">
        <v>0</v>
      </c>
      <c r="T358" s="470">
        <v>0</v>
      </c>
      <c r="U358" s="471">
        <v>0</v>
      </c>
      <c r="V358" s="463"/>
    </row>
    <row r="359" spans="1:22" ht="11.25" customHeight="1">
      <c r="A359" s="466" t="s">
        <v>461</v>
      </c>
      <c r="B359" s="467" t="s">
        <v>475</v>
      </c>
      <c r="C359" s="468" t="s">
        <v>476</v>
      </c>
      <c r="D359" s="468" t="s">
        <v>1481</v>
      </c>
      <c r="E359" s="468" t="s">
        <v>212</v>
      </c>
      <c r="F359" s="468" t="s">
        <v>216</v>
      </c>
      <c r="G359" s="469">
        <v>19</v>
      </c>
      <c r="H359" s="470">
        <v>187691</v>
      </c>
      <c r="I359" s="470">
        <v>0</v>
      </c>
      <c r="J359" s="470">
        <v>0</v>
      </c>
      <c r="K359" s="470">
        <v>0</v>
      </c>
      <c r="L359" s="470">
        <v>0</v>
      </c>
      <c r="M359" s="470">
        <v>0</v>
      </c>
      <c r="N359" s="470">
        <v>0</v>
      </c>
      <c r="O359" s="470">
        <v>0</v>
      </c>
      <c r="P359" s="470">
        <v>0</v>
      </c>
      <c r="Q359" s="470">
        <v>0</v>
      </c>
      <c r="R359" s="470">
        <v>0</v>
      </c>
      <c r="S359" s="470">
        <v>0</v>
      </c>
      <c r="T359" s="470">
        <v>0</v>
      </c>
      <c r="U359" s="471">
        <v>0</v>
      </c>
      <c r="V359" s="463"/>
    </row>
    <row r="360" spans="1:22" ht="11.25" customHeight="1">
      <c r="A360" s="472"/>
      <c r="B360" s="473"/>
      <c r="C360" s="474"/>
      <c r="D360" s="474"/>
      <c r="E360" s="474"/>
      <c r="F360" s="468" t="s">
        <v>213</v>
      </c>
      <c r="G360" s="469">
        <v>143</v>
      </c>
      <c r="H360" s="470">
        <v>409130</v>
      </c>
      <c r="I360" s="470">
        <v>176660</v>
      </c>
      <c r="J360" s="470">
        <v>0</v>
      </c>
      <c r="K360" s="470">
        <v>0</v>
      </c>
      <c r="L360" s="470">
        <v>0</v>
      </c>
      <c r="M360" s="470">
        <v>0</v>
      </c>
      <c r="N360" s="470">
        <v>0</v>
      </c>
      <c r="O360" s="470">
        <v>0</v>
      </c>
      <c r="P360" s="470">
        <v>0</v>
      </c>
      <c r="Q360" s="470">
        <v>0</v>
      </c>
      <c r="R360" s="470">
        <v>0</v>
      </c>
      <c r="S360" s="470">
        <v>0</v>
      </c>
      <c r="T360" s="470">
        <v>0</v>
      </c>
      <c r="U360" s="471">
        <v>0</v>
      </c>
      <c r="V360" s="463"/>
    </row>
    <row r="361" spans="1:22" ht="11.25" customHeight="1">
      <c r="A361" s="466" t="s">
        <v>461</v>
      </c>
      <c r="B361" s="467" t="s">
        <v>477</v>
      </c>
      <c r="C361" s="468" t="s">
        <v>478</v>
      </c>
      <c r="D361" s="468" t="s">
        <v>1480</v>
      </c>
      <c r="E361" s="468" t="s">
        <v>211</v>
      </c>
      <c r="F361" s="468" t="s">
        <v>208</v>
      </c>
      <c r="G361" s="469">
        <v>16</v>
      </c>
      <c r="H361" s="470">
        <v>59772</v>
      </c>
      <c r="I361" s="470">
        <v>0</v>
      </c>
      <c r="J361" s="470">
        <v>0</v>
      </c>
      <c r="K361" s="470">
        <v>0</v>
      </c>
      <c r="L361" s="470">
        <v>0</v>
      </c>
      <c r="M361" s="470">
        <v>0</v>
      </c>
      <c r="N361" s="470">
        <v>0</v>
      </c>
      <c r="O361" s="470">
        <v>0</v>
      </c>
      <c r="P361" s="470">
        <v>0</v>
      </c>
      <c r="Q361" s="470">
        <v>0</v>
      </c>
      <c r="R361" s="470">
        <v>0</v>
      </c>
      <c r="S361" s="470">
        <v>0</v>
      </c>
      <c r="T361" s="470">
        <v>0</v>
      </c>
      <c r="U361" s="471">
        <v>0</v>
      </c>
      <c r="V361" s="463"/>
    </row>
    <row r="362" spans="1:22" ht="11.25" customHeight="1">
      <c r="A362" s="466" t="s">
        <v>461</v>
      </c>
      <c r="B362" s="467" t="s">
        <v>477</v>
      </c>
      <c r="C362" s="468" t="s">
        <v>478</v>
      </c>
      <c r="D362" s="468" t="s">
        <v>1480</v>
      </c>
      <c r="E362" s="468" t="s">
        <v>212</v>
      </c>
      <c r="F362" s="468" t="s">
        <v>208</v>
      </c>
      <c r="G362" s="469">
        <v>25</v>
      </c>
      <c r="H362" s="470">
        <v>202454</v>
      </c>
      <c r="I362" s="470">
        <v>3800</v>
      </c>
      <c r="J362" s="470">
        <v>0</v>
      </c>
      <c r="K362" s="470">
        <v>0</v>
      </c>
      <c r="L362" s="470">
        <v>0</v>
      </c>
      <c r="M362" s="470">
        <v>0</v>
      </c>
      <c r="N362" s="470">
        <v>0</v>
      </c>
      <c r="O362" s="470">
        <v>0</v>
      </c>
      <c r="P362" s="470">
        <v>0</v>
      </c>
      <c r="Q362" s="470">
        <v>0</v>
      </c>
      <c r="R362" s="470">
        <v>0</v>
      </c>
      <c r="S362" s="470">
        <v>0</v>
      </c>
      <c r="T362" s="470">
        <v>0</v>
      </c>
      <c r="U362" s="471">
        <v>0</v>
      </c>
      <c r="V362" s="463"/>
    </row>
    <row r="363" spans="1:22" ht="11.25" customHeight="1">
      <c r="A363" s="472"/>
      <c r="B363" s="473"/>
      <c r="C363" s="474"/>
      <c r="D363" s="474"/>
      <c r="E363" s="474"/>
      <c r="F363" s="468" t="s">
        <v>213</v>
      </c>
      <c r="G363" s="469">
        <v>41</v>
      </c>
      <c r="H363" s="470">
        <v>262226</v>
      </c>
      <c r="I363" s="470">
        <v>3800</v>
      </c>
      <c r="J363" s="470">
        <v>0</v>
      </c>
      <c r="K363" s="470">
        <v>0</v>
      </c>
      <c r="L363" s="470">
        <v>0</v>
      </c>
      <c r="M363" s="470">
        <v>0</v>
      </c>
      <c r="N363" s="470">
        <v>0</v>
      </c>
      <c r="O363" s="470">
        <v>0</v>
      </c>
      <c r="P363" s="470">
        <v>0</v>
      </c>
      <c r="Q363" s="470">
        <v>0</v>
      </c>
      <c r="R363" s="470">
        <v>0</v>
      </c>
      <c r="S363" s="470">
        <v>0</v>
      </c>
      <c r="T363" s="470">
        <v>0</v>
      </c>
      <c r="U363" s="471">
        <v>0</v>
      </c>
      <c r="V363" s="463"/>
    </row>
    <row r="364" spans="1:22" ht="11.25" customHeight="1">
      <c r="A364" s="466" t="s">
        <v>461</v>
      </c>
      <c r="B364" s="467" t="s">
        <v>479</v>
      </c>
      <c r="C364" s="468" t="s">
        <v>480</v>
      </c>
      <c r="D364" s="468" t="s">
        <v>1481</v>
      </c>
      <c r="E364" s="468" t="s">
        <v>211</v>
      </c>
      <c r="F364" s="468" t="s">
        <v>216</v>
      </c>
      <c r="G364" s="469">
        <v>7</v>
      </c>
      <c r="H364" s="470">
        <v>9495</v>
      </c>
      <c r="I364" s="470">
        <v>9105</v>
      </c>
      <c r="J364" s="470">
        <v>0</v>
      </c>
      <c r="K364" s="470">
        <v>0</v>
      </c>
      <c r="L364" s="470">
        <v>0</v>
      </c>
      <c r="M364" s="470">
        <v>0</v>
      </c>
      <c r="N364" s="470">
        <v>0</v>
      </c>
      <c r="O364" s="470">
        <v>0</v>
      </c>
      <c r="P364" s="470">
        <v>0</v>
      </c>
      <c r="Q364" s="470">
        <v>0</v>
      </c>
      <c r="R364" s="470">
        <v>0</v>
      </c>
      <c r="S364" s="470">
        <v>0</v>
      </c>
      <c r="T364" s="470">
        <v>0</v>
      </c>
      <c r="U364" s="471">
        <v>0</v>
      </c>
      <c r="V364" s="463"/>
    </row>
    <row r="365" spans="1:22" ht="11.25" customHeight="1">
      <c r="A365" s="466" t="s">
        <v>461</v>
      </c>
      <c r="B365" s="467" t="s">
        <v>479</v>
      </c>
      <c r="C365" s="468" t="s">
        <v>480</v>
      </c>
      <c r="D365" s="468" t="s">
        <v>1481</v>
      </c>
      <c r="E365" s="468" t="s">
        <v>212</v>
      </c>
      <c r="F365" s="468" t="s">
        <v>208</v>
      </c>
      <c r="G365" s="469">
        <v>6</v>
      </c>
      <c r="H365" s="470">
        <v>78452</v>
      </c>
      <c r="I365" s="470">
        <v>9805</v>
      </c>
      <c r="J365" s="470">
        <v>0</v>
      </c>
      <c r="K365" s="470">
        <v>0</v>
      </c>
      <c r="L365" s="470">
        <v>0</v>
      </c>
      <c r="M365" s="470">
        <v>0</v>
      </c>
      <c r="N365" s="470">
        <v>0</v>
      </c>
      <c r="O365" s="470">
        <v>0</v>
      </c>
      <c r="P365" s="470">
        <v>0</v>
      </c>
      <c r="Q365" s="470">
        <v>0</v>
      </c>
      <c r="R365" s="470">
        <v>0</v>
      </c>
      <c r="S365" s="470">
        <v>0</v>
      </c>
      <c r="T365" s="470">
        <v>0</v>
      </c>
      <c r="U365" s="471">
        <v>0</v>
      </c>
      <c r="V365" s="463"/>
    </row>
    <row r="366" spans="1:22" ht="11.25" customHeight="1">
      <c r="A366" s="466" t="s">
        <v>461</v>
      </c>
      <c r="B366" s="467" t="s">
        <v>479</v>
      </c>
      <c r="C366" s="468" t="s">
        <v>480</v>
      </c>
      <c r="D366" s="468" t="s">
        <v>1481</v>
      </c>
      <c r="E366" s="468" t="s">
        <v>212</v>
      </c>
      <c r="F366" s="468" t="s">
        <v>216</v>
      </c>
      <c r="G366" s="469">
        <v>2</v>
      </c>
      <c r="H366" s="470">
        <v>8625</v>
      </c>
      <c r="I366" s="470">
        <v>7210</v>
      </c>
      <c r="J366" s="470">
        <v>0</v>
      </c>
      <c r="K366" s="470">
        <v>0</v>
      </c>
      <c r="L366" s="470">
        <v>0</v>
      </c>
      <c r="M366" s="470">
        <v>0</v>
      </c>
      <c r="N366" s="470">
        <v>0</v>
      </c>
      <c r="O366" s="470">
        <v>0</v>
      </c>
      <c r="P366" s="470">
        <v>0</v>
      </c>
      <c r="Q366" s="470">
        <v>0</v>
      </c>
      <c r="R366" s="470">
        <v>0</v>
      </c>
      <c r="S366" s="470">
        <v>0</v>
      </c>
      <c r="T366" s="470">
        <v>0</v>
      </c>
      <c r="U366" s="471">
        <v>0</v>
      </c>
      <c r="V366" s="463"/>
    </row>
    <row r="367" spans="1:22" ht="11.25" customHeight="1">
      <c r="A367" s="472"/>
      <c r="B367" s="473"/>
      <c r="C367" s="474"/>
      <c r="D367" s="474"/>
      <c r="E367" s="474"/>
      <c r="F367" s="468" t="s">
        <v>213</v>
      </c>
      <c r="G367" s="469">
        <v>15</v>
      </c>
      <c r="H367" s="470">
        <v>96572</v>
      </c>
      <c r="I367" s="470">
        <v>26120</v>
      </c>
      <c r="J367" s="470">
        <v>0</v>
      </c>
      <c r="K367" s="470">
        <v>0</v>
      </c>
      <c r="L367" s="470">
        <v>0</v>
      </c>
      <c r="M367" s="470">
        <v>0</v>
      </c>
      <c r="N367" s="470">
        <v>0</v>
      </c>
      <c r="O367" s="470">
        <v>0</v>
      </c>
      <c r="P367" s="470">
        <v>0</v>
      </c>
      <c r="Q367" s="470">
        <v>0</v>
      </c>
      <c r="R367" s="470">
        <v>0</v>
      </c>
      <c r="S367" s="470">
        <v>0</v>
      </c>
      <c r="T367" s="470">
        <v>0</v>
      </c>
      <c r="U367" s="471">
        <v>0</v>
      </c>
      <c r="V367" s="463"/>
    </row>
    <row r="368" spans="1:22" ht="11.25" customHeight="1">
      <c r="A368" s="466" t="s">
        <v>461</v>
      </c>
      <c r="B368" s="467" t="s">
        <v>481</v>
      </c>
      <c r="C368" s="468" t="s">
        <v>482</v>
      </c>
      <c r="D368" s="468" t="s">
        <v>1480</v>
      </c>
      <c r="E368" s="468" t="s">
        <v>211</v>
      </c>
      <c r="F368" s="468" t="s">
        <v>208</v>
      </c>
      <c r="G368" s="469">
        <v>13</v>
      </c>
      <c r="H368" s="470">
        <v>0</v>
      </c>
      <c r="I368" s="470">
        <v>60908</v>
      </c>
      <c r="J368" s="470">
        <v>0</v>
      </c>
      <c r="K368" s="470">
        <v>0</v>
      </c>
      <c r="L368" s="470">
        <v>0</v>
      </c>
      <c r="M368" s="470">
        <v>0</v>
      </c>
      <c r="N368" s="470">
        <v>0</v>
      </c>
      <c r="O368" s="470">
        <v>0</v>
      </c>
      <c r="P368" s="470">
        <v>0</v>
      </c>
      <c r="Q368" s="470">
        <v>0</v>
      </c>
      <c r="R368" s="470">
        <v>0</v>
      </c>
      <c r="S368" s="470">
        <v>0</v>
      </c>
      <c r="T368" s="470">
        <v>0</v>
      </c>
      <c r="U368" s="471">
        <v>0</v>
      </c>
      <c r="V368" s="463"/>
    </row>
    <row r="369" spans="1:22" ht="11.25" customHeight="1">
      <c r="A369" s="466" t="s">
        <v>461</v>
      </c>
      <c r="B369" s="467" t="s">
        <v>481</v>
      </c>
      <c r="C369" s="468" t="s">
        <v>482</v>
      </c>
      <c r="D369" s="468" t="s">
        <v>1480</v>
      </c>
      <c r="E369" s="468" t="s">
        <v>212</v>
      </c>
      <c r="F369" s="468" t="s">
        <v>208</v>
      </c>
      <c r="G369" s="469">
        <v>6</v>
      </c>
      <c r="H369" s="470">
        <v>62292</v>
      </c>
      <c r="I369" s="470">
        <v>0</v>
      </c>
      <c r="J369" s="470">
        <v>0</v>
      </c>
      <c r="K369" s="470">
        <v>0</v>
      </c>
      <c r="L369" s="470">
        <v>0</v>
      </c>
      <c r="M369" s="470">
        <v>0</v>
      </c>
      <c r="N369" s="470">
        <v>0</v>
      </c>
      <c r="O369" s="470">
        <v>0</v>
      </c>
      <c r="P369" s="470">
        <v>0</v>
      </c>
      <c r="Q369" s="470">
        <v>0</v>
      </c>
      <c r="R369" s="470">
        <v>0</v>
      </c>
      <c r="S369" s="470">
        <v>0</v>
      </c>
      <c r="T369" s="470">
        <v>0</v>
      </c>
      <c r="U369" s="471">
        <v>0</v>
      </c>
      <c r="V369" s="463"/>
    </row>
    <row r="370" spans="1:22" ht="11.25" customHeight="1">
      <c r="A370" s="472"/>
      <c r="B370" s="473"/>
      <c r="C370" s="474"/>
      <c r="D370" s="474"/>
      <c r="E370" s="474"/>
      <c r="F370" s="468" t="s">
        <v>213</v>
      </c>
      <c r="G370" s="469">
        <v>19</v>
      </c>
      <c r="H370" s="470">
        <v>62292</v>
      </c>
      <c r="I370" s="470">
        <v>60908</v>
      </c>
      <c r="J370" s="470">
        <v>0</v>
      </c>
      <c r="K370" s="470">
        <v>0</v>
      </c>
      <c r="L370" s="470">
        <v>0</v>
      </c>
      <c r="M370" s="470">
        <v>0</v>
      </c>
      <c r="N370" s="470">
        <v>0</v>
      </c>
      <c r="O370" s="470">
        <v>0</v>
      </c>
      <c r="P370" s="470">
        <v>0</v>
      </c>
      <c r="Q370" s="470">
        <v>0</v>
      </c>
      <c r="R370" s="470">
        <v>0</v>
      </c>
      <c r="S370" s="470">
        <v>0</v>
      </c>
      <c r="T370" s="470">
        <v>0</v>
      </c>
      <c r="U370" s="471">
        <v>0</v>
      </c>
      <c r="V370" s="463"/>
    </row>
    <row r="371" spans="1:22" ht="11.25" customHeight="1">
      <c r="A371" s="466" t="s">
        <v>461</v>
      </c>
      <c r="B371" s="467" t="s">
        <v>483</v>
      </c>
      <c r="C371" s="468" t="s">
        <v>484</v>
      </c>
      <c r="D371" s="468" t="s">
        <v>1482</v>
      </c>
      <c r="E371" s="468" t="s">
        <v>212</v>
      </c>
      <c r="F371" s="468" t="s">
        <v>208</v>
      </c>
      <c r="G371" s="469">
        <v>11</v>
      </c>
      <c r="H371" s="470">
        <v>126987</v>
      </c>
      <c r="I371" s="470">
        <v>0</v>
      </c>
      <c r="J371" s="470">
        <v>0</v>
      </c>
      <c r="K371" s="470">
        <v>0</v>
      </c>
      <c r="L371" s="470">
        <v>0</v>
      </c>
      <c r="M371" s="470">
        <v>0</v>
      </c>
      <c r="N371" s="470">
        <v>0</v>
      </c>
      <c r="O371" s="470">
        <v>0</v>
      </c>
      <c r="P371" s="470">
        <v>0</v>
      </c>
      <c r="Q371" s="470">
        <v>0</v>
      </c>
      <c r="R371" s="470">
        <v>0</v>
      </c>
      <c r="S371" s="470">
        <v>0</v>
      </c>
      <c r="T371" s="470">
        <v>0</v>
      </c>
      <c r="U371" s="471">
        <v>0</v>
      </c>
      <c r="V371" s="463"/>
    </row>
    <row r="372" spans="1:22" ht="11.25" customHeight="1">
      <c r="A372" s="466" t="s">
        <v>461</v>
      </c>
      <c r="B372" s="467" t="s">
        <v>485</v>
      </c>
      <c r="C372" s="468" t="s">
        <v>486</v>
      </c>
      <c r="D372" s="468" t="s">
        <v>1482</v>
      </c>
      <c r="E372" s="468" t="s">
        <v>211</v>
      </c>
      <c r="F372" s="468" t="s">
        <v>208</v>
      </c>
      <c r="G372" s="469">
        <v>30</v>
      </c>
      <c r="H372" s="470">
        <v>101637</v>
      </c>
      <c r="I372" s="470">
        <v>31043</v>
      </c>
      <c r="J372" s="470">
        <v>0</v>
      </c>
      <c r="K372" s="470">
        <v>0</v>
      </c>
      <c r="L372" s="470">
        <v>0</v>
      </c>
      <c r="M372" s="470">
        <v>0</v>
      </c>
      <c r="N372" s="470">
        <v>0</v>
      </c>
      <c r="O372" s="470">
        <v>0</v>
      </c>
      <c r="P372" s="470">
        <v>0</v>
      </c>
      <c r="Q372" s="470">
        <v>0</v>
      </c>
      <c r="R372" s="470">
        <v>0</v>
      </c>
      <c r="S372" s="470">
        <v>0</v>
      </c>
      <c r="T372" s="470">
        <v>0</v>
      </c>
      <c r="U372" s="471">
        <v>0</v>
      </c>
      <c r="V372" s="463"/>
    </row>
    <row r="373" spans="1:22" ht="11.25" customHeight="1">
      <c r="A373" s="466" t="s">
        <v>461</v>
      </c>
      <c r="B373" s="467" t="s">
        <v>485</v>
      </c>
      <c r="C373" s="468" t="s">
        <v>486</v>
      </c>
      <c r="D373" s="468" t="s">
        <v>1482</v>
      </c>
      <c r="E373" s="468" t="s">
        <v>212</v>
      </c>
      <c r="F373" s="468" t="s">
        <v>208</v>
      </c>
      <c r="G373" s="469">
        <v>35</v>
      </c>
      <c r="H373" s="470">
        <v>281632</v>
      </c>
      <c r="I373" s="470">
        <v>1520</v>
      </c>
      <c r="J373" s="470">
        <v>0</v>
      </c>
      <c r="K373" s="470">
        <v>0</v>
      </c>
      <c r="L373" s="470">
        <v>0</v>
      </c>
      <c r="M373" s="470">
        <v>0</v>
      </c>
      <c r="N373" s="470">
        <v>0</v>
      </c>
      <c r="O373" s="470">
        <v>0</v>
      </c>
      <c r="P373" s="470">
        <v>0</v>
      </c>
      <c r="Q373" s="470">
        <v>0</v>
      </c>
      <c r="R373" s="470">
        <v>0</v>
      </c>
      <c r="S373" s="470">
        <v>0</v>
      </c>
      <c r="T373" s="470">
        <v>0</v>
      </c>
      <c r="U373" s="471">
        <v>0</v>
      </c>
      <c r="V373" s="463"/>
    </row>
    <row r="374" spans="1:22" ht="11.25" customHeight="1">
      <c r="A374" s="472"/>
      <c r="B374" s="473"/>
      <c r="C374" s="474"/>
      <c r="D374" s="474"/>
      <c r="E374" s="474"/>
      <c r="F374" s="468" t="s">
        <v>213</v>
      </c>
      <c r="G374" s="469">
        <v>65</v>
      </c>
      <c r="H374" s="470">
        <v>383269</v>
      </c>
      <c r="I374" s="470">
        <v>32563</v>
      </c>
      <c r="J374" s="470">
        <v>0</v>
      </c>
      <c r="K374" s="470">
        <v>0</v>
      </c>
      <c r="L374" s="470">
        <v>0</v>
      </c>
      <c r="M374" s="470">
        <v>0</v>
      </c>
      <c r="N374" s="470">
        <v>0</v>
      </c>
      <c r="O374" s="470">
        <v>0</v>
      </c>
      <c r="P374" s="470">
        <v>0</v>
      </c>
      <c r="Q374" s="470">
        <v>0</v>
      </c>
      <c r="R374" s="470">
        <v>0</v>
      </c>
      <c r="S374" s="470">
        <v>0</v>
      </c>
      <c r="T374" s="470">
        <v>0</v>
      </c>
      <c r="U374" s="471">
        <v>0</v>
      </c>
      <c r="V374" s="463"/>
    </row>
    <row r="375" spans="1:22" ht="11.25" customHeight="1">
      <c r="A375" s="466" t="s">
        <v>461</v>
      </c>
      <c r="B375" s="467" t="s">
        <v>487</v>
      </c>
      <c r="C375" s="468" t="s">
        <v>488</v>
      </c>
      <c r="D375" s="468" t="s">
        <v>1481</v>
      </c>
      <c r="E375" s="468" t="s">
        <v>211</v>
      </c>
      <c r="F375" s="468" t="s">
        <v>208</v>
      </c>
      <c r="G375" s="469">
        <v>20</v>
      </c>
      <c r="H375" s="470">
        <v>43075</v>
      </c>
      <c r="I375" s="470">
        <v>2936</v>
      </c>
      <c r="J375" s="470">
        <v>0</v>
      </c>
      <c r="K375" s="470">
        <v>0</v>
      </c>
      <c r="L375" s="470">
        <v>0</v>
      </c>
      <c r="M375" s="470">
        <v>0</v>
      </c>
      <c r="N375" s="470">
        <v>0</v>
      </c>
      <c r="O375" s="470">
        <v>0</v>
      </c>
      <c r="P375" s="470">
        <v>0</v>
      </c>
      <c r="Q375" s="470">
        <v>0</v>
      </c>
      <c r="R375" s="470">
        <v>0</v>
      </c>
      <c r="S375" s="470">
        <v>0</v>
      </c>
      <c r="T375" s="470">
        <v>0</v>
      </c>
      <c r="U375" s="471">
        <v>0</v>
      </c>
      <c r="V375" s="463"/>
    </row>
    <row r="376" spans="1:22" ht="11.25" customHeight="1">
      <c r="A376" s="466" t="s">
        <v>461</v>
      </c>
      <c r="B376" s="467" t="s">
        <v>487</v>
      </c>
      <c r="C376" s="468" t="s">
        <v>488</v>
      </c>
      <c r="D376" s="468" t="s">
        <v>1481</v>
      </c>
      <c r="E376" s="468" t="s">
        <v>211</v>
      </c>
      <c r="F376" s="468" t="s">
        <v>216</v>
      </c>
      <c r="G376" s="469">
        <v>19</v>
      </c>
      <c r="H376" s="470">
        <v>3152</v>
      </c>
      <c r="I376" s="470">
        <v>34381</v>
      </c>
      <c r="J376" s="470">
        <v>0</v>
      </c>
      <c r="K376" s="470">
        <v>0</v>
      </c>
      <c r="L376" s="470">
        <v>0</v>
      </c>
      <c r="M376" s="470">
        <v>0</v>
      </c>
      <c r="N376" s="470">
        <v>0</v>
      </c>
      <c r="O376" s="470">
        <v>0</v>
      </c>
      <c r="P376" s="470">
        <v>0</v>
      </c>
      <c r="Q376" s="470">
        <v>0</v>
      </c>
      <c r="R376" s="470">
        <v>0</v>
      </c>
      <c r="S376" s="470">
        <v>0</v>
      </c>
      <c r="T376" s="470">
        <v>0</v>
      </c>
      <c r="U376" s="471">
        <v>0</v>
      </c>
      <c r="V376" s="463"/>
    </row>
    <row r="377" spans="1:22" ht="11.25" customHeight="1">
      <c r="A377" s="466" t="s">
        <v>461</v>
      </c>
      <c r="B377" s="467" t="s">
        <v>487</v>
      </c>
      <c r="C377" s="468" t="s">
        <v>488</v>
      </c>
      <c r="D377" s="468" t="s">
        <v>1481</v>
      </c>
      <c r="E377" s="468" t="s">
        <v>212</v>
      </c>
      <c r="F377" s="468" t="s">
        <v>208</v>
      </c>
      <c r="G377" s="469">
        <v>41</v>
      </c>
      <c r="H377" s="470">
        <v>275029</v>
      </c>
      <c r="I377" s="470">
        <v>0</v>
      </c>
      <c r="J377" s="470">
        <v>0</v>
      </c>
      <c r="K377" s="470">
        <v>0</v>
      </c>
      <c r="L377" s="470">
        <v>0</v>
      </c>
      <c r="M377" s="470">
        <v>0</v>
      </c>
      <c r="N377" s="470">
        <v>0</v>
      </c>
      <c r="O377" s="470">
        <v>0</v>
      </c>
      <c r="P377" s="470">
        <v>0</v>
      </c>
      <c r="Q377" s="470">
        <v>0</v>
      </c>
      <c r="R377" s="470">
        <v>0</v>
      </c>
      <c r="S377" s="470">
        <v>0</v>
      </c>
      <c r="T377" s="470">
        <v>0</v>
      </c>
      <c r="U377" s="471">
        <v>0</v>
      </c>
      <c r="V377" s="463"/>
    </row>
    <row r="378" spans="1:22" ht="11.25" customHeight="1">
      <c r="A378" s="466" t="s">
        <v>461</v>
      </c>
      <c r="B378" s="467" t="s">
        <v>487</v>
      </c>
      <c r="C378" s="468" t="s">
        <v>488</v>
      </c>
      <c r="D378" s="468" t="s">
        <v>1481</v>
      </c>
      <c r="E378" s="468" t="s">
        <v>212</v>
      </c>
      <c r="F378" s="468" t="s">
        <v>216</v>
      </c>
      <c r="G378" s="469">
        <v>4</v>
      </c>
      <c r="H378" s="470">
        <v>8607</v>
      </c>
      <c r="I378" s="470">
        <v>1512</v>
      </c>
      <c r="J378" s="470">
        <v>0</v>
      </c>
      <c r="K378" s="470">
        <v>0</v>
      </c>
      <c r="L378" s="470">
        <v>0</v>
      </c>
      <c r="M378" s="470">
        <v>0</v>
      </c>
      <c r="N378" s="470">
        <v>0</v>
      </c>
      <c r="O378" s="470">
        <v>0</v>
      </c>
      <c r="P378" s="470">
        <v>0</v>
      </c>
      <c r="Q378" s="470">
        <v>0</v>
      </c>
      <c r="R378" s="470">
        <v>0</v>
      </c>
      <c r="S378" s="470">
        <v>0</v>
      </c>
      <c r="T378" s="470">
        <v>0</v>
      </c>
      <c r="U378" s="471">
        <v>0</v>
      </c>
      <c r="V378" s="463"/>
    </row>
    <row r="379" spans="1:22" ht="11.25" customHeight="1">
      <c r="A379" s="472"/>
      <c r="B379" s="473"/>
      <c r="C379" s="474"/>
      <c r="D379" s="474"/>
      <c r="E379" s="474"/>
      <c r="F379" s="468" t="s">
        <v>213</v>
      </c>
      <c r="G379" s="469">
        <v>84</v>
      </c>
      <c r="H379" s="470">
        <v>329863</v>
      </c>
      <c r="I379" s="470">
        <v>38829</v>
      </c>
      <c r="J379" s="470">
        <v>0</v>
      </c>
      <c r="K379" s="470">
        <v>0</v>
      </c>
      <c r="L379" s="470">
        <v>0</v>
      </c>
      <c r="M379" s="470">
        <v>0</v>
      </c>
      <c r="N379" s="470">
        <v>0</v>
      </c>
      <c r="O379" s="470">
        <v>0</v>
      </c>
      <c r="P379" s="470">
        <v>0</v>
      </c>
      <c r="Q379" s="470">
        <v>0</v>
      </c>
      <c r="R379" s="470">
        <v>0</v>
      </c>
      <c r="S379" s="470">
        <v>0</v>
      </c>
      <c r="T379" s="470">
        <v>0</v>
      </c>
      <c r="U379" s="471">
        <v>0</v>
      </c>
      <c r="V379" s="463"/>
    </row>
    <row r="380" spans="1:22" ht="11.25" customHeight="1">
      <c r="A380" s="466" t="s">
        <v>461</v>
      </c>
      <c r="B380" s="467" t="s">
        <v>489</v>
      </c>
      <c r="C380" s="468" t="s">
        <v>490</v>
      </c>
      <c r="D380" s="468" t="s">
        <v>1481</v>
      </c>
      <c r="E380" s="468" t="s">
        <v>211</v>
      </c>
      <c r="F380" s="468" t="s">
        <v>216</v>
      </c>
      <c r="G380" s="469">
        <v>3</v>
      </c>
      <c r="H380" s="470">
        <v>7608</v>
      </c>
      <c r="I380" s="470">
        <v>0</v>
      </c>
      <c r="J380" s="470">
        <v>0</v>
      </c>
      <c r="K380" s="470">
        <v>0</v>
      </c>
      <c r="L380" s="470">
        <v>0</v>
      </c>
      <c r="M380" s="470">
        <v>0</v>
      </c>
      <c r="N380" s="470">
        <v>0</v>
      </c>
      <c r="O380" s="470">
        <v>0</v>
      </c>
      <c r="P380" s="470">
        <v>0</v>
      </c>
      <c r="Q380" s="470">
        <v>0</v>
      </c>
      <c r="R380" s="470">
        <v>0</v>
      </c>
      <c r="S380" s="470">
        <v>0</v>
      </c>
      <c r="T380" s="470">
        <v>0</v>
      </c>
      <c r="U380" s="471">
        <v>0</v>
      </c>
      <c r="V380" s="463"/>
    </row>
    <row r="381" spans="1:22" ht="11.25" customHeight="1">
      <c r="A381" s="466" t="s">
        <v>461</v>
      </c>
      <c r="B381" s="467" t="s">
        <v>489</v>
      </c>
      <c r="C381" s="468" t="s">
        <v>490</v>
      </c>
      <c r="D381" s="468" t="s">
        <v>1481</v>
      </c>
      <c r="E381" s="468" t="s">
        <v>212</v>
      </c>
      <c r="F381" s="468" t="s">
        <v>208</v>
      </c>
      <c r="G381" s="469">
        <v>20</v>
      </c>
      <c r="H381" s="470">
        <v>268416</v>
      </c>
      <c r="I381" s="470">
        <v>0</v>
      </c>
      <c r="J381" s="470">
        <v>0</v>
      </c>
      <c r="K381" s="470">
        <v>0</v>
      </c>
      <c r="L381" s="470">
        <v>0</v>
      </c>
      <c r="M381" s="470">
        <v>0</v>
      </c>
      <c r="N381" s="470">
        <v>0</v>
      </c>
      <c r="O381" s="470">
        <v>0</v>
      </c>
      <c r="P381" s="470">
        <v>0</v>
      </c>
      <c r="Q381" s="470">
        <v>0</v>
      </c>
      <c r="R381" s="470">
        <v>0</v>
      </c>
      <c r="S381" s="470">
        <v>0</v>
      </c>
      <c r="T381" s="470">
        <v>0</v>
      </c>
      <c r="U381" s="471">
        <v>0</v>
      </c>
      <c r="V381" s="463"/>
    </row>
    <row r="382" spans="1:22" ht="11.25" customHeight="1">
      <c r="A382" s="472"/>
      <c r="B382" s="473"/>
      <c r="C382" s="474"/>
      <c r="D382" s="474"/>
      <c r="E382" s="474"/>
      <c r="F382" s="468" t="s">
        <v>213</v>
      </c>
      <c r="G382" s="469">
        <v>23</v>
      </c>
      <c r="H382" s="470">
        <v>276024</v>
      </c>
      <c r="I382" s="470">
        <v>0</v>
      </c>
      <c r="J382" s="470">
        <v>0</v>
      </c>
      <c r="K382" s="470">
        <v>0</v>
      </c>
      <c r="L382" s="470">
        <v>0</v>
      </c>
      <c r="M382" s="470">
        <v>0</v>
      </c>
      <c r="N382" s="470">
        <v>0</v>
      </c>
      <c r="O382" s="470">
        <v>0</v>
      </c>
      <c r="P382" s="470">
        <v>0</v>
      </c>
      <c r="Q382" s="470">
        <v>0</v>
      </c>
      <c r="R382" s="470">
        <v>0</v>
      </c>
      <c r="S382" s="470">
        <v>0</v>
      </c>
      <c r="T382" s="470">
        <v>0</v>
      </c>
      <c r="U382" s="471">
        <v>0</v>
      </c>
      <c r="V382" s="463"/>
    </row>
    <row r="383" spans="1:22" ht="11.25" customHeight="1">
      <c r="A383" s="466" t="s">
        <v>461</v>
      </c>
      <c r="B383" s="467" t="s">
        <v>491</v>
      </c>
      <c r="C383" s="468" t="s">
        <v>492</v>
      </c>
      <c r="D383" s="468" t="s">
        <v>1480</v>
      </c>
      <c r="E383" s="468" t="s">
        <v>211</v>
      </c>
      <c r="F383" s="468" t="s">
        <v>208</v>
      </c>
      <c r="G383" s="469">
        <v>79</v>
      </c>
      <c r="H383" s="470">
        <v>0</v>
      </c>
      <c r="I383" s="470">
        <v>304480</v>
      </c>
      <c r="J383" s="470">
        <v>0</v>
      </c>
      <c r="K383" s="470">
        <v>0</v>
      </c>
      <c r="L383" s="470">
        <v>0</v>
      </c>
      <c r="M383" s="470">
        <v>0</v>
      </c>
      <c r="N383" s="470">
        <v>0</v>
      </c>
      <c r="O383" s="470">
        <v>0</v>
      </c>
      <c r="P383" s="470">
        <v>0</v>
      </c>
      <c r="Q383" s="470">
        <v>0</v>
      </c>
      <c r="R383" s="470">
        <v>0</v>
      </c>
      <c r="S383" s="470">
        <v>0</v>
      </c>
      <c r="T383" s="470">
        <v>0</v>
      </c>
      <c r="U383" s="471">
        <v>0</v>
      </c>
      <c r="V383" s="463"/>
    </row>
    <row r="384" spans="1:22" ht="11.25" customHeight="1">
      <c r="A384" s="466" t="s">
        <v>461</v>
      </c>
      <c r="B384" s="467" t="s">
        <v>491</v>
      </c>
      <c r="C384" s="468" t="s">
        <v>492</v>
      </c>
      <c r="D384" s="468" t="s">
        <v>1480</v>
      </c>
      <c r="E384" s="468" t="s">
        <v>212</v>
      </c>
      <c r="F384" s="468" t="s">
        <v>208</v>
      </c>
      <c r="G384" s="469">
        <v>8</v>
      </c>
      <c r="H384" s="470">
        <v>0</v>
      </c>
      <c r="I384" s="470">
        <v>18672</v>
      </c>
      <c r="J384" s="470">
        <v>0</v>
      </c>
      <c r="K384" s="470">
        <v>0</v>
      </c>
      <c r="L384" s="470">
        <v>0</v>
      </c>
      <c r="M384" s="470">
        <v>0</v>
      </c>
      <c r="N384" s="470">
        <v>0</v>
      </c>
      <c r="O384" s="470">
        <v>0</v>
      </c>
      <c r="P384" s="470">
        <v>0</v>
      </c>
      <c r="Q384" s="470">
        <v>0</v>
      </c>
      <c r="R384" s="470">
        <v>0</v>
      </c>
      <c r="S384" s="470">
        <v>0</v>
      </c>
      <c r="T384" s="470">
        <v>0</v>
      </c>
      <c r="U384" s="471">
        <v>26007</v>
      </c>
      <c r="V384" s="463"/>
    </row>
    <row r="385" spans="1:22" ht="11.25" customHeight="1">
      <c r="A385" s="472"/>
      <c r="B385" s="473"/>
      <c r="C385" s="474"/>
      <c r="D385" s="474"/>
      <c r="E385" s="474"/>
      <c r="F385" s="468" t="s">
        <v>213</v>
      </c>
      <c r="G385" s="469">
        <v>87</v>
      </c>
      <c r="H385" s="470">
        <v>0</v>
      </c>
      <c r="I385" s="470">
        <v>323152</v>
      </c>
      <c r="J385" s="470">
        <v>0</v>
      </c>
      <c r="K385" s="470">
        <v>0</v>
      </c>
      <c r="L385" s="470">
        <v>0</v>
      </c>
      <c r="M385" s="470">
        <v>0</v>
      </c>
      <c r="N385" s="470">
        <v>0</v>
      </c>
      <c r="O385" s="470">
        <v>0</v>
      </c>
      <c r="P385" s="470">
        <v>0</v>
      </c>
      <c r="Q385" s="470">
        <v>0</v>
      </c>
      <c r="R385" s="470">
        <v>0</v>
      </c>
      <c r="S385" s="470">
        <v>0</v>
      </c>
      <c r="T385" s="470">
        <v>0</v>
      </c>
      <c r="U385" s="471">
        <v>26007</v>
      </c>
      <c r="V385" s="463"/>
    </row>
    <row r="386" spans="1:22" ht="11.25" customHeight="1">
      <c r="A386" s="466" t="s">
        <v>461</v>
      </c>
      <c r="B386" s="467" t="s">
        <v>493</v>
      </c>
      <c r="C386" s="468" t="s">
        <v>494</v>
      </c>
      <c r="D386" s="468" t="s">
        <v>1480</v>
      </c>
      <c r="E386" s="468" t="s">
        <v>211</v>
      </c>
      <c r="F386" s="468" t="s">
        <v>208</v>
      </c>
      <c r="G386" s="469">
        <v>12</v>
      </c>
      <c r="H386" s="470">
        <v>37075</v>
      </c>
      <c r="I386" s="470">
        <v>0</v>
      </c>
      <c r="J386" s="470">
        <v>0</v>
      </c>
      <c r="K386" s="470">
        <v>0</v>
      </c>
      <c r="L386" s="470">
        <v>0</v>
      </c>
      <c r="M386" s="470">
        <v>0</v>
      </c>
      <c r="N386" s="470">
        <v>0</v>
      </c>
      <c r="O386" s="470">
        <v>0</v>
      </c>
      <c r="P386" s="470">
        <v>0</v>
      </c>
      <c r="Q386" s="470">
        <v>0</v>
      </c>
      <c r="R386" s="470">
        <v>0</v>
      </c>
      <c r="S386" s="470">
        <v>0</v>
      </c>
      <c r="T386" s="470">
        <v>0</v>
      </c>
      <c r="U386" s="471">
        <v>0</v>
      </c>
      <c r="V386" s="463"/>
    </row>
    <row r="387" spans="1:22" ht="11.25" customHeight="1">
      <c r="A387" s="466" t="s">
        <v>495</v>
      </c>
      <c r="B387" s="467" t="s">
        <v>496</v>
      </c>
      <c r="C387" s="468" t="s">
        <v>497</v>
      </c>
      <c r="D387" s="468" t="s">
        <v>1481</v>
      </c>
      <c r="E387" s="468" t="s">
        <v>211</v>
      </c>
      <c r="F387" s="468" t="s">
        <v>216</v>
      </c>
      <c r="G387" s="469">
        <v>996</v>
      </c>
      <c r="H387" s="470">
        <v>0</v>
      </c>
      <c r="I387" s="470">
        <v>3140116</v>
      </c>
      <c r="J387" s="470">
        <v>0</v>
      </c>
      <c r="K387" s="470">
        <v>0</v>
      </c>
      <c r="L387" s="470">
        <v>0</v>
      </c>
      <c r="M387" s="470">
        <v>0</v>
      </c>
      <c r="N387" s="470">
        <v>0</v>
      </c>
      <c r="O387" s="470">
        <v>0</v>
      </c>
      <c r="P387" s="470">
        <v>0</v>
      </c>
      <c r="Q387" s="470">
        <v>0</v>
      </c>
      <c r="R387" s="470">
        <v>0</v>
      </c>
      <c r="S387" s="470">
        <v>0</v>
      </c>
      <c r="T387" s="470">
        <v>0</v>
      </c>
      <c r="U387" s="471">
        <v>0</v>
      </c>
      <c r="V387" s="463"/>
    </row>
    <row r="388" spans="1:22" ht="11.25" customHeight="1">
      <c r="A388" s="466" t="s">
        <v>495</v>
      </c>
      <c r="B388" s="467" t="s">
        <v>496</v>
      </c>
      <c r="C388" s="468" t="s">
        <v>497</v>
      </c>
      <c r="D388" s="468" t="s">
        <v>1481</v>
      </c>
      <c r="E388" s="468" t="s">
        <v>358</v>
      </c>
      <c r="F388" s="468" t="s">
        <v>208</v>
      </c>
      <c r="G388" s="469">
        <v>850</v>
      </c>
      <c r="H388" s="470">
        <v>0</v>
      </c>
      <c r="I388" s="470">
        <v>0</v>
      </c>
      <c r="J388" s="470">
        <v>0</v>
      </c>
      <c r="K388" s="470">
        <v>0</v>
      </c>
      <c r="L388" s="470">
        <v>0</v>
      </c>
      <c r="M388" s="470">
        <v>0</v>
      </c>
      <c r="N388" s="470">
        <v>0</v>
      </c>
      <c r="O388" s="470">
        <v>0</v>
      </c>
      <c r="P388" s="470">
        <v>0</v>
      </c>
      <c r="Q388" s="470">
        <v>0</v>
      </c>
      <c r="R388" s="470">
        <v>0</v>
      </c>
      <c r="S388" s="470">
        <v>0</v>
      </c>
      <c r="T388" s="470">
        <v>499362474</v>
      </c>
      <c r="U388" s="471">
        <v>0</v>
      </c>
      <c r="V388" s="463"/>
    </row>
    <row r="389" spans="1:22" ht="11.25" customHeight="1">
      <c r="A389" s="466" t="s">
        <v>495</v>
      </c>
      <c r="B389" s="467" t="s">
        <v>496</v>
      </c>
      <c r="C389" s="468" t="s">
        <v>497</v>
      </c>
      <c r="D389" s="468" t="s">
        <v>1481</v>
      </c>
      <c r="E389" s="468" t="s">
        <v>212</v>
      </c>
      <c r="F389" s="468" t="s">
        <v>208</v>
      </c>
      <c r="G389" s="469">
        <v>1273</v>
      </c>
      <c r="H389" s="470">
        <v>9680142</v>
      </c>
      <c r="I389" s="470">
        <v>0</v>
      </c>
      <c r="J389" s="470">
        <v>0</v>
      </c>
      <c r="K389" s="470">
        <v>0</v>
      </c>
      <c r="L389" s="470">
        <v>0</v>
      </c>
      <c r="M389" s="470">
        <v>0</v>
      </c>
      <c r="N389" s="470">
        <v>0</v>
      </c>
      <c r="O389" s="470">
        <v>5560049</v>
      </c>
      <c r="P389" s="470">
        <v>0</v>
      </c>
      <c r="Q389" s="470">
        <v>0</v>
      </c>
      <c r="R389" s="470">
        <v>0</v>
      </c>
      <c r="S389" s="470">
        <v>0</v>
      </c>
      <c r="T389" s="470">
        <v>0</v>
      </c>
      <c r="U389" s="471">
        <v>0</v>
      </c>
      <c r="V389" s="463"/>
    </row>
    <row r="390" spans="1:22" ht="11.25" customHeight="1">
      <c r="A390" s="466" t="s">
        <v>495</v>
      </c>
      <c r="B390" s="467" t="s">
        <v>496</v>
      </c>
      <c r="C390" s="468" t="s">
        <v>497</v>
      </c>
      <c r="D390" s="468" t="s">
        <v>1481</v>
      </c>
      <c r="E390" s="468" t="s">
        <v>212</v>
      </c>
      <c r="F390" s="468" t="s">
        <v>216</v>
      </c>
      <c r="G390" s="469">
        <v>37</v>
      </c>
      <c r="H390" s="470">
        <v>253407</v>
      </c>
      <c r="I390" s="470">
        <v>0</v>
      </c>
      <c r="J390" s="470">
        <v>0</v>
      </c>
      <c r="K390" s="470">
        <v>0</v>
      </c>
      <c r="L390" s="470">
        <v>0</v>
      </c>
      <c r="M390" s="470">
        <v>0</v>
      </c>
      <c r="N390" s="470">
        <v>0</v>
      </c>
      <c r="O390" s="470">
        <v>0</v>
      </c>
      <c r="P390" s="470">
        <v>0</v>
      </c>
      <c r="Q390" s="470">
        <v>0</v>
      </c>
      <c r="R390" s="470">
        <v>0</v>
      </c>
      <c r="S390" s="470">
        <v>0</v>
      </c>
      <c r="T390" s="470">
        <v>0</v>
      </c>
      <c r="U390" s="471">
        <v>0</v>
      </c>
      <c r="V390" s="463"/>
    </row>
    <row r="391" spans="1:22" ht="11.25" customHeight="1">
      <c r="A391" s="472"/>
      <c r="B391" s="473"/>
      <c r="C391" s="474"/>
      <c r="D391" s="474"/>
      <c r="E391" s="474"/>
      <c r="F391" s="468" t="s">
        <v>213</v>
      </c>
      <c r="G391" s="469">
        <v>3156</v>
      </c>
      <c r="H391" s="470">
        <v>9933549</v>
      </c>
      <c r="I391" s="470">
        <v>3140116</v>
      </c>
      <c r="J391" s="470">
        <v>0</v>
      </c>
      <c r="K391" s="470">
        <v>0</v>
      </c>
      <c r="L391" s="470">
        <v>0</v>
      </c>
      <c r="M391" s="470">
        <v>0</v>
      </c>
      <c r="N391" s="470">
        <v>0</v>
      </c>
      <c r="O391" s="470">
        <v>5560049</v>
      </c>
      <c r="P391" s="470">
        <v>0</v>
      </c>
      <c r="Q391" s="470">
        <v>0</v>
      </c>
      <c r="R391" s="470">
        <v>0</v>
      </c>
      <c r="S391" s="470">
        <v>0</v>
      </c>
      <c r="T391" s="470">
        <v>499362474</v>
      </c>
      <c r="U391" s="471">
        <v>0</v>
      </c>
      <c r="V391" s="463"/>
    </row>
    <row r="392" spans="1:22" ht="11.25" customHeight="1">
      <c r="A392" s="466" t="s">
        <v>498</v>
      </c>
      <c r="B392" s="467" t="s">
        <v>499</v>
      </c>
      <c r="C392" s="468" t="s">
        <v>500</v>
      </c>
      <c r="D392" s="468" t="s">
        <v>1481</v>
      </c>
      <c r="E392" s="468" t="s">
        <v>211</v>
      </c>
      <c r="F392" s="468" t="s">
        <v>208</v>
      </c>
      <c r="G392" s="469">
        <v>228</v>
      </c>
      <c r="H392" s="470">
        <v>617206</v>
      </c>
      <c r="I392" s="470">
        <v>575813</v>
      </c>
      <c r="J392" s="470">
        <v>0</v>
      </c>
      <c r="K392" s="470">
        <v>0</v>
      </c>
      <c r="L392" s="470">
        <v>0</v>
      </c>
      <c r="M392" s="470">
        <v>0</v>
      </c>
      <c r="N392" s="470">
        <v>0</v>
      </c>
      <c r="O392" s="470">
        <v>0</v>
      </c>
      <c r="P392" s="470">
        <v>0</v>
      </c>
      <c r="Q392" s="470">
        <v>0</v>
      </c>
      <c r="R392" s="470">
        <v>0</v>
      </c>
      <c r="S392" s="470">
        <v>0</v>
      </c>
      <c r="T392" s="470">
        <v>0</v>
      </c>
      <c r="U392" s="471">
        <v>0</v>
      </c>
      <c r="V392" s="463"/>
    </row>
    <row r="393" spans="1:22" ht="11.25" customHeight="1">
      <c r="A393" s="466" t="s">
        <v>498</v>
      </c>
      <c r="B393" s="467" t="s">
        <v>499</v>
      </c>
      <c r="C393" s="468" t="s">
        <v>500</v>
      </c>
      <c r="D393" s="468" t="s">
        <v>1481</v>
      </c>
      <c r="E393" s="468" t="s">
        <v>211</v>
      </c>
      <c r="F393" s="468" t="s">
        <v>216</v>
      </c>
      <c r="G393" s="469">
        <v>14</v>
      </c>
      <c r="H393" s="470">
        <v>38073</v>
      </c>
      <c r="I393" s="470">
        <v>6970</v>
      </c>
      <c r="J393" s="470">
        <v>0</v>
      </c>
      <c r="K393" s="470">
        <v>0</v>
      </c>
      <c r="L393" s="470">
        <v>0</v>
      </c>
      <c r="M393" s="470">
        <v>0</v>
      </c>
      <c r="N393" s="470">
        <v>0</v>
      </c>
      <c r="O393" s="470">
        <v>0</v>
      </c>
      <c r="P393" s="470">
        <v>0</v>
      </c>
      <c r="Q393" s="470">
        <v>0</v>
      </c>
      <c r="R393" s="470">
        <v>0</v>
      </c>
      <c r="S393" s="470">
        <v>0</v>
      </c>
      <c r="T393" s="470">
        <v>0</v>
      </c>
      <c r="U393" s="471">
        <v>0</v>
      </c>
      <c r="V393" s="463"/>
    </row>
    <row r="394" spans="1:22" ht="11.25" customHeight="1">
      <c r="A394" s="466" t="s">
        <v>498</v>
      </c>
      <c r="B394" s="467" t="s">
        <v>499</v>
      </c>
      <c r="C394" s="468" t="s">
        <v>500</v>
      </c>
      <c r="D394" s="468" t="s">
        <v>1481</v>
      </c>
      <c r="E394" s="468" t="s">
        <v>212</v>
      </c>
      <c r="F394" s="468" t="s">
        <v>208</v>
      </c>
      <c r="G394" s="469">
        <v>168</v>
      </c>
      <c r="H394" s="470">
        <v>1594918</v>
      </c>
      <c r="I394" s="470">
        <v>0</v>
      </c>
      <c r="J394" s="470">
        <v>0</v>
      </c>
      <c r="K394" s="470">
        <v>0</v>
      </c>
      <c r="L394" s="470">
        <v>0</v>
      </c>
      <c r="M394" s="470">
        <v>0</v>
      </c>
      <c r="N394" s="470">
        <v>0</v>
      </c>
      <c r="O394" s="470">
        <v>0</v>
      </c>
      <c r="P394" s="470">
        <v>0</v>
      </c>
      <c r="Q394" s="470">
        <v>0</v>
      </c>
      <c r="R394" s="470">
        <v>0</v>
      </c>
      <c r="S394" s="470">
        <v>0</v>
      </c>
      <c r="T394" s="470">
        <v>0</v>
      </c>
      <c r="U394" s="471">
        <v>0</v>
      </c>
      <c r="V394" s="463"/>
    </row>
    <row r="395" spans="1:22" ht="11.25" customHeight="1">
      <c r="A395" s="466" t="s">
        <v>498</v>
      </c>
      <c r="B395" s="467" t="s">
        <v>499</v>
      </c>
      <c r="C395" s="468" t="s">
        <v>500</v>
      </c>
      <c r="D395" s="468" t="s">
        <v>1481</v>
      </c>
      <c r="E395" s="468" t="s">
        <v>212</v>
      </c>
      <c r="F395" s="468" t="s">
        <v>216</v>
      </c>
      <c r="G395" s="469">
        <v>15</v>
      </c>
      <c r="H395" s="470">
        <v>196811</v>
      </c>
      <c r="I395" s="470">
        <v>2846</v>
      </c>
      <c r="J395" s="470">
        <v>0</v>
      </c>
      <c r="K395" s="470">
        <v>0</v>
      </c>
      <c r="L395" s="470">
        <v>0</v>
      </c>
      <c r="M395" s="470">
        <v>0</v>
      </c>
      <c r="N395" s="470">
        <v>0</v>
      </c>
      <c r="O395" s="470">
        <v>0</v>
      </c>
      <c r="P395" s="470">
        <v>0</v>
      </c>
      <c r="Q395" s="470">
        <v>0</v>
      </c>
      <c r="R395" s="470">
        <v>0</v>
      </c>
      <c r="S395" s="470">
        <v>0</v>
      </c>
      <c r="T395" s="470">
        <v>0</v>
      </c>
      <c r="U395" s="471">
        <v>0</v>
      </c>
      <c r="V395" s="463"/>
    </row>
    <row r="396" spans="1:22" ht="11.25" customHeight="1">
      <c r="A396" s="472"/>
      <c r="B396" s="473"/>
      <c r="C396" s="474"/>
      <c r="D396" s="474"/>
      <c r="E396" s="474"/>
      <c r="F396" s="468" t="s">
        <v>213</v>
      </c>
      <c r="G396" s="469">
        <v>425</v>
      </c>
      <c r="H396" s="470">
        <v>2447008</v>
      </c>
      <c r="I396" s="470">
        <v>585629</v>
      </c>
      <c r="J396" s="470">
        <v>0</v>
      </c>
      <c r="K396" s="470">
        <v>0</v>
      </c>
      <c r="L396" s="470">
        <v>0</v>
      </c>
      <c r="M396" s="470">
        <v>0</v>
      </c>
      <c r="N396" s="470">
        <v>0</v>
      </c>
      <c r="O396" s="470">
        <v>0</v>
      </c>
      <c r="P396" s="470">
        <v>0</v>
      </c>
      <c r="Q396" s="470">
        <v>0</v>
      </c>
      <c r="R396" s="470">
        <v>0</v>
      </c>
      <c r="S396" s="470">
        <v>0</v>
      </c>
      <c r="T396" s="470">
        <v>0</v>
      </c>
      <c r="U396" s="471">
        <v>0</v>
      </c>
      <c r="V396" s="463"/>
    </row>
    <row r="397" spans="1:22" ht="11.25" customHeight="1">
      <c r="A397" s="466" t="s">
        <v>501</v>
      </c>
      <c r="B397" s="467" t="s">
        <v>502</v>
      </c>
      <c r="C397" s="468" t="s">
        <v>503</v>
      </c>
      <c r="D397" s="468" t="s">
        <v>1481</v>
      </c>
      <c r="E397" s="468" t="s">
        <v>212</v>
      </c>
      <c r="F397" s="468" t="s">
        <v>216</v>
      </c>
      <c r="G397" s="469">
        <v>13</v>
      </c>
      <c r="H397" s="470">
        <v>103398</v>
      </c>
      <c r="I397" s="470">
        <v>1364</v>
      </c>
      <c r="J397" s="470">
        <v>0</v>
      </c>
      <c r="K397" s="470">
        <v>0</v>
      </c>
      <c r="L397" s="470">
        <v>0</v>
      </c>
      <c r="M397" s="470">
        <v>0</v>
      </c>
      <c r="N397" s="470">
        <v>0</v>
      </c>
      <c r="O397" s="470">
        <v>0</v>
      </c>
      <c r="P397" s="470">
        <v>0</v>
      </c>
      <c r="Q397" s="470">
        <v>0</v>
      </c>
      <c r="R397" s="470">
        <v>0</v>
      </c>
      <c r="S397" s="470">
        <v>0</v>
      </c>
      <c r="T397" s="470">
        <v>0</v>
      </c>
      <c r="U397" s="471">
        <v>0</v>
      </c>
      <c r="V397" s="463"/>
    </row>
    <row r="398" spans="1:22" ht="11.25" customHeight="1">
      <c r="A398" s="466" t="s">
        <v>501</v>
      </c>
      <c r="B398" s="467" t="s">
        <v>504</v>
      </c>
      <c r="C398" s="468" t="s">
        <v>505</v>
      </c>
      <c r="D398" s="468" t="s">
        <v>1481</v>
      </c>
      <c r="E398" s="468" t="s">
        <v>211</v>
      </c>
      <c r="F398" s="468" t="s">
        <v>216</v>
      </c>
      <c r="G398" s="469">
        <v>223</v>
      </c>
      <c r="H398" s="470">
        <v>17680</v>
      </c>
      <c r="I398" s="470">
        <v>956107</v>
      </c>
      <c r="J398" s="470">
        <v>0</v>
      </c>
      <c r="K398" s="470">
        <v>0</v>
      </c>
      <c r="L398" s="470">
        <v>0</v>
      </c>
      <c r="M398" s="470">
        <v>0</v>
      </c>
      <c r="N398" s="470">
        <v>0</v>
      </c>
      <c r="O398" s="470">
        <v>0</v>
      </c>
      <c r="P398" s="470">
        <v>0</v>
      </c>
      <c r="Q398" s="470">
        <v>0</v>
      </c>
      <c r="R398" s="470">
        <v>0</v>
      </c>
      <c r="S398" s="470">
        <v>0</v>
      </c>
      <c r="T398" s="470">
        <v>0</v>
      </c>
      <c r="U398" s="471">
        <v>0</v>
      </c>
      <c r="V398" s="463"/>
    </row>
    <row r="399" spans="1:22" ht="11.25" customHeight="1">
      <c r="A399" s="466" t="s">
        <v>501</v>
      </c>
      <c r="B399" s="467" t="s">
        <v>504</v>
      </c>
      <c r="C399" s="468" t="s">
        <v>505</v>
      </c>
      <c r="D399" s="468" t="s">
        <v>1481</v>
      </c>
      <c r="E399" s="468" t="s">
        <v>212</v>
      </c>
      <c r="F399" s="468" t="s">
        <v>208</v>
      </c>
      <c r="G399" s="469">
        <v>122</v>
      </c>
      <c r="H399" s="470">
        <v>4308</v>
      </c>
      <c r="I399" s="470">
        <v>0</v>
      </c>
      <c r="J399" s="470">
        <v>0</v>
      </c>
      <c r="K399" s="470">
        <v>0</v>
      </c>
      <c r="L399" s="470">
        <v>0</v>
      </c>
      <c r="M399" s="470">
        <v>0</v>
      </c>
      <c r="N399" s="470">
        <v>0</v>
      </c>
      <c r="O399" s="470">
        <v>0</v>
      </c>
      <c r="P399" s="470">
        <v>0</v>
      </c>
      <c r="Q399" s="470">
        <v>0</v>
      </c>
      <c r="R399" s="470">
        <v>1924526</v>
      </c>
      <c r="S399" s="470">
        <v>0</v>
      </c>
      <c r="T399" s="470">
        <v>0</v>
      </c>
      <c r="U399" s="471">
        <v>0</v>
      </c>
      <c r="V399" s="463"/>
    </row>
    <row r="400" spans="1:22" ht="11.25" customHeight="1">
      <c r="A400" s="466" t="s">
        <v>501</v>
      </c>
      <c r="B400" s="467" t="s">
        <v>504</v>
      </c>
      <c r="C400" s="468" t="s">
        <v>505</v>
      </c>
      <c r="D400" s="468" t="s">
        <v>1481</v>
      </c>
      <c r="E400" s="468" t="s">
        <v>212</v>
      </c>
      <c r="F400" s="468" t="s">
        <v>216</v>
      </c>
      <c r="G400" s="469">
        <v>3</v>
      </c>
      <c r="H400" s="470">
        <v>17693</v>
      </c>
      <c r="I400" s="470">
        <v>0</v>
      </c>
      <c r="J400" s="470">
        <v>0</v>
      </c>
      <c r="K400" s="470">
        <v>0</v>
      </c>
      <c r="L400" s="470">
        <v>0</v>
      </c>
      <c r="M400" s="470">
        <v>0</v>
      </c>
      <c r="N400" s="470">
        <v>0</v>
      </c>
      <c r="O400" s="470">
        <v>0</v>
      </c>
      <c r="P400" s="470">
        <v>0</v>
      </c>
      <c r="Q400" s="470">
        <v>0</v>
      </c>
      <c r="R400" s="470">
        <v>0</v>
      </c>
      <c r="S400" s="470">
        <v>0</v>
      </c>
      <c r="T400" s="470">
        <v>0</v>
      </c>
      <c r="U400" s="471">
        <v>0</v>
      </c>
      <c r="V400" s="463"/>
    </row>
    <row r="401" spans="1:22" ht="11.25" customHeight="1">
      <c r="A401" s="472"/>
      <c r="B401" s="473"/>
      <c r="C401" s="474"/>
      <c r="D401" s="474"/>
      <c r="E401" s="474"/>
      <c r="F401" s="468" t="s">
        <v>213</v>
      </c>
      <c r="G401" s="469">
        <v>348</v>
      </c>
      <c r="H401" s="470">
        <v>39681</v>
      </c>
      <c r="I401" s="470">
        <v>956107</v>
      </c>
      <c r="J401" s="470">
        <v>0</v>
      </c>
      <c r="K401" s="470">
        <v>0</v>
      </c>
      <c r="L401" s="470">
        <v>0</v>
      </c>
      <c r="M401" s="470">
        <v>0</v>
      </c>
      <c r="N401" s="470">
        <v>0</v>
      </c>
      <c r="O401" s="470">
        <v>0</v>
      </c>
      <c r="P401" s="470">
        <v>0</v>
      </c>
      <c r="Q401" s="470">
        <v>0</v>
      </c>
      <c r="R401" s="470">
        <v>1924526</v>
      </c>
      <c r="S401" s="470">
        <v>0</v>
      </c>
      <c r="T401" s="470">
        <v>0</v>
      </c>
      <c r="U401" s="471">
        <v>0</v>
      </c>
      <c r="V401" s="463"/>
    </row>
    <row r="402" spans="1:22" ht="11.25" customHeight="1">
      <c r="A402" s="466" t="s">
        <v>501</v>
      </c>
      <c r="B402" s="467" t="s">
        <v>506</v>
      </c>
      <c r="C402" s="468" t="s">
        <v>507</v>
      </c>
      <c r="D402" s="468" t="s">
        <v>1481</v>
      </c>
      <c r="E402" s="468" t="s">
        <v>212</v>
      </c>
      <c r="F402" s="468" t="s">
        <v>208</v>
      </c>
      <c r="G402" s="469">
        <v>26</v>
      </c>
      <c r="H402" s="470">
        <v>151312</v>
      </c>
      <c r="I402" s="470">
        <v>0</v>
      </c>
      <c r="J402" s="470">
        <v>0</v>
      </c>
      <c r="K402" s="470">
        <v>0</v>
      </c>
      <c r="L402" s="470">
        <v>0</v>
      </c>
      <c r="M402" s="470">
        <v>0</v>
      </c>
      <c r="N402" s="470">
        <v>0</v>
      </c>
      <c r="O402" s="470">
        <v>0</v>
      </c>
      <c r="P402" s="470">
        <v>0</v>
      </c>
      <c r="Q402" s="470">
        <v>0</v>
      </c>
      <c r="R402" s="470">
        <v>0</v>
      </c>
      <c r="S402" s="470">
        <v>0</v>
      </c>
      <c r="T402" s="470">
        <v>0</v>
      </c>
      <c r="U402" s="471">
        <v>0</v>
      </c>
      <c r="V402" s="463"/>
    </row>
    <row r="403" spans="1:22" ht="11.25" customHeight="1">
      <c r="A403" s="466" t="s">
        <v>501</v>
      </c>
      <c r="B403" s="467" t="s">
        <v>506</v>
      </c>
      <c r="C403" s="468" t="s">
        <v>507</v>
      </c>
      <c r="D403" s="468" t="s">
        <v>1481</v>
      </c>
      <c r="E403" s="468" t="s">
        <v>212</v>
      </c>
      <c r="F403" s="468" t="s">
        <v>216</v>
      </c>
      <c r="G403" s="469">
        <v>37</v>
      </c>
      <c r="H403" s="470">
        <v>167676</v>
      </c>
      <c r="I403" s="470">
        <v>0</v>
      </c>
      <c r="J403" s="470">
        <v>0</v>
      </c>
      <c r="K403" s="470">
        <v>0</v>
      </c>
      <c r="L403" s="470">
        <v>0</v>
      </c>
      <c r="M403" s="470">
        <v>0</v>
      </c>
      <c r="N403" s="470">
        <v>0</v>
      </c>
      <c r="O403" s="470">
        <v>0</v>
      </c>
      <c r="P403" s="470">
        <v>0</v>
      </c>
      <c r="Q403" s="470">
        <v>0</v>
      </c>
      <c r="R403" s="470">
        <v>29041</v>
      </c>
      <c r="S403" s="470">
        <v>0</v>
      </c>
      <c r="T403" s="470">
        <v>0</v>
      </c>
      <c r="U403" s="471">
        <v>0</v>
      </c>
      <c r="V403" s="463"/>
    </row>
    <row r="404" spans="1:22" ht="11.25" customHeight="1">
      <c r="A404" s="472"/>
      <c r="B404" s="473"/>
      <c r="C404" s="474"/>
      <c r="D404" s="474"/>
      <c r="E404" s="474"/>
      <c r="F404" s="468" t="s">
        <v>213</v>
      </c>
      <c r="G404" s="469">
        <v>63</v>
      </c>
      <c r="H404" s="470">
        <v>318988</v>
      </c>
      <c r="I404" s="470">
        <v>0</v>
      </c>
      <c r="J404" s="470">
        <v>0</v>
      </c>
      <c r="K404" s="470">
        <v>0</v>
      </c>
      <c r="L404" s="470">
        <v>0</v>
      </c>
      <c r="M404" s="470">
        <v>0</v>
      </c>
      <c r="N404" s="470">
        <v>0</v>
      </c>
      <c r="O404" s="470">
        <v>0</v>
      </c>
      <c r="P404" s="470">
        <v>0</v>
      </c>
      <c r="Q404" s="470">
        <v>0</v>
      </c>
      <c r="R404" s="470">
        <v>29041</v>
      </c>
      <c r="S404" s="470">
        <v>0</v>
      </c>
      <c r="T404" s="470">
        <v>0</v>
      </c>
      <c r="U404" s="471">
        <v>0</v>
      </c>
      <c r="V404" s="463"/>
    </row>
    <row r="405" spans="1:22" ht="11.25" customHeight="1">
      <c r="A405" s="466" t="s">
        <v>501</v>
      </c>
      <c r="B405" s="467" t="s">
        <v>508</v>
      </c>
      <c r="C405" s="468" t="s">
        <v>509</v>
      </c>
      <c r="D405" s="468" t="s">
        <v>1481</v>
      </c>
      <c r="E405" s="468" t="s">
        <v>211</v>
      </c>
      <c r="F405" s="468" t="s">
        <v>216</v>
      </c>
      <c r="G405" s="469">
        <v>231</v>
      </c>
      <c r="H405" s="470">
        <v>19266</v>
      </c>
      <c r="I405" s="470">
        <v>1057892</v>
      </c>
      <c r="J405" s="470">
        <v>0</v>
      </c>
      <c r="K405" s="470">
        <v>0</v>
      </c>
      <c r="L405" s="470">
        <v>0</v>
      </c>
      <c r="M405" s="470">
        <v>0</v>
      </c>
      <c r="N405" s="470">
        <v>0</v>
      </c>
      <c r="O405" s="470">
        <v>0</v>
      </c>
      <c r="P405" s="470">
        <v>0</v>
      </c>
      <c r="Q405" s="470">
        <v>0</v>
      </c>
      <c r="R405" s="470">
        <v>0</v>
      </c>
      <c r="S405" s="470">
        <v>0</v>
      </c>
      <c r="T405" s="470">
        <v>0</v>
      </c>
      <c r="U405" s="471">
        <v>0</v>
      </c>
      <c r="V405" s="463"/>
    </row>
    <row r="406" spans="1:22" ht="11.25" customHeight="1">
      <c r="A406" s="466" t="s">
        <v>501</v>
      </c>
      <c r="B406" s="467" t="s">
        <v>508</v>
      </c>
      <c r="C406" s="468" t="s">
        <v>509</v>
      </c>
      <c r="D406" s="468" t="s">
        <v>1481</v>
      </c>
      <c r="E406" s="468" t="s">
        <v>212</v>
      </c>
      <c r="F406" s="468" t="s">
        <v>208</v>
      </c>
      <c r="G406" s="469">
        <v>240</v>
      </c>
      <c r="H406" s="470">
        <v>4405555</v>
      </c>
      <c r="I406" s="470">
        <v>0</v>
      </c>
      <c r="J406" s="470">
        <v>0</v>
      </c>
      <c r="K406" s="470">
        <v>0</v>
      </c>
      <c r="L406" s="470">
        <v>0</v>
      </c>
      <c r="M406" s="470">
        <v>0</v>
      </c>
      <c r="N406" s="470">
        <v>0</v>
      </c>
      <c r="O406" s="470">
        <v>0</v>
      </c>
      <c r="P406" s="470">
        <v>0</v>
      </c>
      <c r="Q406" s="470">
        <v>0</v>
      </c>
      <c r="R406" s="470">
        <v>0</v>
      </c>
      <c r="S406" s="470">
        <v>0</v>
      </c>
      <c r="T406" s="470">
        <v>0</v>
      </c>
      <c r="U406" s="471">
        <v>0</v>
      </c>
      <c r="V406" s="463"/>
    </row>
    <row r="407" spans="1:22" ht="11.25" customHeight="1">
      <c r="A407" s="472"/>
      <c r="B407" s="473"/>
      <c r="C407" s="474"/>
      <c r="D407" s="474"/>
      <c r="E407" s="474"/>
      <c r="F407" s="468" t="s">
        <v>213</v>
      </c>
      <c r="G407" s="469">
        <v>471</v>
      </c>
      <c r="H407" s="470">
        <v>4424821</v>
      </c>
      <c r="I407" s="470">
        <v>1057892</v>
      </c>
      <c r="J407" s="470">
        <v>0</v>
      </c>
      <c r="K407" s="470">
        <v>0</v>
      </c>
      <c r="L407" s="470">
        <v>0</v>
      </c>
      <c r="M407" s="470">
        <v>0</v>
      </c>
      <c r="N407" s="470">
        <v>0</v>
      </c>
      <c r="O407" s="470">
        <v>0</v>
      </c>
      <c r="P407" s="470">
        <v>0</v>
      </c>
      <c r="Q407" s="470">
        <v>0</v>
      </c>
      <c r="R407" s="470">
        <v>0</v>
      </c>
      <c r="S407" s="470">
        <v>0</v>
      </c>
      <c r="T407" s="470">
        <v>0</v>
      </c>
      <c r="U407" s="471">
        <v>0</v>
      </c>
      <c r="V407" s="463"/>
    </row>
    <row r="408" spans="1:22" ht="11.25" customHeight="1">
      <c r="A408" s="466" t="s">
        <v>501</v>
      </c>
      <c r="B408" s="467" t="s">
        <v>510</v>
      </c>
      <c r="C408" s="468" t="s">
        <v>511</v>
      </c>
      <c r="D408" s="468" t="s">
        <v>1481</v>
      </c>
      <c r="E408" s="468" t="s">
        <v>211</v>
      </c>
      <c r="F408" s="468" t="s">
        <v>216</v>
      </c>
      <c r="G408" s="469">
        <v>168</v>
      </c>
      <c r="H408" s="470">
        <v>0</v>
      </c>
      <c r="I408" s="470">
        <v>811087</v>
      </c>
      <c r="J408" s="470">
        <v>0</v>
      </c>
      <c r="K408" s="470">
        <v>0</v>
      </c>
      <c r="L408" s="470">
        <v>0</v>
      </c>
      <c r="M408" s="470">
        <v>0</v>
      </c>
      <c r="N408" s="470">
        <v>0</v>
      </c>
      <c r="O408" s="470">
        <v>0</v>
      </c>
      <c r="P408" s="470">
        <v>0</v>
      </c>
      <c r="Q408" s="470">
        <v>0</v>
      </c>
      <c r="R408" s="470">
        <v>0</v>
      </c>
      <c r="S408" s="470">
        <v>0</v>
      </c>
      <c r="T408" s="470">
        <v>0</v>
      </c>
      <c r="U408" s="471">
        <v>0</v>
      </c>
      <c r="V408" s="463"/>
    </row>
    <row r="409" spans="1:22" ht="11.25" customHeight="1">
      <c r="A409" s="466" t="s">
        <v>501</v>
      </c>
      <c r="B409" s="467" t="s">
        <v>510</v>
      </c>
      <c r="C409" s="468" t="s">
        <v>511</v>
      </c>
      <c r="D409" s="468" t="s">
        <v>1481</v>
      </c>
      <c r="E409" s="468" t="s">
        <v>212</v>
      </c>
      <c r="F409" s="468" t="s">
        <v>208</v>
      </c>
      <c r="G409" s="469">
        <v>234</v>
      </c>
      <c r="H409" s="470">
        <v>3998153</v>
      </c>
      <c r="I409" s="470">
        <v>0</v>
      </c>
      <c r="J409" s="470">
        <v>0</v>
      </c>
      <c r="K409" s="470">
        <v>0</v>
      </c>
      <c r="L409" s="470">
        <v>0</v>
      </c>
      <c r="M409" s="470">
        <v>0</v>
      </c>
      <c r="N409" s="470">
        <v>0</v>
      </c>
      <c r="O409" s="470">
        <v>11890</v>
      </c>
      <c r="P409" s="470">
        <v>0</v>
      </c>
      <c r="Q409" s="470">
        <v>0</v>
      </c>
      <c r="R409" s="470">
        <v>0</v>
      </c>
      <c r="S409" s="470">
        <v>0</v>
      </c>
      <c r="T409" s="470">
        <v>0</v>
      </c>
      <c r="U409" s="471">
        <v>0</v>
      </c>
      <c r="V409" s="463"/>
    </row>
    <row r="410" spans="1:22" ht="11.25" customHeight="1">
      <c r="A410" s="466" t="s">
        <v>501</v>
      </c>
      <c r="B410" s="467" t="s">
        <v>510</v>
      </c>
      <c r="C410" s="468" t="s">
        <v>511</v>
      </c>
      <c r="D410" s="468" t="s">
        <v>1481</v>
      </c>
      <c r="E410" s="468" t="s">
        <v>219</v>
      </c>
      <c r="F410" s="468" t="s">
        <v>216</v>
      </c>
      <c r="G410" s="469">
        <v>64</v>
      </c>
      <c r="H410" s="470">
        <v>0</v>
      </c>
      <c r="I410" s="470">
        <v>80268</v>
      </c>
      <c r="J410" s="470">
        <v>0</v>
      </c>
      <c r="K410" s="470">
        <v>0</v>
      </c>
      <c r="L410" s="470">
        <v>0</v>
      </c>
      <c r="M410" s="470">
        <v>0</v>
      </c>
      <c r="N410" s="470">
        <v>0</v>
      </c>
      <c r="O410" s="470">
        <v>0</v>
      </c>
      <c r="P410" s="470">
        <v>0</v>
      </c>
      <c r="Q410" s="470">
        <v>0</v>
      </c>
      <c r="R410" s="470">
        <v>0</v>
      </c>
      <c r="S410" s="470">
        <v>0</v>
      </c>
      <c r="T410" s="470">
        <v>0</v>
      </c>
      <c r="U410" s="471">
        <v>0</v>
      </c>
      <c r="V410" s="463"/>
    </row>
    <row r="411" spans="1:22" ht="11.25" customHeight="1">
      <c r="A411" s="472"/>
      <c r="B411" s="473"/>
      <c r="C411" s="474"/>
      <c r="D411" s="474"/>
      <c r="E411" s="474"/>
      <c r="F411" s="468" t="s">
        <v>213</v>
      </c>
      <c r="G411" s="469">
        <v>466</v>
      </c>
      <c r="H411" s="470">
        <v>3998153</v>
      </c>
      <c r="I411" s="470">
        <v>891355</v>
      </c>
      <c r="J411" s="470">
        <v>0</v>
      </c>
      <c r="K411" s="470">
        <v>0</v>
      </c>
      <c r="L411" s="470">
        <v>0</v>
      </c>
      <c r="M411" s="470">
        <v>0</v>
      </c>
      <c r="N411" s="470">
        <v>0</v>
      </c>
      <c r="O411" s="470">
        <v>11890</v>
      </c>
      <c r="P411" s="470">
        <v>0</v>
      </c>
      <c r="Q411" s="470">
        <v>0</v>
      </c>
      <c r="R411" s="470">
        <v>0</v>
      </c>
      <c r="S411" s="470">
        <v>0</v>
      </c>
      <c r="T411" s="470">
        <v>0</v>
      </c>
      <c r="U411" s="471">
        <v>0</v>
      </c>
      <c r="V411" s="463"/>
    </row>
    <row r="412" spans="1:22" ht="11.25" customHeight="1">
      <c r="A412" s="466" t="s">
        <v>501</v>
      </c>
      <c r="B412" s="467" t="s">
        <v>512</v>
      </c>
      <c r="C412" s="468" t="s">
        <v>513</v>
      </c>
      <c r="D412" s="468" t="s">
        <v>1481</v>
      </c>
      <c r="E412" s="468" t="s">
        <v>211</v>
      </c>
      <c r="F412" s="468" t="s">
        <v>216</v>
      </c>
      <c r="G412" s="469">
        <v>13</v>
      </c>
      <c r="H412" s="470">
        <v>58450</v>
      </c>
      <c r="I412" s="470">
        <v>0</v>
      </c>
      <c r="J412" s="470">
        <v>0</v>
      </c>
      <c r="K412" s="470">
        <v>0</v>
      </c>
      <c r="L412" s="470">
        <v>0</v>
      </c>
      <c r="M412" s="470">
        <v>0</v>
      </c>
      <c r="N412" s="470">
        <v>0</v>
      </c>
      <c r="O412" s="470">
        <v>0</v>
      </c>
      <c r="P412" s="470">
        <v>0</v>
      </c>
      <c r="Q412" s="470">
        <v>0</v>
      </c>
      <c r="R412" s="470">
        <v>0</v>
      </c>
      <c r="S412" s="470">
        <v>0</v>
      </c>
      <c r="T412" s="470">
        <v>0</v>
      </c>
      <c r="U412" s="471">
        <v>0</v>
      </c>
      <c r="V412" s="463"/>
    </row>
    <row r="413" spans="1:22" ht="11.25" customHeight="1">
      <c r="A413" s="466" t="s">
        <v>501</v>
      </c>
      <c r="B413" s="467" t="s">
        <v>514</v>
      </c>
      <c r="C413" s="468" t="s">
        <v>515</v>
      </c>
      <c r="D413" s="468" t="s">
        <v>1480</v>
      </c>
      <c r="E413" s="468" t="s">
        <v>211</v>
      </c>
      <c r="F413" s="468" t="s">
        <v>208</v>
      </c>
      <c r="G413" s="469">
        <v>15</v>
      </c>
      <c r="H413" s="470">
        <v>50692</v>
      </c>
      <c r="I413" s="470">
        <v>9407</v>
      </c>
      <c r="J413" s="470">
        <v>0</v>
      </c>
      <c r="K413" s="470">
        <v>0</v>
      </c>
      <c r="L413" s="470">
        <v>0</v>
      </c>
      <c r="M413" s="470">
        <v>0</v>
      </c>
      <c r="N413" s="470">
        <v>0</v>
      </c>
      <c r="O413" s="470">
        <v>0</v>
      </c>
      <c r="P413" s="470">
        <v>0</v>
      </c>
      <c r="Q413" s="470">
        <v>0</v>
      </c>
      <c r="R413" s="470">
        <v>0</v>
      </c>
      <c r="S413" s="470">
        <v>0</v>
      </c>
      <c r="T413" s="470">
        <v>0</v>
      </c>
      <c r="U413" s="471">
        <v>0</v>
      </c>
      <c r="V413" s="463"/>
    </row>
    <row r="414" spans="1:22" ht="11.25" customHeight="1">
      <c r="A414" s="466" t="s">
        <v>501</v>
      </c>
      <c r="B414" s="467" t="s">
        <v>514</v>
      </c>
      <c r="C414" s="468" t="s">
        <v>515</v>
      </c>
      <c r="D414" s="468" t="s">
        <v>1480</v>
      </c>
      <c r="E414" s="468" t="s">
        <v>212</v>
      </c>
      <c r="F414" s="468" t="s">
        <v>208</v>
      </c>
      <c r="G414" s="469">
        <v>63</v>
      </c>
      <c r="H414" s="470">
        <v>573753</v>
      </c>
      <c r="I414" s="470">
        <v>0</v>
      </c>
      <c r="J414" s="470">
        <v>0</v>
      </c>
      <c r="K414" s="470">
        <v>0</v>
      </c>
      <c r="L414" s="470">
        <v>0</v>
      </c>
      <c r="M414" s="470">
        <v>0</v>
      </c>
      <c r="N414" s="470">
        <v>0</v>
      </c>
      <c r="O414" s="470">
        <v>0</v>
      </c>
      <c r="P414" s="470">
        <v>0</v>
      </c>
      <c r="Q414" s="470">
        <v>0</v>
      </c>
      <c r="R414" s="470">
        <v>0</v>
      </c>
      <c r="S414" s="470">
        <v>0</v>
      </c>
      <c r="T414" s="470">
        <v>0</v>
      </c>
      <c r="U414" s="471">
        <v>0</v>
      </c>
      <c r="V414" s="463"/>
    </row>
    <row r="415" spans="1:22" ht="11.25" customHeight="1">
      <c r="A415" s="472"/>
      <c r="B415" s="473"/>
      <c r="C415" s="474"/>
      <c r="D415" s="474"/>
      <c r="E415" s="474"/>
      <c r="F415" s="468" t="s">
        <v>213</v>
      </c>
      <c r="G415" s="469">
        <v>78</v>
      </c>
      <c r="H415" s="470">
        <v>624445</v>
      </c>
      <c r="I415" s="470">
        <v>9407</v>
      </c>
      <c r="J415" s="470">
        <v>0</v>
      </c>
      <c r="K415" s="470">
        <v>0</v>
      </c>
      <c r="L415" s="470">
        <v>0</v>
      </c>
      <c r="M415" s="470">
        <v>0</v>
      </c>
      <c r="N415" s="470">
        <v>0</v>
      </c>
      <c r="O415" s="470">
        <v>0</v>
      </c>
      <c r="P415" s="470">
        <v>0</v>
      </c>
      <c r="Q415" s="470">
        <v>0</v>
      </c>
      <c r="R415" s="470">
        <v>0</v>
      </c>
      <c r="S415" s="470">
        <v>0</v>
      </c>
      <c r="T415" s="470">
        <v>0</v>
      </c>
      <c r="U415" s="471">
        <v>0</v>
      </c>
      <c r="V415" s="463"/>
    </row>
    <row r="416" spans="1:22" ht="11.25" customHeight="1">
      <c r="A416" s="466" t="s">
        <v>501</v>
      </c>
      <c r="B416" s="467" t="s">
        <v>516</v>
      </c>
      <c r="C416" s="468" t="s">
        <v>517</v>
      </c>
      <c r="D416" s="468" t="s">
        <v>1481</v>
      </c>
      <c r="E416" s="468" t="s">
        <v>211</v>
      </c>
      <c r="F416" s="468" t="s">
        <v>216</v>
      </c>
      <c r="G416" s="469">
        <v>36</v>
      </c>
      <c r="H416" s="470">
        <v>86661</v>
      </c>
      <c r="I416" s="470">
        <v>0</v>
      </c>
      <c r="J416" s="470">
        <v>0</v>
      </c>
      <c r="K416" s="470">
        <v>0</v>
      </c>
      <c r="L416" s="470">
        <v>0</v>
      </c>
      <c r="M416" s="470">
        <v>0</v>
      </c>
      <c r="N416" s="470">
        <v>0</v>
      </c>
      <c r="O416" s="470">
        <v>0</v>
      </c>
      <c r="P416" s="470">
        <v>0</v>
      </c>
      <c r="Q416" s="470">
        <v>0</v>
      </c>
      <c r="R416" s="470">
        <v>0</v>
      </c>
      <c r="S416" s="470">
        <v>0</v>
      </c>
      <c r="T416" s="470">
        <v>0</v>
      </c>
      <c r="U416" s="471">
        <v>0</v>
      </c>
      <c r="V416" s="463"/>
    </row>
    <row r="417" spans="1:22" ht="11.25" customHeight="1">
      <c r="A417" s="466" t="s">
        <v>501</v>
      </c>
      <c r="B417" s="467" t="s">
        <v>516</v>
      </c>
      <c r="C417" s="468" t="s">
        <v>517</v>
      </c>
      <c r="D417" s="468" t="s">
        <v>1481</v>
      </c>
      <c r="E417" s="468" t="s">
        <v>212</v>
      </c>
      <c r="F417" s="468" t="s">
        <v>216</v>
      </c>
      <c r="G417" s="469">
        <v>16</v>
      </c>
      <c r="H417" s="470">
        <v>213642</v>
      </c>
      <c r="I417" s="470">
        <v>0</v>
      </c>
      <c r="J417" s="470">
        <v>0</v>
      </c>
      <c r="K417" s="470">
        <v>0</v>
      </c>
      <c r="L417" s="470">
        <v>0</v>
      </c>
      <c r="M417" s="470">
        <v>0</v>
      </c>
      <c r="N417" s="470">
        <v>0</v>
      </c>
      <c r="O417" s="470">
        <v>0</v>
      </c>
      <c r="P417" s="470">
        <v>0</v>
      </c>
      <c r="Q417" s="470">
        <v>0</v>
      </c>
      <c r="R417" s="470">
        <v>0</v>
      </c>
      <c r="S417" s="470">
        <v>0</v>
      </c>
      <c r="T417" s="470">
        <v>0</v>
      </c>
      <c r="U417" s="471">
        <v>0</v>
      </c>
      <c r="V417" s="463"/>
    </row>
    <row r="418" spans="1:22" ht="11.25" customHeight="1">
      <c r="A418" s="472"/>
      <c r="B418" s="473"/>
      <c r="C418" s="474"/>
      <c r="D418" s="474"/>
      <c r="E418" s="474"/>
      <c r="F418" s="468" t="s">
        <v>213</v>
      </c>
      <c r="G418" s="469">
        <v>52</v>
      </c>
      <c r="H418" s="470">
        <v>300303</v>
      </c>
      <c r="I418" s="470">
        <v>0</v>
      </c>
      <c r="J418" s="470">
        <v>0</v>
      </c>
      <c r="K418" s="470">
        <v>0</v>
      </c>
      <c r="L418" s="470">
        <v>0</v>
      </c>
      <c r="M418" s="470">
        <v>0</v>
      </c>
      <c r="N418" s="470">
        <v>0</v>
      </c>
      <c r="O418" s="470">
        <v>0</v>
      </c>
      <c r="P418" s="470">
        <v>0</v>
      </c>
      <c r="Q418" s="470">
        <v>0</v>
      </c>
      <c r="R418" s="470">
        <v>0</v>
      </c>
      <c r="S418" s="470">
        <v>0</v>
      </c>
      <c r="T418" s="470">
        <v>0</v>
      </c>
      <c r="U418" s="471">
        <v>0</v>
      </c>
      <c r="V418" s="463"/>
    </row>
    <row r="419" spans="1:22" ht="11.25" customHeight="1">
      <c r="A419" s="466" t="s">
        <v>501</v>
      </c>
      <c r="B419" s="467" t="s">
        <v>518</v>
      </c>
      <c r="C419" s="468" t="s">
        <v>519</v>
      </c>
      <c r="D419" s="468" t="s">
        <v>1482</v>
      </c>
      <c r="E419" s="468" t="s">
        <v>211</v>
      </c>
      <c r="F419" s="468" t="s">
        <v>208</v>
      </c>
      <c r="G419" s="469">
        <v>12</v>
      </c>
      <c r="H419" s="470">
        <v>22245</v>
      </c>
      <c r="I419" s="470">
        <v>6699</v>
      </c>
      <c r="J419" s="470">
        <v>0</v>
      </c>
      <c r="K419" s="470">
        <v>0</v>
      </c>
      <c r="L419" s="470">
        <v>0</v>
      </c>
      <c r="M419" s="470">
        <v>0</v>
      </c>
      <c r="N419" s="470">
        <v>0</v>
      </c>
      <c r="O419" s="470">
        <v>0</v>
      </c>
      <c r="P419" s="470">
        <v>0</v>
      </c>
      <c r="Q419" s="470">
        <v>0</v>
      </c>
      <c r="R419" s="470">
        <v>0</v>
      </c>
      <c r="S419" s="470">
        <v>0</v>
      </c>
      <c r="T419" s="470">
        <v>0</v>
      </c>
      <c r="U419" s="471">
        <v>0</v>
      </c>
      <c r="V419" s="463"/>
    </row>
    <row r="420" spans="1:22" ht="11.25" customHeight="1">
      <c r="A420" s="466" t="s">
        <v>501</v>
      </c>
      <c r="B420" s="467" t="s">
        <v>518</v>
      </c>
      <c r="C420" s="468" t="s">
        <v>519</v>
      </c>
      <c r="D420" s="468" t="s">
        <v>1482</v>
      </c>
      <c r="E420" s="468" t="s">
        <v>212</v>
      </c>
      <c r="F420" s="468" t="s">
        <v>208</v>
      </c>
      <c r="G420" s="469">
        <v>2</v>
      </c>
      <c r="H420" s="470">
        <v>4568</v>
      </c>
      <c r="I420" s="470">
        <v>0</v>
      </c>
      <c r="J420" s="470">
        <v>0</v>
      </c>
      <c r="K420" s="470">
        <v>0</v>
      </c>
      <c r="L420" s="470">
        <v>0</v>
      </c>
      <c r="M420" s="470">
        <v>0</v>
      </c>
      <c r="N420" s="470">
        <v>0</v>
      </c>
      <c r="O420" s="470">
        <v>0</v>
      </c>
      <c r="P420" s="470">
        <v>0</v>
      </c>
      <c r="Q420" s="470">
        <v>0</v>
      </c>
      <c r="R420" s="470">
        <v>0</v>
      </c>
      <c r="S420" s="470">
        <v>0</v>
      </c>
      <c r="T420" s="470">
        <v>0</v>
      </c>
      <c r="U420" s="471">
        <v>0</v>
      </c>
      <c r="V420" s="463"/>
    </row>
    <row r="421" spans="1:22" ht="11.25" customHeight="1">
      <c r="A421" s="472"/>
      <c r="B421" s="473"/>
      <c r="C421" s="474"/>
      <c r="D421" s="474"/>
      <c r="E421" s="474"/>
      <c r="F421" s="468" t="s">
        <v>213</v>
      </c>
      <c r="G421" s="469">
        <v>14</v>
      </c>
      <c r="H421" s="470">
        <v>26813</v>
      </c>
      <c r="I421" s="470">
        <v>6699</v>
      </c>
      <c r="J421" s="470">
        <v>0</v>
      </c>
      <c r="K421" s="470">
        <v>0</v>
      </c>
      <c r="L421" s="470">
        <v>0</v>
      </c>
      <c r="M421" s="470">
        <v>0</v>
      </c>
      <c r="N421" s="470">
        <v>0</v>
      </c>
      <c r="O421" s="470">
        <v>0</v>
      </c>
      <c r="P421" s="470">
        <v>0</v>
      </c>
      <c r="Q421" s="470">
        <v>0</v>
      </c>
      <c r="R421" s="470">
        <v>0</v>
      </c>
      <c r="S421" s="470">
        <v>0</v>
      </c>
      <c r="T421" s="470">
        <v>0</v>
      </c>
      <c r="U421" s="471">
        <v>0</v>
      </c>
      <c r="V421" s="463"/>
    </row>
    <row r="422" spans="1:22" ht="11.25" customHeight="1">
      <c r="A422" s="466" t="s">
        <v>501</v>
      </c>
      <c r="B422" s="467" t="s">
        <v>520</v>
      </c>
      <c r="C422" s="468" t="s">
        <v>521</v>
      </c>
      <c r="D422" s="468" t="s">
        <v>1490</v>
      </c>
      <c r="E422" s="468" t="s">
        <v>211</v>
      </c>
      <c r="F422" s="468" t="s">
        <v>208</v>
      </c>
      <c r="G422" s="469">
        <v>26</v>
      </c>
      <c r="H422" s="470">
        <v>88603</v>
      </c>
      <c r="I422" s="470">
        <v>0</v>
      </c>
      <c r="J422" s="470">
        <v>0</v>
      </c>
      <c r="K422" s="470">
        <v>0</v>
      </c>
      <c r="L422" s="470">
        <v>0</v>
      </c>
      <c r="M422" s="470">
        <v>0</v>
      </c>
      <c r="N422" s="470">
        <v>0</v>
      </c>
      <c r="O422" s="470">
        <v>0</v>
      </c>
      <c r="P422" s="470">
        <v>0</v>
      </c>
      <c r="Q422" s="470">
        <v>0</v>
      </c>
      <c r="R422" s="470">
        <v>0</v>
      </c>
      <c r="S422" s="470">
        <v>0</v>
      </c>
      <c r="T422" s="470">
        <v>0</v>
      </c>
      <c r="U422" s="471">
        <v>0</v>
      </c>
      <c r="V422" s="463"/>
    </row>
    <row r="423" spans="1:22" ht="11.25" customHeight="1">
      <c r="A423" s="466" t="s">
        <v>501</v>
      </c>
      <c r="B423" s="467" t="s">
        <v>520</v>
      </c>
      <c r="C423" s="468" t="s">
        <v>521</v>
      </c>
      <c r="D423" s="468" t="s">
        <v>1490</v>
      </c>
      <c r="E423" s="468" t="s">
        <v>212</v>
      </c>
      <c r="F423" s="468" t="s">
        <v>208</v>
      </c>
      <c r="G423" s="469">
        <v>9</v>
      </c>
      <c r="H423" s="470">
        <v>39769</v>
      </c>
      <c r="I423" s="470">
        <v>0</v>
      </c>
      <c r="J423" s="470">
        <v>0</v>
      </c>
      <c r="K423" s="470">
        <v>0</v>
      </c>
      <c r="L423" s="470">
        <v>0</v>
      </c>
      <c r="M423" s="470">
        <v>0</v>
      </c>
      <c r="N423" s="470">
        <v>0</v>
      </c>
      <c r="O423" s="470">
        <v>0</v>
      </c>
      <c r="P423" s="470">
        <v>0</v>
      </c>
      <c r="Q423" s="470">
        <v>0</v>
      </c>
      <c r="R423" s="470">
        <v>0</v>
      </c>
      <c r="S423" s="470">
        <v>0</v>
      </c>
      <c r="T423" s="470">
        <v>0</v>
      </c>
      <c r="U423" s="471">
        <v>0</v>
      </c>
      <c r="V423" s="463"/>
    </row>
    <row r="424" spans="1:22" ht="11.25" customHeight="1">
      <c r="A424" s="472"/>
      <c r="B424" s="473"/>
      <c r="C424" s="474"/>
      <c r="D424" s="474"/>
      <c r="E424" s="474"/>
      <c r="F424" s="468" t="s">
        <v>213</v>
      </c>
      <c r="G424" s="469">
        <v>35</v>
      </c>
      <c r="H424" s="470">
        <v>128372</v>
      </c>
      <c r="I424" s="470">
        <v>0</v>
      </c>
      <c r="J424" s="470">
        <v>0</v>
      </c>
      <c r="K424" s="470">
        <v>0</v>
      </c>
      <c r="L424" s="470">
        <v>0</v>
      </c>
      <c r="M424" s="470">
        <v>0</v>
      </c>
      <c r="N424" s="470">
        <v>0</v>
      </c>
      <c r="O424" s="470">
        <v>0</v>
      </c>
      <c r="P424" s="470">
        <v>0</v>
      </c>
      <c r="Q424" s="470">
        <v>0</v>
      </c>
      <c r="R424" s="470">
        <v>0</v>
      </c>
      <c r="S424" s="470">
        <v>0</v>
      </c>
      <c r="T424" s="470">
        <v>0</v>
      </c>
      <c r="U424" s="471">
        <v>0</v>
      </c>
      <c r="V424" s="463"/>
    </row>
    <row r="425" spans="1:22" ht="11.25" customHeight="1">
      <c r="A425" s="466" t="s">
        <v>501</v>
      </c>
      <c r="B425" s="467" t="s">
        <v>522</v>
      </c>
      <c r="C425" s="468" t="s">
        <v>523</v>
      </c>
      <c r="D425" s="468" t="s">
        <v>1481</v>
      </c>
      <c r="E425" s="468" t="s">
        <v>211</v>
      </c>
      <c r="F425" s="468" t="s">
        <v>208</v>
      </c>
      <c r="G425" s="469">
        <v>35</v>
      </c>
      <c r="H425" s="470">
        <v>157416</v>
      </c>
      <c r="I425" s="470">
        <v>0</v>
      </c>
      <c r="J425" s="470">
        <v>0</v>
      </c>
      <c r="K425" s="470">
        <v>0</v>
      </c>
      <c r="L425" s="470">
        <v>0</v>
      </c>
      <c r="M425" s="470">
        <v>0</v>
      </c>
      <c r="N425" s="470">
        <v>0</v>
      </c>
      <c r="O425" s="470">
        <v>0</v>
      </c>
      <c r="P425" s="470">
        <v>0</v>
      </c>
      <c r="Q425" s="470">
        <v>0</v>
      </c>
      <c r="R425" s="470">
        <v>0</v>
      </c>
      <c r="S425" s="470">
        <v>0</v>
      </c>
      <c r="T425" s="470">
        <v>0</v>
      </c>
      <c r="U425" s="471">
        <v>0</v>
      </c>
      <c r="V425" s="463"/>
    </row>
    <row r="426" spans="1:22" ht="11.25" customHeight="1">
      <c r="A426" s="466" t="s">
        <v>501</v>
      </c>
      <c r="B426" s="467" t="s">
        <v>522</v>
      </c>
      <c r="C426" s="468" t="s">
        <v>523</v>
      </c>
      <c r="D426" s="468" t="s">
        <v>1481</v>
      </c>
      <c r="E426" s="468" t="s">
        <v>211</v>
      </c>
      <c r="F426" s="468" t="s">
        <v>216</v>
      </c>
      <c r="G426" s="469">
        <v>23</v>
      </c>
      <c r="H426" s="470">
        <v>0</v>
      </c>
      <c r="I426" s="470">
        <v>117309</v>
      </c>
      <c r="J426" s="470">
        <v>0</v>
      </c>
      <c r="K426" s="470">
        <v>0</v>
      </c>
      <c r="L426" s="470">
        <v>0</v>
      </c>
      <c r="M426" s="470">
        <v>0</v>
      </c>
      <c r="N426" s="470">
        <v>0</v>
      </c>
      <c r="O426" s="470">
        <v>0</v>
      </c>
      <c r="P426" s="470">
        <v>0</v>
      </c>
      <c r="Q426" s="470">
        <v>0</v>
      </c>
      <c r="R426" s="470">
        <v>0</v>
      </c>
      <c r="S426" s="470">
        <v>0</v>
      </c>
      <c r="T426" s="470">
        <v>0</v>
      </c>
      <c r="U426" s="471">
        <v>0</v>
      </c>
      <c r="V426" s="463"/>
    </row>
    <row r="427" spans="1:22" ht="11.25" customHeight="1">
      <c r="A427" s="466" t="s">
        <v>501</v>
      </c>
      <c r="B427" s="467" t="s">
        <v>522</v>
      </c>
      <c r="C427" s="468" t="s">
        <v>523</v>
      </c>
      <c r="D427" s="468" t="s">
        <v>1481</v>
      </c>
      <c r="E427" s="468" t="s">
        <v>212</v>
      </c>
      <c r="F427" s="468" t="s">
        <v>208</v>
      </c>
      <c r="G427" s="469">
        <v>46</v>
      </c>
      <c r="H427" s="470">
        <v>667366</v>
      </c>
      <c r="I427" s="470">
        <v>0</v>
      </c>
      <c r="J427" s="470">
        <v>0</v>
      </c>
      <c r="K427" s="470">
        <v>0</v>
      </c>
      <c r="L427" s="470">
        <v>0</v>
      </c>
      <c r="M427" s="470">
        <v>0</v>
      </c>
      <c r="N427" s="470">
        <v>0</v>
      </c>
      <c r="O427" s="470">
        <v>0</v>
      </c>
      <c r="P427" s="470">
        <v>0</v>
      </c>
      <c r="Q427" s="470">
        <v>0</v>
      </c>
      <c r="R427" s="470">
        <v>0</v>
      </c>
      <c r="S427" s="470">
        <v>0</v>
      </c>
      <c r="T427" s="470">
        <v>0</v>
      </c>
      <c r="U427" s="471">
        <v>0</v>
      </c>
      <c r="V427" s="463"/>
    </row>
    <row r="428" spans="1:22" ht="11.25" customHeight="1">
      <c r="A428" s="466" t="s">
        <v>501</v>
      </c>
      <c r="B428" s="467" t="s">
        <v>522</v>
      </c>
      <c r="C428" s="468" t="s">
        <v>523</v>
      </c>
      <c r="D428" s="468" t="s">
        <v>1481</v>
      </c>
      <c r="E428" s="468" t="s">
        <v>219</v>
      </c>
      <c r="F428" s="468" t="s">
        <v>208</v>
      </c>
      <c r="G428" s="469">
        <v>25</v>
      </c>
      <c r="H428" s="470">
        <v>0</v>
      </c>
      <c r="I428" s="470">
        <v>38220</v>
      </c>
      <c r="J428" s="470">
        <v>0</v>
      </c>
      <c r="K428" s="470">
        <v>0</v>
      </c>
      <c r="L428" s="470">
        <v>0</v>
      </c>
      <c r="M428" s="470">
        <v>0</v>
      </c>
      <c r="N428" s="470">
        <v>0</v>
      </c>
      <c r="O428" s="470">
        <v>0</v>
      </c>
      <c r="P428" s="470">
        <v>0</v>
      </c>
      <c r="Q428" s="470">
        <v>0</v>
      </c>
      <c r="R428" s="470">
        <v>0</v>
      </c>
      <c r="S428" s="470">
        <v>0</v>
      </c>
      <c r="T428" s="470">
        <v>0</v>
      </c>
      <c r="U428" s="471">
        <v>0</v>
      </c>
      <c r="V428" s="463"/>
    </row>
    <row r="429" spans="1:22" ht="11.25" customHeight="1">
      <c r="A429" s="472"/>
      <c r="B429" s="473"/>
      <c r="C429" s="474"/>
      <c r="D429" s="474"/>
      <c r="E429" s="474"/>
      <c r="F429" s="468" t="s">
        <v>213</v>
      </c>
      <c r="G429" s="469">
        <v>129</v>
      </c>
      <c r="H429" s="470">
        <v>824782</v>
      </c>
      <c r="I429" s="470">
        <v>155529</v>
      </c>
      <c r="J429" s="470">
        <v>0</v>
      </c>
      <c r="K429" s="470">
        <v>0</v>
      </c>
      <c r="L429" s="470">
        <v>0</v>
      </c>
      <c r="M429" s="470">
        <v>0</v>
      </c>
      <c r="N429" s="470">
        <v>0</v>
      </c>
      <c r="O429" s="470">
        <v>0</v>
      </c>
      <c r="P429" s="470">
        <v>0</v>
      </c>
      <c r="Q429" s="470">
        <v>0</v>
      </c>
      <c r="R429" s="470">
        <v>0</v>
      </c>
      <c r="S429" s="470">
        <v>0</v>
      </c>
      <c r="T429" s="470">
        <v>0</v>
      </c>
      <c r="U429" s="471">
        <v>0</v>
      </c>
      <c r="V429" s="463"/>
    </row>
    <row r="430" spans="1:22" ht="11.25" customHeight="1">
      <c r="A430" s="466" t="s">
        <v>501</v>
      </c>
      <c r="B430" s="467" t="s">
        <v>524</v>
      </c>
      <c r="C430" s="468" t="s">
        <v>525</v>
      </c>
      <c r="D430" s="468" t="s">
        <v>1481</v>
      </c>
      <c r="E430" s="468" t="s">
        <v>211</v>
      </c>
      <c r="F430" s="468" t="s">
        <v>216</v>
      </c>
      <c r="G430" s="469">
        <v>14</v>
      </c>
      <c r="H430" s="470">
        <v>6705</v>
      </c>
      <c r="I430" s="470">
        <v>45052</v>
      </c>
      <c r="J430" s="470">
        <v>0</v>
      </c>
      <c r="K430" s="470">
        <v>0</v>
      </c>
      <c r="L430" s="470">
        <v>0</v>
      </c>
      <c r="M430" s="470">
        <v>0</v>
      </c>
      <c r="N430" s="470">
        <v>0</v>
      </c>
      <c r="O430" s="470">
        <v>0</v>
      </c>
      <c r="P430" s="470">
        <v>0</v>
      </c>
      <c r="Q430" s="470">
        <v>0</v>
      </c>
      <c r="R430" s="470">
        <v>0</v>
      </c>
      <c r="S430" s="470">
        <v>0</v>
      </c>
      <c r="T430" s="470">
        <v>0</v>
      </c>
      <c r="U430" s="471">
        <v>0</v>
      </c>
      <c r="V430" s="463"/>
    </row>
    <row r="431" spans="1:22" ht="11.25" customHeight="1">
      <c r="A431" s="466" t="s">
        <v>501</v>
      </c>
      <c r="B431" s="467" t="s">
        <v>524</v>
      </c>
      <c r="C431" s="468" t="s">
        <v>525</v>
      </c>
      <c r="D431" s="468" t="s">
        <v>1481</v>
      </c>
      <c r="E431" s="468" t="s">
        <v>212</v>
      </c>
      <c r="F431" s="468" t="s">
        <v>208</v>
      </c>
      <c r="G431" s="469">
        <v>32</v>
      </c>
      <c r="H431" s="470">
        <v>330555</v>
      </c>
      <c r="I431" s="470">
        <v>0</v>
      </c>
      <c r="J431" s="470">
        <v>0</v>
      </c>
      <c r="K431" s="470">
        <v>0</v>
      </c>
      <c r="L431" s="470">
        <v>0</v>
      </c>
      <c r="M431" s="470">
        <v>0</v>
      </c>
      <c r="N431" s="470">
        <v>0</v>
      </c>
      <c r="O431" s="470">
        <v>0</v>
      </c>
      <c r="P431" s="470">
        <v>0</v>
      </c>
      <c r="Q431" s="470">
        <v>0</v>
      </c>
      <c r="R431" s="470">
        <v>0</v>
      </c>
      <c r="S431" s="470">
        <v>0</v>
      </c>
      <c r="T431" s="470">
        <v>0</v>
      </c>
      <c r="U431" s="471">
        <v>0</v>
      </c>
      <c r="V431" s="463"/>
    </row>
    <row r="432" spans="1:22" ht="11.25" customHeight="1">
      <c r="A432" s="472"/>
      <c r="B432" s="473"/>
      <c r="C432" s="474"/>
      <c r="D432" s="474"/>
      <c r="E432" s="474"/>
      <c r="F432" s="468" t="s">
        <v>213</v>
      </c>
      <c r="G432" s="469">
        <v>46</v>
      </c>
      <c r="H432" s="470">
        <v>337260</v>
      </c>
      <c r="I432" s="470">
        <v>45052</v>
      </c>
      <c r="J432" s="470">
        <v>0</v>
      </c>
      <c r="K432" s="470">
        <v>0</v>
      </c>
      <c r="L432" s="470">
        <v>0</v>
      </c>
      <c r="M432" s="470">
        <v>0</v>
      </c>
      <c r="N432" s="470">
        <v>0</v>
      </c>
      <c r="O432" s="470">
        <v>0</v>
      </c>
      <c r="P432" s="470">
        <v>0</v>
      </c>
      <c r="Q432" s="470">
        <v>0</v>
      </c>
      <c r="R432" s="470">
        <v>0</v>
      </c>
      <c r="S432" s="470">
        <v>0</v>
      </c>
      <c r="T432" s="470">
        <v>0</v>
      </c>
      <c r="U432" s="471">
        <v>0</v>
      </c>
      <c r="V432" s="463"/>
    </row>
    <row r="433" spans="1:22" ht="11.25" customHeight="1">
      <c r="A433" s="466" t="s">
        <v>501</v>
      </c>
      <c r="B433" s="467" t="s">
        <v>526</v>
      </c>
      <c r="C433" s="468" t="s">
        <v>527</v>
      </c>
      <c r="D433" s="468" t="s">
        <v>1481</v>
      </c>
      <c r="E433" s="468" t="s">
        <v>211</v>
      </c>
      <c r="F433" s="468" t="s">
        <v>216</v>
      </c>
      <c r="G433" s="469">
        <v>22</v>
      </c>
      <c r="H433" s="470">
        <v>0</v>
      </c>
      <c r="I433" s="470">
        <v>79348</v>
      </c>
      <c r="J433" s="470">
        <v>0</v>
      </c>
      <c r="K433" s="470">
        <v>0</v>
      </c>
      <c r="L433" s="470">
        <v>0</v>
      </c>
      <c r="M433" s="470">
        <v>0</v>
      </c>
      <c r="N433" s="470">
        <v>0</v>
      </c>
      <c r="O433" s="470">
        <v>0</v>
      </c>
      <c r="P433" s="470">
        <v>0</v>
      </c>
      <c r="Q433" s="470">
        <v>0</v>
      </c>
      <c r="R433" s="470">
        <v>0</v>
      </c>
      <c r="S433" s="470">
        <v>0</v>
      </c>
      <c r="T433" s="470">
        <v>0</v>
      </c>
      <c r="U433" s="471">
        <v>0</v>
      </c>
      <c r="V433" s="463"/>
    </row>
    <row r="434" spans="1:22" ht="11.25" customHeight="1">
      <c r="A434" s="466" t="s">
        <v>501</v>
      </c>
      <c r="B434" s="467" t="s">
        <v>526</v>
      </c>
      <c r="C434" s="468" t="s">
        <v>527</v>
      </c>
      <c r="D434" s="468" t="s">
        <v>1481</v>
      </c>
      <c r="E434" s="468" t="s">
        <v>212</v>
      </c>
      <c r="F434" s="468" t="s">
        <v>208</v>
      </c>
      <c r="G434" s="469">
        <v>88</v>
      </c>
      <c r="H434" s="470">
        <v>842930</v>
      </c>
      <c r="I434" s="470">
        <v>0</v>
      </c>
      <c r="J434" s="470">
        <v>0</v>
      </c>
      <c r="K434" s="470">
        <v>0</v>
      </c>
      <c r="L434" s="470">
        <v>0</v>
      </c>
      <c r="M434" s="470">
        <v>0</v>
      </c>
      <c r="N434" s="470">
        <v>0</v>
      </c>
      <c r="O434" s="470">
        <v>0</v>
      </c>
      <c r="P434" s="470">
        <v>0</v>
      </c>
      <c r="Q434" s="470">
        <v>0</v>
      </c>
      <c r="R434" s="470">
        <v>10500</v>
      </c>
      <c r="S434" s="470">
        <v>0</v>
      </c>
      <c r="T434" s="470">
        <v>0</v>
      </c>
      <c r="U434" s="471">
        <v>0</v>
      </c>
      <c r="V434" s="463"/>
    </row>
    <row r="435" spans="1:22" ht="11.25" customHeight="1">
      <c r="A435" s="472"/>
      <c r="B435" s="473"/>
      <c r="C435" s="474"/>
      <c r="D435" s="474"/>
      <c r="E435" s="474"/>
      <c r="F435" s="468" t="s">
        <v>213</v>
      </c>
      <c r="G435" s="469">
        <v>110</v>
      </c>
      <c r="H435" s="470">
        <v>842930</v>
      </c>
      <c r="I435" s="470">
        <v>79348</v>
      </c>
      <c r="J435" s="470">
        <v>0</v>
      </c>
      <c r="K435" s="470">
        <v>0</v>
      </c>
      <c r="L435" s="470">
        <v>0</v>
      </c>
      <c r="M435" s="470">
        <v>0</v>
      </c>
      <c r="N435" s="470">
        <v>0</v>
      </c>
      <c r="O435" s="470">
        <v>0</v>
      </c>
      <c r="P435" s="470">
        <v>0</v>
      </c>
      <c r="Q435" s="470">
        <v>0</v>
      </c>
      <c r="R435" s="470">
        <v>10500</v>
      </c>
      <c r="S435" s="470">
        <v>0</v>
      </c>
      <c r="T435" s="470">
        <v>0</v>
      </c>
      <c r="U435" s="471">
        <v>0</v>
      </c>
      <c r="V435" s="463"/>
    </row>
    <row r="436" spans="1:22" ht="11.25" customHeight="1">
      <c r="A436" s="466" t="s">
        <v>501</v>
      </c>
      <c r="B436" s="467" t="s">
        <v>528</v>
      </c>
      <c r="C436" s="468" t="s">
        <v>529</v>
      </c>
      <c r="D436" s="468" t="s">
        <v>1481</v>
      </c>
      <c r="E436" s="468" t="s">
        <v>211</v>
      </c>
      <c r="F436" s="468" t="s">
        <v>216</v>
      </c>
      <c r="G436" s="469">
        <v>15</v>
      </c>
      <c r="H436" s="470">
        <v>4463</v>
      </c>
      <c r="I436" s="470">
        <v>0</v>
      </c>
      <c r="J436" s="470">
        <v>0</v>
      </c>
      <c r="K436" s="470">
        <v>0</v>
      </c>
      <c r="L436" s="470">
        <v>0</v>
      </c>
      <c r="M436" s="470">
        <v>0</v>
      </c>
      <c r="N436" s="470">
        <v>0</v>
      </c>
      <c r="O436" s="470">
        <v>0</v>
      </c>
      <c r="P436" s="470">
        <v>0</v>
      </c>
      <c r="Q436" s="470">
        <v>0</v>
      </c>
      <c r="R436" s="470">
        <v>0</v>
      </c>
      <c r="S436" s="470">
        <v>0</v>
      </c>
      <c r="T436" s="470">
        <v>0</v>
      </c>
      <c r="U436" s="471">
        <v>0</v>
      </c>
      <c r="V436" s="463"/>
    </row>
    <row r="437" spans="1:22" ht="11.25" customHeight="1">
      <c r="A437" s="466" t="s">
        <v>501</v>
      </c>
      <c r="B437" s="467" t="s">
        <v>528</v>
      </c>
      <c r="C437" s="468" t="s">
        <v>529</v>
      </c>
      <c r="D437" s="468" t="s">
        <v>1481</v>
      </c>
      <c r="E437" s="468" t="s">
        <v>212</v>
      </c>
      <c r="F437" s="468" t="s">
        <v>216</v>
      </c>
      <c r="G437" s="469">
        <v>6</v>
      </c>
      <c r="H437" s="470">
        <v>45593</v>
      </c>
      <c r="I437" s="470">
        <v>0</v>
      </c>
      <c r="J437" s="470">
        <v>0</v>
      </c>
      <c r="K437" s="470">
        <v>0</v>
      </c>
      <c r="L437" s="470">
        <v>0</v>
      </c>
      <c r="M437" s="470">
        <v>0</v>
      </c>
      <c r="N437" s="470">
        <v>0</v>
      </c>
      <c r="O437" s="470">
        <v>0</v>
      </c>
      <c r="P437" s="470">
        <v>0</v>
      </c>
      <c r="Q437" s="470">
        <v>0</v>
      </c>
      <c r="R437" s="470">
        <v>0</v>
      </c>
      <c r="S437" s="470">
        <v>0</v>
      </c>
      <c r="T437" s="470">
        <v>0</v>
      </c>
      <c r="U437" s="471">
        <v>0</v>
      </c>
      <c r="V437" s="463"/>
    </row>
    <row r="438" spans="1:22" ht="11.25" customHeight="1">
      <c r="A438" s="472"/>
      <c r="B438" s="473"/>
      <c r="C438" s="474"/>
      <c r="D438" s="474"/>
      <c r="E438" s="474"/>
      <c r="F438" s="468" t="s">
        <v>213</v>
      </c>
      <c r="G438" s="469">
        <v>21</v>
      </c>
      <c r="H438" s="470">
        <v>50056</v>
      </c>
      <c r="I438" s="470">
        <v>0</v>
      </c>
      <c r="J438" s="470">
        <v>0</v>
      </c>
      <c r="K438" s="470">
        <v>0</v>
      </c>
      <c r="L438" s="470">
        <v>0</v>
      </c>
      <c r="M438" s="470">
        <v>0</v>
      </c>
      <c r="N438" s="470">
        <v>0</v>
      </c>
      <c r="O438" s="470">
        <v>0</v>
      </c>
      <c r="P438" s="470">
        <v>0</v>
      </c>
      <c r="Q438" s="470">
        <v>0</v>
      </c>
      <c r="R438" s="470">
        <v>0</v>
      </c>
      <c r="S438" s="470">
        <v>0</v>
      </c>
      <c r="T438" s="470">
        <v>0</v>
      </c>
      <c r="U438" s="471">
        <v>0</v>
      </c>
      <c r="V438" s="463"/>
    </row>
    <row r="439" spans="1:22" ht="11.25" customHeight="1">
      <c r="A439" s="466" t="s">
        <v>501</v>
      </c>
      <c r="B439" s="467" t="s">
        <v>530</v>
      </c>
      <c r="C439" s="468" t="s">
        <v>531</v>
      </c>
      <c r="D439" s="468" t="s">
        <v>1481</v>
      </c>
      <c r="E439" s="468" t="s">
        <v>211</v>
      </c>
      <c r="F439" s="468" t="s">
        <v>208</v>
      </c>
      <c r="G439" s="469">
        <v>30</v>
      </c>
      <c r="H439" s="470">
        <v>132323</v>
      </c>
      <c r="I439" s="470">
        <v>0</v>
      </c>
      <c r="J439" s="470">
        <v>0</v>
      </c>
      <c r="K439" s="470">
        <v>0</v>
      </c>
      <c r="L439" s="470">
        <v>0</v>
      </c>
      <c r="M439" s="470">
        <v>0</v>
      </c>
      <c r="N439" s="470">
        <v>0</v>
      </c>
      <c r="O439" s="470">
        <v>0</v>
      </c>
      <c r="P439" s="470">
        <v>0</v>
      </c>
      <c r="Q439" s="470">
        <v>0</v>
      </c>
      <c r="R439" s="470">
        <v>0</v>
      </c>
      <c r="S439" s="470">
        <v>0</v>
      </c>
      <c r="T439" s="470">
        <v>0</v>
      </c>
      <c r="U439" s="471">
        <v>0</v>
      </c>
      <c r="V439" s="463"/>
    </row>
    <row r="440" spans="1:22" ht="11.25" customHeight="1">
      <c r="A440" s="466" t="s">
        <v>501</v>
      </c>
      <c r="B440" s="467" t="s">
        <v>530</v>
      </c>
      <c r="C440" s="468" t="s">
        <v>531</v>
      </c>
      <c r="D440" s="468" t="s">
        <v>1481</v>
      </c>
      <c r="E440" s="468" t="s">
        <v>243</v>
      </c>
      <c r="F440" s="468" t="s">
        <v>208</v>
      </c>
      <c r="G440" s="469">
        <v>8</v>
      </c>
      <c r="H440" s="470">
        <v>0</v>
      </c>
      <c r="I440" s="470">
        <v>0</v>
      </c>
      <c r="J440" s="470">
        <v>0</v>
      </c>
      <c r="K440" s="470">
        <v>0</v>
      </c>
      <c r="L440" s="470">
        <v>0</v>
      </c>
      <c r="M440" s="470">
        <v>0</v>
      </c>
      <c r="N440" s="470">
        <v>0</v>
      </c>
      <c r="O440" s="470">
        <v>0</v>
      </c>
      <c r="P440" s="470">
        <v>0</v>
      </c>
      <c r="Q440" s="470">
        <v>0</v>
      </c>
      <c r="R440" s="470">
        <v>0</v>
      </c>
      <c r="S440" s="470">
        <v>0</v>
      </c>
      <c r="T440" s="470">
        <v>613349</v>
      </c>
      <c r="U440" s="471">
        <v>0</v>
      </c>
      <c r="V440" s="463"/>
    </row>
    <row r="441" spans="1:22" ht="11.25" customHeight="1">
      <c r="A441" s="466" t="s">
        <v>501</v>
      </c>
      <c r="B441" s="467" t="s">
        <v>530</v>
      </c>
      <c r="C441" s="468" t="s">
        <v>531</v>
      </c>
      <c r="D441" s="468" t="s">
        <v>1481</v>
      </c>
      <c r="E441" s="468" t="s">
        <v>212</v>
      </c>
      <c r="F441" s="468" t="s">
        <v>208</v>
      </c>
      <c r="G441" s="469">
        <v>159</v>
      </c>
      <c r="H441" s="470">
        <v>2032759</v>
      </c>
      <c r="I441" s="470">
        <v>0</v>
      </c>
      <c r="J441" s="470">
        <v>0</v>
      </c>
      <c r="K441" s="470">
        <v>0</v>
      </c>
      <c r="L441" s="470">
        <v>0</v>
      </c>
      <c r="M441" s="470">
        <v>0</v>
      </c>
      <c r="N441" s="470">
        <v>0</v>
      </c>
      <c r="O441" s="470">
        <v>0</v>
      </c>
      <c r="P441" s="470">
        <v>0</v>
      </c>
      <c r="Q441" s="470">
        <v>0</v>
      </c>
      <c r="R441" s="470">
        <v>0</v>
      </c>
      <c r="S441" s="470">
        <v>0</v>
      </c>
      <c r="T441" s="470">
        <v>0</v>
      </c>
      <c r="U441" s="471">
        <v>0</v>
      </c>
      <c r="V441" s="463"/>
    </row>
    <row r="442" spans="1:22" ht="11.25" customHeight="1">
      <c r="A442" s="466" t="s">
        <v>501</v>
      </c>
      <c r="B442" s="467" t="s">
        <v>530</v>
      </c>
      <c r="C442" s="468" t="s">
        <v>531</v>
      </c>
      <c r="D442" s="468" t="s">
        <v>1481</v>
      </c>
      <c r="E442" s="468" t="s">
        <v>219</v>
      </c>
      <c r="F442" s="468" t="s">
        <v>216</v>
      </c>
      <c r="G442" s="469">
        <v>30</v>
      </c>
      <c r="H442" s="470">
        <v>0</v>
      </c>
      <c r="I442" s="470">
        <v>47090</v>
      </c>
      <c r="J442" s="470">
        <v>0</v>
      </c>
      <c r="K442" s="470">
        <v>0</v>
      </c>
      <c r="L442" s="470">
        <v>0</v>
      </c>
      <c r="M442" s="470">
        <v>0</v>
      </c>
      <c r="N442" s="470">
        <v>0</v>
      </c>
      <c r="O442" s="470">
        <v>0</v>
      </c>
      <c r="P442" s="470">
        <v>0</v>
      </c>
      <c r="Q442" s="470">
        <v>0</v>
      </c>
      <c r="R442" s="470">
        <v>0</v>
      </c>
      <c r="S442" s="470">
        <v>0</v>
      </c>
      <c r="T442" s="470">
        <v>0</v>
      </c>
      <c r="U442" s="471">
        <v>0</v>
      </c>
      <c r="V442" s="463"/>
    </row>
    <row r="443" spans="1:22" ht="11.25" customHeight="1">
      <c r="A443" s="472"/>
      <c r="B443" s="473"/>
      <c r="C443" s="474"/>
      <c r="D443" s="474"/>
      <c r="E443" s="474"/>
      <c r="F443" s="468" t="s">
        <v>213</v>
      </c>
      <c r="G443" s="469">
        <v>227</v>
      </c>
      <c r="H443" s="470">
        <v>2165082</v>
      </c>
      <c r="I443" s="470">
        <v>47090</v>
      </c>
      <c r="J443" s="470">
        <v>0</v>
      </c>
      <c r="K443" s="470">
        <v>0</v>
      </c>
      <c r="L443" s="470">
        <v>0</v>
      </c>
      <c r="M443" s="470">
        <v>0</v>
      </c>
      <c r="N443" s="470">
        <v>0</v>
      </c>
      <c r="O443" s="470">
        <v>0</v>
      </c>
      <c r="P443" s="470">
        <v>0</v>
      </c>
      <c r="Q443" s="470">
        <v>0</v>
      </c>
      <c r="R443" s="470">
        <v>0</v>
      </c>
      <c r="S443" s="470">
        <v>0</v>
      </c>
      <c r="T443" s="470">
        <v>613349</v>
      </c>
      <c r="U443" s="471">
        <v>0</v>
      </c>
      <c r="V443" s="463"/>
    </row>
    <row r="444" spans="1:22" ht="11.25" customHeight="1">
      <c r="A444" s="466" t="s">
        <v>501</v>
      </c>
      <c r="B444" s="467" t="s">
        <v>532</v>
      </c>
      <c r="C444" s="468" t="s">
        <v>533</v>
      </c>
      <c r="D444" s="468" t="s">
        <v>1481</v>
      </c>
      <c r="E444" s="468" t="s">
        <v>534</v>
      </c>
      <c r="F444" s="468" t="s">
        <v>208</v>
      </c>
      <c r="G444" s="469">
        <v>7</v>
      </c>
      <c r="H444" s="470">
        <v>0</v>
      </c>
      <c r="I444" s="470">
        <v>0</v>
      </c>
      <c r="J444" s="470">
        <v>0</v>
      </c>
      <c r="K444" s="470">
        <v>0</v>
      </c>
      <c r="L444" s="470">
        <v>0</v>
      </c>
      <c r="M444" s="470">
        <v>0</v>
      </c>
      <c r="N444" s="470">
        <v>0</v>
      </c>
      <c r="O444" s="470">
        <v>0</v>
      </c>
      <c r="P444" s="470">
        <v>0</v>
      </c>
      <c r="Q444" s="470">
        <v>0</v>
      </c>
      <c r="R444" s="470">
        <v>0</v>
      </c>
      <c r="S444" s="470">
        <v>0</v>
      </c>
      <c r="T444" s="470">
        <v>878476</v>
      </c>
      <c r="U444" s="471">
        <v>0</v>
      </c>
      <c r="V444" s="463"/>
    </row>
    <row r="445" spans="1:22" ht="11.25" customHeight="1">
      <c r="A445" s="466" t="s">
        <v>501</v>
      </c>
      <c r="B445" s="467" t="s">
        <v>532</v>
      </c>
      <c r="C445" s="468" t="s">
        <v>533</v>
      </c>
      <c r="D445" s="468" t="s">
        <v>1481</v>
      </c>
      <c r="E445" s="468" t="s">
        <v>211</v>
      </c>
      <c r="F445" s="468" t="s">
        <v>216</v>
      </c>
      <c r="G445" s="469">
        <v>86</v>
      </c>
      <c r="H445" s="470">
        <v>0</v>
      </c>
      <c r="I445" s="470">
        <v>487639</v>
      </c>
      <c r="J445" s="470">
        <v>0</v>
      </c>
      <c r="K445" s="470">
        <v>0</v>
      </c>
      <c r="L445" s="470">
        <v>0</v>
      </c>
      <c r="M445" s="470">
        <v>0</v>
      </c>
      <c r="N445" s="470">
        <v>0</v>
      </c>
      <c r="O445" s="470">
        <v>0</v>
      </c>
      <c r="P445" s="470">
        <v>0</v>
      </c>
      <c r="Q445" s="470">
        <v>0</v>
      </c>
      <c r="R445" s="470">
        <v>0</v>
      </c>
      <c r="S445" s="470">
        <v>0</v>
      </c>
      <c r="T445" s="470">
        <v>0</v>
      </c>
      <c r="U445" s="471">
        <v>0</v>
      </c>
      <c r="V445" s="463"/>
    </row>
    <row r="446" spans="1:22" ht="11.25" customHeight="1">
      <c r="A446" s="466" t="s">
        <v>501</v>
      </c>
      <c r="B446" s="467" t="s">
        <v>532</v>
      </c>
      <c r="C446" s="468" t="s">
        <v>533</v>
      </c>
      <c r="D446" s="468" t="s">
        <v>1481</v>
      </c>
      <c r="E446" s="468" t="s">
        <v>212</v>
      </c>
      <c r="F446" s="468" t="s">
        <v>208</v>
      </c>
      <c r="G446" s="469">
        <v>162</v>
      </c>
      <c r="H446" s="470">
        <v>2267529</v>
      </c>
      <c r="I446" s="470">
        <v>0</v>
      </c>
      <c r="J446" s="470">
        <v>0</v>
      </c>
      <c r="K446" s="470">
        <v>0</v>
      </c>
      <c r="L446" s="470">
        <v>0</v>
      </c>
      <c r="M446" s="470">
        <v>0</v>
      </c>
      <c r="N446" s="470">
        <v>0</v>
      </c>
      <c r="O446" s="470">
        <v>0</v>
      </c>
      <c r="P446" s="470">
        <v>0</v>
      </c>
      <c r="Q446" s="470">
        <v>0</v>
      </c>
      <c r="R446" s="470">
        <v>0</v>
      </c>
      <c r="S446" s="470">
        <v>0</v>
      </c>
      <c r="T446" s="470">
        <v>0</v>
      </c>
      <c r="U446" s="471">
        <v>0</v>
      </c>
      <c r="V446" s="463"/>
    </row>
    <row r="447" spans="1:22" ht="11.25" customHeight="1">
      <c r="A447" s="472"/>
      <c r="B447" s="473"/>
      <c r="C447" s="474"/>
      <c r="D447" s="474"/>
      <c r="E447" s="474"/>
      <c r="F447" s="468" t="s">
        <v>213</v>
      </c>
      <c r="G447" s="469">
        <v>255</v>
      </c>
      <c r="H447" s="470">
        <v>2267529</v>
      </c>
      <c r="I447" s="470">
        <v>487639</v>
      </c>
      <c r="J447" s="470">
        <v>0</v>
      </c>
      <c r="K447" s="470">
        <v>0</v>
      </c>
      <c r="L447" s="470">
        <v>0</v>
      </c>
      <c r="M447" s="470">
        <v>0</v>
      </c>
      <c r="N447" s="470">
        <v>0</v>
      </c>
      <c r="O447" s="470">
        <v>0</v>
      </c>
      <c r="P447" s="470">
        <v>0</v>
      </c>
      <c r="Q447" s="470">
        <v>0</v>
      </c>
      <c r="R447" s="470">
        <v>0</v>
      </c>
      <c r="S447" s="470">
        <v>0</v>
      </c>
      <c r="T447" s="470">
        <v>878476</v>
      </c>
      <c r="U447" s="471">
        <v>0</v>
      </c>
      <c r="V447" s="463"/>
    </row>
    <row r="448" spans="1:22" ht="11.25" customHeight="1">
      <c r="A448" s="466" t="s">
        <v>501</v>
      </c>
      <c r="B448" s="467" t="s">
        <v>535</v>
      </c>
      <c r="C448" s="468" t="s">
        <v>536</v>
      </c>
      <c r="D448" s="468" t="s">
        <v>1481</v>
      </c>
      <c r="E448" s="468" t="s">
        <v>211</v>
      </c>
      <c r="F448" s="468" t="s">
        <v>216</v>
      </c>
      <c r="G448" s="469">
        <v>55</v>
      </c>
      <c r="H448" s="470">
        <v>44019</v>
      </c>
      <c r="I448" s="470">
        <v>93722</v>
      </c>
      <c r="J448" s="470">
        <v>0</v>
      </c>
      <c r="K448" s="470">
        <v>0</v>
      </c>
      <c r="L448" s="470">
        <v>0</v>
      </c>
      <c r="M448" s="470">
        <v>0</v>
      </c>
      <c r="N448" s="470">
        <v>0</v>
      </c>
      <c r="O448" s="470">
        <v>0</v>
      </c>
      <c r="P448" s="470">
        <v>0</v>
      </c>
      <c r="Q448" s="470">
        <v>0</v>
      </c>
      <c r="R448" s="470">
        <v>0</v>
      </c>
      <c r="S448" s="470">
        <v>0</v>
      </c>
      <c r="T448" s="470">
        <v>0</v>
      </c>
      <c r="U448" s="471">
        <v>0</v>
      </c>
      <c r="V448" s="463"/>
    </row>
    <row r="449" spans="1:22" ht="11.25" customHeight="1">
      <c r="A449" s="466" t="s">
        <v>501</v>
      </c>
      <c r="B449" s="467" t="s">
        <v>535</v>
      </c>
      <c r="C449" s="468" t="s">
        <v>536</v>
      </c>
      <c r="D449" s="468" t="s">
        <v>1481</v>
      </c>
      <c r="E449" s="468" t="s">
        <v>212</v>
      </c>
      <c r="F449" s="468" t="s">
        <v>216</v>
      </c>
      <c r="G449" s="469">
        <v>7</v>
      </c>
      <c r="H449" s="470">
        <v>40252</v>
      </c>
      <c r="I449" s="470">
        <v>511</v>
      </c>
      <c r="J449" s="470">
        <v>0</v>
      </c>
      <c r="K449" s="470">
        <v>0</v>
      </c>
      <c r="L449" s="470">
        <v>0</v>
      </c>
      <c r="M449" s="470">
        <v>0</v>
      </c>
      <c r="N449" s="470">
        <v>0</v>
      </c>
      <c r="O449" s="470">
        <v>0</v>
      </c>
      <c r="P449" s="470">
        <v>0</v>
      </c>
      <c r="Q449" s="470">
        <v>0</v>
      </c>
      <c r="R449" s="470">
        <v>0</v>
      </c>
      <c r="S449" s="470">
        <v>0</v>
      </c>
      <c r="T449" s="470">
        <v>0</v>
      </c>
      <c r="U449" s="471">
        <v>0</v>
      </c>
      <c r="V449" s="463"/>
    </row>
    <row r="450" spans="1:22" ht="11.25" customHeight="1">
      <c r="A450" s="472"/>
      <c r="B450" s="473"/>
      <c r="C450" s="474"/>
      <c r="D450" s="474"/>
      <c r="E450" s="474"/>
      <c r="F450" s="468" t="s">
        <v>213</v>
      </c>
      <c r="G450" s="469">
        <v>62</v>
      </c>
      <c r="H450" s="470">
        <v>84271</v>
      </c>
      <c r="I450" s="470">
        <v>94233</v>
      </c>
      <c r="J450" s="470">
        <v>0</v>
      </c>
      <c r="K450" s="470">
        <v>0</v>
      </c>
      <c r="L450" s="470">
        <v>0</v>
      </c>
      <c r="M450" s="470">
        <v>0</v>
      </c>
      <c r="N450" s="470">
        <v>0</v>
      </c>
      <c r="O450" s="470">
        <v>0</v>
      </c>
      <c r="P450" s="470">
        <v>0</v>
      </c>
      <c r="Q450" s="470">
        <v>0</v>
      </c>
      <c r="R450" s="470">
        <v>0</v>
      </c>
      <c r="S450" s="470">
        <v>0</v>
      </c>
      <c r="T450" s="470">
        <v>0</v>
      </c>
      <c r="U450" s="471">
        <v>0</v>
      </c>
      <c r="V450" s="463"/>
    </row>
    <row r="451" spans="1:22" ht="11.25" customHeight="1">
      <c r="A451" s="466" t="s">
        <v>501</v>
      </c>
      <c r="B451" s="467" t="s">
        <v>537</v>
      </c>
      <c r="C451" s="468" t="s">
        <v>538</v>
      </c>
      <c r="D451" s="468" t="s">
        <v>1480</v>
      </c>
      <c r="E451" s="468" t="s">
        <v>211</v>
      </c>
      <c r="F451" s="468" t="s">
        <v>208</v>
      </c>
      <c r="G451" s="469">
        <v>12</v>
      </c>
      <c r="H451" s="470">
        <v>66122</v>
      </c>
      <c r="I451" s="470">
        <v>0</v>
      </c>
      <c r="J451" s="470">
        <v>0</v>
      </c>
      <c r="K451" s="470">
        <v>0</v>
      </c>
      <c r="L451" s="470">
        <v>0</v>
      </c>
      <c r="M451" s="470">
        <v>0</v>
      </c>
      <c r="N451" s="470">
        <v>0</v>
      </c>
      <c r="O451" s="470">
        <v>0</v>
      </c>
      <c r="P451" s="470">
        <v>0</v>
      </c>
      <c r="Q451" s="470">
        <v>0</v>
      </c>
      <c r="R451" s="470">
        <v>0</v>
      </c>
      <c r="S451" s="470">
        <v>0</v>
      </c>
      <c r="T451" s="470">
        <v>0</v>
      </c>
      <c r="U451" s="471">
        <v>0</v>
      </c>
      <c r="V451" s="463"/>
    </row>
    <row r="452" spans="1:22" ht="11.25" customHeight="1">
      <c r="A452" s="466" t="s">
        <v>501</v>
      </c>
      <c r="B452" s="467" t="s">
        <v>537</v>
      </c>
      <c r="C452" s="468" t="s">
        <v>538</v>
      </c>
      <c r="D452" s="468" t="s">
        <v>1480</v>
      </c>
      <c r="E452" s="468" t="s">
        <v>212</v>
      </c>
      <c r="F452" s="468" t="s">
        <v>208</v>
      </c>
      <c r="G452" s="469">
        <v>24</v>
      </c>
      <c r="H452" s="470">
        <v>364391</v>
      </c>
      <c r="I452" s="470">
        <v>0</v>
      </c>
      <c r="J452" s="470">
        <v>0</v>
      </c>
      <c r="K452" s="470">
        <v>0</v>
      </c>
      <c r="L452" s="470">
        <v>0</v>
      </c>
      <c r="M452" s="470">
        <v>0</v>
      </c>
      <c r="N452" s="470">
        <v>0</v>
      </c>
      <c r="O452" s="470">
        <v>0</v>
      </c>
      <c r="P452" s="470">
        <v>0</v>
      </c>
      <c r="Q452" s="470">
        <v>0</v>
      </c>
      <c r="R452" s="470">
        <v>0</v>
      </c>
      <c r="S452" s="470">
        <v>0</v>
      </c>
      <c r="T452" s="470">
        <v>0</v>
      </c>
      <c r="U452" s="471">
        <v>0</v>
      </c>
      <c r="V452" s="463"/>
    </row>
    <row r="453" spans="1:22" ht="11.25" customHeight="1">
      <c r="A453" s="472"/>
      <c r="B453" s="473"/>
      <c r="C453" s="474"/>
      <c r="D453" s="474"/>
      <c r="E453" s="474"/>
      <c r="F453" s="468" t="s">
        <v>213</v>
      </c>
      <c r="G453" s="469">
        <v>36</v>
      </c>
      <c r="H453" s="470">
        <v>430513</v>
      </c>
      <c r="I453" s="470">
        <v>0</v>
      </c>
      <c r="J453" s="470">
        <v>0</v>
      </c>
      <c r="K453" s="470">
        <v>0</v>
      </c>
      <c r="L453" s="470">
        <v>0</v>
      </c>
      <c r="M453" s="470">
        <v>0</v>
      </c>
      <c r="N453" s="470">
        <v>0</v>
      </c>
      <c r="O453" s="470">
        <v>0</v>
      </c>
      <c r="P453" s="470">
        <v>0</v>
      </c>
      <c r="Q453" s="470">
        <v>0</v>
      </c>
      <c r="R453" s="470">
        <v>0</v>
      </c>
      <c r="S453" s="470">
        <v>0</v>
      </c>
      <c r="T453" s="470">
        <v>0</v>
      </c>
      <c r="U453" s="471">
        <v>0</v>
      </c>
      <c r="V453" s="463"/>
    </row>
    <row r="454" spans="1:22" ht="11.25" customHeight="1">
      <c r="A454" s="466" t="s">
        <v>501</v>
      </c>
      <c r="B454" s="467" t="s">
        <v>539</v>
      </c>
      <c r="C454" s="468" t="s">
        <v>540</v>
      </c>
      <c r="D454" s="468" t="s">
        <v>1481</v>
      </c>
      <c r="E454" s="468" t="s">
        <v>211</v>
      </c>
      <c r="F454" s="468" t="s">
        <v>208</v>
      </c>
      <c r="G454" s="469">
        <v>39</v>
      </c>
      <c r="H454" s="470">
        <v>0</v>
      </c>
      <c r="I454" s="470">
        <v>0</v>
      </c>
      <c r="J454" s="470">
        <v>0</v>
      </c>
      <c r="K454" s="470">
        <v>0</v>
      </c>
      <c r="L454" s="470">
        <v>0</v>
      </c>
      <c r="M454" s="470">
        <v>0</v>
      </c>
      <c r="N454" s="470">
        <v>0</v>
      </c>
      <c r="O454" s="470">
        <v>0</v>
      </c>
      <c r="P454" s="470">
        <v>0</v>
      </c>
      <c r="Q454" s="470">
        <v>0</v>
      </c>
      <c r="R454" s="470">
        <v>130795</v>
      </c>
      <c r="S454" s="470">
        <v>0</v>
      </c>
      <c r="T454" s="470">
        <v>0</v>
      </c>
      <c r="U454" s="471">
        <v>0</v>
      </c>
      <c r="V454" s="463"/>
    </row>
    <row r="455" spans="1:22" ht="11.25" customHeight="1">
      <c r="A455" s="466" t="s">
        <v>501</v>
      </c>
      <c r="B455" s="467" t="s">
        <v>539</v>
      </c>
      <c r="C455" s="468" t="s">
        <v>540</v>
      </c>
      <c r="D455" s="468" t="s">
        <v>1481</v>
      </c>
      <c r="E455" s="468" t="s">
        <v>212</v>
      </c>
      <c r="F455" s="468" t="s">
        <v>208</v>
      </c>
      <c r="G455" s="469">
        <v>48</v>
      </c>
      <c r="H455" s="470">
        <v>0</v>
      </c>
      <c r="I455" s="470">
        <v>0</v>
      </c>
      <c r="J455" s="470">
        <v>0</v>
      </c>
      <c r="K455" s="470">
        <v>0</v>
      </c>
      <c r="L455" s="470">
        <v>0</v>
      </c>
      <c r="M455" s="470">
        <v>0</v>
      </c>
      <c r="N455" s="470">
        <v>0</v>
      </c>
      <c r="O455" s="470">
        <v>0</v>
      </c>
      <c r="P455" s="470">
        <v>0</v>
      </c>
      <c r="Q455" s="470">
        <v>0</v>
      </c>
      <c r="R455" s="470">
        <v>720581</v>
      </c>
      <c r="S455" s="470">
        <v>0</v>
      </c>
      <c r="T455" s="470">
        <v>0</v>
      </c>
      <c r="U455" s="471">
        <v>0</v>
      </c>
      <c r="V455" s="463"/>
    </row>
    <row r="456" spans="1:22" ht="11.25" customHeight="1">
      <c r="A456" s="466" t="s">
        <v>501</v>
      </c>
      <c r="B456" s="467" t="s">
        <v>539</v>
      </c>
      <c r="C456" s="468" t="s">
        <v>540</v>
      </c>
      <c r="D456" s="468" t="s">
        <v>1481</v>
      </c>
      <c r="E456" s="468" t="s">
        <v>219</v>
      </c>
      <c r="F456" s="468" t="s">
        <v>216</v>
      </c>
      <c r="G456" s="469">
        <v>6</v>
      </c>
      <c r="H456" s="470">
        <v>0</v>
      </c>
      <c r="I456" s="470">
        <v>9395</v>
      </c>
      <c r="J456" s="470">
        <v>0</v>
      </c>
      <c r="K456" s="470">
        <v>0</v>
      </c>
      <c r="L456" s="470">
        <v>0</v>
      </c>
      <c r="M456" s="470">
        <v>0</v>
      </c>
      <c r="N456" s="470">
        <v>0</v>
      </c>
      <c r="O456" s="470">
        <v>0</v>
      </c>
      <c r="P456" s="470">
        <v>0</v>
      </c>
      <c r="Q456" s="470">
        <v>0</v>
      </c>
      <c r="R456" s="470">
        <v>0</v>
      </c>
      <c r="S456" s="470">
        <v>0</v>
      </c>
      <c r="T456" s="470">
        <v>0</v>
      </c>
      <c r="U456" s="471">
        <v>0</v>
      </c>
      <c r="V456" s="463"/>
    </row>
    <row r="457" spans="1:22" ht="11.25" customHeight="1">
      <c r="A457" s="472"/>
      <c r="B457" s="473"/>
      <c r="C457" s="474"/>
      <c r="D457" s="474"/>
      <c r="E457" s="474"/>
      <c r="F457" s="468" t="s">
        <v>213</v>
      </c>
      <c r="G457" s="469">
        <v>93</v>
      </c>
      <c r="H457" s="470">
        <v>0</v>
      </c>
      <c r="I457" s="470">
        <v>9395</v>
      </c>
      <c r="J457" s="470">
        <v>0</v>
      </c>
      <c r="K457" s="470">
        <v>0</v>
      </c>
      <c r="L457" s="470">
        <v>0</v>
      </c>
      <c r="M457" s="470">
        <v>0</v>
      </c>
      <c r="N457" s="470">
        <v>0</v>
      </c>
      <c r="O457" s="470">
        <v>0</v>
      </c>
      <c r="P457" s="470">
        <v>0</v>
      </c>
      <c r="Q457" s="470">
        <v>0</v>
      </c>
      <c r="R457" s="470">
        <v>851376</v>
      </c>
      <c r="S457" s="470">
        <v>0</v>
      </c>
      <c r="T457" s="470">
        <v>0</v>
      </c>
      <c r="U457" s="471">
        <v>0</v>
      </c>
      <c r="V457" s="463"/>
    </row>
    <row r="458" spans="1:22" ht="11.25" customHeight="1">
      <c r="A458" s="466" t="s">
        <v>501</v>
      </c>
      <c r="B458" s="467" t="s">
        <v>541</v>
      </c>
      <c r="C458" s="468" t="s">
        <v>542</v>
      </c>
      <c r="D458" s="468" t="s">
        <v>1480</v>
      </c>
      <c r="E458" s="468" t="s">
        <v>211</v>
      </c>
      <c r="F458" s="468" t="s">
        <v>208</v>
      </c>
      <c r="G458" s="469">
        <v>27</v>
      </c>
      <c r="H458" s="470">
        <v>67599</v>
      </c>
      <c r="I458" s="470">
        <v>0</v>
      </c>
      <c r="J458" s="470">
        <v>0</v>
      </c>
      <c r="K458" s="470">
        <v>0</v>
      </c>
      <c r="L458" s="470">
        <v>0</v>
      </c>
      <c r="M458" s="470">
        <v>0</v>
      </c>
      <c r="N458" s="470">
        <v>0</v>
      </c>
      <c r="O458" s="470">
        <v>0</v>
      </c>
      <c r="P458" s="470">
        <v>0</v>
      </c>
      <c r="Q458" s="470">
        <v>0</v>
      </c>
      <c r="R458" s="470">
        <v>0</v>
      </c>
      <c r="S458" s="470">
        <v>0</v>
      </c>
      <c r="T458" s="470">
        <v>0</v>
      </c>
      <c r="U458" s="471">
        <v>0</v>
      </c>
      <c r="V458" s="463"/>
    </row>
    <row r="459" spans="1:22" ht="11.25" customHeight="1">
      <c r="A459" s="466" t="s">
        <v>501</v>
      </c>
      <c r="B459" s="467" t="s">
        <v>541</v>
      </c>
      <c r="C459" s="468" t="s">
        <v>542</v>
      </c>
      <c r="D459" s="468" t="s">
        <v>1480</v>
      </c>
      <c r="E459" s="468" t="s">
        <v>212</v>
      </c>
      <c r="F459" s="468" t="s">
        <v>208</v>
      </c>
      <c r="G459" s="469">
        <v>19</v>
      </c>
      <c r="H459" s="470">
        <v>227596</v>
      </c>
      <c r="I459" s="470">
        <v>0</v>
      </c>
      <c r="J459" s="470">
        <v>0</v>
      </c>
      <c r="K459" s="470">
        <v>0</v>
      </c>
      <c r="L459" s="470">
        <v>0</v>
      </c>
      <c r="M459" s="470">
        <v>0</v>
      </c>
      <c r="N459" s="470">
        <v>0</v>
      </c>
      <c r="O459" s="470">
        <v>0</v>
      </c>
      <c r="P459" s="470">
        <v>0</v>
      </c>
      <c r="Q459" s="470">
        <v>0</v>
      </c>
      <c r="R459" s="470">
        <v>0</v>
      </c>
      <c r="S459" s="470">
        <v>0</v>
      </c>
      <c r="T459" s="470">
        <v>0</v>
      </c>
      <c r="U459" s="471">
        <v>0</v>
      </c>
      <c r="V459" s="463"/>
    </row>
    <row r="460" spans="1:22" ht="11.25" customHeight="1">
      <c r="A460" s="472"/>
      <c r="B460" s="473"/>
      <c r="C460" s="474"/>
      <c r="D460" s="474"/>
      <c r="E460" s="474"/>
      <c r="F460" s="468" t="s">
        <v>213</v>
      </c>
      <c r="G460" s="469">
        <v>46</v>
      </c>
      <c r="H460" s="470">
        <v>295195</v>
      </c>
      <c r="I460" s="470">
        <v>0</v>
      </c>
      <c r="J460" s="470">
        <v>0</v>
      </c>
      <c r="K460" s="470">
        <v>0</v>
      </c>
      <c r="L460" s="470">
        <v>0</v>
      </c>
      <c r="M460" s="470">
        <v>0</v>
      </c>
      <c r="N460" s="470">
        <v>0</v>
      </c>
      <c r="O460" s="470">
        <v>0</v>
      </c>
      <c r="P460" s="470">
        <v>0</v>
      </c>
      <c r="Q460" s="470">
        <v>0</v>
      </c>
      <c r="R460" s="470">
        <v>0</v>
      </c>
      <c r="S460" s="470">
        <v>0</v>
      </c>
      <c r="T460" s="470">
        <v>0</v>
      </c>
      <c r="U460" s="471">
        <v>0</v>
      </c>
      <c r="V460" s="463"/>
    </row>
    <row r="461" spans="1:22" ht="11.25" customHeight="1">
      <c r="A461" s="466" t="s">
        <v>501</v>
      </c>
      <c r="B461" s="467" t="s">
        <v>543</v>
      </c>
      <c r="C461" s="468" t="s">
        <v>544</v>
      </c>
      <c r="D461" s="468" t="s">
        <v>1482</v>
      </c>
      <c r="E461" s="468" t="s">
        <v>219</v>
      </c>
      <c r="F461" s="468" t="s">
        <v>208</v>
      </c>
      <c r="G461" s="469">
        <v>202</v>
      </c>
      <c r="H461" s="470">
        <v>0</v>
      </c>
      <c r="I461" s="470">
        <v>154118</v>
      </c>
      <c r="J461" s="470">
        <v>0</v>
      </c>
      <c r="K461" s="470">
        <v>0</v>
      </c>
      <c r="L461" s="470">
        <v>0</v>
      </c>
      <c r="M461" s="470">
        <v>0</v>
      </c>
      <c r="N461" s="470">
        <v>0</v>
      </c>
      <c r="O461" s="470">
        <v>0</v>
      </c>
      <c r="P461" s="470">
        <v>0</v>
      </c>
      <c r="Q461" s="470">
        <v>0</v>
      </c>
      <c r="R461" s="470">
        <v>0</v>
      </c>
      <c r="S461" s="470">
        <v>0</v>
      </c>
      <c r="T461" s="470">
        <v>0</v>
      </c>
      <c r="U461" s="471">
        <v>0</v>
      </c>
      <c r="V461" s="463"/>
    </row>
    <row r="462" spans="1:22" ht="11.25" customHeight="1">
      <c r="A462" s="466" t="s">
        <v>501</v>
      </c>
      <c r="B462" s="467" t="s">
        <v>545</v>
      </c>
      <c r="C462" s="468" t="s">
        <v>546</v>
      </c>
      <c r="D462" s="468" t="s">
        <v>1481</v>
      </c>
      <c r="E462" s="468" t="s">
        <v>534</v>
      </c>
      <c r="F462" s="468" t="s">
        <v>208</v>
      </c>
      <c r="G462" s="469">
        <v>21</v>
      </c>
      <c r="H462" s="470">
        <v>0</v>
      </c>
      <c r="I462" s="470">
        <v>0</v>
      </c>
      <c r="J462" s="470">
        <v>0</v>
      </c>
      <c r="K462" s="470">
        <v>0</v>
      </c>
      <c r="L462" s="470">
        <v>0</v>
      </c>
      <c r="M462" s="470">
        <v>0</v>
      </c>
      <c r="N462" s="470">
        <v>0</v>
      </c>
      <c r="O462" s="470">
        <v>0</v>
      </c>
      <c r="P462" s="470">
        <v>0</v>
      </c>
      <c r="Q462" s="470">
        <v>0</v>
      </c>
      <c r="R462" s="470">
        <v>0</v>
      </c>
      <c r="S462" s="470">
        <v>0</v>
      </c>
      <c r="T462" s="470">
        <v>11075400</v>
      </c>
      <c r="U462" s="471">
        <v>0</v>
      </c>
      <c r="V462" s="463"/>
    </row>
    <row r="463" spans="1:22" ht="11.25" customHeight="1">
      <c r="A463" s="466" t="s">
        <v>501</v>
      </c>
      <c r="B463" s="467" t="s">
        <v>545</v>
      </c>
      <c r="C463" s="468" t="s">
        <v>546</v>
      </c>
      <c r="D463" s="468" t="s">
        <v>1481</v>
      </c>
      <c r="E463" s="468" t="s">
        <v>211</v>
      </c>
      <c r="F463" s="468" t="s">
        <v>216</v>
      </c>
      <c r="G463" s="469">
        <v>316</v>
      </c>
      <c r="H463" s="470">
        <v>0</v>
      </c>
      <c r="I463" s="470">
        <v>1127524</v>
      </c>
      <c r="J463" s="470">
        <v>0</v>
      </c>
      <c r="K463" s="470">
        <v>0</v>
      </c>
      <c r="L463" s="470">
        <v>0</v>
      </c>
      <c r="M463" s="470">
        <v>0</v>
      </c>
      <c r="N463" s="470">
        <v>0</v>
      </c>
      <c r="O463" s="470">
        <v>0</v>
      </c>
      <c r="P463" s="470">
        <v>0</v>
      </c>
      <c r="Q463" s="470">
        <v>0</v>
      </c>
      <c r="R463" s="470">
        <v>0</v>
      </c>
      <c r="S463" s="470">
        <v>0</v>
      </c>
      <c r="T463" s="470">
        <v>0</v>
      </c>
      <c r="U463" s="471">
        <v>0</v>
      </c>
      <c r="V463" s="463"/>
    </row>
    <row r="464" spans="1:22" ht="11.25" customHeight="1">
      <c r="A464" s="466" t="s">
        <v>501</v>
      </c>
      <c r="B464" s="467" t="s">
        <v>545</v>
      </c>
      <c r="C464" s="468" t="s">
        <v>546</v>
      </c>
      <c r="D464" s="468" t="s">
        <v>1481</v>
      </c>
      <c r="E464" s="468" t="s">
        <v>358</v>
      </c>
      <c r="F464" s="468" t="s">
        <v>208</v>
      </c>
      <c r="G464" s="469">
        <v>84</v>
      </c>
      <c r="H464" s="470">
        <v>0</v>
      </c>
      <c r="I464" s="470">
        <v>0</v>
      </c>
      <c r="J464" s="470">
        <v>0</v>
      </c>
      <c r="K464" s="470">
        <v>0</v>
      </c>
      <c r="L464" s="470">
        <v>0</v>
      </c>
      <c r="M464" s="470">
        <v>0</v>
      </c>
      <c r="N464" s="470">
        <v>0</v>
      </c>
      <c r="O464" s="470">
        <v>0</v>
      </c>
      <c r="P464" s="470">
        <v>0</v>
      </c>
      <c r="Q464" s="470">
        <v>0</v>
      </c>
      <c r="R464" s="470">
        <v>0</v>
      </c>
      <c r="S464" s="470">
        <v>0</v>
      </c>
      <c r="T464" s="470">
        <v>69810160</v>
      </c>
      <c r="U464" s="471">
        <v>0</v>
      </c>
      <c r="V464" s="463"/>
    </row>
    <row r="465" spans="1:22" ht="11.25" customHeight="1">
      <c r="A465" s="466" t="s">
        <v>501</v>
      </c>
      <c r="B465" s="467" t="s">
        <v>545</v>
      </c>
      <c r="C465" s="468" t="s">
        <v>546</v>
      </c>
      <c r="D465" s="468" t="s">
        <v>1481</v>
      </c>
      <c r="E465" s="468" t="s">
        <v>212</v>
      </c>
      <c r="F465" s="468" t="s">
        <v>208</v>
      </c>
      <c r="G465" s="469">
        <v>716</v>
      </c>
      <c r="H465" s="470">
        <v>11035024</v>
      </c>
      <c r="I465" s="470">
        <v>0</v>
      </c>
      <c r="J465" s="470">
        <v>0</v>
      </c>
      <c r="K465" s="470">
        <v>0</v>
      </c>
      <c r="L465" s="470">
        <v>0</v>
      </c>
      <c r="M465" s="470">
        <v>0</v>
      </c>
      <c r="N465" s="470">
        <v>0</v>
      </c>
      <c r="O465" s="470">
        <v>0</v>
      </c>
      <c r="P465" s="470">
        <v>0</v>
      </c>
      <c r="Q465" s="470">
        <v>0</v>
      </c>
      <c r="R465" s="470">
        <v>0</v>
      </c>
      <c r="S465" s="470">
        <v>0</v>
      </c>
      <c r="T465" s="470">
        <v>0</v>
      </c>
      <c r="U465" s="471">
        <v>0</v>
      </c>
      <c r="V465" s="463"/>
    </row>
    <row r="466" spans="1:22" ht="11.25" customHeight="1">
      <c r="A466" s="472"/>
      <c r="B466" s="473"/>
      <c r="C466" s="474"/>
      <c r="D466" s="474"/>
      <c r="E466" s="474"/>
      <c r="F466" s="468" t="s">
        <v>213</v>
      </c>
      <c r="G466" s="469">
        <v>1137</v>
      </c>
      <c r="H466" s="470">
        <v>11035024</v>
      </c>
      <c r="I466" s="470">
        <v>1127524</v>
      </c>
      <c r="J466" s="470">
        <v>0</v>
      </c>
      <c r="K466" s="470">
        <v>0</v>
      </c>
      <c r="L466" s="470">
        <v>0</v>
      </c>
      <c r="M466" s="470">
        <v>0</v>
      </c>
      <c r="N466" s="470">
        <v>0</v>
      </c>
      <c r="O466" s="470">
        <v>0</v>
      </c>
      <c r="P466" s="470">
        <v>0</v>
      </c>
      <c r="Q466" s="470">
        <v>0</v>
      </c>
      <c r="R466" s="470">
        <v>0</v>
      </c>
      <c r="S466" s="470">
        <v>0</v>
      </c>
      <c r="T466" s="470">
        <v>80885560</v>
      </c>
      <c r="U466" s="471">
        <v>0</v>
      </c>
      <c r="V466" s="463"/>
    </row>
    <row r="467" spans="1:22" ht="11.25" customHeight="1">
      <c r="A467" s="466" t="s">
        <v>501</v>
      </c>
      <c r="B467" s="467" t="s">
        <v>547</v>
      </c>
      <c r="C467" s="468" t="s">
        <v>548</v>
      </c>
      <c r="D467" s="468" t="s">
        <v>1481</v>
      </c>
      <c r="E467" s="468" t="s">
        <v>211</v>
      </c>
      <c r="F467" s="468" t="s">
        <v>216</v>
      </c>
      <c r="G467" s="469">
        <v>32</v>
      </c>
      <c r="H467" s="470">
        <v>64394</v>
      </c>
      <c r="I467" s="470">
        <v>19919</v>
      </c>
      <c r="J467" s="470">
        <v>0</v>
      </c>
      <c r="K467" s="470">
        <v>0</v>
      </c>
      <c r="L467" s="470">
        <v>0</v>
      </c>
      <c r="M467" s="470">
        <v>0</v>
      </c>
      <c r="N467" s="470">
        <v>0</v>
      </c>
      <c r="O467" s="470">
        <v>0</v>
      </c>
      <c r="P467" s="470">
        <v>0</v>
      </c>
      <c r="Q467" s="470">
        <v>0</v>
      </c>
      <c r="R467" s="470">
        <v>0</v>
      </c>
      <c r="S467" s="470">
        <v>0</v>
      </c>
      <c r="T467" s="470">
        <v>0</v>
      </c>
      <c r="U467" s="471">
        <v>0</v>
      </c>
      <c r="V467" s="463"/>
    </row>
    <row r="468" spans="1:22" ht="11.25" customHeight="1">
      <c r="A468" s="466" t="s">
        <v>501</v>
      </c>
      <c r="B468" s="467" t="s">
        <v>547</v>
      </c>
      <c r="C468" s="468" t="s">
        <v>548</v>
      </c>
      <c r="D468" s="468" t="s">
        <v>1481</v>
      </c>
      <c r="E468" s="468" t="s">
        <v>212</v>
      </c>
      <c r="F468" s="468" t="s">
        <v>216</v>
      </c>
      <c r="G468" s="469">
        <v>14</v>
      </c>
      <c r="H468" s="470">
        <v>57104</v>
      </c>
      <c r="I468" s="470">
        <v>0</v>
      </c>
      <c r="J468" s="470">
        <v>0</v>
      </c>
      <c r="K468" s="470">
        <v>0</v>
      </c>
      <c r="L468" s="470">
        <v>0</v>
      </c>
      <c r="M468" s="470">
        <v>0</v>
      </c>
      <c r="N468" s="470">
        <v>0</v>
      </c>
      <c r="O468" s="470">
        <v>0</v>
      </c>
      <c r="P468" s="470">
        <v>0</v>
      </c>
      <c r="Q468" s="470">
        <v>0</v>
      </c>
      <c r="R468" s="470">
        <v>0</v>
      </c>
      <c r="S468" s="470">
        <v>0</v>
      </c>
      <c r="T468" s="470">
        <v>0</v>
      </c>
      <c r="U468" s="471">
        <v>0</v>
      </c>
      <c r="V468" s="463"/>
    </row>
    <row r="469" spans="1:22" ht="11.25" customHeight="1">
      <c r="A469" s="472"/>
      <c r="B469" s="473"/>
      <c r="C469" s="474"/>
      <c r="D469" s="474"/>
      <c r="E469" s="474"/>
      <c r="F469" s="468" t="s">
        <v>213</v>
      </c>
      <c r="G469" s="469">
        <v>46</v>
      </c>
      <c r="H469" s="470">
        <v>121498</v>
      </c>
      <c r="I469" s="470">
        <v>19919</v>
      </c>
      <c r="J469" s="470">
        <v>0</v>
      </c>
      <c r="K469" s="470">
        <v>0</v>
      </c>
      <c r="L469" s="470">
        <v>0</v>
      </c>
      <c r="M469" s="470">
        <v>0</v>
      </c>
      <c r="N469" s="470">
        <v>0</v>
      </c>
      <c r="O469" s="470">
        <v>0</v>
      </c>
      <c r="P469" s="470">
        <v>0</v>
      </c>
      <c r="Q469" s="470">
        <v>0</v>
      </c>
      <c r="R469" s="470">
        <v>0</v>
      </c>
      <c r="S469" s="470">
        <v>0</v>
      </c>
      <c r="T469" s="470">
        <v>0</v>
      </c>
      <c r="U469" s="471">
        <v>0</v>
      </c>
      <c r="V469" s="463"/>
    </row>
    <row r="470" spans="1:22" ht="11.25" customHeight="1">
      <c r="A470" s="466" t="s">
        <v>501</v>
      </c>
      <c r="B470" s="467" t="s">
        <v>549</v>
      </c>
      <c r="C470" s="468" t="s">
        <v>550</v>
      </c>
      <c r="D470" s="468" t="s">
        <v>1481</v>
      </c>
      <c r="E470" s="468" t="s">
        <v>211</v>
      </c>
      <c r="F470" s="468" t="s">
        <v>208</v>
      </c>
      <c r="G470" s="469">
        <v>11</v>
      </c>
      <c r="H470" s="470">
        <v>26014</v>
      </c>
      <c r="I470" s="470">
        <v>5567</v>
      </c>
      <c r="J470" s="470">
        <v>0</v>
      </c>
      <c r="K470" s="470">
        <v>0</v>
      </c>
      <c r="L470" s="470">
        <v>0</v>
      </c>
      <c r="M470" s="470">
        <v>0</v>
      </c>
      <c r="N470" s="470">
        <v>0</v>
      </c>
      <c r="O470" s="470">
        <v>0</v>
      </c>
      <c r="P470" s="470">
        <v>0</v>
      </c>
      <c r="Q470" s="470">
        <v>0</v>
      </c>
      <c r="R470" s="470">
        <v>0</v>
      </c>
      <c r="S470" s="470">
        <v>0</v>
      </c>
      <c r="T470" s="470">
        <v>0</v>
      </c>
      <c r="U470" s="471">
        <v>0</v>
      </c>
      <c r="V470" s="463"/>
    </row>
    <row r="471" spans="1:22" ht="11.25" customHeight="1">
      <c r="A471" s="466" t="s">
        <v>501</v>
      </c>
      <c r="B471" s="467" t="s">
        <v>549</v>
      </c>
      <c r="C471" s="468" t="s">
        <v>550</v>
      </c>
      <c r="D471" s="468" t="s">
        <v>1481</v>
      </c>
      <c r="E471" s="468" t="s">
        <v>211</v>
      </c>
      <c r="F471" s="468" t="s">
        <v>216</v>
      </c>
      <c r="G471" s="469">
        <v>26</v>
      </c>
      <c r="H471" s="470">
        <v>0</v>
      </c>
      <c r="I471" s="470">
        <v>27087</v>
      </c>
      <c r="J471" s="470">
        <v>0</v>
      </c>
      <c r="K471" s="470">
        <v>0</v>
      </c>
      <c r="L471" s="470">
        <v>0</v>
      </c>
      <c r="M471" s="470">
        <v>0</v>
      </c>
      <c r="N471" s="470">
        <v>0</v>
      </c>
      <c r="O471" s="470">
        <v>0</v>
      </c>
      <c r="P471" s="470">
        <v>0</v>
      </c>
      <c r="Q471" s="470">
        <v>0</v>
      </c>
      <c r="R471" s="470">
        <v>0</v>
      </c>
      <c r="S471" s="470">
        <v>0</v>
      </c>
      <c r="T471" s="470">
        <v>0</v>
      </c>
      <c r="U471" s="471">
        <v>0</v>
      </c>
      <c r="V471" s="463"/>
    </row>
    <row r="472" spans="1:22" ht="11.25" customHeight="1">
      <c r="A472" s="466" t="s">
        <v>501</v>
      </c>
      <c r="B472" s="467" t="s">
        <v>549</v>
      </c>
      <c r="C472" s="468" t="s">
        <v>550</v>
      </c>
      <c r="D472" s="468" t="s">
        <v>1481</v>
      </c>
      <c r="E472" s="468" t="s">
        <v>212</v>
      </c>
      <c r="F472" s="468" t="s">
        <v>208</v>
      </c>
      <c r="G472" s="469">
        <v>16</v>
      </c>
      <c r="H472" s="470">
        <v>214753</v>
      </c>
      <c r="I472" s="470">
        <v>0</v>
      </c>
      <c r="J472" s="470">
        <v>0</v>
      </c>
      <c r="K472" s="470">
        <v>0</v>
      </c>
      <c r="L472" s="470">
        <v>0</v>
      </c>
      <c r="M472" s="470">
        <v>0</v>
      </c>
      <c r="N472" s="470">
        <v>0</v>
      </c>
      <c r="O472" s="470">
        <v>0</v>
      </c>
      <c r="P472" s="470">
        <v>0</v>
      </c>
      <c r="Q472" s="470">
        <v>0</v>
      </c>
      <c r="R472" s="470">
        <v>0</v>
      </c>
      <c r="S472" s="470">
        <v>0</v>
      </c>
      <c r="T472" s="470">
        <v>0</v>
      </c>
      <c r="U472" s="471">
        <v>0</v>
      </c>
      <c r="V472" s="463"/>
    </row>
    <row r="473" spans="1:22" ht="11.25" customHeight="1">
      <c r="A473" s="472"/>
      <c r="B473" s="473"/>
      <c r="C473" s="474"/>
      <c r="D473" s="474"/>
      <c r="E473" s="474"/>
      <c r="F473" s="468" t="s">
        <v>213</v>
      </c>
      <c r="G473" s="469">
        <v>53</v>
      </c>
      <c r="H473" s="470">
        <v>240767</v>
      </c>
      <c r="I473" s="470">
        <v>32654</v>
      </c>
      <c r="J473" s="470">
        <v>0</v>
      </c>
      <c r="K473" s="470">
        <v>0</v>
      </c>
      <c r="L473" s="470">
        <v>0</v>
      </c>
      <c r="M473" s="470">
        <v>0</v>
      </c>
      <c r="N473" s="470">
        <v>0</v>
      </c>
      <c r="O473" s="470">
        <v>0</v>
      </c>
      <c r="P473" s="470">
        <v>0</v>
      </c>
      <c r="Q473" s="470">
        <v>0</v>
      </c>
      <c r="R473" s="470">
        <v>0</v>
      </c>
      <c r="S473" s="470">
        <v>0</v>
      </c>
      <c r="T473" s="470">
        <v>0</v>
      </c>
      <c r="U473" s="471">
        <v>0</v>
      </c>
      <c r="V473" s="463"/>
    </row>
    <row r="474" spans="1:22" ht="11.25" customHeight="1">
      <c r="A474" s="466" t="s">
        <v>501</v>
      </c>
      <c r="B474" s="467" t="s">
        <v>551</v>
      </c>
      <c r="C474" s="468" t="s">
        <v>552</v>
      </c>
      <c r="D474" s="468" t="s">
        <v>1481</v>
      </c>
      <c r="E474" s="468" t="s">
        <v>211</v>
      </c>
      <c r="F474" s="468" t="s">
        <v>216</v>
      </c>
      <c r="G474" s="469">
        <v>117</v>
      </c>
      <c r="H474" s="470">
        <v>43399</v>
      </c>
      <c r="I474" s="470">
        <v>217209</v>
      </c>
      <c r="J474" s="470">
        <v>0</v>
      </c>
      <c r="K474" s="470">
        <v>0</v>
      </c>
      <c r="L474" s="470">
        <v>0</v>
      </c>
      <c r="M474" s="470">
        <v>0</v>
      </c>
      <c r="N474" s="470">
        <v>0</v>
      </c>
      <c r="O474" s="470">
        <v>0</v>
      </c>
      <c r="P474" s="470">
        <v>0</v>
      </c>
      <c r="Q474" s="470">
        <v>0</v>
      </c>
      <c r="R474" s="470">
        <v>0</v>
      </c>
      <c r="S474" s="470">
        <v>0</v>
      </c>
      <c r="T474" s="470">
        <v>0</v>
      </c>
      <c r="U474" s="471">
        <v>0</v>
      </c>
      <c r="V474" s="463"/>
    </row>
    <row r="475" spans="1:22" ht="11.25" customHeight="1">
      <c r="A475" s="466" t="s">
        <v>501</v>
      </c>
      <c r="B475" s="467" t="s">
        <v>551</v>
      </c>
      <c r="C475" s="468" t="s">
        <v>552</v>
      </c>
      <c r="D475" s="468" t="s">
        <v>1481</v>
      </c>
      <c r="E475" s="468" t="s">
        <v>212</v>
      </c>
      <c r="F475" s="468" t="s">
        <v>208</v>
      </c>
      <c r="G475" s="469">
        <v>170</v>
      </c>
      <c r="H475" s="470">
        <v>2430921</v>
      </c>
      <c r="I475" s="470">
        <v>0</v>
      </c>
      <c r="J475" s="470">
        <v>0</v>
      </c>
      <c r="K475" s="470">
        <v>0</v>
      </c>
      <c r="L475" s="470">
        <v>0</v>
      </c>
      <c r="M475" s="470">
        <v>0</v>
      </c>
      <c r="N475" s="470">
        <v>0</v>
      </c>
      <c r="O475" s="470">
        <v>30037</v>
      </c>
      <c r="P475" s="470">
        <v>0</v>
      </c>
      <c r="Q475" s="470">
        <v>0</v>
      </c>
      <c r="R475" s="470">
        <v>0</v>
      </c>
      <c r="S475" s="470">
        <v>0</v>
      </c>
      <c r="T475" s="470">
        <v>0</v>
      </c>
      <c r="U475" s="471">
        <v>0</v>
      </c>
      <c r="V475" s="463"/>
    </row>
    <row r="476" spans="1:22" ht="11.25" customHeight="1">
      <c r="A476" s="466" t="s">
        <v>501</v>
      </c>
      <c r="B476" s="467" t="s">
        <v>551</v>
      </c>
      <c r="C476" s="468" t="s">
        <v>552</v>
      </c>
      <c r="D476" s="468" t="s">
        <v>1481</v>
      </c>
      <c r="E476" s="468" t="s">
        <v>212</v>
      </c>
      <c r="F476" s="468" t="s">
        <v>216</v>
      </c>
      <c r="G476" s="469">
        <v>2</v>
      </c>
      <c r="H476" s="470">
        <v>9441</v>
      </c>
      <c r="I476" s="470">
        <v>1612</v>
      </c>
      <c r="J476" s="470">
        <v>0</v>
      </c>
      <c r="K476" s="470">
        <v>0</v>
      </c>
      <c r="L476" s="470">
        <v>0</v>
      </c>
      <c r="M476" s="470">
        <v>0</v>
      </c>
      <c r="N476" s="470">
        <v>0</v>
      </c>
      <c r="O476" s="470">
        <v>0</v>
      </c>
      <c r="P476" s="470">
        <v>0</v>
      </c>
      <c r="Q476" s="470">
        <v>0</v>
      </c>
      <c r="R476" s="470">
        <v>0</v>
      </c>
      <c r="S476" s="470">
        <v>0</v>
      </c>
      <c r="T476" s="470">
        <v>0</v>
      </c>
      <c r="U476" s="471">
        <v>0</v>
      </c>
      <c r="V476" s="463"/>
    </row>
    <row r="477" spans="1:22" ht="11.25" customHeight="1">
      <c r="A477" s="472"/>
      <c r="B477" s="473"/>
      <c r="C477" s="474"/>
      <c r="D477" s="474"/>
      <c r="E477" s="474"/>
      <c r="F477" s="468" t="s">
        <v>213</v>
      </c>
      <c r="G477" s="469">
        <v>289</v>
      </c>
      <c r="H477" s="470">
        <v>2483761</v>
      </c>
      <c r="I477" s="470">
        <v>218821</v>
      </c>
      <c r="J477" s="470">
        <v>0</v>
      </c>
      <c r="K477" s="470">
        <v>0</v>
      </c>
      <c r="L477" s="470">
        <v>0</v>
      </c>
      <c r="M477" s="470">
        <v>0</v>
      </c>
      <c r="N477" s="470">
        <v>0</v>
      </c>
      <c r="O477" s="470">
        <v>30037</v>
      </c>
      <c r="P477" s="470">
        <v>0</v>
      </c>
      <c r="Q477" s="470">
        <v>0</v>
      </c>
      <c r="R477" s="470">
        <v>0</v>
      </c>
      <c r="S477" s="470">
        <v>0</v>
      </c>
      <c r="T477" s="470">
        <v>0</v>
      </c>
      <c r="U477" s="471">
        <v>0</v>
      </c>
      <c r="V477" s="463"/>
    </row>
    <row r="478" spans="1:22" ht="11.25" customHeight="1">
      <c r="A478" s="466" t="s">
        <v>501</v>
      </c>
      <c r="B478" s="467" t="s">
        <v>553</v>
      </c>
      <c r="C478" s="468" t="s">
        <v>554</v>
      </c>
      <c r="D478" s="468" t="s">
        <v>1481</v>
      </c>
      <c r="E478" s="468" t="s">
        <v>211</v>
      </c>
      <c r="F478" s="468" t="s">
        <v>208</v>
      </c>
      <c r="G478" s="469">
        <v>28</v>
      </c>
      <c r="H478" s="470">
        <v>54372</v>
      </c>
      <c r="I478" s="470">
        <v>19060</v>
      </c>
      <c r="J478" s="470">
        <v>0</v>
      </c>
      <c r="K478" s="470">
        <v>0</v>
      </c>
      <c r="L478" s="470">
        <v>0</v>
      </c>
      <c r="M478" s="470">
        <v>0</v>
      </c>
      <c r="N478" s="470">
        <v>0</v>
      </c>
      <c r="O478" s="470">
        <v>0</v>
      </c>
      <c r="P478" s="470">
        <v>0</v>
      </c>
      <c r="Q478" s="470">
        <v>0</v>
      </c>
      <c r="R478" s="470">
        <v>0</v>
      </c>
      <c r="S478" s="470">
        <v>0</v>
      </c>
      <c r="T478" s="470">
        <v>0</v>
      </c>
      <c r="U478" s="471">
        <v>0</v>
      </c>
      <c r="V478" s="463"/>
    </row>
    <row r="479" spans="1:22" ht="11.25" customHeight="1">
      <c r="A479" s="466" t="s">
        <v>501</v>
      </c>
      <c r="B479" s="467" t="s">
        <v>553</v>
      </c>
      <c r="C479" s="468" t="s">
        <v>554</v>
      </c>
      <c r="D479" s="468" t="s">
        <v>1481</v>
      </c>
      <c r="E479" s="468" t="s">
        <v>212</v>
      </c>
      <c r="F479" s="468" t="s">
        <v>208</v>
      </c>
      <c r="G479" s="469">
        <v>21</v>
      </c>
      <c r="H479" s="470">
        <v>97252</v>
      </c>
      <c r="I479" s="470">
        <v>5706</v>
      </c>
      <c r="J479" s="470">
        <v>0</v>
      </c>
      <c r="K479" s="470">
        <v>0</v>
      </c>
      <c r="L479" s="470">
        <v>0</v>
      </c>
      <c r="M479" s="470">
        <v>0</v>
      </c>
      <c r="N479" s="470">
        <v>0</v>
      </c>
      <c r="O479" s="470">
        <v>0</v>
      </c>
      <c r="P479" s="470">
        <v>0</v>
      </c>
      <c r="Q479" s="470">
        <v>0</v>
      </c>
      <c r="R479" s="470">
        <v>0</v>
      </c>
      <c r="S479" s="470">
        <v>0</v>
      </c>
      <c r="T479" s="470">
        <v>0</v>
      </c>
      <c r="U479" s="471">
        <v>0</v>
      </c>
      <c r="V479" s="463"/>
    </row>
    <row r="480" spans="1:22" ht="11.25" customHeight="1">
      <c r="A480" s="472"/>
      <c r="B480" s="473"/>
      <c r="C480" s="474"/>
      <c r="D480" s="474"/>
      <c r="E480" s="474"/>
      <c r="F480" s="468" t="s">
        <v>213</v>
      </c>
      <c r="G480" s="469">
        <v>49</v>
      </c>
      <c r="H480" s="470">
        <v>151624</v>
      </c>
      <c r="I480" s="470">
        <v>24766</v>
      </c>
      <c r="J480" s="470">
        <v>0</v>
      </c>
      <c r="K480" s="470">
        <v>0</v>
      </c>
      <c r="L480" s="470">
        <v>0</v>
      </c>
      <c r="M480" s="470">
        <v>0</v>
      </c>
      <c r="N480" s="470">
        <v>0</v>
      </c>
      <c r="O480" s="470">
        <v>0</v>
      </c>
      <c r="P480" s="470">
        <v>0</v>
      </c>
      <c r="Q480" s="470">
        <v>0</v>
      </c>
      <c r="R480" s="470">
        <v>0</v>
      </c>
      <c r="S480" s="470">
        <v>0</v>
      </c>
      <c r="T480" s="470">
        <v>0</v>
      </c>
      <c r="U480" s="471">
        <v>0</v>
      </c>
      <c r="V480" s="463"/>
    </row>
    <row r="481" spans="1:22" ht="11.25" customHeight="1">
      <c r="A481" s="466" t="s">
        <v>501</v>
      </c>
      <c r="B481" s="467" t="s">
        <v>555</v>
      </c>
      <c r="C481" s="468" t="s">
        <v>556</v>
      </c>
      <c r="D481" s="468" t="s">
        <v>1481</v>
      </c>
      <c r="E481" s="468" t="s">
        <v>211</v>
      </c>
      <c r="F481" s="468" t="s">
        <v>208</v>
      </c>
      <c r="G481" s="469">
        <v>23</v>
      </c>
      <c r="H481" s="470">
        <v>0</v>
      </c>
      <c r="I481" s="470">
        <v>0</v>
      </c>
      <c r="J481" s="470">
        <v>0</v>
      </c>
      <c r="K481" s="470">
        <v>0</v>
      </c>
      <c r="L481" s="470">
        <v>0</v>
      </c>
      <c r="M481" s="470">
        <v>0</v>
      </c>
      <c r="N481" s="470">
        <v>0</v>
      </c>
      <c r="O481" s="470">
        <v>0</v>
      </c>
      <c r="P481" s="470">
        <v>0</v>
      </c>
      <c r="Q481" s="470">
        <v>0</v>
      </c>
      <c r="R481" s="470">
        <v>111609</v>
      </c>
      <c r="S481" s="470">
        <v>0</v>
      </c>
      <c r="T481" s="470">
        <v>0</v>
      </c>
      <c r="U481" s="471">
        <v>0</v>
      </c>
      <c r="V481" s="463"/>
    </row>
    <row r="482" spans="1:22" ht="11.25" customHeight="1">
      <c r="A482" s="466" t="s">
        <v>501</v>
      </c>
      <c r="B482" s="467" t="s">
        <v>555</v>
      </c>
      <c r="C482" s="468" t="s">
        <v>556</v>
      </c>
      <c r="D482" s="468" t="s">
        <v>1481</v>
      </c>
      <c r="E482" s="468" t="s">
        <v>211</v>
      </c>
      <c r="F482" s="468" t="s">
        <v>216</v>
      </c>
      <c r="G482" s="469">
        <v>33</v>
      </c>
      <c r="H482" s="470">
        <v>0</v>
      </c>
      <c r="I482" s="470">
        <v>101466</v>
      </c>
      <c r="J482" s="470">
        <v>0</v>
      </c>
      <c r="K482" s="470">
        <v>0</v>
      </c>
      <c r="L482" s="470">
        <v>0</v>
      </c>
      <c r="M482" s="470">
        <v>0</v>
      </c>
      <c r="N482" s="470">
        <v>0</v>
      </c>
      <c r="O482" s="470">
        <v>0</v>
      </c>
      <c r="P482" s="470">
        <v>0</v>
      </c>
      <c r="Q482" s="470">
        <v>0</v>
      </c>
      <c r="R482" s="470">
        <v>0</v>
      </c>
      <c r="S482" s="470">
        <v>0</v>
      </c>
      <c r="T482" s="470">
        <v>0</v>
      </c>
      <c r="U482" s="471">
        <v>0</v>
      </c>
      <c r="V482" s="463"/>
    </row>
    <row r="483" spans="1:22" ht="11.25" customHeight="1">
      <c r="A483" s="466" t="s">
        <v>501</v>
      </c>
      <c r="B483" s="467" t="s">
        <v>555</v>
      </c>
      <c r="C483" s="468" t="s">
        <v>556</v>
      </c>
      <c r="D483" s="468" t="s">
        <v>1481</v>
      </c>
      <c r="E483" s="468" t="s">
        <v>212</v>
      </c>
      <c r="F483" s="468" t="s">
        <v>208</v>
      </c>
      <c r="G483" s="469">
        <v>44</v>
      </c>
      <c r="H483" s="470">
        <v>0</v>
      </c>
      <c r="I483" s="470">
        <v>0</v>
      </c>
      <c r="J483" s="470">
        <v>0</v>
      </c>
      <c r="K483" s="470">
        <v>0</v>
      </c>
      <c r="L483" s="470">
        <v>0</v>
      </c>
      <c r="M483" s="470">
        <v>0</v>
      </c>
      <c r="N483" s="470">
        <v>0</v>
      </c>
      <c r="O483" s="470">
        <v>0</v>
      </c>
      <c r="P483" s="470">
        <v>0</v>
      </c>
      <c r="Q483" s="470">
        <v>0</v>
      </c>
      <c r="R483" s="470">
        <v>626538</v>
      </c>
      <c r="S483" s="470">
        <v>0</v>
      </c>
      <c r="T483" s="470">
        <v>0</v>
      </c>
      <c r="U483" s="471">
        <v>0</v>
      </c>
      <c r="V483" s="463"/>
    </row>
    <row r="484" spans="1:22" ht="11.25" customHeight="1">
      <c r="A484" s="472"/>
      <c r="B484" s="473"/>
      <c r="C484" s="474"/>
      <c r="D484" s="474"/>
      <c r="E484" s="474"/>
      <c r="F484" s="468" t="s">
        <v>213</v>
      </c>
      <c r="G484" s="469">
        <v>100</v>
      </c>
      <c r="H484" s="470">
        <v>0</v>
      </c>
      <c r="I484" s="470">
        <v>101466</v>
      </c>
      <c r="J484" s="470">
        <v>0</v>
      </c>
      <c r="K484" s="470">
        <v>0</v>
      </c>
      <c r="L484" s="470">
        <v>0</v>
      </c>
      <c r="M484" s="470">
        <v>0</v>
      </c>
      <c r="N484" s="470">
        <v>0</v>
      </c>
      <c r="O484" s="470">
        <v>0</v>
      </c>
      <c r="P484" s="470">
        <v>0</v>
      </c>
      <c r="Q484" s="470">
        <v>0</v>
      </c>
      <c r="R484" s="470">
        <v>738147</v>
      </c>
      <c r="S484" s="470">
        <v>0</v>
      </c>
      <c r="T484" s="470">
        <v>0</v>
      </c>
      <c r="U484" s="471">
        <v>0</v>
      </c>
      <c r="V484" s="463"/>
    </row>
    <row r="485" spans="1:22" ht="11.25" customHeight="1">
      <c r="A485" s="466" t="s">
        <v>501</v>
      </c>
      <c r="B485" s="467" t="s">
        <v>557</v>
      </c>
      <c r="C485" s="468" t="s">
        <v>558</v>
      </c>
      <c r="D485" s="468" t="s">
        <v>1482</v>
      </c>
      <c r="E485" s="468" t="s">
        <v>211</v>
      </c>
      <c r="F485" s="468" t="s">
        <v>208</v>
      </c>
      <c r="G485" s="469">
        <v>25</v>
      </c>
      <c r="H485" s="470">
        <v>1342</v>
      </c>
      <c r="I485" s="470">
        <v>54126</v>
      </c>
      <c r="J485" s="470">
        <v>0</v>
      </c>
      <c r="K485" s="470">
        <v>0</v>
      </c>
      <c r="L485" s="470">
        <v>0</v>
      </c>
      <c r="M485" s="470">
        <v>0</v>
      </c>
      <c r="N485" s="470">
        <v>0</v>
      </c>
      <c r="O485" s="470">
        <v>0</v>
      </c>
      <c r="P485" s="470">
        <v>0</v>
      </c>
      <c r="Q485" s="470">
        <v>0</v>
      </c>
      <c r="R485" s="470">
        <v>0</v>
      </c>
      <c r="S485" s="470">
        <v>0</v>
      </c>
      <c r="T485" s="470">
        <v>0</v>
      </c>
      <c r="U485" s="471">
        <v>0</v>
      </c>
      <c r="V485" s="463"/>
    </row>
    <row r="486" spans="1:22" ht="11.25" customHeight="1">
      <c r="A486" s="466" t="s">
        <v>501</v>
      </c>
      <c r="B486" s="467" t="s">
        <v>557</v>
      </c>
      <c r="C486" s="468" t="s">
        <v>558</v>
      </c>
      <c r="D486" s="468" t="s">
        <v>1482</v>
      </c>
      <c r="E486" s="468" t="s">
        <v>212</v>
      </c>
      <c r="F486" s="468" t="s">
        <v>208</v>
      </c>
      <c r="G486" s="469">
        <v>11</v>
      </c>
      <c r="H486" s="470">
        <v>28864</v>
      </c>
      <c r="I486" s="470">
        <v>35123</v>
      </c>
      <c r="J486" s="470">
        <v>0</v>
      </c>
      <c r="K486" s="470">
        <v>0</v>
      </c>
      <c r="L486" s="470">
        <v>0</v>
      </c>
      <c r="M486" s="470">
        <v>0</v>
      </c>
      <c r="N486" s="470">
        <v>0</v>
      </c>
      <c r="O486" s="470">
        <v>0</v>
      </c>
      <c r="P486" s="470">
        <v>0</v>
      </c>
      <c r="Q486" s="470">
        <v>0</v>
      </c>
      <c r="R486" s="470">
        <v>0</v>
      </c>
      <c r="S486" s="470">
        <v>0</v>
      </c>
      <c r="T486" s="470">
        <v>0</v>
      </c>
      <c r="U486" s="471">
        <v>0</v>
      </c>
      <c r="V486" s="463"/>
    </row>
    <row r="487" spans="1:22" ht="11.25" customHeight="1">
      <c r="A487" s="472"/>
      <c r="B487" s="473"/>
      <c r="C487" s="474"/>
      <c r="D487" s="474"/>
      <c r="E487" s="474"/>
      <c r="F487" s="468" t="s">
        <v>213</v>
      </c>
      <c r="G487" s="469">
        <v>36</v>
      </c>
      <c r="H487" s="470">
        <v>30206</v>
      </c>
      <c r="I487" s="470">
        <v>89249</v>
      </c>
      <c r="J487" s="470">
        <v>0</v>
      </c>
      <c r="K487" s="470">
        <v>0</v>
      </c>
      <c r="L487" s="470">
        <v>0</v>
      </c>
      <c r="M487" s="470">
        <v>0</v>
      </c>
      <c r="N487" s="470">
        <v>0</v>
      </c>
      <c r="O487" s="470">
        <v>0</v>
      </c>
      <c r="P487" s="470">
        <v>0</v>
      </c>
      <c r="Q487" s="470">
        <v>0</v>
      </c>
      <c r="R487" s="470">
        <v>0</v>
      </c>
      <c r="S487" s="470">
        <v>0</v>
      </c>
      <c r="T487" s="470">
        <v>0</v>
      </c>
      <c r="U487" s="471">
        <v>0</v>
      </c>
      <c r="V487" s="463"/>
    </row>
    <row r="488" spans="1:22" ht="11.25" customHeight="1">
      <c r="A488" s="466" t="s">
        <v>501</v>
      </c>
      <c r="B488" s="467" t="s">
        <v>559</v>
      </c>
      <c r="C488" s="468" t="s">
        <v>560</v>
      </c>
      <c r="D488" s="468" t="s">
        <v>1481</v>
      </c>
      <c r="E488" s="468" t="s">
        <v>281</v>
      </c>
      <c r="F488" s="468" t="s">
        <v>216</v>
      </c>
      <c r="G488" s="469">
        <v>34</v>
      </c>
      <c r="H488" s="470">
        <v>1908402</v>
      </c>
      <c r="I488" s="470">
        <v>0</v>
      </c>
      <c r="J488" s="470">
        <v>0</v>
      </c>
      <c r="K488" s="470">
        <v>0</v>
      </c>
      <c r="L488" s="470">
        <v>0</v>
      </c>
      <c r="M488" s="470">
        <v>0</v>
      </c>
      <c r="N488" s="470">
        <v>0</v>
      </c>
      <c r="O488" s="470">
        <v>0</v>
      </c>
      <c r="P488" s="470">
        <v>0</v>
      </c>
      <c r="Q488" s="470">
        <v>0</v>
      </c>
      <c r="R488" s="470">
        <v>0</v>
      </c>
      <c r="S488" s="470">
        <v>684186</v>
      </c>
      <c r="T488" s="470">
        <v>0</v>
      </c>
      <c r="U488" s="471">
        <v>0</v>
      </c>
      <c r="V488" s="463"/>
    </row>
    <row r="489" spans="1:22" ht="11.25" customHeight="1">
      <c r="A489" s="466" t="s">
        <v>501</v>
      </c>
      <c r="B489" s="467" t="s">
        <v>559</v>
      </c>
      <c r="C489" s="468" t="s">
        <v>560</v>
      </c>
      <c r="D489" s="468" t="s">
        <v>1481</v>
      </c>
      <c r="E489" s="468" t="s">
        <v>212</v>
      </c>
      <c r="F489" s="468" t="s">
        <v>216</v>
      </c>
      <c r="G489" s="469">
        <v>18</v>
      </c>
      <c r="H489" s="470">
        <v>279637</v>
      </c>
      <c r="I489" s="470">
        <v>0</v>
      </c>
      <c r="J489" s="470">
        <v>0</v>
      </c>
      <c r="K489" s="470">
        <v>0</v>
      </c>
      <c r="L489" s="470">
        <v>0</v>
      </c>
      <c r="M489" s="470">
        <v>0</v>
      </c>
      <c r="N489" s="470">
        <v>0</v>
      </c>
      <c r="O489" s="470">
        <v>0</v>
      </c>
      <c r="P489" s="470">
        <v>0</v>
      </c>
      <c r="Q489" s="470">
        <v>0</v>
      </c>
      <c r="R489" s="470">
        <v>0</v>
      </c>
      <c r="S489" s="470">
        <v>0</v>
      </c>
      <c r="T489" s="470">
        <v>0</v>
      </c>
      <c r="U489" s="471">
        <v>0</v>
      </c>
      <c r="V489" s="463"/>
    </row>
    <row r="490" spans="1:22" ht="11.25" customHeight="1">
      <c r="A490" s="472"/>
      <c r="B490" s="473"/>
      <c r="C490" s="474"/>
      <c r="D490" s="474"/>
      <c r="E490" s="474"/>
      <c r="F490" s="468" t="s">
        <v>213</v>
      </c>
      <c r="G490" s="469">
        <v>52</v>
      </c>
      <c r="H490" s="470">
        <v>2188039</v>
      </c>
      <c r="I490" s="470">
        <v>0</v>
      </c>
      <c r="J490" s="470">
        <v>0</v>
      </c>
      <c r="K490" s="470">
        <v>0</v>
      </c>
      <c r="L490" s="470">
        <v>0</v>
      </c>
      <c r="M490" s="470">
        <v>0</v>
      </c>
      <c r="N490" s="470">
        <v>0</v>
      </c>
      <c r="O490" s="470">
        <v>0</v>
      </c>
      <c r="P490" s="470">
        <v>0</v>
      </c>
      <c r="Q490" s="470">
        <v>0</v>
      </c>
      <c r="R490" s="470">
        <v>0</v>
      </c>
      <c r="S490" s="470">
        <v>684186</v>
      </c>
      <c r="T490" s="470">
        <v>0</v>
      </c>
      <c r="U490" s="471">
        <v>0</v>
      </c>
      <c r="V490" s="463"/>
    </row>
    <row r="491" spans="1:22" ht="11.25" customHeight="1">
      <c r="A491" s="466" t="s">
        <v>501</v>
      </c>
      <c r="B491" s="467" t="s">
        <v>561</v>
      </c>
      <c r="C491" s="468" t="s">
        <v>562</v>
      </c>
      <c r="D491" s="468" t="s">
        <v>1481</v>
      </c>
      <c r="E491" s="468" t="s">
        <v>211</v>
      </c>
      <c r="F491" s="468" t="s">
        <v>208</v>
      </c>
      <c r="G491" s="469">
        <v>37</v>
      </c>
      <c r="H491" s="470">
        <v>137824</v>
      </c>
      <c r="I491" s="470">
        <v>9798</v>
      </c>
      <c r="J491" s="470">
        <v>0</v>
      </c>
      <c r="K491" s="470">
        <v>0</v>
      </c>
      <c r="L491" s="470">
        <v>0</v>
      </c>
      <c r="M491" s="470">
        <v>0</v>
      </c>
      <c r="N491" s="470">
        <v>0</v>
      </c>
      <c r="O491" s="470">
        <v>0</v>
      </c>
      <c r="P491" s="470">
        <v>0</v>
      </c>
      <c r="Q491" s="470">
        <v>0</v>
      </c>
      <c r="R491" s="470">
        <v>0</v>
      </c>
      <c r="S491" s="470">
        <v>0</v>
      </c>
      <c r="T491" s="470">
        <v>0</v>
      </c>
      <c r="U491" s="471">
        <v>0</v>
      </c>
      <c r="V491" s="463"/>
    </row>
    <row r="492" spans="1:22" ht="11.25" customHeight="1">
      <c r="A492" s="466" t="s">
        <v>501</v>
      </c>
      <c r="B492" s="467" t="s">
        <v>561</v>
      </c>
      <c r="C492" s="468" t="s">
        <v>562</v>
      </c>
      <c r="D492" s="468" t="s">
        <v>1481</v>
      </c>
      <c r="E492" s="468" t="s">
        <v>211</v>
      </c>
      <c r="F492" s="468" t="s">
        <v>216</v>
      </c>
      <c r="G492" s="469">
        <v>60</v>
      </c>
      <c r="H492" s="470">
        <v>0</v>
      </c>
      <c r="I492" s="470">
        <v>45004</v>
      </c>
      <c r="J492" s="470">
        <v>0</v>
      </c>
      <c r="K492" s="470">
        <v>0</v>
      </c>
      <c r="L492" s="470">
        <v>0</v>
      </c>
      <c r="M492" s="470">
        <v>0</v>
      </c>
      <c r="N492" s="470">
        <v>0</v>
      </c>
      <c r="O492" s="470">
        <v>0</v>
      </c>
      <c r="P492" s="470">
        <v>0</v>
      </c>
      <c r="Q492" s="470">
        <v>0</v>
      </c>
      <c r="R492" s="470">
        <v>0</v>
      </c>
      <c r="S492" s="470">
        <v>0</v>
      </c>
      <c r="T492" s="470">
        <v>0</v>
      </c>
      <c r="U492" s="471">
        <v>0</v>
      </c>
      <c r="V492" s="463"/>
    </row>
    <row r="493" spans="1:22" ht="11.25" customHeight="1">
      <c r="A493" s="466" t="s">
        <v>501</v>
      </c>
      <c r="B493" s="467" t="s">
        <v>561</v>
      </c>
      <c r="C493" s="468" t="s">
        <v>562</v>
      </c>
      <c r="D493" s="468" t="s">
        <v>1481</v>
      </c>
      <c r="E493" s="468" t="s">
        <v>212</v>
      </c>
      <c r="F493" s="468" t="s">
        <v>208</v>
      </c>
      <c r="G493" s="469">
        <v>23</v>
      </c>
      <c r="H493" s="470">
        <v>267539</v>
      </c>
      <c r="I493" s="470">
        <v>0</v>
      </c>
      <c r="J493" s="470">
        <v>0</v>
      </c>
      <c r="K493" s="470">
        <v>0</v>
      </c>
      <c r="L493" s="470">
        <v>0</v>
      </c>
      <c r="M493" s="470">
        <v>0</v>
      </c>
      <c r="N493" s="470">
        <v>0</v>
      </c>
      <c r="O493" s="470">
        <v>0</v>
      </c>
      <c r="P493" s="470">
        <v>0</v>
      </c>
      <c r="Q493" s="470">
        <v>0</v>
      </c>
      <c r="R493" s="470">
        <v>0</v>
      </c>
      <c r="S493" s="470">
        <v>0</v>
      </c>
      <c r="T493" s="470">
        <v>0</v>
      </c>
      <c r="U493" s="471">
        <v>0</v>
      </c>
      <c r="V493" s="463"/>
    </row>
    <row r="494" spans="1:22" ht="11.25" customHeight="1">
      <c r="A494" s="466" t="s">
        <v>501</v>
      </c>
      <c r="B494" s="467" t="s">
        <v>561</v>
      </c>
      <c r="C494" s="468" t="s">
        <v>562</v>
      </c>
      <c r="D494" s="468" t="s">
        <v>1481</v>
      </c>
      <c r="E494" s="468" t="s">
        <v>219</v>
      </c>
      <c r="F494" s="468" t="s">
        <v>216</v>
      </c>
      <c r="G494" s="469">
        <v>36</v>
      </c>
      <c r="H494" s="470">
        <v>0</v>
      </c>
      <c r="I494" s="470">
        <v>10532</v>
      </c>
      <c r="J494" s="470">
        <v>0</v>
      </c>
      <c r="K494" s="470">
        <v>0</v>
      </c>
      <c r="L494" s="470">
        <v>0</v>
      </c>
      <c r="M494" s="470">
        <v>0</v>
      </c>
      <c r="N494" s="470">
        <v>0</v>
      </c>
      <c r="O494" s="470">
        <v>0</v>
      </c>
      <c r="P494" s="470">
        <v>0</v>
      </c>
      <c r="Q494" s="470">
        <v>0</v>
      </c>
      <c r="R494" s="470">
        <v>0</v>
      </c>
      <c r="S494" s="470">
        <v>0</v>
      </c>
      <c r="T494" s="470">
        <v>0</v>
      </c>
      <c r="U494" s="471">
        <v>0</v>
      </c>
      <c r="V494" s="463"/>
    </row>
    <row r="495" spans="1:22" ht="11.25" customHeight="1">
      <c r="A495" s="472"/>
      <c r="B495" s="473"/>
      <c r="C495" s="474"/>
      <c r="D495" s="474"/>
      <c r="E495" s="474"/>
      <c r="F495" s="468" t="s">
        <v>213</v>
      </c>
      <c r="G495" s="469">
        <v>156</v>
      </c>
      <c r="H495" s="470">
        <v>405363</v>
      </c>
      <c r="I495" s="470">
        <v>65334</v>
      </c>
      <c r="J495" s="470">
        <v>0</v>
      </c>
      <c r="K495" s="470">
        <v>0</v>
      </c>
      <c r="L495" s="470">
        <v>0</v>
      </c>
      <c r="M495" s="470">
        <v>0</v>
      </c>
      <c r="N495" s="470">
        <v>0</v>
      </c>
      <c r="O495" s="470">
        <v>0</v>
      </c>
      <c r="P495" s="470">
        <v>0</v>
      </c>
      <c r="Q495" s="470">
        <v>0</v>
      </c>
      <c r="R495" s="470">
        <v>0</v>
      </c>
      <c r="S495" s="470">
        <v>0</v>
      </c>
      <c r="T495" s="470">
        <v>0</v>
      </c>
      <c r="U495" s="471">
        <v>0</v>
      </c>
      <c r="V495" s="463"/>
    </row>
    <row r="496" spans="1:22" ht="11.25" customHeight="1">
      <c r="A496" s="466" t="s">
        <v>501</v>
      </c>
      <c r="B496" s="467" t="s">
        <v>563</v>
      </c>
      <c r="C496" s="468" t="s">
        <v>564</v>
      </c>
      <c r="D496" s="468" t="s">
        <v>1481</v>
      </c>
      <c r="E496" s="468" t="s">
        <v>211</v>
      </c>
      <c r="F496" s="468" t="s">
        <v>216</v>
      </c>
      <c r="G496" s="469">
        <v>5</v>
      </c>
      <c r="H496" s="470">
        <v>23192</v>
      </c>
      <c r="I496" s="470">
        <v>65108</v>
      </c>
      <c r="J496" s="470">
        <v>0</v>
      </c>
      <c r="K496" s="470">
        <v>0</v>
      </c>
      <c r="L496" s="470">
        <v>0</v>
      </c>
      <c r="M496" s="470">
        <v>0</v>
      </c>
      <c r="N496" s="470">
        <v>0</v>
      </c>
      <c r="O496" s="470">
        <v>0</v>
      </c>
      <c r="P496" s="470">
        <v>0</v>
      </c>
      <c r="Q496" s="470">
        <v>0</v>
      </c>
      <c r="R496" s="470">
        <v>0</v>
      </c>
      <c r="S496" s="470">
        <v>0</v>
      </c>
      <c r="T496" s="470">
        <v>0</v>
      </c>
      <c r="U496" s="471">
        <v>0</v>
      </c>
      <c r="V496" s="463"/>
    </row>
    <row r="497" spans="1:22" ht="11.25" customHeight="1">
      <c r="A497" s="466" t="s">
        <v>501</v>
      </c>
      <c r="B497" s="467" t="s">
        <v>563</v>
      </c>
      <c r="C497" s="468" t="s">
        <v>564</v>
      </c>
      <c r="D497" s="468" t="s">
        <v>1481</v>
      </c>
      <c r="E497" s="468" t="s">
        <v>212</v>
      </c>
      <c r="F497" s="468" t="s">
        <v>216</v>
      </c>
      <c r="G497" s="469">
        <v>7</v>
      </c>
      <c r="H497" s="470">
        <v>22088</v>
      </c>
      <c r="I497" s="470">
        <v>20366</v>
      </c>
      <c r="J497" s="470">
        <v>0</v>
      </c>
      <c r="K497" s="470">
        <v>0</v>
      </c>
      <c r="L497" s="470">
        <v>0</v>
      </c>
      <c r="M497" s="470">
        <v>0</v>
      </c>
      <c r="N497" s="470">
        <v>0</v>
      </c>
      <c r="O497" s="470">
        <v>0</v>
      </c>
      <c r="P497" s="470">
        <v>0</v>
      </c>
      <c r="Q497" s="470">
        <v>0</v>
      </c>
      <c r="R497" s="470">
        <v>0</v>
      </c>
      <c r="S497" s="470">
        <v>0</v>
      </c>
      <c r="T497" s="470">
        <v>0</v>
      </c>
      <c r="U497" s="471">
        <v>0</v>
      </c>
      <c r="V497" s="463"/>
    </row>
    <row r="498" spans="1:22" ht="11.25" customHeight="1">
      <c r="A498" s="472"/>
      <c r="B498" s="473"/>
      <c r="C498" s="474"/>
      <c r="D498" s="474"/>
      <c r="E498" s="474"/>
      <c r="F498" s="468" t="s">
        <v>213</v>
      </c>
      <c r="G498" s="469">
        <v>12</v>
      </c>
      <c r="H498" s="470">
        <v>45280</v>
      </c>
      <c r="I498" s="470">
        <v>85474</v>
      </c>
      <c r="J498" s="470">
        <v>0</v>
      </c>
      <c r="K498" s="470">
        <v>0</v>
      </c>
      <c r="L498" s="470">
        <v>0</v>
      </c>
      <c r="M498" s="470">
        <v>0</v>
      </c>
      <c r="N498" s="470">
        <v>0</v>
      </c>
      <c r="O498" s="470">
        <v>0</v>
      </c>
      <c r="P498" s="470">
        <v>0</v>
      </c>
      <c r="Q498" s="470">
        <v>0</v>
      </c>
      <c r="R498" s="470">
        <v>0</v>
      </c>
      <c r="S498" s="470">
        <v>0</v>
      </c>
      <c r="T498" s="470">
        <v>0</v>
      </c>
      <c r="U498" s="471">
        <v>0</v>
      </c>
      <c r="V498" s="463"/>
    </row>
    <row r="499" spans="1:22" ht="11.25" customHeight="1">
      <c r="A499" s="466" t="s">
        <v>501</v>
      </c>
      <c r="B499" s="467" t="s">
        <v>565</v>
      </c>
      <c r="C499" s="468" t="s">
        <v>566</v>
      </c>
      <c r="D499" s="468" t="s">
        <v>1480</v>
      </c>
      <c r="E499" s="468" t="s">
        <v>211</v>
      </c>
      <c r="F499" s="468" t="s">
        <v>208</v>
      </c>
      <c r="G499" s="469">
        <v>35</v>
      </c>
      <c r="H499" s="470">
        <v>0</v>
      </c>
      <c r="I499" s="470">
        <v>106554</v>
      </c>
      <c r="J499" s="470">
        <v>0</v>
      </c>
      <c r="K499" s="470">
        <v>0</v>
      </c>
      <c r="L499" s="470">
        <v>0</v>
      </c>
      <c r="M499" s="470">
        <v>0</v>
      </c>
      <c r="N499" s="470">
        <v>0</v>
      </c>
      <c r="O499" s="470">
        <v>0</v>
      </c>
      <c r="P499" s="470">
        <v>0</v>
      </c>
      <c r="Q499" s="470">
        <v>0</v>
      </c>
      <c r="R499" s="470">
        <v>0</v>
      </c>
      <c r="S499" s="470">
        <v>0</v>
      </c>
      <c r="T499" s="470">
        <v>0</v>
      </c>
      <c r="U499" s="471">
        <v>0</v>
      </c>
      <c r="V499" s="463"/>
    </row>
    <row r="500" spans="1:22" ht="11.25" customHeight="1">
      <c r="A500" s="466" t="s">
        <v>567</v>
      </c>
      <c r="B500" s="467" t="s">
        <v>568</v>
      </c>
      <c r="C500" s="468" t="s">
        <v>569</v>
      </c>
      <c r="D500" s="468" t="s">
        <v>1480</v>
      </c>
      <c r="E500" s="468" t="s">
        <v>211</v>
      </c>
      <c r="F500" s="468" t="s">
        <v>208</v>
      </c>
      <c r="G500" s="469">
        <v>8</v>
      </c>
      <c r="H500" s="470">
        <v>0</v>
      </c>
      <c r="I500" s="470">
        <v>28549</v>
      </c>
      <c r="J500" s="470">
        <v>0</v>
      </c>
      <c r="K500" s="470">
        <v>0</v>
      </c>
      <c r="L500" s="470">
        <v>0</v>
      </c>
      <c r="M500" s="470">
        <v>0</v>
      </c>
      <c r="N500" s="470">
        <v>0</v>
      </c>
      <c r="O500" s="470">
        <v>0</v>
      </c>
      <c r="P500" s="470">
        <v>0</v>
      </c>
      <c r="Q500" s="470">
        <v>0</v>
      </c>
      <c r="R500" s="470">
        <v>0</v>
      </c>
      <c r="S500" s="470">
        <v>0</v>
      </c>
      <c r="T500" s="470">
        <v>0</v>
      </c>
      <c r="U500" s="471">
        <v>0</v>
      </c>
      <c r="V500" s="463"/>
    </row>
    <row r="501" spans="1:22" ht="11.25" customHeight="1">
      <c r="A501" s="466" t="s">
        <v>567</v>
      </c>
      <c r="B501" s="467" t="s">
        <v>568</v>
      </c>
      <c r="C501" s="468" t="s">
        <v>569</v>
      </c>
      <c r="D501" s="468" t="s">
        <v>1480</v>
      </c>
      <c r="E501" s="468" t="s">
        <v>212</v>
      </c>
      <c r="F501" s="468" t="s">
        <v>208</v>
      </c>
      <c r="G501" s="469">
        <v>4</v>
      </c>
      <c r="H501" s="470">
        <v>24245</v>
      </c>
      <c r="I501" s="470">
        <v>0</v>
      </c>
      <c r="J501" s="470">
        <v>0</v>
      </c>
      <c r="K501" s="470">
        <v>0</v>
      </c>
      <c r="L501" s="470">
        <v>0</v>
      </c>
      <c r="M501" s="470">
        <v>0</v>
      </c>
      <c r="N501" s="470">
        <v>0</v>
      </c>
      <c r="O501" s="470">
        <v>0</v>
      </c>
      <c r="P501" s="470">
        <v>0</v>
      </c>
      <c r="Q501" s="470">
        <v>0</v>
      </c>
      <c r="R501" s="470">
        <v>0</v>
      </c>
      <c r="S501" s="470">
        <v>0</v>
      </c>
      <c r="T501" s="470">
        <v>0</v>
      </c>
      <c r="U501" s="471">
        <v>0</v>
      </c>
      <c r="V501" s="463"/>
    </row>
    <row r="502" spans="1:22" ht="11.25" customHeight="1">
      <c r="A502" s="472"/>
      <c r="B502" s="473"/>
      <c r="C502" s="474"/>
      <c r="D502" s="474"/>
      <c r="E502" s="474"/>
      <c r="F502" s="468" t="s">
        <v>213</v>
      </c>
      <c r="G502" s="469">
        <v>12</v>
      </c>
      <c r="H502" s="470">
        <v>24245</v>
      </c>
      <c r="I502" s="470">
        <v>28549</v>
      </c>
      <c r="J502" s="470">
        <v>0</v>
      </c>
      <c r="K502" s="470">
        <v>0</v>
      </c>
      <c r="L502" s="470">
        <v>0</v>
      </c>
      <c r="M502" s="470">
        <v>0</v>
      </c>
      <c r="N502" s="470">
        <v>0</v>
      </c>
      <c r="O502" s="470">
        <v>0</v>
      </c>
      <c r="P502" s="470">
        <v>0</v>
      </c>
      <c r="Q502" s="470">
        <v>0</v>
      </c>
      <c r="R502" s="470">
        <v>0</v>
      </c>
      <c r="S502" s="470">
        <v>0</v>
      </c>
      <c r="T502" s="470">
        <v>0</v>
      </c>
      <c r="U502" s="471">
        <v>0</v>
      </c>
      <c r="V502" s="463"/>
    </row>
    <row r="503" spans="1:22" ht="11.25" customHeight="1">
      <c r="A503" s="466" t="s">
        <v>567</v>
      </c>
      <c r="B503" s="467" t="s">
        <v>570</v>
      </c>
      <c r="C503" s="468" t="s">
        <v>571</v>
      </c>
      <c r="D503" s="468" t="s">
        <v>1480</v>
      </c>
      <c r="E503" s="468" t="s">
        <v>211</v>
      </c>
      <c r="F503" s="468" t="s">
        <v>208</v>
      </c>
      <c r="G503" s="469">
        <v>4</v>
      </c>
      <c r="H503" s="470">
        <v>15677</v>
      </c>
      <c r="I503" s="470">
        <v>0</v>
      </c>
      <c r="J503" s="470">
        <v>0</v>
      </c>
      <c r="K503" s="470">
        <v>0</v>
      </c>
      <c r="L503" s="470">
        <v>0</v>
      </c>
      <c r="M503" s="470">
        <v>0</v>
      </c>
      <c r="N503" s="470">
        <v>0</v>
      </c>
      <c r="O503" s="470">
        <v>0</v>
      </c>
      <c r="P503" s="470">
        <v>0</v>
      </c>
      <c r="Q503" s="470">
        <v>0</v>
      </c>
      <c r="R503" s="470">
        <v>0</v>
      </c>
      <c r="S503" s="470">
        <v>0</v>
      </c>
      <c r="T503" s="470">
        <v>0</v>
      </c>
      <c r="U503" s="471">
        <v>0</v>
      </c>
      <c r="V503" s="463"/>
    </row>
    <row r="504" spans="1:22" ht="11.25" customHeight="1">
      <c r="A504" s="466" t="s">
        <v>567</v>
      </c>
      <c r="B504" s="467" t="s">
        <v>570</v>
      </c>
      <c r="C504" s="468" t="s">
        <v>571</v>
      </c>
      <c r="D504" s="468" t="s">
        <v>1480</v>
      </c>
      <c r="E504" s="468" t="s">
        <v>212</v>
      </c>
      <c r="F504" s="468" t="s">
        <v>208</v>
      </c>
      <c r="G504" s="469">
        <v>7</v>
      </c>
      <c r="H504" s="470">
        <v>126837</v>
      </c>
      <c r="I504" s="470">
        <v>0</v>
      </c>
      <c r="J504" s="470">
        <v>0</v>
      </c>
      <c r="K504" s="470">
        <v>0</v>
      </c>
      <c r="L504" s="470">
        <v>0</v>
      </c>
      <c r="M504" s="470">
        <v>0</v>
      </c>
      <c r="N504" s="470">
        <v>0</v>
      </c>
      <c r="O504" s="470">
        <v>0</v>
      </c>
      <c r="P504" s="470">
        <v>0</v>
      </c>
      <c r="Q504" s="470">
        <v>0</v>
      </c>
      <c r="R504" s="470">
        <v>0</v>
      </c>
      <c r="S504" s="470">
        <v>0</v>
      </c>
      <c r="T504" s="470">
        <v>0</v>
      </c>
      <c r="U504" s="471">
        <v>0</v>
      </c>
      <c r="V504" s="463"/>
    </row>
    <row r="505" spans="1:22" ht="11.25" customHeight="1">
      <c r="A505" s="472"/>
      <c r="B505" s="473"/>
      <c r="C505" s="474"/>
      <c r="D505" s="474"/>
      <c r="E505" s="474"/>
      <c r="F505" s="468" t="s">
        <v>213</v>
      </c>
      <c r="G505" s="469">
        <v>11</v>
      </c>
      <c r="H505" s="470">
        <v>142514</v>
      </c>
      <c r="I505" s="470">
        <v>0</v>
      </c>
      <c r="J505" s="470">
        <v>0</v>
      </c>
      <c r="K505" s="470">
        <v>0</v>
      </c>
      <c r="L505" s="470">
        <v>0</v>
      </c>
      <c r="M505" s="470">
        <v>0</v>
      </c>
      <c r="N505" s="470">
        <v>0</v>
      </c>
      <c r="O505" s="470">
        <v>0</v>
      </c>
      <c r="P505" s="470">
        <v>0</v>
      </c>
      <c r="Q505" s="470">
        <v>0</v>
      </c>
      <c r="R505" s="470">
        <v>0</v>
      </c>
      <c r="S505" s="470">
        <v>0</v>
      </c>
      <c r="T505" s="470">
        <v>0</v>
      </c>
      <c r="U505" s="471">
        <v>0</v>
      </c>
      <c r="V505" s="463"/>
    </row>
    <row r="506" spans="1:22" ht="11.25" customHeight="1">
      <c r="A506" s="466" t="s">
        <v>567</v>
      </c>
      <c r="B506" s="467" t="s">
        <v>572</v>
      </c>
      <c r="C506" s="468" t="s">
        <v>573</v>
      </c>
      <c r="D506" s="468" t="s">
        <v>1480</v>
      </c>
      <c r="E506" s="468" t="s">
        <v>211</v>
      </c>
      <c r="F506" s="468" t="s">
        <v>208</v>
      </c>
      <c r="G506" s="469">
        <v>3</v>
      </c>
      <c r="H506" s="470">
        <v>6579</v>
      </c>
      <c r="I506" s="470">
        <v>8982</v>
      </c>
      <c r="J506" s="470">
        <v>0</v>
      </c>
      <c r="K506" s="470">
        <v>0</v>
      </c>
      <c r="L506" s="470">
        <v>0</v>
      </c>
      <c r="M506" s="470">
        <v>0</v>
      </c>
      <c r="N506" s="470">
        <v>0</v>
      </c>
      <c r="O506" s="470">
        <v>0</v>
      </c>
      <c r="P506" s="470">
        <v>0</v>
      </c>
      <c r="Q506" s="470">
        <v>0</v>
      </c>
      <c r="R506" s="470">
        <v>0</v>
      </c>
      <c r="S506" s="470">
        <v>0</v>
      </c>
      <c r="T506" s="470">
        <v>0</v>
      </c>
      <c r="U506" s="471">
        <v>0</v>
      </c>
      <c r="V506" s="463"/>
    </row>
    <row r="507" spans="1:22" ht="11.25" customHeight="1">
      <c r="A507" s="466" t="s">
        <v>567</v>
      </c>
      <c r="B507" s="467" t="s">
        <v>572</v>
      </c>
      <c r="C507" s="468" t="s">
        <v>573</v>
      </c>
      <c r="D507" s="468" t="s">
        <v>1480</v>
      </c>
      <c r="E507" s="468" t="s">
        <v>212</v>
      </c>
      <c r="F507" s="468" t="s">
        <v>208</v>
      </c>
      <c r="G507" s="469">
        <v>22</v>
      </c>
      <c r="H507" s="470">
        <v>254238</v>
      </c>
      <c r="I507" s="470">
        <v>0</v>
      </c>
      <c r="J507" s="470">
        <v>0</v>
      </c>
      <c r="K507" s="470">
        <v>0</v>
      </c>
      <c r="L507" s="470">
        <v>0</v>
      </c>
      <c r="M507" s="470">
        <v>0</v>
      </c>
      <c r="N507" s="470">
        <v>0</v>
      </c>
      <c r="O507" s="470">
        <v>0</v>
      </c>
      <c r="P507" s="470">
        <v>0</v>
      </c>
      <c r="Q507" s="470">
        <v>0</v>
      </c>
      <c r="R507" s="470">
        <v>0</v>
      </c>
      <c r="S507" s="470">
        <v>0</v>
      </c>
      <c r="T507" s="470">
        <v>0</v>
      </c>
      <c r="U507" s="471">
        <v>0</v>
      </c>
      <c r="V507" s="463"/>
    </row>
    <row r="508" spans="1:22" ht="11.25" customHeight="1">
      <c r="A508" s="472"/>
      <c r="B508" s="473"/>
      <c r="C508" s="474"/>
      <c r="D508" s="474"/>
      <c r="E508" s="474"/>
      <c r="F508" s="468" t="s">
        <v>213</v>
      </c>
      <c r="G508" s="469">
        <v>25</v>
      </c>
      <c r="H508" s="470">
        <v>260817</v>
      </c>
      <c r="I508" s="470">
        <v>8982</v>
      </c>
      <c r="J508" s="470">
        <v>0</v>
      </c>
      <c r="K508" s="470">
        <v>0</v>
      </c>
      <c r="L508" s="470">
        <v>0</v>
      </c>
      <c r="M508" s="470">
        <v>0</v>
      </c>
      <c r="N508" s="470">
        <v>0</v>
      </c>
      <c r="O508" s="470">
        <v>0</v>
      </c>
      <c r="P508" s="470">
        <v>0</v>
      </c>
      <c r="Q508" s="470">
        <v>0</v>
      </c>
      <c r="R508" s="470">
        <v>0</v>
      </c>
      <c r="S508" s="470">
        <v>0</v>
      </c>
      <c r="T508" s="470">
        <v>0</v>
      </c>
      <c r="U508" s="471">
        <v>0</v>
      </c>
      <c r="V508" s="463"/>
    </row>
    <row r="509" spans="1:22" ht="11.25" customHeight="1">
      <c r="A509" s="466" t="s">
        <v>567</v>
      </c>
      <c r="B509" s="467" t="s">
        <v>574</v>
      </c>
      <c r="C509" s="468" t="s">
        <v>575</v>
      </c>
      <c r="D509" s="468" t="s">
        <v>1480</v>
      </c>
      <c r="E509" s="468" t="s">
        <v>211</v>
      </c>
      <c r="F509" s="468" t="s">
        <v>208</v>
      </c>
      <c r="G509" s="469">
        <v>6</v>
      </c>
      <c r="H509" s="470">
        <v>19342</v>
      </c>
      <c r="I509" s="470">
        <v>0</v>
      </c>
      <c r="J509" s="470">
        <v>0</v>
      </c>
      <c r="K509" s="470">
        <v>0</v>
      </c>
      <c r="L509" s="470">
        <v>0</v>
      </c>
      <c r="M509" s="470">
        <v>0</v>
      </c>
      <c r="N509" s="470">
        <v>0</v>
      </c>
      <c r="O509" s="470">
        <v>0</v>
      </c>
      <c r="P509" s="470">
        <v>0</v>
      </c>
      <c r="Q509" s="470">
        <v>0</v>
      </c>
      <c r="R509" s="470">
        <v>0</v>
      </c>
      <c r="S509" s="470">
        <v>0</v>
      </c>
      <c r="T509" s="470">
        <v>0</v>
      </c>
      <c r="U509" s="471">
        <v>0</v>
      </c>
      <c r="V509" s="463"/>
    </row>
    <row r="510" spans="1:22" ht="11.25" customHeight="1">
      <c r="A510" s="466" t="s">
        <v>567</v>
      </c>
      <c r="B510" s="467" t="s">
        <v>574</v>
      </c>
      <c r="C510" s="468" t="s">
        <v>575</v>
      </c>
      <c r="D510" s="468" t="s">
        <v>1480</v>
      </c>
      <c r="E510" s="468" t="s">
        <v>212</v>
      </c>
      <c r="F510" s="468" t="s">
        <v>208</v>
      </c>
      <c r="G510" s="469">
        <v>13</v>
      </c>
      <c r="H510" s="470">
        <v>128082</v>
      </c>
      <c r="I510" s="470">
        <v>0</v>
      </c>
      <c r="J510" s="470">
        <v>0</v>
      </c>
      <c r="K510" s="470">
        <v>0</v>
      </c>
      <c r="L510" s="470">
        <v>0</v>
      </c>
      <c r="M510" s="470">
        <v>0</v>
      </c>
      <c r="N510" s="470">
        <v>0</v>
      </c>
      <c r="O510" s="470">
        <v>0</v>
      </c>
      <c r="P510" s="470">
        <v>0</v>
      </c>
      <c r="Q510" s="470">
        <v>0</v>
      </c>
      <c r="R510" s="470">
        <v>0</v>
      </c>
      <c r="S510" s="470">
        <v>0</v>
      </c>
      <c r="T510" s="470">
        <v>0</v>
      </c>
      <c r="U510" s="471">
        <v>0</v>
      </c>
      <c r="V510" s="463"/>
    </row>
    <row r="511" spans="1:22" ht="11.25" customHeight="1">
      <c r="A511" s="472"/>
      <c r="B511" s="473"/>
      <c r="C511" s="474"/>
      <c r="D511" s="474"/>
      <c r="E511" s="474"/>
      <c r="F511" s="468" t="s">
        <v>213</v>
      </c>
      <c r="G511" s="469">
        <v>19</v>
      </c>
      <c r="H511" s="470">
        <v>147424</v>
      </c>
      <c r="I511" s="470">
        <v>0</v>
      </c>
      <c r="J511" s="470">
        <v>0</v>
      </c>
      <c r="K511" s="470">
        <v>0</v>
      </c>
      <c r="L511" s="470">
        <v>0</v>
      </c>
      <c r="M511" s="470">
        <v>0</v>
      </c>
      <c r="N511" s="470">
        <v>0</v>
      </c>
      <c r="O511" s="470">
        <v>0</v>
      </c>
      <c r="P511" s="470">
        <v>0</v>
      </c>
      <c r="Q511" s="470">
        <v>0</v>
      </c>
      <c r="R511" s="470">
        <v>0</v>
      </c>
      <c r="S511" s="470">
        <v>0</v>
      </c>
      <c r="T511" s="470">
        <v>0</v>
      </c>
      <c r="U511" s="471">
        <v>0</v>
      </c>
      <c r="V511" s="463"/>
    </row>
    <row r="512" spans="1:22" ht="11.25" customHeight="1">
      <c r="A512" s="466" t="s">
        <v>567</v>
      </c>
      <c r="B512" s="467" t="s">
        <v>576</v>
      </c>
      <c r="C512" s="468" t="s">
        <v>577</v>
      </c>
      <c r="D512" s="468" t="s">
        <v>1493</v>
      </c>
      <c r="E512" s="468" t="s">
        <v>212</v>
      </c>
      <c r="F512" s="468" t="s">
        <v>216</v>
      </c>
      <c r="G512" s="469">
        <v>6</v>
      </c>
      <c r="H512" s="470">
        <v>0</v>
      </c>
      <c r="I512" s="470">
        <v>19387</v>
      </c>
      <c r="J512" s="470">
        <v>0</v>
      </c>
      <c r="K512" s="470">
        <v>0</v>
      </c>
      <c r="L512" s="470">
        <v>0</v>
      </c>
      <c r="M512" s="470">
        <v>0</v>
      </c>
      <c r="N512" s="470">
        <v>0</v>
      </c>
      <c r="O512" s="470">
        <v>11531</v>
      </c>
      <c r="P512" s="470">
        <v>0</v>
      </c>
      <c r="Q512" s="470">
        <v>0</v>
      </c>
      <c r="R512" s="470">
        <v>0</v>
      </c>
      <c r="S512" s="470">
        <v>0</v>
      </c>
      <c r="T512" s="470">
        <v>0</v>
      </c>
      <c r="U512" s="471">
        <v>0</v>
      </c>
      <c r="V512" s="463"/>
    </row>
    <row r="513" spans="1:22" ht="11.25" customHeight="1">
      <c r="A513" s="466" t="s">
        <v>567</v>
      </c>
      <c r="B513" s="467" t="s">
        <v>578</v>
      </c>
      <c r="C513" s="468" t="s">
        <v>579</v>
      </c>
      <c r="D513" s="468" t="s">
        <v>1481</v>
      </c>
      <c r="E513" s="468" t="s">
        <v>211</v>
      </c>
      <c r="F513" s="468" t="s">
        <v>216</v>
      </c>
      <c r="G513" s="469">
        <v>19</v>
      </c>
      <c r="H513" s="470">
        <v>54819</v>
      </c>
      <c r="I513" s="470">
        <v>0</v>
      </c>
      <c r="J513" s="470">
        <v>0</v>
      </c>
      <c r="K513" s="470">
        <v>0</v>
      </c>
      <c r="L513" s="470">
        <v>0</v>
      </c>
      <c r="M513" s="470">
        <v>0</v>
      </c>
      <c r="N513" s="470">
        <v>0</v>
      </c>
      <c r="O513" s="470">
        <v>0</v>
      </c>
      <c r="P513" s="470">
        <v>0</v>
      </c>
      <c r="Q513" s="470">
        <v>0</v>
      </c>
      <c r="R513" s="470">
        <v>0</v>
      </c>
      <c r="S513" s="470">
        <v>0</v>
      </c>
      <c r="T513" s="470">
        <v>0</v>
      </c>
      <c r="U513" s="471">
        <v>0</v>
      </c>
      <c r="V513" s="463"/>
    </row>
    <row r="514" spans="1:22" ht="11.25" customHeight="1">
      <c r="A514" s="466" t="s">
        <v>567</v>
      </c>
      <c r="B514" s="467" t="s">
        <v>578</v>
      </c>
      <c r="C514" s="468" t="s">
        <v>579</v>
      </c>
      <c r="D514" s="468" t="s">
        <v>1481</v>
      </c>
      <c r="E514" s="468" t="s">
        <v>294</v>
      </c>
      <c r="F514" s="468" t="s">
        <v>208</v>
      </c>
      <c r="G514" s="469">
        <v>2</v>
      </c>
      <c r="H514" s="470">
        <v>33640</v>
      </c>
      <c r="I514" s="470">
        <v>0</v>
      </c>
      <c r="J514" s="470">
        <v>0</v>
      </c>
      <c r="K514" s="470">
        <v>0</v>
      </c>
      <c r="L514" s="470">
        <v>0</v>
      </c>
      <c r="M514" s="470">
        <v>0</v>
      </c>
      <c r="N514" s="470">
        <v>0</v>
      </c>
      <c r="O514" s="470">
        <v>0</v>
      </c>
      <c r="P514" s="470">
        <v>0</v>
      </c>
      <c r="Q514" s="470">
        <v>0</v>
      </c>
      <c r="R514" s="470">
        <v>0</v>
      </c>
      <c r="S514" s="470">
        <v>0</v>
      </c>
      <c r="T514" s="470">
        <v>0</v>
      </c>
      <c r="U514" s="471">
        <v>0</v>
      </c>
      <c r="V514" s="463"/>
    </row>
    <row r="515" spans="1:22" ht="11.25" customHeight="1">
      <c r="A515" s="466" t="s">
        <v>567</v>
      </c>
      <c r="B515" s="467" t="s">
        <v>578</v>
      </c>
      <c r="C515" s="468" t="s">
        <v>579</v>
      </c>
      <c r="D515" s="468" t="s">
        <v>1481</v>
      </c>
      <c r="E515" s="468" t="s">
        <v>212</v>
      </c>
      <c r="F515" s="468" t="s">
        <v>208</v>
      </c>
      <c r="G515" s="469">
        <v>47</v>
      </c>
      <c r="H515" s="470">
        <v>642087</v>
      </c>
      <c r="I515" s="470">
        <v>0</v>
      </c>
      <c r="J515" s="470">
        <v>0</v>
      </c>
      <c r="K515" s="470">
        <v>0</v>
      </c>
      <c r="L515" s="470">
        <v>0</v>
      </c>
      <c r="M515" s="470">
        <v>0</v>
      </c>
      <c r="N515" s="470">
        <v>0</v>
      </c>
      <c r="O515" s="470">
        <v>0</v>
      </c>
      <c r="P515" s="470">
        <v>0</v>
      </c>
      <c r="Q515" s="470">
        <v>0</v>
      </c>
      <c r="R515" s="470">
        <v>0</v>
      </c>
      <c r="S515" s="470">
        <v>0</v>
      </c>
      <c r="T515" s="470">
        <v>0</v>
      </c>
      <c r="U515" s="471">
        <v>0</v>
      </c>
      <c r="V515" s="463"/>
    </row>
    <row r="516" spans="1:22" ht="11.25" customHeight="1">
      <c r="A516" s="472"/>
      <c r="B516" s="473"/>
      <c r="C516" s="474"/>
      <c r="D516" s="474"/>
      <c r="E516" s="474"/>
      <c r="F516" s="468" t="s">
        <v>213</v>
      </c>
      <c r="G516" s="469">
        <v>68</v>
      </c>
      <c r="H516" s="470">
        <v>730546</v>
      </c>
      <c r="I516" s="470">
        <v>0</v>
      </c>
      <c r="J516" s="470">
        <v>0</v>
      </c>
      <c r="K516" s="470">
        <v>0</v>
      </c>
      <c r="L516" s="470">
        <v>0</v>
      </c>
      <c r="M516" s="470">
        <v>0</v>
      </c>
      <c r="N516" s="470">
        <v>0</v>
      </c>
      <c r="O516" s="470">
        <v>0</v>
      </c>
      <c r="P516" s="470">
        <v>0</v>
      </c>
      <c r="Q516" s="470">
        <v>0</v>
      </c>
      <c r="R516" s="470">
        <v>0</v>
      </c>
      <c r="S516" s="470">
        <v>0</v>
      </c>
      <c r="T516" s="470">
        <v>0</v>
      </c>
      <c r="U516" s="471">
        <v>0</v>
      </c>
      <c r="V516" s="463"/>
    </row>
    <row r="517" spans="1:22" ht="11.25" customHeight="1">
      <c r="A517" s="466" t="s">
        <v>567</v>
      </c>
      <c r="B517" s="467" t="s">
        <v>580</v>
      </c>
      <c r="C517" s="468" t="s">
        <v>581</v>
      </c>
      <c r="D517" s="468" t="s">
        <v>1480</v>
      </c>
      <c r="E517" s="468" t="s">
        <v>211</v>
      </c>
      <c r="F517" s="468" t="s">
        <v>208</v>
      </c>
      <c r="G517" s="469">
        <v>4</v>
      </c>
      <c r="H517" s="470">
        <v>16443</v>
      </c>
      <c r="I517" s="470">
        <v>1714</v>
      </c>
      <c r="J517" s="470">
        <v>0</v>
      </c>
      <c r="K517" s="470">
        <v>0</v>
      </c>
      <c r="L517" s="470">
        <v>0</v>
      </c>
      <c r="M517" s="470">
        <v>0</v>
      </c>
      <c r="N517" s="470">
        <v>0</v>
      </c>
      <c r="O517" s="470">
        <v>0</v>
      </c>
      <c r="P517" s="470">
        <v>0</v>
      </c>
      <c r="Q517" s="470">
        <v>0</v>
      </c>
      <c r="R517" s="470">
        <v>0</v>
      </c>
      <c r="S517" s="470">
        <v>0</v>
      </c>
      <c r="T517" s="470">
        <v>0</v>
      </c>
      <c r="U517" s="471">
        <v>0</v>
      </c>
      <c r="V517" s="463"/>
    </row>
    <row r="518" spans="1:22" ht="11.25" customHeight="1">
      <c r="A518" s="466" t="s">
        <v>567</v>
      </c>
      <c r="B518" s="467" t="s">
        <v>580</v>
      </c>
      <c r="C518" s="468" t="s">
        <v>581</v>
      </c>
      <c r="D518" s="468" t="s">
        <v>1480</v>
      </c>
      <c r="E518" s="468" t="s">
        <v>212</v>
      </c>
      <c r="F518" s="468" t="s">
        <v>208</v>
      </c>
      <c r="G518" s="469">
        <v>26</v>
      </c>
      <c r="H518" s="470">
        <v>100693</v>
      </c>
      <c r="I518" s="470">
        <v>0</v>
      </c>
      <c r="J518" s="470">
        <v>0</v>
      </c>
      <c r="K518" s="470">
        <v>0</v>
      </c>
      <c r="L518" s="470">
        <v>0</v>
      </c>
      <c r="M518" s="470">
        <v>0</v>
      </c>
      <c r="N518" s="470">
        <v>0</v>
      </c>
      <c r="O518" s="470">
        <v>0</v>
      </c>
      <c r="P518" s="470">
        <v>0</v>
      </c>
      <c r="Q518" s="470">
        <v>0</v>
      </c>
      <c r="R518" s="470">
        <v>0</v>
      </c>
      <c r="S518" s="470">
        <v>0</v>
      </c>
      <c r="T518" s="470">
        <v>0</v>
      </c>
      <c r="U518" s="471">
        <v>0</v>
      </c>
      <c r="V518" s="463"/>
    </row>
    <row r="519" spans="1:22" ht="11.25" customHeight="1">
      <c r="A519" s="472"/>
      <c r="B519" s="473"/>
      <c r="C519" s="474"/>
      <c r="D519" s="474"/>
      <c r="E519" s="474"/>
      <c r="F519" s="468" t="s">
        <v>213</v>
      </c>
      <c r="G519" s="469">
        <v>30</v>
      </c>
      <c r="H519" s="470">
        <v>117136</v>
      </c>
      <c r="I519" s="470">
        <v>1714</v>
      </c>
      <c r="J519" s="470">
        <v>0</v>
      </c>
      <c r="K519" s="470">
        <v>0</v>
      </c>
      <c r="L519" s="470">
        <v>0</v>
      </c>
      <c r="M519" s="470">
        <v>0</v>
      </c>
      <c r="N519" s="470">
        <v>0</v>
      </c>
      <c r="O519" s="470">
        <v>0</v>
      </c>
      <c r="P519" s="470">
        <v>0</v>
      </c>
      <c r="Q519" s="470">
        <v>0</v>
      </c>
      <c r="R519" s="470">
        <v>0</v>
      </c>
      <c r="S519" s="470">
        <v>0</v>
      </c>
      <c r="T519" s="470">
        <v>0</v>
      </c>
      <c r="U519" s="471">
        <v>0</v>
      </c>
      <c r="V519" s="463"/>
    </row>
    <row r="520" spans="1:22" ht="11.25" customHeight="1">
      <c r="A520" s="466" t="s">
        <v>567</v>
      </c>
      <c r="B520" s="467" t="s">
        <v>582</v>
      </c>
      <c r="C520" s="468" t="s">
        <v>583</v>
      </c>
      <c r="D520" s="468" t="s">
        <v>1480</v>
      </c>
      <c r="E520" s="468" t="s">
        <v>211</v>
      </c>
      <c r="F520" s="468" t="s">
        <v>208</v>
      </c>
      <c r="G520" s="469">
        <v>8</v>
      </c>
      <c r="H520" s="470">
        <v>33663</v>
      </c>
      <c r="I520" s="470">
        <v>0</v>
      </c>
      <c r="J520" s="470">
        <v>0</v>
      </c>
      <c r="K520" s="470">
        <v>0</v>
      </c>
      <c r="L520" s="470">
        <v>0</v>
      </c>
      <c r="M520" s="470">
        <v>0</v>
      </c>
      <c r="N520" s="470">
        <v>0</v>
      </c>
      <c r="O520" s="470">
        <v>0</v>
      </c>
      <c r="P520" s="470">
        <v>0</v>
      </c>
      <c r="Q520" s="470">
        <v>0</v>
      </c>
      <c r="R520" s="470">
        <v>0</v>
      </c>
      <c r="S520" s="470">
        <v>0</v>
      </c>
      <c r="T520" s="470">
        <v>0</v>
      </c>
      <c r="U520" s="471">
        <v>0</v>
      </c>
      <c r="V520" s="463"/>
    </row>
    <row r="521" spans="1:22" ht="11.25" customHeight="1">
      <c r="A521" s="466" t="s">
        <v>567</v>
      </c>
      <c r="B521" s="467" t="s">
        <v>582</v>
      </c>
      <c r="C521" s="468" t="s">
        <v>583</v>
      </c>
      <c r="D521" s="468" t="s">
        <v>1480</v>
      </c>
      <c r="E521" s="468" t="s">
        <v>212</v>
      </c>
      <c r="F521" s="468" t="s">
        <v>208</v>
      </c>
      <c r="G521" s="469">
        <v>19</v>
      </c>
      <c r="H521" s="470">
        <v>0</v>
      </c>
      <c r="I521" s="470">
        <v>0</v>
      </c>
      <c r="J521" s="470">
        <v>0</v>
      </c>
      <c r="K521" s="470">
        <v>0</v>
      </c>
      <c r="L521" s="470">
        <v>0</v>
      </c>
      <c r="M521" s="470">
        <v>0</v>
      </c>
      <c r="N521" s="470">
        <v>0</v>
      </c>
      <c r="O521" s="470">
        <v>576876</v>
      </c>
      <c r="P521" s="470">
        <v>0</v>
      </c>
      <c r="Q521" s="470">
        <v>0</v>
      </c>
      <c r="R521" s="470">
        <v>0</v>
      </c>
      <c r="S521" s="470">
        <v>0</v>
      </c>
      <c r="T521" s="470">
        <v>0</v>
      </c>
      <c r="U521" s="471">
        <v>0</v>
      </c>
      <c r="V521" s="463"/>
    </row>
    <row r="522" spans="1:22" ht="11.25" customHeight="1">
      <c r="A522" s="472"/>
      <c r="B522" s="473"/>
      <c r="C522" s="474"/>
      <c r="D522" s="474"/>
      <c r="E522" s="474"/>
      <c r="F522" s="468" t="s">
        <v>213</v>
      </c>
      <c r="G522" s="469">
        <v>27</v>
      </c>
      <c r="H522" s="470">
        <v>33663</v>
      </c>
      <c r="I522" s="470">
        <v>0</v>
      </c>
      <c r="J522" s="470">
        <v>0</v>
      </c>
      <c r="K522" s="470">
        <v>0</v>
      </c>
      <c r="L522" s="470">
        <v>0</v>
      </c>
      <c r="M522" s="470">
        <v>0</v>
      </c>
      <c r="N522" s="470">
        <v>0</v>
      </c>
      <c r="O522" s="470">
        <v>576876</v>
      </c>
      <c r="P522" s="470">
        <v>0</v>
      </c>
      <c r="Q522" s="470">
        <v>0</v>
      </c>
      <c r="R522" s="470">
        <v>0</v>
      </c>
      <c r="S522" s="470">
        <v>0</v>
      </c>
      <c r="T522" s="470">
        <v>0</v>
      </c>
      <c r="U522" s="471">
        <v>0</v>
      </c>
      <c r="V522" s="463"/>
    </row>
    <row r="523" spans="1:22" ht="11.25" customHeight="1">
      <c r="A523" s="466" t="s">
        <v>567</v>
      </c>
      <c r="B523" s="467" t="s">
        <v>584</v>
      </c>
      <c r="C523" s="468" t="s">
        <v>585</v>
      </c>
      <c r="D523" s="468" t="s">
        <v>1481</v>
      </c>
      <c r="E523" s="468" t="s">
        <v>211</v>
      </c>
      <c r="F523" s="468" t="s">
        <v>216</v>
      </c>
      <c r="G523" s="469">
        <v>22</v>
      </c>
      <c r="H523" s="470">
        <v>736004</v>
      </c>
      <c r="I523" s="470">
        <v>0</v>
      </c>
      <c r="J523" s="470">
        <v>0</v>
      </c>
      <c r="K523" s="470">
        <v>0</v>
      </c>
      <c r="L523" s="470">
        <v>0</v>
      </c>
      <c r="M523" s="470">
        <v>0</v>
      </c>
      <c r="N523" s="470">
        <v>0</v>
      </c>
      <c r="O523" s="470">
        <v>0</v>
      </c>
      <c r="P523" s="470">
        <v>0</v>
      </c>
      <c r="Q523" s="470">
        <v>0</v>
      </c>
      <c r="R523" s="470">
        <v>0</v>
      </c>
      <c r="S523" s="470">
        <v>0</v>
      </c>
      <c r="T523" s="470">
        <v>0</v>
      </c>
      <c r="U523" s="471">
        <v>0</v>
      </c>
      <c r="V523" s="463"/>
    </row>
    <row r="524" spans="1:22" ht="11.25" customHeight="1">
      <c r="A524" s="466" t="s">
        <v>567</v>
      </c>
      <c r="B524" s="467" t="s">
        <v>584</v>
      </c>
      <c r="C524" s="468" t="s">
        <v>585</v>
      </c>
      <c r="D524" s="468" t="s">
        <v>1481</v>
      </c>
      <c r="E524" s="468" t="s">
        <v>212</v>
      </c>
      <c r="F524" s="468" t="s">
        <v>216</v>
      </c>
      <c r="G524" s="469">
        <v>79</v>
      </c>
      <c r="H524" s="470">
        <v>649860</v>
      </c>
      <c r="I524" s="470">
        <v>0</v>
      </c>
      <c r="J524" s="470">
        <v>0</v>
      </c>
      <c r="K524" s="470">
        <v>0</v>
      </c>
      <c r="L524" s="470">
        <v>0</v>
      </c>
      <c r="M524" s="470">
        <v>0</v>
      </c>
      <c r="N524" s="470">
        <v>0</v>
      </c>
      <c r="O524" s="470">
        <v>128013</v>
      </c>
      <c r="P524" s="470">
        <v>0</v>
      </c>
      <c r="Q524" s="470">
        <v>0</v>
      </c>
      <c r="R524" s="470">
        <v>0</v>
      </c>
      <c r="S524" s="470">
        <v>0</v>
      </c>
      <c r="T524" s="470">
        <v>0</v>
      </c>
      <c r="U524" s="471">
        <v>0</v>
      </c>
      <c r="V524" s="463"/>
    </row>
    <row r="525" spans="1:22" ht="11.25" customHeight="1">
      <c r="A525" s="472"/>
      <c r="B525" s="473"/>
      <c r="C525" s="474"/>
      <c r="D525" s="474"/>
      <c r="E525" s="474"/>
      <c r="F525" s="468" t="s">
        <v>213</v>
      </c>
      <c r="G525" s="469">
        <v>101</v>
      </c>
      <c r="H525" s="470">
        <v>1385864</v>
      </c>
      <c r="I525" s="470">
        <v>0</v>
      </c>
      <c r="J525" s="470">
        <v>0</v>
      </c>
      <c r="K525" s="470">
        <v>0</v>
      </c>
      <c r="L525" s="470">
        <v>0</v>
      </c>
      <c r="M525" s="470">
        <v>0</v>
      </c>
      <c r="N525" s="470">
        <v>0</v>
      </c>
      <c r="O525" s="470">
        <v>128013</v>
      </c>
      <c r="P525" s="470">
        <v>0</v>
      </c>
      <c r="Q525" s="470">
        <v>0</v>
      </c>
      <c r="R525" s="470">
        <v>0</v>
      </c>
      <c r="S525" s="470">
        <v>0</v>
      </c>
      <c r="T525" s="470">
        <v>0</v>
      </c>
      <c r="U525" s="471">
        <v>0</v>
      </c>
      <c r="V525" s="463"/>
    </row>
    <row r="526" spans="1:22" ht="11.25" customHeight="1">
      <c r="A526" s="466" t="s">
        <v>567</v>
      </c>
      <c r="B526" s="467" t="s">
        <v>586</v>
      </c>
      <c r="C526" s="468" t="s">
        <v>587</v>
      </c>
      <c r="D526" s="468" t="s">
        <v>1480</v>
      </c>
      <c r="E526" s="468" t="s">
        <v>219</v>
      </c>
      <c r="F526" s="468" t="s">
        <v>208</v>
      </c>
      <c r="G526" s="469">
        <v>62</v>
      </c>
      <c r="H526" s="470">
        <v>0</v>
      </c>
      <c r="I526" s="470">
        <v>82892</v>
      </c>
      <c r="J526" s="470">
        <v>0</v>
      </c>
      <c r="K526" s="470">
        <v>0</v>
      </c>
      <c r="L526" s="470">
        <v>0</v>
      </c>
      <c r="M526" s="470">
        <v>0</v>
      </c>
      <c r="N526" s="470">
        <v>0</v>
      </c>
      <c r="O526" s="470">
        <v>3719</v>
      </c>
      <c r="P526" s="470">
        <v>0</v>
      </c>
      <c r="Q526" s="470">
        <v>0</v>
      </c>
      <c r="R526" s="470">
        <v>0</v>
      </c>
      <c r="S526" s="470">
        <v>0</v>
      </c>
      <c r="T526" s="470">
        <v>0</v>
      </c>
      <c r="U526" s="471">
        <v>0</v>
      </c>
      <c r="V526" s="463"/>
    </row>
    <row r="527" spans="1:22" ht="11.25" customHeight="1">
      <c r="A527" s="466" t="s">
        <v>567</v>
      </c>
      <c r="B527" s="467" t="s">
        <v>588</v>
      </c>
      <c r="C527" s="468" t="s">
        <v>589</v>
      </c>
      <c r="D527" s="468" t="s">
        <v>1481</v>
      </c>
      <c r="E527" s="468" t="s">
        <v>212</v>
      </c>
      <c r="F527" s="468" t="s">
        <v>216</v>
      </c>
      <c r="G527" s="469">
        <v>83</v>
      </c>
      <c r="H527" s="470">
        <v>839654</v>
      </c>
      <c r="I527" s="470">
        <v>0</v>
      </c>
      <c r="J527" s="470">
        <v>0</v>
      </c>
      <c r="K527" s="470">
        <v>0</v>
      </c>
      <c r="L527" s="470">
        <v>0</v>
      </c>
      <c r="M527" s="470">
        <v>0</v>
      </c>
      <c r="N527" s="470">
        <v>0</v>
      </c>
      <c r="O527" s="470">
        <v>2913</v>
      </c>
      <c r="P527" s="470">
        <v>0</v>
      </c>
      <c r="Q527" s="470">
        <v>0</v>
      </c>
      <c r="R527" s="470">
        <v>0</v>
      </c>
      <c r="S527" s="470">
        <v>0</v>
      </c>
      <c r="T527" s="470">
        <v>0</v>
      </c>
      <c r="U527" s="471">
        <v>0</v>
      </c>
      <c r="V527" s="463"/>
    </row>
    <row r="528" spans="1:22" ht="11.25" customHeight="1">
      <c r="A528" s="466" t="s">
        <v>567</v>
      </c>
      <c r="B528" s="467" t="s">
        <v>588</v>
      </c>
      <c r="C528" s="468" t="s">
        <v>589</v>
      </c>
      <c r="D528" s="468" t="s">
        <v>1481</v>
      </c>
      <c r="E528" s="468" t="s">
        <v>219</v>
      </c>
      <c r="F528" s="468" t="s">
        <v>208</v>
      </c>
      <c r="G528" s="469">
        <v>50</v>
      </c>
      <c r="H528" s="470">
        <v>16109</v>
      </c>
      <c r="I528" s="470">
        <v>69084</v>
      </c>
      <c r="J528" s="470">
        <v>0</v>
      </c>
      <c r="K528" s="470">
        <v>0</v>
      </c>
      <c r="L528" s="470">
        <v>0</v>
      </c>
      <c r="M528" s="470">
        <v>0</v>
      </c>
      <c r="N528" s="470">
        <v>0</v>
      </c>
      <c r="O528" s="470">
        <v>0</v>
      </c>
      <c r="P528" s="470">
        <v>0</v>
      </c>
      <c r="Q528" s="470">
        <v>0</v>
      </c>
      <c r="R528" s="470">
        <v>0</v>
      </c>
      <c r="S528" s="470">
        <v>0</v>
      </c>
      <c r="T528" s="470">
        <v>0</v>
      </c>
      <c r="U528" s="471">
        <v>0</v>
      </c>
      <c r="V528" s="463"/>
    </row>
    <row r="529" spans="1:22" ht="11.25" customHeight="1">
      <c r="A529" s="472"/>
      <c r="B529" s="473"/>
      <c r="C529" s="474"/>
      <c r="D529" s="474"/>
      <c r="E529" s="474"/>
      <c r="F529" s="468" t="s">
        <v>213</v>
      </c>
      <c r="G529" s="469">
        <v>133</v>
      </c>
      <c r="H529" s="470">
        <v>855763</v>
      </c>
      <c r="I529" s="470">
        <v>69084</v>
      </c>
      <c r="J529" s="470">
        <v>0</v>
      </c>
      <c r="K529" s="470">
        <v>0</v>
      </c>
      <c r="L529" s="470">
        <v>0</v>
      </c>
      <c r="M529" s="470">
        <v>0</v>
      </c>
      <c r="N529" s="470">
        <v>0</v>
      </c>
      <c r="O529" s="470">
        <v>2913</v>
      </c>
      <c r="P529" s="470">
        <v>0</v>
      </c>
      <c r="Q529" s="470">
        <v>0</v>
      </c>
      <c r="R529" s="470">
        <v>0</v>
      </c>
      <c r="S529" s="470">
        <v>0</v>
      </c>
      <c r="T529" s="470">
        <v>0</v>
      </c>
      <c r="U529" s="471">
        <v>0</v>
      </c>
      <c r="V529" s="463"/>
    </row>
    <row r="530" spans="1:22" ht="11.25" customHeight="1">
      <c r="A530" s="466" t="s">
        <v>567</v>
      </c>
      <c r="B530" s="467" t="s">
        <v>590</v>
      </c>
      <c r="C530" s="468" t="s">
        <v>591</v>
      </c>
      <c r="D530" s="468" t="s">
        <v>1481</v>
      </c>
      <c r="E530" s="468" t="s">
        <v>211</v>
      </c>
      <c r="F530" s="468" t="s">
        <v>216</v>
      </c>
      <c r="G530" s="469">
        <v>6</v>
      </c>
      <c r="H530" s="470">
        <v>51092</v>
      </c>
      <c r="I530" s="470">
        <v>0</v>
      </c>
      <c r="J530" s="470">
        <v>0</v>
      </c>
      <c r="K530" s="470">
        <v>0</v>
      </c>
      <c r="L530" s="470">
        <v>0</v>
      </c>
      <c r="M530" s="470">
        <v>0</v>
      </c>
      <c r="N530" s="470">
        <v>0</v>
      </c>
      <c r="O530" s="470">
        <v>0</v>
      </c>
      <c r="P530" s="470">
        <v>0</v>
      </c>
      <c r="Q530" s="470">
        <v>0</v>
      </c>
      <c r="R530" s="470">
        <v>0</v>
      </c>
      <c r="S530" s="470">
        <v>0</v>
      </c>
      <c r="T530" s="470">
        <v>0</v>
      </c>
      <c r="U530" s="471">
        <v>0</v>
      </c>
      <c r="V530" s="463"/>
    </row>
    <row r="531" spans="1:22" ht="11.25" customHeight="1">
      <c r="A531" s="466" t="s">
        <v>567</v>
      </c>
      <c r="B531" s="467" t="s">
        <v>590</v>
      </c>
      <c r="C531" s="468" t="s">
        <v>591</v>
      </c>
      <c r="D531" s="468" t="s">
        <v>1481</v>
      </c>
      <c r="E531" s="468" t="s">
        <v>212</v>
      </c>
      <c r="F531" s="468" t="s">
        <v>216</v>
      </c>
      <c r="G531" s="469">
        <v>67</v>
      </c>
      <c r="H531" s="470">
        <v>233265</v>
      </c>
      <c r="I531" s="470">
        <v>0</v>
      </c>
      <c r="J531" s="470">
        <v>0</v>
      </c>
      <c r="K531" s="470">
        <v>0</v>
      </c>
      <c r="L531" s="470">
        <v>0</v>
      </c>
      <c r="M531" s="470">
        <v>0</v>
      </c>
      <c r="N531" s="470">
        <v>0</v>
      </c>
      <c r="O531" s="470">
        <v>852572</v>
      </c>
      <c r="P531" s="470">
        <v>0</v>
      </c>
      <c r="Q531" s="470">
        <v>0</v>
      </c>
      <c r="R531" s="470">
        <v>0</v>
      </c>
      <c r="S531" s="470">
        <v>0</v>
      </c>
      <c r="T531" s="470">
        <v>0</v>
      </c>
      <c r="U531" s="471">
        <v>0</v>
      </c>
      <c r="V531" s="463"/>
    </row>
    <row r="532" spans="1:22" ht="11.25" customHeight="1">
      <c r="A532" s="472"/>
      <c r="B532" s="473"/>
      <c r="C532" s="474"/>
      <c r="D532" s="474"/>
      <c r="E532" s="474"/>
      <c r="F532" s="468" t="s">
        <v>213</v>
      </c>
      <c r="G532" s="469">
        <v>73</v>
      </c>
      <c r="H532" s="470">
        <v>284357</v>
      </c>
      <c r="I532" s="470">
        <v>0</v>
      </c>
      <c r="J532" s="470">
        <v>0</v>
      </c>
      <c r="K532" s="470">
        <v>0</v>
      </c>
      <c r="L532" s="470">
        <v>0</v>
      </c>
      <c r="M532" s="470">
        <v>0</v>
      </c>
      <c r="N532" s="470">
        <v>0</v>
      </c>
      <c r="O532" s="470">
        <v>852572</v>
      </c>
      <c r="P532" s="470">
        <v>0</v>
      </c>
      <c r="Q532" s="470">
        <v>0</v>
      </c>
      <c r="R532" s="470">
        <v>0</v>
      </c>
      <c r="S532" s="470">
        <v>0</v>
      </c>
      <c r="T532" s="470">
        <v>0</v>
      </c>
      <c r="U532" s="471">
        <v>0</v>
      </c>
      <c r="V532" s="463"/>
    </row>
    <row r="533" spans="1:22" ht="11.25" customHeight="1">
      <c r="A533" s="466" t="s">
        <v>567</v>
      </c>
      <c r="B533" s="467" t="s">
        <v>592</v>
      </c>
      <c r="C533" s="468" t="s">
        <v>593</v>
      </c>
      <c r="D533" s="468" t="s">
        <v>1480</v>
      </c>
      <c r="E533" s="468" t="s">
        <v>211</v>
      </c>
      <c r="F533" s="468" t="s">
        <v>208</v>
      </c>
      <c r="G533" s="469">
        <v>4</v>
      </c>
      <c r="H533" s="470">
        <v>0</v>
      </c>
      <c r="I533" s="470">
        <v>18293</v>
      </c>
      <c r="J533" s="470">
        <v>0</v>
      </c>
      <c r="K533" s="470">
        <v>0</v>
      </c>
      <c r="L533" s="470">
        <v>0</v>
      </c>
      <c r="M533" s="470">
        <v>0</v>
      </c>
      <c r="N533" s="470">
        <v>0</v>
      </c>
      <c r="O533" s="470">
        <v>0</v>
      </c>
      <c r="P533" s="470">
        <v>0</v>
      </c>
      <c r="Q533" s="470">
        <v>0</v>
      </c>
      <c r="R533" s="470">
        <v>0</v>
      </c>
      <c r="S533" s="470">
        <v>0</v>
      </c>
      <c r="T533" s="470">
        <v>0</v>
      </c>
      <c r="U533" s="471">
        <v>0</v>
      </c>
      <c r="V533" s="463"/>
    </row>
    <row r="534" spans="1:22" ht="11.25" customHeight="1">
      <c r="A534" s="466" t="s">
        <v>567</v>
      </c>
      <c r="B534" s="467" t="s">
        <v>592</v>
      </c>
      <c r="C534" s="468" t="s">
        <v>593</v>
      </c>
      <c r="D534" s="468" t="s">
        <v>1480</v>
      </c>
      <c r="E534" s="468" t="s">
        <v>212</v>
      </c>
      <c r="F534" s="468" t="s">
        <v>208</v>
      </c>
      <c r="G534" s="469">
        <v>17</v>
      </c>
      <c r="H534" s="470">
        <v>244824</v>
      </c>
      <c r="I534" s="470">
        <v>3820</v>
      </c>
      <c r="J534" s="470">
        <v>0</v>
      </c>
      <c r="K534" s="470">
        <v>0</v>
      </c>
      <c r="L534" s="470">
        <v>0</v>
      </c>
      <c r="M534" s="470">
        <v>0</v>
      </c>
      <c r="N534" s="470">
        <v>0</v>
      </c>
      <c r="O534" s="470">
        <v>0</v>
      </c>
      <c r="P534" s="470">
        <v>0</v>
      </c>
      <c r="Q534" s="470">
        <v>0</v>
      </c>
      <c r="R534" s="470">
        <v>0</v>
      </c>
      <c r="S534" s="470">
        <v>0</v>
      </c>
      <c r="T534" s="470">
        <v>0</v>
      </c>
      <c r="U534" s="471">
        <v>0</v>
      </c>
      <c r="V534" s="463"/>
    </row>
    <row r="535" spans="1:22" ht="11.25" customHeight="1">
      <c r="A535" s="472"/>
      <c r="B535" s="473"/>
      <c r="C535" s="474"/>
      <c r="D535" s="474"/>
      <c r="E535" s="474"/>
      <c r="F535" s="468" t="s">
        <v>213</v>
      </c>
      <c r="G535" s="469">
        <v>21</v>
      </c>
      <c r="H535" s="470">
        <v>244824</v>
      </c>
      <c r="I535" s="470">
        <v>22113</v>
      </c>
      <c r="J535" s="470">
        <v>0</v>
      </c>
      <c r="K535" s="470">
        <v>0</v>
      </c>
      <c r="L535" s="470">
        <v>0</v>
      </c>
      <c r="M535" s="470">
        <v>0</v>
      </c>
      <c r="N535" s="470">
        <v>0</v>
      </c>
      <c r="O535" s="470">
        <v>0</v>
      </c>
      <c r="P535" s="470">
        <v>0</v>
      </c>
      <c r="Q535" s="470">
        <v>0</v>
      </c>
      <c r="R535" s="470">
        <v>0</v>
      </c>
      <c r="S535" s="470">
        <v>0</v>
      </c>
      <c r="T535" s="470">
        <v>0</v>
      </c>
      <c r="U535" s="471">
        <v>0</v>
      </c>
      <c r="V535" s="463"/>
    </row>
    <row r="536" spans="1:22" ht="11.25" customHeight="1">
      <c r="A536" s="466" t="s">
        <v>567</v>
      </c>
      <c r="B536" s="467" t="s">
        <v>594</v>
      </c>
      <c r="C536" s="468" t="s">
        <v>595</v>
      </c>
      <c r="D536" s="468" t="s">
        <v>1482</v>
      </c>
      <c r="E536" s="468" t="s">
        <v>219</v>
      </c>
      <c r="F536" s="468" t="s">
        <v>208</v>
      </c>
      <c r="G536" s="469">
        <v>331</v>
      </c>
      <c r="H536" s="470">
        <v>0</v>
      </c>
      <c r="I536" s="470">
        <v>319521</v>
      </c>
      <c r="J536" s="470">
        <v>0</v>
      </c>
      <c r="K536" s="470">
        <v>0</v>
      </c>
      <c r="L536" s="470">
        <v>0</v>
      </c>
      <c r="M536" s="470">
        <v>0</v>
      </c>
      <c r="N536" s="470">
        <v>0</v>
      </c>
      <c r="O536" s="470">
        <v>0</v>
      </c>
      <c r="P536" s="470">
        <v>0</v>
      </c>
      <c r="Q536" s="470">
        <v>0</v>
      </c>
      <c r="R536" s="470">
        <v>0</v>
      </c>
      <c r="S536" s="470">
        <v>0</v>
      </c>
      <c r="T536" s="470">
        <v>0</v>
      </c>
      <c r="U536" s="471">
        <v>0</v>
      </c>
      <c r="V536" s="463"/>
    </row>
    <row r="537" spans="1:22" ht="11.25" customHeight="1">
      <c r="A537" s="466" t="s">
        <v>567</v>
      </c>
      <c r="B537" s="467" t="s">
        <v>596</v>
      </c>
      <c r="C537" s="468" t="s">
        <v>597</v>
      </c>
      <c r="D537" s="468" t="s">
        <v>1480</v>
      </c>
      <c r="E537" s="468" t="s">
        <v>211</v>
      </c>
      <c r="F537" s="468" t="s">
        <v>208</v>
      </c>
      <c r="G537" s="469">
        <v>5</v>
      </c>
      <c r="H537" s="470">
        <v>26858</v>
      </c>
      <c r="I537" s="470">
        <v>0</v>
      </c>
      <c r="J537" s="470">
        <v>0</v>
      </c>
      <c r="K537" s="470">
        <v>0</v>
      </c>
      <c r="L537" s="470">
        <v>0</v>
      </c>
      <c r="M537" s="470">
        <v>0</v>
      </c>
      <c r="N537" s="470">
        <v>0</v>
      </c>
      <c r="O537" s="470">
        <v>0</v>
      </c>
      <c r="P537" s="470">
        <v>0</v>
      </c>
      <c r="Q537" s="470">
        <v>0</v>
      </c>
      <c r="R537" s="470">
        <v>0</v>
      </c>
      <c r="S537" s="470">
        <v>0</v>
      </c>
      <c r="T537" s="470">
        <v>0</v>
      </c>
      <c r="U537" s="471">
        <v>0</v>
      </c>
      <c r="V537" s="463"/>
    </row>
    <row r="538" spans="1:22" ht="11.25" customHeight="1">
      <c r="A538" s="466" t="s">
        <v>567</v>
      </c>
      <c r="B538" s="467" t="s">
        <v>596</v>
      </c>
      <c r="C538" s="468" t="s">
        <v>597</v>
      </c>
      <c r="D538" s="468" t="s">
        <v>1480</v>
      </c>
      <c r="E538" s="468" t="s">
        <v>212</v>
      </c>
      <c r="F538" s="468" t="s">
        <v>208</v>
      </c>
      <c r="G538" s="469">
        <v>16</v>
      </c>
      <c r="H538" s="470">
        <v>269404</v>
      </c>
      <c r="I538" s="470">
        <v>0</v>
      </c>
      <c r="J538" s="470">
        <v>0</v>
      </c>
      <c r="K538" s="470">
        <v>0</v>
      </c>
      <c r="L538" s="470">
        <v>0</v>
      </c>
      <c r="M538" s="470">
        <v>0</v>
      </c>
      <c r="N538" s="470">
        <v>0</v>
      </c>
      <c r="O538" s="470">
        <v>0</v>
      </c>
      <c r="P538" s="470">
        <v>0</v>
      </c>
      <c r="Q538" s="470">
        <v>0</v>
      </c>
      <c r="R538" s="470">
        <v>0</v>
      </c>
      <c r="S538" s="470">
        <v>0</v>
      </c>
      <c r="T538" s="470">
        <v>0</v>
      </c>
      <c r="U538" s="471">
        <v>0</v>
      </c>
      <c r="V538" s="463"/>
    </row>
    <row r="539" spans="1:22" ht="11.25" customHeight="1">
      <c r="A539" s="472"/>
      <c r="B539" s="473"/>
      <c r="C539" s="474"/>
      <c r="D539" s="474"/>
      <c r="E539" s="474"/>
      <c r="F539" s="468" t="s">
        <v>213</v>
      </c>
      <c r="G539" s="469">
        <v>21</v>
      </c>
      <c r="H539" s="470">
        <v>296262</v>
      </c>
      <c r="I539" s="470">
        <v>0</v>
      </c>
      <c r="J539" s="470">
        <v>0</v>
      </c>
      <c r="K539" s="470">
        <v>0</v>
      </c>
      <c r="L539" s="470">
        <v>0</v>
      </c>
      <c r="M539" s="470">
        <v>0</v>
      </c>
      <c r="N539" s="470">
        <v>0</v>
      </c>
      <c r="O539" s="470">
        <v>0</v>
      </c>
      <c r="P539" s="470">
        <v>0</v>
      </c>
      <c r="Q539" s="470">
        <v>0</v>
      </c>
      <c r="R539" s="470">
        <v>0</v>
      </c>
      <c r="S539" s="470">
        <v>0</v>
      </c>
      <c r="T539" s="470">
        <v>0</v>
      </c>
      <c r="U539" s="471">
        <v>0</v>
      </c>
      <c r="V539" s="463"/>
    </row>
    <row r="540" spans="1:22" ht="11.25" customHeight="1">
      <c r="A540" s="466" t="s">
        <v>567</v>
      </c>
      <c r="B540" s="467" t="s">
        <v>598</v>
      </c>
      <c r="C540" s="468" t="s">
        <v>599</v>
      </c>
      <c r="D540" s="468" t="s">
        <v>1480</v>
      </c>
      <c r="E540" s="468" t="s">
        <v>211</v>
      </c>
      <c r="F540" s="468" t="s">
        <v>208</v>
      </c>
      <c r="G540" s="469">
        <v>126</v>
      </c>
      <c r="H540" s="470">
        <v>857231</v>
      </c>
      <c r="I540" s="470">
        <v>0</v>
      </c>
      <c r="J540" s="470">
        <v>0</v>
      </c>
      <c r="K540" s="470">
        <v>0</v>
      </c>
      <c r="L540" s="470">
        <v>0</v>
      </c>
      <c r="M540" s="470">
        <v>0</v>
      </c>
      <c r="N540" s="470">
        <v>0</v>
      </c>
      <c r="O540" s="470">
        <v>0</v>
      </c>
      <c r="P540" s="470">
        <v>0</v>
      </c>
      <c r="Q540" s="470">
        <v>0</v>
      </c>
      <c r="R540" s="470">
        <v>0</v>
      </c>
      <c r="S540" s="470">
        <v>0</v>
      </c>
      <c r="T540" s="470">
        <v>0</v>
      </c>
      <c r="U540" s="471">
        <v>0</v>
      </c>
      <c r="V540" s="463"/>
    </row>
    <row r="541" spans="1:22" ht="11.25" customHeight="1">
      <c r="A541" s="466" t="s">
        <v>567</v>
      </c>
      <c r="B541" s="467" t="s">
        <v>598</v>
      </c>
      <c r="C541" s="468" t="s">
        <v>599</v>
      </c>
      <c r="D541" s="468" t="s">
        <v>1480</v>
      </c>
      <c r="E541" s="468" t="s">
        <v>358</v>
      </c>
      <c r="F541" s="468" t="s">
        <v>208</v>
      </c>
      <c r="G541" s="469">
        <v>182</v>
      </c>
      <c r="H541" s="470">
        <v>0</v>
      </c>
      <c r="I541" s="470">
        <v>0</v>
      </c>
      <c r="J541" s="470">
        <v>0</v>
      </c>
      <c r="K541" s="470">
        <v>0</v>
      </c>
      <c r="L541" s="470">
        <v>0</v>
      </c>
      <c r="M541" s="470">
        <v>0</v>
      </c>
      <c r="N541" s="470">
        <v>0</v>
      </c>
      <c r="O541" s="470">
        <v>0</v>
      </c>
      <c r="P541" s="470">
        <v>0</v>
      </c>
      <c r="Q541" s="470">
        <v>0</v>
      </c>
      <c r="R541" s="470">
        <v>0</v>
      </c>
      <c r="S541" s="470">
        <v>0</v>
      </c>
      <c r="T541" s="470">
        <v>99101203</v>
      </c>
      <c r="U541" s="471">
        <v>0</v>
      </c>
      <c r="V541" s="463"/>
    </row>
    <row r="542" spans="1:22" ht="11.25" customHeight="1">
      <c r="A542" s="466" t="s">
        <v>567</v>
      </c>
      <c r="B542" s="467" t="s">
        <v>598</v>
      </c>
      <c r="C542" s="468" t="s">
        <v>599</v>
      </c>
      <c r="D542" s="468" t="s">
        <v>1480</v>
      </c>
      <c r="E542" s="468" t="s">
        <v>212</v>
      </c>
      <c r="F542" s="468" t="s">
        <v>208</v>
      </c>
      <c r="G542" s="469">
        <v>507</v>
      </c>
      <c r="H542" s="470">
        <v>2268046</v>
      </c>
      <c r="I542" s="470">
        <v>0</v>
      </c>
      <c r="J542" s="470">
        <v>0</v>
      </c>
      <c r="K542" s="470">
        <v>0</v>
      </c>
      <c r="L542" s="470">
        <v>0</v>
      </c>
      <c r="M542" s="470">
        <v>0</v>
      </c>
      <c r="N542" s="470">
        <v>0</v>
      </c>
      <c r="O542" s="470">
        <v>6771850</v>
      </c>
      <c r="P542" s="470">
        <v>0</v>
      </c>
      <c r="Q542" s="470">
        <v>0</v>
      </c>
      <c r="R542" s="470">
        <v>0</v>
      </c>
      <c r="S542" s="470">
        <v>0</v>
      </c>
      <c r="T542" s="470">
        <v>0</v>
      </c>
      <c r="U542" s="471">
        <v>0</v>
      </c>
      <c r="V542" s="463"/>
    </row>
    <row r="543" spans="1:22" ht="11.25" customHeight="1">
      <c r="A543" s="472"/>
      <c r="B543" s="473"/>
      <c r="C543" s="474"/>
      <c r="D543" s="474"/>
      <c r="E543" s="474"/>
      <c r="F543" s="468" t="s">
        <v>213</v>
      </c>
      <c r="G543" s="469">
        <v>815</v>
      </c>
      <c r="H543" s="470">
        <v>3125277</v>
      </c>
      <c r="I543" s="470">
        <v>0</v>
      </c>
      <c r="J543" s="470">
        <v>0</v>
      </c>
      <c r="K543" s="470">
        <v>0</v>
      </c>
      <c r="L543" s="470">
        <v>0</v>
      </c>
      <c r="M543" s="470">
        <v>0</v>
      </c>
      <c r="N543" s="470">
        <v>0</v>
      </c>
      <c r="O543" s="470">
        <v>6771850</v>
      </c>
      <c r="P543" s="470">
        <v>0</v>
      </c>
      <c r="Q543" s="470">
        <v>0</v>
      </c>
      <c r="R543" s="470">
        <v>0</v>
      </c>
      <c r="S543" s="470">
        <v>0</v>
      </c>
      <c r="T543" s="470">
        <v>99101203</v>
      </c>
      <c r="U543" s="471">
        <v>0</v>
      </c>
      <c r="V543" s="463"/>
    </row>
    <row r="544" spans="1:22" ht="11.25" customHeight="1">
      <c r="A544" s="466" t="s">
        <v>567</v>
      </c>
      <c r="B544" s="467" t="s">
        <v>600</v>
      </c>
      <c r="C544" s="468" t="s">
        <v>601</v>
      </c>
      <c r="D544" s="468" t="s">
        <v>1480</v>
      </c>
      <c r="E544" s="468" t="s">
        <v>211</v>
      </c>
      <c r="F544" s="468" t="s">
        <v>208</v>
      </c>
      <c r="G544" s="469">
        <v>4</v>
      </c>
      <c r="H544" s="470">
        <v>0</v>
      </c>
      <c r="I544" s="470">
        <v>7143</v>
      </c>
      <c r="J544" s="470">
        <v>0</v>
      </c>
      <c r="K544" s="470">
        <v>0</v>
      </c>
      <c r="L544" s="470">
        <v>0</v>
      </c>
      <c r="M544" s="470">
        <v>0</v>
      </c>
      <c r="N544" s="470">
        <v>0</v>
      </c>
      <c r="O544" s="470">
        <v>0</v>
      </c>
      <c r="P544" s="470">
        <v>0</v>
      </c>
      <c r="Q544" s="470">
        <v>0</v>
      </c>
      <c r="R544" s="470">
        <v>0</v>
      </c>
      <c r="S544" s="470">
        <v>0</v>
      </c>
      <c r="T544" s="470">
        <v>0</v>
      </c>
      <c r="U544" s="471">
        <v>0</v>
      </c>
      <c r="V544" s="463"/>
    </row>
    <row r="545" spans="1:22" ht="11.25" customHeight="1">
      <c r="A545" s="466" t="s">
        <v>567</v>
      </c>
      <c r="B545" s="467" t="s">
        <v>600</v>
      </c>
      <c r="C545" s="468" t="s">
        <v>601</v>
      </c>
      <c r="D545" s="468" t="s">
        <v>1480</v>
      </c>
      <c r="E545" s="468" t="s">
        <v>212</v>
      </c>
      <c r="F545" s="468" t="s">
        <v>208</v>
      </c>
      <c r="G545" s="469">
        <v>37</v>
      </c>
      <c r="H545" s="470">
        <v>299820</v>
      </c>
      <c r="I545" s="470">
        <v>0</v>
      </c>
      <c r="J545" s="470">
        <v>0</v>
      </c>
      <c r="K545" s="470">
        <v>0</v>
      </c>
      <c r="L545" s="470">
        <v>0</v>
      </c>
      <c r="M545" s="470">
        <v>0</v>
      </c>
      <c r="N545" s="470">
        <v>0</v>
      </c>
      <c r="O545" s="470">
        <v>0</v>
      </c>
      <c r="P545" s="470">
        <v>0</v>
      </c>
      <c r="Q545" s="470">
        <v>0</v>
      </c>
      <c r="R545" s="470">
        <v>0</v>
      </c>
      <c r="S545" s="470">
        <v>0</v>
      </c>
      <c r="T545" s="470">
        <v>0</v>
      </c>
      <c r="U545" s="471">
        <v>0</v>
      </c>
      <c r="V545" s="463"/>
    </row>
    <row r="546" spans="1:22" ht="11.25" customHeight="1">
      <c r="A546" s="472"/>
      <c r="B546" s="473"/>
      <c r="C546" s="474"/>
      <c r="D546" s="474"/>
      <c r="E546" s="474"/>
      <c r="F546" s="468" t="s">
        <v>213</v>
      </c>
      <c r="G546" s="469">
        <v>41</v>
      </c>
      <c r="H546" s="470">
        <v>299820</v>
      </c>
      <c r="I546" s="470">
        <v>7143</v>
      </c>
      <c r="J546" s="470">
        <v>0</v>
      </c>
      <c r="K546" s="470">
        <v>0</v>
      </c>
      <c r="L546" s="470">
        <v>0</v>
      </c>
      <c r="M546" s="470">
        <v>0</v>
      </c>
      <c r="N546" s="470">
        <v>0</v>
      </c>
      <c r="O546" s="470">
        <v>0</v>
      </c>
      <c r="P546" s="470">
        <v>0</v>
      </c>
      <c r="Q546" s="470">
        <v>0</v>
      </c>
      <c r="R546" s="470">
        <v>0</v>
      </c>
      <c r="S546" s="470">
        <v>0</v>
      </c>
      <c r="T546" s="470">
        <v>0</v>
      </c>
      <c r="U546" s="471">
        <v>0</v>
      </c>
      <c r="V546" s="463"/>
    </row>
    <row r="547" spans="1:22" ht="11.25" customHeight="1">
      <c r="A547" s="466" t="s">
        <v>602</v>
      </c>
      <c r="B547" s="467" t="s">
        <v>603</v>
      </c>
      <c r="C547" s="468" t="s">
        <v>604</v>
      </c>
      <c r="D547" s="468" t="s">
        <v>1481</v>
      </c>
      <c r="E547" s="468" t="s">
        <v>211</v>
      </c>
      <c r="F547" s="468" t="s">
        <v>216</v>
      </c>
      <c r="G547" s="469">
        <v>229</v>
      </c>
      <c r="H547" s="470">
        <v>725335</v>
      </c>
      <c r="I547" s="470">
        <v>6417</v>
      </c>
      <c r="J547" s="470">
        <v>0</v>
      </c>
      <c r="K547" s="470">
        <v>0</v>
      </c>
      <c r="L547" s="470">
        <v>0</v>
      </c>
      <c r="M547" s="470">
        <v>0</v>
      </c>
      <c r="N547" s="470">
        <v>0</v>
      </c>
      <c r="O547" s="470">
        <v>0</v>
      </c>
      <c r="P547" s="470">
        <v>0</v>
      </c>
      <c r="Q547" s="470">
        <v>0</v>
      </c>
      <c r="R547" s="470">
        <v>0</v>
      </c>
      <c r="S547" s="470">
        <v>0</v>
      </c>
      <c r="T547" s="470">
        <v>0</v>
      </c>
      <c r="U547" s="471">
        <v>0</v>
      </c>
      <c r="V547" s="463"/>
    </row>
    <row r="548" spans="1:22" ht="11.25" customHeight="1">
      <c r="A548" s="466" t="s">
        <v>602</v>
      </c>
      <c r="B548" s="467" t="s">
        <v>603</v>
      </c>
      <c r="C548" s="468" t="s">
        <v>604</v>
      </c>
      <c r="D548" s="468" t="s">
        <v>1481</v>
      </c>
      <c r="E548" s="468" t="s">
        <v>294</v>
      </c>
      <c r="F548" s="468" t="s">
        <v>216</v>
      </c>
      <c r="G548" s="469">
        <v>2</v>
      </c>
      <c r="H548" s="470">
        <v>177182</v>
      </c>
      <c r="I548" s="470">
        <v>0</v>
      </c>
      <c r="J548" s="470">
        <v>0</v>
      </c>
      <c r="K548" s="470">
        <v>0</v>
      </c>
      <c r="L548" s="470">
        <v>0</v>
      </c>
      <c r="M548" s="470">
        <v>0</v>
      </c>
      <c r="N548" s="470">
        <v>0</v>
      </c>
      <c r="O548" s="470">
        <v>0</v>
      </c>
      <c r="P548" s="470">
        <v>0</v>
      </c>
      <c r="Q548" s="470">
        <v>0</v>
      </c>
      <c r="R548" s="470">
        <v>0</v>
      </c>
      <c r="S548" s="470">
        <v>0</v>
      </c>
      <c r="T548" s="470">
        <v>0</v>
      </c>
      <c r="U548" s="471">
        <v>0</v>
      </c>
      <c r="V548" s="463"/>
    </row>
    <row r="549" spans="1:22" ht="11.25" customHeight="1">
      <c r="A549" s="466" t="s">
        <v>602</v>
      </c>
      <c r="B549" s="467" t="s">
        <v>603</v>
      </c>
      <c r="C549" s="468" t="s">
        <v>604</v>
      </c>
      <c r="D549" s="468" t="s">
        <v>1481</v>
      </c>
      <c r="E549" s="468" t="s">
        <v>212</v>
      </c>
      <c r="F549" s="468" t="s">
        <v>216</v>
      </c>
      <c r="G549" s="469">
        <v>439</v>
      </c>
      <c r="H549" s="470">
        <v>5727460</v>
      </c>
      <c r="I549" s="470">
        <v>0</v>
      </c>
      <c r="J549" s="470">
        <v>0</v>
      </c>
      <c r="K549" s="470">
        <v>0</v>
      </c>
      <c r="L549" s="470">
        <v>0</v>
      </c>
      <c r="M549" s="470">
        <v>0</v>
      </c>
      <c r="N549" s="470">
        <v>0</v>
      </c>
      <c r="O549" s="470">
        <v>0</v>
      </c>
      <c r="P549" s="470">
        <v>0</v>
      </c>
      <c r="Q549" s="470">
        <v>0</v>
      </c>
      <c r="R549" s="470">
        <v>0</v>
      </c>
      <c r="S549" s="470">
        <v>0</v>
      </c>
      <c r="T549" s="470">
        <v>0</v>
      </c>
      <c r="U549" s="471">
        <v>0</v>
      </c>
      <c r="V549" s="463"/>
    </row>
    <row r="550" spans="1:22" ht="11.25" customHeight="1">
      <c r="A550" s="472"/>
      <c r="B550" s="473"/>
      <c r="C550" s="474"/>
      <c r="D550" s="474"/>
      <c r="E550" s="474"/>
      <c r="F550" s="468" t="s">
        <v>213</v>
      </c>
      <c r="G550" s="469">
        <v>670</v>
      </c>
      <c r="H550" s="470">
        <v>6629977</v>
      </c>
      <c r="I550" s="470">
        <v>6417</v>
      </c>
      <c r="J550" s="470">
        <v>0</v>
      </c>
      <c r="K550" s="470">
        <v>0</v>
      </c>
      <c r="L550" s="470">
        <v>0</v>
      </c>
      <c r="M550" s="470">
        <v>0</v>
      </c>
      <c r="N550" s="470">
        <v>0</v>
      </c>
      <c r="O550" s="470">
        <v>0</v>
      </c>
      <c r="P550" s="470">
        <v>0</v>
      </c>
      <c r="Q550" s="470">
        <v>0</v>
      </c>
      <c r="R550" s="470">
        <v>0</v>
      </c>
      <c r="S550" s="470">
        <v>0</v>
      </c>
      <c r="T550" s="470">
        <v>0</v>
      </c>
      <c r="U550" s="471">
        <v>0</v>
      </c>
      <c r="V550" s="463"/>
    </row>
    <row r="551" spans="1:22" ht="11.25" customHeight="1">
      <c r="A551" s="466" t="s">
        <v>602</v>
      </c>
      <c r="B551" s="467" t="s">
        <v>605</v>
      </c>
      <c r="C551" s="468" t="s">
        <v>606</v>
      </c>
      <c r="D551" s="468" t="s">
        <v>1482</v>
      </c>
      <c r="E551" s="468" t="s">
        <v>219</v>
      </c>
      <c r="F551" s="468" t="s">
        <v>208</v>
      </c>
      <c r="G551" s="469">
        <v>312</v>
      </c>
      <c r="H551" s="470">
        <v>0</v>
      </c>
      <c r="I551" s="470">
        <v>209343</v>
      </c>
      <c r="J551" s="470">
        <v>0</v>
      </c>
      <c r="K551" s="470">
        <v>0</v>
      </c>
      <c r="L551" s="470">
        <v>0</v>
      </c>
      <c r="M551" s="470">
        <v>0</v>
      </c>
      <c r="N551" s="470">
        <v>0</v>
      </c>
      <c r="O551" s="470">
        <v>0</v>
      </c>
      <c r="P551" s="470">
        <v>0</v>
      </c>
      <c r="Q551" s="470">
        <v>0</v>
      </c>
      <c r="R551" s="470">
        <v>0</v>
      </c>
      <c r="S551" s="470">
        <v>0</v>
      </c>
      <c r="T551" s="470">
        <v>0</v>
      </c>
      <c r="U551" s="471">
        <v>0</v>
      </c>
      <c r="V551" s="463"/>
    </row>
    <row r="552" spans="1:22" ht="11.25" customHeight="1">
      <c r="A552" s="466" t="s">
        <v>607</v>
      </c>
      <c r="B552" s="467" t="s">
        <v>608</v>
      </c>
      <c r="C552" s="468" t="s">
        <v>609</v>
      </c>
      <c r="D552" s="468" t="s">
        <v>1481</v>
      </c>
      <c r="E552" s="468" t="s">
        <v>211</v>
      </c>
      <c r="F552" s="468" t="s">
        <v>208</v>
      </c>
      <c r="G552" s="469">
        <v>3</v>
      </c>
      <c r="H552" s="470">
        <v>4480</v>
      </c>
      <c r="I552" s="470">
        <v>0</v>
      </c>
      <c r="J552" s="470">
        <v>0</v>
      </c>
      <c r="K552" s="470">
        <v>0</v>
      </c>
      <c r="L552" s="470">
        <v>0</v>
      </c>
      <c r="M552" s="470">
        <v>0</v>
      </c>
      <c r="N552" s="470">
        <v>0</v>
      </c>
      <c r="O552" s="470">
        <v>0</v>
      </c>
      <c r="P552" s="470">
        <v>0</v>
      </c>
      <c r="Q552" s="470">
        <v>0</v>
      </c>
      <c r="R552" s="470">
        <v>0</v>
      </c>
      <c r="S552" s="470">
        <v>0</v>
      </c>
      <c r="T552" s="470">
        <v>0</v>
      </c>
      <c r="U552" s="471">
        <v>0</v>
      </c>
      <c r="V552" s="463"/>
    </row>
    <row r="553" spans="1:22" ht="11.25" customHeight="1">
      <c r="A553" s="466" t="s">
        <v>607</v>
      </c>
      <c r="B553" s="467" t="s">
        <v>608</v>
      </c>
      <c r="C553" s="468" t="s">
        <v>609</v>
      </c>
      <c r="D553" s="468" t="s">
        <v>1481</v>
      </c>
      <c r="E553" s="468" t="s">
        <v>212</v>
      </c>
      <c r="F553" s="468" t="s">
        <v>208</v>
      </c>
      <c r="G553" s="469">
        <v>52</v>
      </c>
      <c r="H553" s="470">
        <v>0</v>
      </c>
      <c r="I553" s="470">
        <v>0</v>
      </c>
      <c r="J553" s="470">
        <v>0</v>
      </c>
      <c r="K553" s="470">
        <v>0</v>
      </c>
      <c r="L553" s="470">
        <v>0</v>
      </c>
      <c r="M553" s="470">
        <v>0</v>
      </c>
      <c r="N553" s="470">
        <v>0</v>
      </c>
      <c r="O553" s="470">
        <v>0</v>
      </c>
      <c r="P553" s="470">
        <v>0</v>
      </c>
      <c r="Q553" s="470">
        <v>0</v>
      </c>
      <c r="R553" s="470">
        <v>300724</v>
      </c>
      <c r="S553" s="470">
        <v>0</v>
      </c>
      <c r="T553" s="470">
        <v>0</v>
      </c>
      <c r="U553" s="471">
        <v>0</v>
      </c>
      <c r="V553" s="463"/>
    </row>
    <row r="554" spans="1:22" ht="11.25" customHeight="1">
      <c r="A554" s="466" t="s">
        <v>607</v>
      </c>
      <c r="B554" s="467" t="s">
        <v>608</v>
      </c>
      <c r="C554" s="468" t="s">
        <v>609</v>
      </c>
      <c r="D554" s="468" t="s">
        <v>1481</v>
      </c>
      <c r="E554" s="468" t="s">
        <v>212</v>
      </c>
      <c r="F554" s="468" t="s">
        <v>216</v>
      </c>
      <c r="G554" s="469">
        <v>7</v>
      </c>
      <c r="H554" s="470">
        <v>238</v>
      </c>
      <c r="I554" s="470">
        <v>0</v>
      </c>
      <c r="J554" s="470">
        <v>0</v>
      </c>
      <c r="K554" s="470">
        <v>0</v>
      </c>
      <c r="L554" s="470">
        <v>0</v>
      </c>
      <c r="M554" s="470">
        <v>0</v>
      </c>
      <c r="N554" s="470">
        <v>0</v>
      </c>
      <c r="O554" s="470">
        <v>0</v>
      </c>
      <c r="P554" s="470">
        <v>0</v>
      </c>
      <c r="Q554" s="470">
        <v>0</v>
      </c>
      <c r="R554" s="470">
        <v>0</v>
      </c>
      <c r="S554" s="470">
        <v>0</v>
      </c>
      <c r="T554" s="470">
        <v>0</v>
      </c>
      <c r="U554" s="471">
        <v>0</v>
      </c>
      <c r="V554" s="463"/>
    </row>
    <row r="555" spans="1:22" ht="11.25" customHeight="1">
      <c r="A555" s="472"/>
      <c r="B555" s="473"/>
      <c r="C555" s="474"/>
      <c r="D555" s="474"/>
      <c r="E555" s="474"/>
      <c r="F555" s="468" t="s">
        <v>213</v>
      </c>
      <c r="G555" s="469">
        <v>62</v>
      </c>
      <c r="H555" s="470">
        <v>4718</v>
      </c>
      <c r="I555" s="470">
        <v>0</v>
      </c>
      <c r="J555" s="470">
        <v>0</v>
      </c>
      <c r="K555" s="470">
        <v>0</v>
      </c>
      <c r="L555" s="470">
        <v>0</v>
      </c>
      <c r="M555" s="470">
        <v>0</v>
      </c>
      <c r="N555" s="470">
        <v>0</v>
      </c>
      <c r="O555" s="470">
        <v>0</v>
      </c>
      <c r="P555" s="470">
        <v>0</v>
      </c>
      <c r="Q555" s="470">
        <v>0</v>
      </c>
      <c r="R555" s="470">
        <v>300724</v>
      </c>
      <c r="S555" s="470">
        <v>0</v>
      </c>
      <c r="T555" s="470">
        <v>0</v>
      </c>
      <c r="U555" s="471">
        <v>0</v>
      </c>
      <c r="V555" s="463"/>
    </row>
    <row r="556" spans="1:22" ht="11.25" customHeight="1">
      <c r="A556" s="466" t="s">
        <v>607</v>
      </c>
      <c r="B556" s="467" t="s">
        <v>610</v>
      </c>
      <c r="C556" s="468" t="s">
        <v>611</v>
      </c>
      <c r="D556" s="468" t="s">
        <v>1481</v>
      </c>
      <c r="E556" s="468" t="s">
        <v>211</v>
      </c>
      <c r="F556" s="468" t="s">
        <v>216</v>
      </c>
      <c r="G556" s="469">
        <v>1</v>
      </c>
      <c r="H556" s="470">
        <v>0</v>
      </c>
      <c r="I556" s="470">
        <v>5311</v>
      </c>
      <c r="J556" s="470">
        <v>0</v>
      </c>
      <c r="K556" s="470">
        <v>0</v>
      </c>
      <c r="L556" s="470">
        <v>0</v>
      </c>
      <c r="M556" s="470">
        <v>0</v>
      </c>
      <c r="N556" s="470">
        <v>0</v>
      </c>
      <c r="O556" s="470">
        <v>0</v>
      </c>
      <c r="P556" s="470">
        <v>0</v>
      </c>
      <c r="Q556" s="470">
        <v>0</v>
      </c>
      <c r="R556" s="470">
        <v>0</v>
      </c>
      <c r="S556" s="470">
        <v>0</v>
      </c>
      <c r="T556" s="470">
        <v>0</v>
      </c>
      <c r="U556" s="471">
        <v>0</v>
      </c>
      <c r="V556" s="463"/>
    </row>
    <row r="557" spans="1:22" ht="11.25" customHeight="1">
      <c r="A557" s="466" t="s">
        <v>607</v>
      </c>
      <c r="B557" s="467" t="s">
        <v>610</v>
      </c>
      <c r="C557" s="468" t="s">
        <v>611</v>
      </c>
      <c r="D557" s="468" t="s">
        <v>1481</v>
      </c>
      <c r="E557" s="468" t="s">
        <v>212</v>
      </c>
      <c r="F557" s="468" t="s">
        <v>208</v>
      </c>
      <c r="G557" s="469">
        <v>5</v>
      </c>
      <c r="H557" s="470">
        <v>40426</v>
      </c>
      <c r="I557" s="470">
        <v>0</v>
      </c>
      <c r="J557" s="470">
        <v>0</v>
      </c>
      <c r="K557" s="470">
        <v>0</v>
      </c>
      <c r="L557" s="470">
        <v>0</v>
      </c>
      <c r="M557" s="470">
        <v>0</v>
      </c>
      <c r="N557" s="470">
        <v>0</v>
      </c>
      <c r="O557" s="470">
        <v>0</v>
      </c>
      <c r="P557" s="470">
        <v>0</v>
      </c>
      <c r="Q557" s="470">
        <v>0</v>
      </c>
      <c r="R557" s="470">
        <v>0</v>
      </c>
      <c r="S557" s="470">
        <v>0</v>
      </c>
      <c r="T557" s="470">
        <v>0</v>
      </c>
      <c r="U557" s="471">
        <v>0</v>
      </c>
      <c r="V557" s="463"/>
    </row>
    <row r="558" spans="1:22" ht="11.25" customHeight="1">
      <c r="A558" s="466" t="s">
        <v>607</v>
      </c>
      <c r="B558" s="467" t="s">
        <v>610</v>
      </c>
      <c r="C558" s="468" t="s">
        <v>611</v>
      </c>
      <c r="D558" s="468" t="s">
        <v>1481</v>
      </c>
      <c r="E558" s="468" t="s">
        <v>212</v>
      </c>
      <c r="F558" s="468" t="s">
        <v>216</v>
      </c>
      <c r="G558" s="469">
        <v>2</v>
      </c>
      <c r="H558" s="470">
        <v>0</v>
      </c>
      <c r="I558" s="470">
        <v>2704</v>
      </c>
      <c r="J558" s="470">
        <v>0</v>
      </c>
      <c r="K558" s="470">
        <v>0</v>
      </c>
      <c r="L558" s="470">
        <v>0</v>
      </c>
      <c r="M558" s="470">
        <v>0</v>
      </c>
      <c r="N558" s="470">
        <v>0</v>
      </c>
      <c r="O558" s="470">
        <v>0</v>
      </c>
      <c r="P558" s="470">
        <v>0</v>
      </c>
      <c r="Q558" s="470">
        <v>0</v>
      </c>
      <c r="R558" s="470">
        <v>0</v>
      </c>
      <c r="S558" s="470">
        <v>0</v>
      </c>
      <c r="T558" s="470">
        <v>0</v>
      </c>
      <c r="U558" s="471">
        <v>0</v>
      </c>
      <c r="V558" s="463"/>
    </row>
    <row r="559" spans="1:22" ht="11.25" customHeight="1">
      <c r="A559" s="472"/>
      <c r="B559" s="473"/>
      <c r="C559" s="474"/>
      <c r="D559" s="474"/>
      <c r="E559" s="474"/>
      <c r="F559" s="468" t="s">
        <v>213</v>
      </c>
      <c r="G559" s="469">
        <v>8</v>
      </c>
      <c r="H559" s="470">
        <v>40426</v>
      </c>
      <c r="I559" s="470">
        <v>8015</v>
      </c>
      <c r="J559" s="470">
        <v>0</v>
      </c>
      <c r="K559" s="470">
        <v>0</v>
      </c>
      <c r="L559" s="470">
        <v>0</v>
      </c>
      <c r="M559" s="470">
        <v>0</v>
      </c>
      <c r="N559" s="470">
        <v>0</v>
      </c>
      <c r="O559" s="470">
        <v>0</v>
      </c>
      <c r="P559" s="470">
        <v>0</v>
      </c>
      <c r="Q559" s="470">
        <v>0</v>
      </c>
      <c r="R559" s="470">
        <v>0</v>
      </c>
      <c r="S559" s="470">
        <v>0</v>
      </c>
      <c r="T559" s="470">
        <v>0</v>
      </c>
      <c r="U559" s="471">
        <v>0</v>
      </c>
      <c r="V559" s="463"/>
    </row>
    <row r="560" spans="1:22" ht="11.25" customHeight="1">
      <c r="A560" s="466" t="s">
        <v>607</v>
      </c>
      <c r="B560" s="467" t="s">
        <v>612</v>
      </c>
      <c r="C560" s="468" t="s">
        <v>613</v>
      </c>
      <c r="D560" s="468" t="s">
        <v>1481</v>
      </c>
      <c r="E560" s="468" t="s">
        <v>211</v>
      </c>
      <c r="F560" s="468" t="s">
        <v>216</v>
      </c>
      <c r="G560" s="469">
        <v>35</v>
      </c>
      <c r="H560" s="470">
        <v>16102</v>
      </c>
      <c r="I560" s="470">
        <v>14695</v>
      </c>
      <c r="J560" s="470">
        <v>0</v>
      </c>
      <c r="K560" s="470">
        <v>0</v>
      </c>
      <c r="L560" s="470">
        <v>0</v>
      </c>
      <c r="M560" s="470">
        <v>0</v>
      </c>
      <c r="N560" s="470">
        <v>0</v>
      </c>
      <c r="O560" s="470">
        <v>0</v>
      </c>
      <c r="P560" s="470">
        <v>0</v>
      </c>
      <c r="Q560" s="470">
        <v>0</v>
      </c>
      <c r="R560" s="470">
        <v>0</v>
      </c>
      <c r="S560" s="470">
        <v>0</v>
      </c>
      <c r="T560" s="470">
        <v>0</v>
      </c>
      <c r="U560" s="471">
        <v>0</v>
      </c>
      <c r="V560" s="463"/>
    </row>
    <row r="561" spans="1:22" ht="11.25" customHeight="1">
      <c r="A561" s="466" t="s">
        <v>607</v>
      </c>
      <c r="B561" s="467" t="s">
        <v>612</v>
      </c>
      <c r="C561" s="468" t="s">
        <v>613</v>
      </c>
      <c r="D561" s="468" t="s">
        <v>1481</v>
      </c>
      <c r="E561" s="468" t="s">
        <v>212</v>
      </c>
      <c r="F561" s="468" t="s">
        <v>208</v>
      </c>
      <c r="G561" s="469">
        <v>20</v>
      </c>
      <c r="H561" s="470">
        <v>221355</v>
      </c>
      <c r="I561" s="470">
        <v>0</v>
      </c>
      <c r="J561" s="470">
        <v>0</v>
      </c>
      <c r="K561" s="470">
        <v>0</v>
      </c>
      <c r="L561" s="470">
        <v>0</v>
      </c>
      <c r="M561" s="470">
        <v>0</v>
      </c>
      <c r="N561" s="470">
        <v>0</v>
      </c>
      <c r="O561" s="470">
        <v>0</v>
      </c>
      <c r="P561" s="470">
        <v>0</v>
      </c>
      <c r="Q561" s="470">
        <v>0</v>
      </c>
      <c r="R561" s="470">
        <v>0</v>
      </c>
      <c r="S561" s="470">
        <v>0</v>
      </c>
      <c r="T561" s="470">
        <v>0</v>
      </c>
      <c r="U561" s="471">
        <v>0</v>
      </c>
      <c r="V561" s="463"/>
    </row>
    <row r="562" spans="1:22" ht="11.25" customHeight="1">
      <c r="A562" s="472"/>
      <c r="B562" s="473"/>
      <c r="C562" s="474"/>
      <c r="D562" s="474"/>
      <c r="E562" s="474"/>
      <c r="F562" s="468" t="s">
        <v>213</v>
      </c>
      <c r="G562" s="469">
        <v>55</v>
      </c>
      <c r="H562" s="470">
        <v>237457</v>
      </c>
      <c r="I562" s="470">
        <v>14695</v>
      </c>
      <c r="J562" s="470">
        <v>0</v>
      </c>
      <c r="K562" s="470">
        <v>0</v>
      </c>
      <c r="L562" s="470">
        <v>0</v>
      </c>
      <c r="M562" s="470">
        <v>0</v>
      </c>
      <c r="N562" s="470">
        <v>0</v>
      </c>
      <c r="O562" s="470">
        <v>0</v>
      </c>
      <c r="P562" s="470">
        <v>0</v>
      </c>
      <c r="Q562" s="470">
        <v>0</v>
      </c>
      <c r="R562" s="470">
        <v>0</v>
      </c>
      <c r="S562" s="470">
        <v>0</v>
      </c>
      <c r="T562" s="470">
        <v>0</v>
      </c>
      <c r="U562" s="471">
        <v>0</v>
      </c>
      <c r="V562" s="463"/>
    </row>
    <row r="563" spans="1:22" ht="11.25" customHeight="1">
      <c r="A563" s="466" t="s">
        <v>607</v>
      </c>
      <c r="B563" s="467" t="s">
        <v>614</v>
      </c>
      <c r="C563" s="468" t="s">
        <v>615</v>
      </c>
      <c r="D563" s="468" t="s">
        <v>1480</v>
      </c>
      <c r="E563" s="468" t="s">
        <v>211</v>
      </c>
      <c r="F563" s="468" t="s">
        <v>208</v>
      </c>
      <c r="G563" s="469">
        <v>9</v>
      </c>
      <c r="H563" s="470">
        <v>0</v>
      </c>
      <c r="I563" s="470">
        <v>7594</v>
      </c>
      <c r="J563" s="470">
        <v>0</v>
      </c>
      <c r="K563" s="470">
        <v>0</v>
      </c>
      <c r="L563" s="470">
        <v>0</v>
      </c>
      <c r="M563" s="470">
        <v>0</v>
      </c>
      <c r="N563" s="470">
        <v>0</v>
      </c>
      <c r="O563" s="470">
        <v>0</v>
      </c>
      <c r="P563" s="470">
        <v>0</v>
      </c>
      <c r="Q563" s="470">
        <v>0</v>
      </c>
      <c r="R563" s="470">
        <v>24519</v>
      </c>
      <c r="S563" s="470">
        <v>0</v>
      </c>
      <c r="T563" s="470">
        <v>0</v>
      </c>
      <c r="U563" s="471">
        <v>0</v>
      </c>
      <c r="V563" s="463"/>
    </row>
    <row r="564" spans="1:22" ht="11.25" customHeight="1">
      <c r="A564" s="466" t="s">
        <v>607</v>
      </c>
      <c r="B564" s="467" t="s">
        <v>614</v>
      </c>
      <c r="C564" s="468" t="s">
        <v>615</v>
      </c>
      <c r="D564" s="468" t="s">
        <v>1480</v>
      </c>
      <c r="E564" s="468" t="s">
        <v>212</v>
      </c>
      <c r="F564" s="468" t="s">
        <v>208</v>
      </c>
      <c r="G564" s="469">
        <v>11</v>
      </c>
      <c r="H564" s="470">
        <v>0</v>
      </c>
      <c r="I564" s="470">
        <v>0</v>
      </c>
      <c r="J564" s="470">
        <v>0</v>
      </c>
      <c r="K564" s="470">
        <v>0</v>
      </c>
      <c r="L564" s="470">
        <v>0</v>
      </c>
      <c r="M564" s="470">
        <v>0</v>
      </c>
      <c r="N564" s="470">
        <v>0</v>
      </c>
      <c r="O564" s="470">
        <v>0</v>
      </c>
      <c r="P564" s="470">
        <v>0</v>
      </c>
      <c r="Q564" s="470">
        <v>0</v>
      </c>
      <c r="R564" s="470">
        <v>88681</v>
      </c>
      <c r="S564" s="470">
        <v>0</v>
      </c>
      <c r="T564" s="470">
        <v>0</v>
      </c>
      <c r="U564" s="471">
        <v>0</v>
      </c>
      <c r="V564" s="463"/>
    </row>
    <row r="565" spans="1:22" ht="11.25" customHeight="1">
      <c r="A565" s="472"/>
      <c r="B565" s="473"/>
      <c r="C565" s="474"/>
      <c r="D565" s="474"/>
      <c r="E565" s="474"/>
      <c r="F565" s="468" t="s">
        <v>213</v>
      </c>
      <c r="G565" s="469">
        <v>20</v>
      </c>
      <c r="H565" s="470">
        <v>0</v>
      </c>
      <c r="I565" s="470">
        <v>7594</v>
      </c>
      <c r="J565" s="470">
        <v>0</v>
      </c>
      <c r="K565" s="470">
        <v>0</v>
      </c>
      <c r="L565" s="470">
        <v>0</v>
      </c>
      <c r="M565" s="470">
        <v>0</v>
      </c>
      <c r="N565" s="470">
        <v>0</v>
      </c>
      <c r="O565" s="470">
        <v>0</v>
      </c>
      <c r="P565" s="470">
        <v>0</v>
      </c>
      <c r="Q565" s="470">
        <v>0</v>
      </c>
      <c r="R565" s="470">
        <v>113200</v>
      </c>
      <c r="S565" s="470">
        <v>0</v>
      </c>
      <c r="T565" s="470">
        <v>0</v>
      </c>
      <c r="U565" s="471">
        <v>0</v>
      </c>
      <c r="V565" s="463"/>
    </row>
    <row r="566" spans="1:22" ht="11.25" customHeight="1">
      <c r="A566" s="466" t="s">
        <v>607</v>
      </c>
      <c r="B566" s="467" t="s">
        <v>616</v>
      </c>
      <c r="C566" s="468" t="s">
        <v>617</v>
      </c>
      <c r="D566" s="468" t="s">
        <v>1481</v>
      </c>
      <c r="E566" s="468" t="s">
        <v>211</v>
      </c>
      <c r="F566" s="468" t="s">
        <v>216</v>
      </c>
      <c r="G566" s="469">
        <v>2</v>
      </c>
      <c r="H566" s="470">
        <v>4333</v>
      </c>
      <c r="I566" s="470">
        <v>0</v>
      </c>
      <c r="J566" s="470">
        <v>0</v>
      </c>
      <c r="K566" s="470">
        <v>0</v>
      </c>
      <c r="L566" s="470">
        <v>0</v>
      </c>
      <c r="M566" s="470">
        <v>0</v>
      </c>
      <c r="N566" s="470">
        <v>0</v>
      </c>
      <c r="O566" s="470">
        <v>0</v>
      </c>
      <c r="P566" s="470">
        <v>0</v>
      </c>
      <c r="Q566" s="470">
        <v>0</v>
      </c>
      <c r="R566" s="470">
        <v>0</v>
      </c>
      <c r="S566" s="470">
        <v>0</v>
      </c>
      <c r="T566" s="470">
        <v>0</v>
      </c>
      <c r="U566" s="471">
        <v>0</v>
      </c>
      <c r="V566" s="463"/>
    </row>
    <row r="567" spans="1:22" ht="11.25" customHeight="1">
      <c r="A567" s="466" t="s">
        <v>607</v>
      </c>
      <c r="B567" s="467" t="s">
        <v>616</v>
      </c>
      <c r="C567" s="468" t="s">
        <v>617</v>
      </c>
      <c r="D567" s="468" t="s">
        <v>1481</v>
      </c>
      <c r="E567" s="468" t="s">
        <v>212</v>
      </c>
      <c r="F567" s="468" t="s">
        <v>208</v>
      </c>
      <c r="G567" s="469">
        <v>7</v>
      </c>
      <c r="H567" s="470">
        <v>59896</v>
      </c>
      <c r="I567" s="470">
        <v>0</v>
      </c>
      <c r="J567" s="470">
        <v>0</v>
      </c>
      <c r="K567" s="470">
        <v>0</v>
      </c>
      <c r="L567" s="470">
        <v>0</v>
      </c>
      <c r="M567" s="470">
        <v>0</v>
      </c>
      <c r="N567" s="470">
        <v>0</v>
      </c>
      <c r="O567" s="470">
        <v>0</v>
      </c>
      <c r="P567" s="470">
        <v>0</v>
      </c>
      <c r="Q567" s="470">
        <v>0</v>
      </c>
      <c r="R567" s="470">
        <v>0</v>
      </c>
      <c r="S567" s="470">
        <v>0</v>
      </c>
      <c r="T567" s="470">
        <v>0</v>
      </c>
      <c r="U567" s="471">
        <v>0</v>
      </c>
      <c r="V567" s="463"/>
    </row>
    <row r="568" spans="1:22" ht="11.25" customHeight="1">
      <c r="A568" s="472"/>
      <c r="B568" s="473"/>
      <c r="C568" s="474"/>
      <c r="D568" s="474"/>
      <c r="E568" s="474"/>
      <c r="F568" s="468" t="s">
        <v>213</v>
      </c>
      <c r="G568" s="469">
        <v>9</v>
      </c>
      <c r="H568" s="470">
        <v>64229</v>
      </c>
      <c r="I568" s="470">
        <v>0</v>
      </c>
      <c r="J568" s="470">
        <v>0</v>
      </c>
      <c r="K568" s="470">
        <v>0</v>
      </c>
      <c r="L568" s="470">
        <v>0</v>
      </c>
      <c r="M568" s="470">
        <v>0</v>
      </c>
      <c r="N568" s="470">
        <v>0</v>
      </c>
      <c r="O568" s="470">
        <v>0</v>
      </c>
      <c r="P568" s="470">
        <v>0</v>
      </c>
      <c r="Q568" s="470">
        <v>0</v>
      </c>
      <c r="R568" s="470">
        <v>0</v>
      </c>
      <c r="S568" s="470">
        <v>0</v>
      </c>
      <c r="T568" s="470">
        <v>0</v>
      </c>
      <c r="U568" s="471">
        <v>0</v>
      </c>
      <c r="V568" s="463"/>
    </row>
    <row r="569" spans="1:22" ht="11.25" customHeight="1">
      <c r="A569" s="466" t="s">
        <v>607</v>
      </c>
      <c r="B569" s="467" t="s">
        <v>618</v>
      </c>
      <c r="C569" s="468" t="s">
        <v>619</v>
      </c>
      <c r="D569" s="468" t="s">
        <v>1481</v>
      </c>
      <c r="E569" s="468" t="s">
        <v>211</v>
      </c>
      <c r="F569" s="468" t="s">
        <v>216</v>
      </c>
      <c r="G569" s="469">
        <v>4</v>
      </c>
      <c r="H569" s="470">
        <v>0</v>
      </c>
      <c r="I569" s="470">
        <v>20138</v>
      </c>
      <c r="J569" s="470">
        <v>0</v>
      </c>
      <c r="K569" s="470">
        <v>0</v>
      </c>
      <c r="L569" s="470">
        <v>0</v>
      </c>
      <c r="M569" s="470">
        <v>0</v>
      </c>
      <c r="N569" s="470">
        <v>0</v>
      </c>
      <c r="O569" s="470">
        <v>0</v>
      </c>
      <c r="P569" s="470">
        <v>0</v>
      </c>
      <c r="Q569" s="470">
        <v>0</v>
      </c>
      <c r="R569" s="470">
        <v>0</v>
      </c>
      <c r="S569" s="470">
        <v>0</v>
      </c>
      <c r="T569" s="470">
        <v>0</v>
      </c>
      <c r="U569" s="471">
        <v>0</v>
      </c>
      <c r="V569" s="463"/>
    </row>
    <row r="570" spans="1:22" ht="11.25" customHeight="1">
      <c r="A570" s="466" t="s">
        <v>607</v>
      </c>
      <c r="B570" s="467" t="s">
        <v>618</v>
      </c>
      <c r="C570" s="468" t="s">
        <v>619</v>
      </c>
      <c r="D570" s="468" t="s">
        <v>1481</v>
      </c>
      <c r="E570" s="468" t="s">
        <v>212</v>
      </c>
      <c r="F570" s="468" t="s">
        <v>208</v>
      </c>
      <c r="G570" s="469">
        <v>17</v>
      </c>
      <c r="H570" s="470">
        <v>179126</v>
      </c>
      <c r="I570" s="470">
        <v>0</v>
      </c>
      <c r="J570" s="470">
        <v>0</v>
      </c>
      <c r="K570" s="470">
        <v>0</v>
      </c>
      <c r="L570" s="470">
        <v>0</v>
      </c>
      <c r="M570" s="470">
        <v>0</v>
      </c>
      <c r="N570" s="470">
        <v>0</v>
      </c>
      <c r="O570" s="470">
        <v>0</v>
      </c>
      <c r="P570" s="470">
        <v>0</v>
      </c>
      <c r="Q570" s="470">
        <v>0</v>
      </c>
      <c r="R570" s="470">
        <v>0</v>
      </c>
      <c r="S570" s="470">
        <v>0</v>
      </c>
      <c r="T570" s="470">
        <v>0</v>
      </c>
      <c r="U570" s="471">
        <v>0</v>
      </c>
      <c r="V570" s="463"/>
    </row>
    <row r="571" spans="1:22" ht="11.25" customHeight="1">
      <c r="A571" s="472"/>
      <c r="B571" s="473"/>
      <c r="C571" s="474"/>
      <c r="D571" s="474"/>
      <c r="E571" s="474"/>
      <c r="F571" s="468" t="s">
        <v>213</v>
      </c>
      <c r="G571" s="469">
        <v>21</v>
      </c>
      <c r="H571" s="470">
        <v>179126</v>
      </c>
      <c r="I571" s="470">
        <v>20138</v>
      </c>
      <c r="J571" s="470">
        <v>0</v>
      </c>
      <c r="K571" s="470">
        <v>0</v>
      </c>
      <c r="L571" s="470">
        <v>0</v>
      </c>
      <c r="M571" s="470">
        <v>0</v>
      </c>
      <c r="N571" s="470">
        <v>0</v>
      </c>
      <c r="O571" s="470">
        <v>0</v>
      </c>
      <c r="P571" s="470">
        <v>0</v>
      </c>
      <c r="Q571" s="470">
        <v>0</v>
      </c>
      <c r="R571" s="470">
        <v>0</v>
      </c>
      <c r="S571" s="470">
        <v>0</v>
      </c>
      <c r="T571" s="470">
        <v>0</v>
      </c>
      <c r="U571" s="471">
        <v>0</v>
      </c>
      <c r="V571" s="463"/>
    </row>
    <row r="572" spans="1:22" ht="11.25" customHeight="1">
      <c r="A572" s="466" t="s">
        <v>607</v>
      </c>
      <c r="B572" s="467" t="s">
        <v>620</v>
      </c>
      <c r="C572" s="468" t="s">
        <v>621</v>
      </c>
      <c r="D572" s="468" t="s">
        <v>1481</v>
      </c>
      <c r="E572" s="468" t="s">
        <v>211</v>
      </c>
      <c r="F572" s="468" t="s">
        <v>208</v>
      </c>
      <c r="G572" s="469">
        <v>27</v>
      </c>
      <c r="H572" s="470">
        <v>181842</v>
      </c>
      <c r="I572" s="470">
        <v>2115</v>
      </c>
      <c r="J572" s="470">
        <v>0</v>
      </c>
      <c r="K572" s="470">
        <v>0</v>
      </c>
      <c r="L572" s="470">
        <v>0</v>
      </c>
      <c r="M572" s="470">
        <v>0</v>
      </c>
      <c r="N572" s="470">
        <v>0</v>
      </c>
      <c r="O572" s="470">
        <v>0</v>
      </c>
      <c r="P572" s="470">
        <v>0</v>
      </c>
      <c r="Q572" s="470">
        <v>0</v>
      </c>
      <c r="R572" s="470">
        <v>0</v>
      </c>
      <c r="S572" s="470">
        <v>0</v>
      </c>
      <c r="T572" s="470">
        <v>0</v>
      </c>
      <c r="U572" s="471">
        <v>0</v>
      </c>
      <c r="V572" s="463"/>
    </row>
    <row r="573" spans="1:22" ht="11.25" customHeight="1">
      <c r="A573" s="466" t="s">
        <v>607</v>
      </c>
      <c r="B573" s="467" t="s">
        <v>620</v>
      </c>
      <c r="C573" s="468" t="s">
        <v>621</v>
      </c>
      <c r="D573" s="468" t="s">
        <v>1481</v>
      </c>
      <c r="E573" s="468" t="s">
        <v>211</v>
      </c>
      <c r="F573" s="468" t="s">
        <v>216</v>
      </c>
      <c r="G573" s="469">
        <v>2</v>
      </c>
      <c r="H573" s="470">
        <v>0</v>
      </c>
      <c r="I573" s="470">
        <v>6611</v>
      </c>
      <c r="J573" s="470">
        <v>0</v>
      </c>
      <c r="K573" s="470">
        <v>0</v>
      </c>
      <c r="L573" s="470">
        <v>0</v>
      </c>
      <c r="M573" s="470">
        <v>0</v>
      </c>
      <c r="N573" s="470">
        <v>0</v>
      </c>
      <c r="O573" s="470">
        <v>0</v>
      </c>
      <c r="P573" s="470">
        <v>0</v>
      </c>
      <c r="Q573" s="470">
        <v>0</v>
      </c>
      <c r="R573" s="470">
        <v>0</v>
      </c>
      <c r="S573" s="470">
        <v>0</v>
      </c>
      <c r="T573" s="470">
        <v>0</v>
      </c>
      <c r="U573" s="471">
        <v>0</v>
      </c>
      <c r="V573" s="463"/>
    </row>
    <row r="574" spans="1:22" ht="11.25" customHeight="1">
      <c r="A574" s="466" t="s">
        <v>607</v>
      </c>
      <c r="B574" s="467" t="s">
        <v>620</v>
      </c>
      <c r="C574" s="468" t="s">
        <v>621</v>
      </c>
      <c r="D574" s="468" t="s">
        <v>1481</v>
      </c>
      <c r="E574" s="468" t="s">
        <v>212</v>
      </c>
      <c r="F574" s="468" t="s">
        <v>208</v>
      </c>
      <c r="G574" s="469">
        <v>96</v>
      </c>
      <c r="H574" s="470">
        <v>690309</v>
      </c>
      <c r="I574" s="470">
        <v>0</v>
      </c>
      <c r="J574" s="470">
        <v>0</v>
      </c>
      <c r="K574" s="470">
        <v>0</v>
      </c>
      <c r="L574" s="470">
        <v>0</v>
      </c>
      <c r="M574" s="470">
        <v>0</v>
      </c>
      <c r="N574" s="470">
        <v>0</v>
      </c>
      <c r="O574" s="470">
        <v>0</v>
      </c>
      <c r="P574" s="470">
        <v>0</v>
      </c>
      <c r="Q574" s="470">
        <v>0</v>
      </c>
      <c r="R574" s="470">
        <v>0</v>
      </c>
      <c r="S574" s="470">
        <v>0</v>
      </c>
      <c r="T574" s="470">
        <v>0</v>
      </c>
      <c r="U574" s="471">
        <v>0</v>
      </c>
      <c r="V574" s="463"/>
    </row>
    <row r="575" spans="1:22" ht="11.25" customHeight="1">
      <c r="A575" s="466" t="s">
        <v>607</v>
      </c>
      <c r="B575" s="467" t="s">
        <v>620</v>
      </c>
      <c r="C575" s="468" t="s">
        <v>621</v>
      </c>
      <c r="D575" s="468" t="s">
        <v>1481</v>
      </c>
      <c r="E575" s="468" t="s">
        <v>219</v>
      </c>
      <c r="F575" s="468" t="s">
        <v>208</v>
      </c>
      <c r="G575" s="469">
        <v>97</v>
      </c>
      <c r="H575" s="470">
        <v>0</v>
      </c>
      <c r="I575" s="470">
        <v>152133</v>
      </c>
      <c r="J575" s="470">
        <v>0</v>
      </c>
      <c r="K575" s="470">
        <v>0</v>
      </c>
      <c r="L575" s="470">
        <v>0</v>
      </c>
      <c r="M575" s="470">
        <v>0</v>
      </c>
      <c r="N575" s="470">
        <v>0</v>
      </c>
      <c r="O575" s="470">
        <v>0</v>
      </c>
      <c r="P575" s="470">
        <v>0</v>
      </c>
      <c r="Q575" s="470">
        <v>0</v>
      </c>
      <c r="R575" s="470">
        <v>0</v>
      </c>
      <c r="S575" s="470">
        <v>0</v>
      </c>
      <c r="T575" s="470">
        <v>0</v>
      </c>
      <c r="U575" s="471">
        <v>0</v>
      </c>
      <c r="V575" s="463"/>
    </row>
    <row r="576" spans="1:22" ht="11.25" customHeight="1">
      <c r="A576" s="472"/>
      <c r="B576" s="473"/>
      <c r="C576" s="474"/>
      <c r="D576" s="474"/>
      <c r="E576" s="474"/>
      <c r="F576" s="468" t="s">
        <v>213</v>
      </c>
      <c r="G576" s="469">
        <v>222</v>
      </c>
      <c r="H576" s="470">
        <v>872151</v>
      </c>
      <c r="I576" s="470">
        <v>160859</v>
      </c>
      <c r="J576" s="470">
        <v>0</v>
      </c>
      <c r="K576" s="470">
        <v>0</v>
      </c>
      <c r="L576" s="470">
        <v>0</v>
      </c>
      <c r="M576" s="470">
        <v>0</v>
      </c>
      <c r="N576" s="470">
        <v>0</v>
      </c>
      <c r="O576" s="470">
        <v>0</v>
      </c>
      <c r="P576" s="470">
        <v>0</v>
      </c>
      <c r="Q576" s="470">
        <v>0</v>
      </c>
      <c r="R576" s="470">
        <v>0</v>
      </c>
      <c r="S576" s="470">
        <v>0</v>
      </c>
      <c r="T576" s="470">
        <v>0</v>
      </c>
      <c r="U576" s="471">
        <v>0</v>
      </c>
      <c r="V576" s="463"/>
    </row>
    <row r="577" spans="1:22" ht="11.25" customHeight="1">
      <c r="A577" s="466" t="s">
        <v>607</v>
      </c>
      <c r="B577" s="467" t="s">
        <v>622</v>
      </c>
      <c r="C577" s="468" t="s">
        <v>623</v>
      </c>
      <c r="D577" s="468" t="s">
        <v>1481</v>
      </c>
      <c r="E577" s="468" t="s">
        <v>211</v>
      </c>
      <c r="F577" s="468" t="s">
        <v>216</v>
      </c>
      <c r="G577" s="469">
        <v>10</v>
      </c>
      <c r="H577" s="470">
        <v>0</v>
      </c>
      <c r="I577" s="470">
        <v>0</v>
      </c>
      <c r="J577" s="470">
        <v>0</v>
      </c>
      <c r="K577" s="470">
        <v>0</v>
      </c>
      <c r="L577" s="470">
        <v>0</v>
      </c>
      <c r="M577" s="470">
        <v>0</v>
      </c>
      <c r="N577" s="470">
        <v>0</v>
      </c>
      <c r="O577" s="470">
        <v>0</v>
      </c>
      <c r="P577" s="470">
        <v>0</v>
      </c>
      <c r="Q577" s="470">
        <v>0</v>
      </c>
      <c r="R577" s="470">
        <v>27426</v>
      </c>
      <c r="S577" s="470">
        <v>0</v>
      </c>
      <c r="T577" s="470">
        <v>0</v>
      </c>
      <c r="U577" s="471">
        <v>0</v>
      </c>
      <c r="V577" s="463"/>
    </row>
    <row r="578" spans="1:22" ht="11.25" customHeight="1">
      <c r="A578" s="466" t="s">
        <v>607</v>
      </c>
      <c r="B578" s="467" t="s">
        <v>622</v>
      </c>
      <c r="C578" s="468" t="s">
        <v>623</v>
      </c>
      <c r="D578" s="468" t="s">
        <v>1481</v>
      </c>
      <c r="E578" s="468" t="s">
        <v>212</v>
      </c>
      <c r="F578" s="468" t="s">
        <v>208</v>
      </c>
      <c r="G578" s="469">
        <v>21</v>
      </c>
      <c r="H578" s="470">
        <v>0</v>
      </c>
      <c r="I578" s="470">
        <v>0</v>
      </c>
      <c r="J578" s="470">
        <v>0</v>
      </c>
      <c r="K578" s="470">
        <v>0</v>
      </c>
      <c r="L578" s="470">
        <v>0</v>
      </c>
      <c r="M578" s="470">
        <v>0</v>
      </c>
      <c r="N578" s="470">
        <v>0</v>
      </c>
      <c r="O578" s="470">
        <v>0</v>
      </c>
      <c r="P578" s="470">
        <v>0</v>
      </c>
      <c r="Q578" s="470">
        <v>0</v>
      </c>
      <c r="R578" s="470">
        <v>186547</v>
      </c>
      <c r="S578" s="470">
        <v>0</v>
      </c>
      <c r="T578" s="470">
        <v>0</v>
      </c>
      <c r="U578" s="471">
        <v>0</v>
      </c>
      <c r="V578" s="463"/>
    </row>
    <row r="579" spans="1:22" ht="11.25" customHeight="1">
      <c r="A579" s="472"/>
      <c r="B579" s="473"/>
      <c r="C579" s="474"/>
      <c r="D579" s="474"/>
      <c r="E579" s="474"/>
      <c r="F579" s="468" t="s">
        <v>213</v>
      </c>
      <c r="G579" s="469">
        <v>31</v>
      </c>
      <c r="H579" s="470">
        <v>0</v>
      </c>
      <c r="I579" s="470">
        <v>0</v>
      </c>
      <c r="J579" s="470">
        <v>0</v>
      </c>
      <c r="K579" s="470">
        <v>0</v>
      </c>
      <c r="L579" s="470">
        <v>0</v>
      </c>
      <c r="M579" s="470">
        <v>0</v>
      </c>
      <c r="N579" s="470">
        <v>0</v>
      </c>
      <c r="O579" s="470">
        <v>0</v>
      </c>
      <c r="P579" s="470">
        <v>0</v>
      </c>
      <c r="Q579" s="470">
        <v>0</v>
      </c>
      <c r="R579" s="470">
        <v>213973</v>
      </c>
      <c r="S579" s="470">
        <v>0</v>
      </c>
      <c r="T579" s="470">
        <v>0</v>
      </c>
      <c r="U579" s="471">
        <v>0</v>
      </c>
      <c r="V579" s="463"/>
    </row>
    <row r="580" spans="1:22" ht="11.25" customHeight="1">
      <c r="A580" s="466" t="s">
        <v>607</v>
      </c>
      <c r="B580" s="467" t="s">
        <v>625</v>
      </c>
      <c r="C580" s="468" t="s">
        <v>626</v>
      </c>
      <c r="D580" s="468" t="s">
        <v>1481</v>
      </c>
      <c r="E580" s="468" t="s">
        <v>211</v>
      </c>
      <c r="F580" s="468" t="s">
        <v>208</v>
      </c>
      <c r="G580" s="469">
        <v>15</v>
      </c>
      <c r="H580" s="470">
        <v>42915</v>
      </c>
      <c r="I580" s="470">
        <v>1170</v>
      </c>
      <c r="J580" s="470">
        <v>0</v>
      </c>
      <c r="K580" s="470">
        <v>0</v>
      </c>
      <c r="L580" s="470">
        <v>0</v>
      </c>
      <c r="M580" s="470">
        <v>0</v>
      </c>
      <c r="N580" s="470">
        <v>0</v>
      </c>
      <c r="O580" s="470">
        <v>0</v>
      </c>
      <c r="P580" s="470">
        <v>0</v>
      </c>
      <c r="Q580" s="470">
        <v>0</v>
      </c>
      <c r="R580" s="470">
        <v>0</v>
      </c>
      <c r="S580" s="470">
        <v>0</v>
      </c>
      <c r="T580" s="470">
        <v>0</v>
      </c>
      <c r="U580" s="471">
        <v>0</v>
      </c>
      <c r="V580" s="463"/>
    </row>
    <row r="581" spans="1:22" ht="11.25" customHeight="1">
      <c r="A581" s="466" t="s">
        <v>607</v>
      </c>
      <c r="B581" s="467" t="s">
        <v>625</v>
      </c>
      <c r="C581" s="468" t="s">
        <v>626</v>
      </c>
      <c r="D581" s="468" t="s">
        <v>1481</v>
      </c>
      <c r="E581" s="468" t="s">
        <v>211</v>
      </c>
      <c r="F581" s="468" t="s">
        <v>216</v>
      </c>
      <c r="G581" s="469">
        <v>3</v>
      </c>
      <c r="H581" s="470">
        <v>0</v>
      </c>
      <c r="I581" s="470">
        <v>8762</v>
      </c>
      <c r="J581" s="470">
        <v>0</v>
      </c>
      <c r="K581" s="470">
        <v>0</v>
      </c>
      <c r="L581" s="470">
        <v>0</v>
      </c>
      <c r="M581" s="470">
        <v>0</v>
      </c>
      <c r="N581" s="470">
        <v>0</v>
      </c>
      <c r="O581" s="470">
        <v>0</v>
      </c>
      <c r="P581" s="470">
        <v>0</v>
      </c>
      <c r="Q581" s="470">
        <v>0</v>
      </c>
      <c r="R581" s="470">
        <v>0</v>
      </c>
      <c r="S581" s="470">
        <v>0</v>
      </c>
      <c r="T581" s="470">
        <v>0</v>
      </c>
      <c r="U581" s="471">
        <v>0</v>
      </c>
      <c r="V581" s="463"/>
    </row>
    <row r="582" spans="1:22" ht="11.25" customHeight="1">
      <c r="A582" s="466" t="s">
        <v>607</v>
      </c>
      <c r="B582" s="467" t="s">
        <v>625</v>
      </c>
      <c r="C582" s="468" t="s">
        <v>626</v>
      </c>
      <c r="D582" s="468" t="s">
        <v>1481</v>
      </c>
      <c r="E582" s="468" t="s">
        <v>212</v>
      </c>
      <c r="F582" s="468" t="s">
        <v>208</v>
      </c>
      <c r="G582" s="469">
        <v>12</v>
      </c>
      <c r="H582" s="470">
        <v>109222</v>
      </c>
      <c r="I582" s="470">
        <v>0</v>
      </c>
      <c r="J582" s="470">
        <v>0</v>
      </c>
      <c r="K582" s="470">
        <v>0</v>
      </c>
      <c r="L582" s="470">
        <v>0</v>
      </c>
      <c r="M582" s="470">
        <v>0</v>
      </c>
      <c r="N582" s="470">
        <v>0</v>
      </c>
      <c r="O582" s="470">
        <v>0</v>
      </c>
      <c r="P582" s="470">
        <v>0</v>
      </c>
      <c r="Q582" s="470">
        <v>0</v>
      </c>
      <c r="R582" s="470">
        <v>0</v>
      </c>
      <c r="S582" s="470">
        <v>0</v>
      </c>
      <c r="T582" s="470">
        <v>0</v>
      </c>
      <c r="U582" s="471">
        <v>0</v>
      </c>
      <c r="V582" s="463"/>
    </row>
    <row r="583" spans="1:22" ht="11.25" customHeight="1">
      <c r="A583" s="472"/>
      <c r="B583" s="473"/>
      <c r="C583" s="474"/>
      <c r="D583" s="474"/>
      <c r="E583" s="474"/>
      <c r="F583" s="468" t="s">
        <v>213</v>
      </c>
      <c r="G583" s="469">
        <v>30</v>
      </c>
      <c r="H583" s="470">
        <v>152137</v>
      </c>
      <c r="I583" s="470">
        <v>9932</v>
      </c>
      <c r="J583" s="470">
        <v>0</v>
      </c>
      <c r="K583" s="470">
        <v>0</v>
      </c>
      <c r="L583" s="470">
        <v>0</v>
      </c>
      <c r="M583" s="470">
        <v>0</v>
      </c>
      <c r="N583" s="470">
        <v>0</v>
      </c>
      <c r="O583" s="470">
        <v>0</v>
      </c>
      <c r="P583" s="470">
        <v>0</v>
      </c>
      <c r="Q583" s="470">
        <v>0</v>
      </c>
      <c r="R583" s="470">
        <v>0</v>
      </c>
      <c r="S583" s="470">
        <v>0</v>
      </c>
      <c r="T583" s="470">
        <v>0</v>
      </c>
      <c r="U583" s="471">
        <v>0</v>
      </c>
      <c r="V583" s="463"/>
    </row>
    <row r="584" spans="1:22" ht="11.25" customHeight="1">
      <c r="A584" s="466" t="s">
        <v>607</v>
      </c>
      <c r="B584" s="467" t="s">
        <v>627</v>
      </c>
      <c r="C584" s="468" t="s">
        <v>628</v>
      </c>
      <c r="D584" s="468" t="s">
        <v>1481</v>
      </c>
      <c r="E584" s="468" t="s">
        <v>211</v>
      </c>
      <c r="F584" s="468" t="s">
        <v>216</v>
      </c>
      <c r="G584" s="469">
        <v>7</v>
      </c>
      <c r="H584" s="470">
        <v>0</v>
      </c>
      <c r="I584" s="470">
        <v>0</v>
      </c>
      <c r="J584" s="470">
        <v>0</v>
      </c>
      <c r="K584" s="470">
        <v>0</v>
      </c>
      <c r="L584" s="470">
        <v>0</v>
      </c>
      <c r="M584" s="470">
        <v>0</v>
      </c>
      <c r="N584" s="470">
        <v>0</v>
      </c>
      <c r="O584" s="470">
        <v>0</v>
      </c>
      <c r="P584" s="470">
        <v>0</v>
      </c>
      <c r="Q584" s="470">
        <v>0</v>
      </c>
      <c r="R584" s="470">
        <v>15939</v>
      </c>
      <c r="S584" s="470">
        <v>0</v>
      </c>
      <c r="T584" s="470">
        <v>0</v>
      </c>
      <c r="U584" s="471">
        <v>0</v>
      </c>
      <c r="V584" s="463"/>
    </row>
    <row r="585" spans="1:22" ht="11.25" customHeight="1">
      <c r="A585" s="466" t="s">
        <v>607</v>
      </c>
      <c r="B585" s="467" t="s">
        <v>627</v>
      </c>
      <c r="C585" s="468" t="s">
        <v>628</v>
      </c>
      <c r="D585" s="468" t="s">
        <v>1481</v>
      </c>
      <c r="E585" s="468" t="s">
        <v>212</v>
      </c>
      <c r="F585" s="468" t="s">
        <v>208</v>
      </c>
      <c r="G585" s="469">
        <v>21</v>
      </c>
      <c r="H585" s="470">
        <v>0</v>
      </c>
      <c r="I585" s="470">
        <v>0</v>
      </c>
      <c r="J585" s="470">
        <v>0</v>
      </c>
      <c r="K585" s="470">
        <v>0</v>
      </c>
      <c r="L585" s="470">
        <v>0</v>
      </c>
      <c r="M585" s="470">
        <v>0</v>
      </c>
      <c r="N585" s="470">
        <v>0</v>
      </c>
      <c r="O585" s="470">
        <v>0</v>
      </c>
      <c r="P585" s="470">
        <v>0</v>
      </c>
      <c r="Q585" s="470">
        <v>0</v>
      </c>
      <c r="R585" s="470">
        <v>154319</v>
      </c>
      <c r="S585" s="470">
        <v>0</v>
      </c>
      <c r="T585" s="470">
        <v>0</v>
      </c>
      <c r="U585" s="471">
        <v>0</v>
      </c>
      <c r="V585" s="463"/>
    </row>
    <row r="586" spans="1:22" ht="11.25" customHeight="1">
      <c r="A586" s="472"/>
      <c r="B586" s="473"/>
      <c r="C586" s="474"/>
      <c r="D586" s="474"/>
      <c r="E586" s="474"/>
      <c r="F586" s="468" t="s">
        <v>213</v>
      </c>
      <c r="G586" s="469">
        <v>28</v>
      </c>
      <c r="H586" s="470">
        <v>0</v>
      </c>
      <c r="I586" s="470">
        <v>0</v>
      </c>
      <c r="J586" s="470">
        <v>0</v>
      </c>
      <c r="K586" s="470">
        <v>0</v>
      </c>
      <c r="L586" s="470">
        <v>0</v>
      </c>
      <c r="M586" s="470">
        <v>0</v>
      </c>
      <c r="N586" s="470">
        <v>0</v>
      </c>
      <c r="O586" s="470">
        <v>0</v>
      </c>
      <c r="P586" s="470">
        <v>0</v>
      </c>
      <c r="Q586" s="470">
        <v>0</v>
      </c>
      <c r="R586" s="470">
        <v>170258</v>
      </c>
      <c r="S586" s="470">
        <v>0</v>
      </c>
      <c r="T586" s="470">
        <v>0</v>
      </c>
      <c r="U586" s="471">
        <v>0</v>
      </c>
      <c r="V586" s="463"/>
    </row>
    <row r="587" spans="1:22" ht="11.25" customHeight="1">
      <c r="A587" s="466" t="s">
        <v>607</v>
      </c>
      <c r="B587" s="467" t="s">
        <v>629</v>
      </c>
      <c r="C587" s="468" t="s">
        <v>630</v>
      </c>
      <c r="D587" s="468" t="s">
        <v>1480</v>
      </c>
      <c r="E587" s="468" t="s">
        <v>211</v>
      </c>
      <c r="F587" s="468" t="s">
        <v>208</v>
      </c>
      <c r="G587" s="469">
        <v>3</v>
      </c>
      <c r="H587" s="470">
        <v>9148</v>
      </c>
      <c r="I587" s="470">
        <v>0</v>
      </c>
      <c r="J587" s="470">
        <v>0</v>
      </c>
      <c r="K587" s="470">
        <v>0</v>
      </c>
      <c r="L587" s="470">
        <v>0</v>
      </c>
      <c r="M587" s="470">
        <v>0</v>
      </c>
      <c r="N587" s="470">
        <v>0</v>
      </c>
      <c r="O587" s="470">
        <v>0</v>
      </c>
      <c r="P587" s="470">
        <v>0</v>
      </c>
      <c r="Q587" s="470">
        <v>0</v>
      </c>
      <c r="R587" s="470">
        <v>481</v>
      </c>
      <c r="S587" s="470">
        <v>0</v>
      </c>
      <c r="T587" s="470">
        <v>0</v>
      </c>
      <c r="U587" s="471">
        <v>0</v>
      </c>
      <c r="V587" s="463"/>
    </row>
    <row r="588" spans="1:22" ht="11.25" customHeight="1">
      <c r="A588" s="466" t="s">
        <v>607</v>
      </c>
      <c r="B588" s="467" t="s">
        <v>629</v>
      </c>
      <c r="C588" s="468" t="s">
        <v>630</v>
      </c>
      <c r="D588" s="468" t="s">
        <v>1480</v>
      </c>
      <c r="E588" s="468" t="s">
        <v>212</v>
      </c>
      <c r="F588" s="468" t="s">
        <v>208</v>
      </c>
      <c r="G588" s="469">
        <v>24</v>
      </c>
      <c r="H588" s="470">
        <v>198218</v>
      </c>
      <c r="I588" s="470">
        <v>2059</v>
      </c>
      <c r="J588" s="470">
        <v>0</v>
      </c>
      <c r="K588" s="470">
        <v>0</v>
      </c>
      <c r="L588" s="470">
        <v>0</v>
      </c>
      <c r="M588" s="470">
        <v>0</v>
      </c>
      <c r="N588" s="470">
        <v>0</v>
      </c>
      <c r="O588" s="470">
        <v>0</v>
      </c>
      <c r="P588" s="470">
        <v>0</v>
      </c>
      <c r="Q588" s="470">
        <v>0</v>
      </c>
      <c r="R588" s="470">
        <v>10432</v>
      </c>
      <c r="S588" s="470">
        <v>0</v>
      </c>
      <c r="T588" s="470">
        <v>0</v>
      </c>
      <c r="U588" s="471">
        <v>0</v>
      </c>
      <c r="V588" s="463"/>
    </row>
    <row r="589" spans="1:22" ht="11.25" customHeight="1">
      <c r="A589" s="472"/>
      <c r="B589" s="473"/>
      <c r="C589" s="474"/>
      <c r="D589" s="474"/>
      <c r="E589" s="474"/>
      <c r="F589" s="468" t="s">
        <v>213</v>
      </c>
      <c r="G589" s="469">
        <v>27</v>
      </c>
      <c r="H589" s="470">
        <v>207366</v>
      </c>
      <c r="I589" s="470">
        <v>2059</v>
      </c>
      <c r="J589" s="470">
        <v>0</v>
      </c>
      <c r="K589" s="470">
        <v>0</v>
      </c>
      <c r="L589" s="470">
        <v>0</v>
      </c>
      <c r="M589" s="470">
        <v>0</v>
      </c>
      <c r="N589" s="470">
        <v>0</v>
      </c>
      <c r="O589" s="470">
        <v>0</v>
      </c>
      <c r="P589" s="470">
        <v>0</v>
      </c>
      <c r="Q589" s="470">
        <v>0</v>
      </c>
      <c r="R589" s="470">
        <v>10913</v>
      </c>
      <c r="S589" s="470">
        <v>0</v>
      </c>
      <c r="T589" s="470">
        <v>0</v>
      </c>
      <c r="U589" s="471">
        <v>0</v>
      </c>
      <c r="V589" s="463"/>
    </row>
    <row r="590" spans="1:22" ht="11.25" customHeight="1">
      <c r="A590" s="466" t="s">
        <v>182</v>
      </c>
      <c r="B590" s="467" t="s">
        <v>631</v>
      </c>
      <c r="C590" s="468" t="s">
        <v>632</v>
      </c>
      <c r="D590" s="468" t="s">
        <v>1481</v>
      </c>
      <c r="E590" s="468" t="s">
        <v>211</v>
      </c>
      <c r="F590" s="468" t="s">
        <v>208</v>
      </c>
      <c r="G590" s="469">
        <v>18</v>
      </c>
      <c r="H590" s="470">
        <v>19370</v>
      </c>
      <c r="I590" s="470">
        <v>54783</v>
      </c>
      <c r="J590" s="470">
        <v>0</v>
      </c>
      <c r="K590" s="470">
        <v>0</v>
      </c>
      <c r="L590" s="470">
        <v>0</v>
      </c>
      <c r="M590" s="470">
        <v>0</v>
      </c>
      <c r="N590" s="470">
        <v>0</v>
      </c>
      <c r="O590" s="470">
        <v>0</v>
      </c>
      <c r="P590" s="470">
        <v>0</v>
      </c>
      <c r="Q590" s="470">
        <v>0</v>
      </c>
      <c r="R590" s="470">
        <v>0</v>
      </c>
      <c r="S590" s="470">
        <v>0</v>
      </c>
      <c r="T590" s="470">
        <v>0</v>
      </c>
      <c r="U590" s="471">
        <v>0</v>
      </c>
      <c r="V590" s="463"/>
    </row>
    <row r="591" spans="1:22" ht="11.25" customHeight="1">
      <c r="A591" s="466" t="s">
        <v>182</v>
      </c>
      <c r="B591" s="467" t="s">
        <v>631</v>
      </c>
      <c r="C591" s="468" t="s">
        <v>632</v>
      </c>
      <c r="D591" s="468" t="s">
        <v>1481</v>
      </c>
      <c r="E591" s="468" t="s">
        <v>212</v>
      </c>
      <c r="F591" s="468" t="s">
        <v>208</v>
      </c>
      <c r="G591" s="469">
        <v>11</v>
      </c>
      <c r="H591" s="470">
        <v>48940</v>
      </c>
      <c r="I591" s="470">
        <v>5484</v>
      </c>
      <c r="J591" s="470">
        <v>0</v>
      </c>
      <c r="K591" s="470">
        <v>0</v>
      </c>
      <c r="L591" s="470">
        <v>0</v>
      </c>
      <c r="M591" s="470">
        <v>0</v>
      </c>
      <c r="N591" s="470">
        <v>0</v>
      </c>
      <c r="O591" s="470">
        <v>0</v>
      </c>
      <c r="P591" s="470">
        <v>0</v>
      </c>
      <c r="Q591" s="470">
        <v>0</v>
      </c>
      <c r="R591" s="470">
        <v>0</v>
      </c>
      <c r="S591" s="470">
        <v>0</v>
      </c>
      <c r="T591" s="470">
        <v>0</v>
      </c>
      <c r="U591" s="471">
        <v>0</v>
      </c>
      <c r="V591" s="463"/>
    </row>
    <row r="592" spans="1:22" ht="11.25" customHeight="1">
      <c r="A592" s="472"/>
      <c r="B592" s="473"/>
      <c r="C592" s="474"/>
      <c r="D592" s="474"/>
      <c r="E592" s="474"/>
      <c r="F592" s="468" t="s">
        <v>213</v>
      </c>
      <c r="G592" s="469">
        <v>29</v>
      </c>
      <c r="H592" s="470">
        <v>68310</v>
      </c>
      <c r="I592" s="470">
        <v>60267</v>
      </c>
      <c r="J592" s="470">
        <v>0</v>
      </c>
      <c r="K592" s="470">
        <v>0</v>
      </c>
      <c r="L592" s="470">
        <v>0</v>
      </c>
      <c r="M592" s="470">
        <v>0</v>
      </c>
      <c r="N592" s="470">
        <v>0</v>
      </c>
      <c r="O592" s="470">
        <v>0</v>
      </c>
      <c r="P592" s="470">
        <v>0</v>
      </c>
      <c r="Q592" s="470">
        <v>0</v>
      </c>
      <c r="R592" s="470">
        <v>0</v>
      </c>
      <c r="S592" s="470">
        <v>0</v>
      </c>
      <c r="T592" s="470">
        <v>0</v>
      </c>
      <c r="U592" s="471">
        <v>0</v>
      </c>
      <c r="V592" s="463"/>
    </row>
    <row r="593" spans="1:22" ht="11.25" customHeight="1">
      <c r="A593" s="466" t="s">
        <v>182</v>
      </c>
      <c r="B593" s="467" t="s">
        <v>1494</v>
      </c>
      <c r="C593" s="468" t="s">
        <v>1495</v>
      </c>
      <c r="D593" s="468" t="s">
        <v>1493</v>
      </c>
      <c r="E593" s="468" t="s">
        <v>212</v>
      </c>
      <c r="F593" s="468" t="s">
        <v>208</v>
      </c>
      <c r="G593" s="469">
        <v>9</v>
      </c>
      <c r="H593" s="470">
        <v>61740</v>
      </c>
      <c r="I593" s="470">
        <v>0</v>
      </c>
      <c r="J593" s="470">
        <v>0</v>
      </c>
      <c r="K593" s="470">
        <v>0</v>
      </c>
      <c r="L593" s="470">
        <v>0</v>
      </c>
      <c r="M593" s="470">
        <v>0</v>
      </c>
      <c r="N593" s="470">
        <v>0</v>
      </c>
      <c r="O593" s="470">
        <v>0</v>
      </c>
      <c r="P593" s="470">
        <v>0</v>
      </c>
      <c r="Q593" s="470">
        <v>0</v>
      </c>
      <c r="R593" s="470">
        <v>0</v>
      </c>
      <c r="S593" s="470">
        <v>0</v>
      </c>
      <c r="T593" s="470">
        <v>0</v>
      </c>
      <c r="U593" s="471">
        <v>0</v>
      </c>
      <c r="V593" s="463"/>
    </row>
    <row r="594" spans="1:22" ht="11.25" customHeight="1">
      <c r="A594" s="466" t="s">
        <v>182</v>
      </c>
      <c r="B594" s="467" t="s">
        <v>633</v>
      </c>
      <c r="C594" s="468" t="s">
        <v>634</v>
      </c>
      <c r="D594" s="468" t="s">
        <v>1480</v>
      </c>
      <c r="E594" s="468" t="s">
        <v>211</v>
      </c>
      <c r="F594" s="468" t="s">
        <v>208</v>
      </c>
      <c r="G594" s="469">
        <v>5</v>
      </c>
      <c r="H594" s="470">
        <v>22779</v>
      </c>
      <c r="I594" s="470">
        <v>45588</v>
      </c>
      <c r="J594" s="470">
        <v>0</v>
      </c>
      <c r="K594" s="470">
        <v>0</v>
      </c>
      <c r="L594" s="470">
        <v>0</v>
      </c>
      <c r="M594" s="470">
        <v>0</v>
      </c>
      <c r="N594" s="470">
        <v>0</v>
      </c>
      <c r="O594" s="470">
        <v>0</v>
      </c>
      <c r="P594" s="470">
        <v>0</v>
      </c>
      <c r="Q594" s="470">
        <v>0</v>
      </c>
      <c r="R594" s="470">
        <v>0</v>
      </c>
      <c r="S594" s="470">
        <v>0</v>
      </c>
      <c r="T594" s="470">
        <v>0</v>
      </c>
      <c r="U594" s="471">
        <v>0</v>
      </c>
      <c r="V594" s="463"/>
    </row>
    <row r="595" spans="1:22" ht="11.25" customHeight="1">
      <c r="A595" s="466" t="s">
        <v>182</v>
      </c>
      <c r="B595" s="467" t="s">
        <v>633</v>
      </c>
      <c r="C595" s="468" t="s">
        <v>634</v>
      </c>
      <c r="D595" s="468" t="s">
        <v>1480</v>
      </c>
      <c r="E595" s="468" t="s">
        <v>212</v>
      </c>
      <c r="F595" s="468" t="s">
        <v>208</v>
      </c>
      <c r="G595" s="469">
        <v>4</v>
      </c>
      <c r="H595" s="470">
        <v>1179</v>
      </c>
      <c r="I595" s="470">
        <v>27990</v>
      </c>
      <c r="J595" s="470">
        <v>0</v>
      </c>
      <c r="K595" s="470">
        <v>0</v>
      </c>
      <c r="L595" s="470">
        <v>0</v>
      </c>
      <c r="M595" s="470">
        <v>0</v>
      </c>
      <c r="N595" s="470">
        <v>0</v>
      </c>
      <c r="O595" s="470">
        <v>0</v>
      </c>
      <c r="P595" s="470">
        <v>0</v>
      </c>
      <c r="Q595" s="470">
        <v>0</v>
      </c>
      <c r="R595" s="470">
        <v>0</v>
      </c>
      <c r="S595" s="470">
        <v>0</v>
      </c>
      <c r="T595" s="470">
        <v>0</v>
      </c>
      <c r="U595" s="471">
        <v>0</v>
      </c>
      <c r="V595" s="463"/>
    </row>
    <row r="596" spans="1:22" ht="11.25" customHeight="1">
      <c r="A596" s="472"/>
      <c r="B596" s="473"/>
      <c r="C596" s="474"/>
      <c r="D596" s="474"/>
      <c r="E596" s="474"/>
      <c r="F596" s="468" t="s">
        <v>213</v>
      </c>
      <c r="G596" s="469">
        <v>9</v>
      </c>
      <c r="H596" s="470">
        <v>23958</v>
      </c>
      <c r="I596" s="470">
        <v>73578</v>
      </c>
      <c r="J596" s="470">
        <v>0</v>
      </c>
      <c r="K596" s="470">
        <v>0</v>
      </c>
      <c r="L596" s="470">
        <v>0</v>
      </c>
      <c r="M596" s="470">
        <v>0</v>
      </c>
      <c r="N596" s="470">
        <v>0</v>
      </c>
      <c r="O596" s="470">
        <v>0</v>
      </c>
      <c r="P596" s="470">
        <v>0</v>
      </c>
      <c r="Q596" s="470">
        <v>0</v>
      </c>
      <c r="R596" s="470">
        <v>0</v>
      </c>
      <c r="S596" s="470">
        <v>0</v>
      </c>
      <c r="T596" s="470">
        <v>0</v>
      </c>
      <c r="U596" s="471">
        <v>0</v>
      </c>
      <c r="V596" s="463"/>
    </row>
    <row r="597" spans="1:22" ht="11.25" customHeight="1">
      <c r="A597" s="466" t="s">
        <v>182</v>
      </c>
      <c r="B597" s="467" t="s">
        <v>635</v>
      </c>
      <c r="C597" s="468" t="s">
        <v>636</v>
      </c>
      <c r="D597" s="468" t="s">
        <v>1481</v>
      </c>
      <c r="E597" s="468" t="s">
        <v>211</v>
      </c>
      <c r="F597" s="468" t="s">
        <v>208</v>
      </c>
      <c r="G597" s="469">
        <v>8</v>
      </c>
      <c r="H597" s="470">
        <v>24856</v>
      </c>
      <c r="I597" s="470">
        <v>0</v>
      </c>
      <c r="J597" s="470">
        <v>0</v>
      </c>
      <c r="K597" s="470">
        <v>0</v>
      </c>
      <c r="L597" s="470">
        <v>0</v>
      </c>
      <c r="M597" s="470">
        <v>0</v>
      </c>
      <c r="N597" s="470">
        <v>0</v>
      </c>
      <c r="O597" s="470">
        <v>0</v>
      </c>
      <c r="P597" s="470">
        <v>0</v>
      </c>
      <c r="Q597" s="470">
        <v>0</v>
      </c>
      <c r="R597" s="470">
        <v>0</v>
      </c>
      <c r="S597" s="470">
        <v>0</v>
      </c>
      <c r="T597" s="470">
        <v>0</v>
      </c>
      <c r="U597" s="471">
        <v>0</v>
      </c>
      <c r="V597" s="463"/>
    </row>
    <row r="598" spans="1:22" ht="11.25" customHeight="1">
      <c r="A598" s="466" t="s">
        <v>182</v>
      </c>
      <c r="B598" s="467" t="s">
        <v>635</v>
      </c>
      <c r="C598" s="468" t="s">
        <v>636</v>
      </c>
      <c r="D598" s="468" t="s">
        <v>1481</v>
      </c>
      <c r="E598" s="468" t="s">
        <v>211</v>
      </c>
      <c r="F598" s="468" t="s">
        <v>216</v>
      </c>
      <c r="G598" s="469">
        <v>2</v>
      </c>
      <c r="H598" s="470">
        <v>0</v>
      </c>
      <c r="I598" s="470">
        <v>4079</v>
      </c>
      <c r="J598" s="470">
        <v>0</v>
      </c>
      <c r="K598" s="470">
        <v>0</v>
      </c>
      <c r="L598" s="470">
        <v>0</v>
      </c>
      <c r="M598" s="470">
        <v>0</v>
      </c>
      <c r="N598" s="470">
        <v>0</v>
      </c>
      <c r="O598" s="470">
        <v>0</v>
      </c>
      <c r="P598" s="470">
        <v>0</v>
      </c>
      <c r="Q598" s="470">
        <v>0</v>
      </c>
      <c r="R598" s="470">
        <v>0</v>
      </c>
      <c r="S598" s="470">
        <v>0</v>
      </c>
      <c r="T598" s="470">
        <v>0</v>
      </c>
      <c r="U598" s="471">
        <v>0</v>
      </c>
      <c r="V598" s="463"/>
    </row>
    <row r="599" spans="1:22" ht="11.25" customHeight="1">
      <c r="A599" s="466" t="s">
        <v>182</v>
      </c>
      <c r="B599" s="467" t="s">
        <v>635</v>
      </c>
      <c r="C599" s="468" t="s">
        <v>636</v>
      </c>
      <c r="D599" s="468" t="s">
        <v>1481</v>
      </c>
      <c r="E599" s="468" t="s">
        <v>212</v>
      </c>
      <c r="F599" s="468" t="s">
        <v>208</v>
      </c>
      <c r="G599" s="469">
        <v>24</v>
      </c>
      <c r="H599" s="470">
        <v>0</v>
      </c>
      <c r="I599" s="470">
        <v>12845</v>
      </c>
      <c r="J599" s="470">
        <v>0</v>
      </c>
      <c r="K599" s="470">
        <v>0</v>
      </c>
      <c r="L599" s="470">
        <v>0</v>
      </c>
      <c r="M599" s="470">
        <v>0</v>
      </c>
      <c r="N599" s="470">
        <v>0</v>
      </c>
      <c r="O599" s="470">
        <v>212255</v>
      </c>
      <c r="P599" s="470">
        <v>0</v>
      </c>
      <c r="Q599" s="470">
        <v>0</v>
      </c>
      <c r="R599" s="470">
        <v>0</v>
      </c>
      <c r="S599" s="470">
        <v>0</v>
      </c>
      <c r="T599" s="470">
        <v>0</v>
      </c>
      <c r="U599" s="471">
        <v>0</v>
      </c>
      <c r="V599" s="463"/>
    </row>
    <row r="600" spans="1:22" ht="11.25" customHeight="1">
      <c r="A600" s="466" t="s">
        <v>182</v>
      </c>
      <c r="B600" s="467" t="s">
        <v>635</v>
      </c>
      <c r="C600" s="468" t="s">
        <v>636</v>
      </c>
      <c r="D600" s="468" t="s">
        <v>1481</v>
      </c>
      <c r="E600" s="468" t="s">
        <v>212</v>
      </c>
      <c r="F600" s="468" t="s">
        <v>216</v>
      </c>
      <c r="G600" s="469">
        <v>11</v>
      </c>
      <c r="H600" s="470">
        <v>59634</v>
      </c>
      <c r="I600" s="470">
        <v>33002</v>
      </c>
      <c r="J600" s="470">
        <v>0</v>
      </c>
      <c r="K600" s="470">
        <v>0</v>
      </c>
      <c r="L600" s="470">
        <v>0</v>
      </c>
      <c r="M600" s="470">
        <v>0</v>
      </c>
      <c r="N600" s="470">
        <v>0</v>
      </c>
      <c r="O600" s="470">
        <v>0</v>
      </c>
      <c r="P600" s="470">
        <v>0</v>
      </c>
      <c r="Q600" s="470">
        <v>0</v>
      </c>
      <c r="R600" s="470">
        <v>0</v>
      </c>
      <c r="S600" s="470">
        <v>0</v>
      </c>
      <c r="T600" s="470">
        <v>0</v>
      </c>
      <c r="U600" s="471">
        <v>0</v>
      </c>
      <c r="V600" s="463"/>
    </row>
    <row r="601" spans="1:22" ht="11.25" customHeight="1">
      <c r="A601" s="472"/>
      <c r="B601" s="473"/>
      <c r="C601" s="474"/>
      <c r="D601" s="474"/>
      <c r="E601" s="474"/>
      <c r="F601" s="468" t="s">
        <v>213</v>
      </c>
      <c r="G601" s="469">
        <v>45</v>
      </c>
      <c r="H601" s="470">
        <v>84490</v>
      </c>
      <c r="I601" s="470">
        <v>49926</v>
      </c>
      <c r="J601" s="470">
        <v>0</v>
      </c>
      <c r="K601" s="470">
        <v>0</v>
      </c>
      <c r="L601" s="470">
        <v>0</v>
      </c>
      <c r="M601" s="470">
        <v>0</v>
      </c>
      <c r="N601" s="470">
        <v>0</v>
      </c>
      <c r="O601" s="470">
        <v>212255</v>
      </c>
      <c r="P601" s="470">
        <v>0</v>
      </c>
      <c r="Q601" s="470">
        <v>0</v>
      </c>
      <c r="R601" s="470">
        <v>0</v>
      </c>
      <c r="S601" s="470">
        <v>0</v>
      </c>
      <c r="T601" s="470">
        <v>0</v>
      </c>
      <c r="U601" s="471">
        <v>0</v>
      </c>
      <c r="V601" s="463"/>
    </row>
    <row r="602" spans="1:22" ht="11.25" customHeight="1">
      <c r="A602" s="466" t="s">
        <v>637</v>
      </c>
      <c r="B602" s="467" t="s">
        <v>638</v>
      </c>
      <c r="C602" s="468" t="s">
        <v>639</v>
      </c>
      <c r="D602" s="468" t="s">
        <v>1480</v>
      </c>
      <c r="E602" s="468" t="s">
        <v>211</v>
      </c>
      <c r="F602" s="468" t="s">
        <v>208</v>
      </c>
      <c r="G602" s="469">
        <v>6</v>
      </c>
      <c r="H602" s="470">
        <v>21553</v>
      </c>
      <c r="I602" s="470">
        <v>0</v>
      </c>
      <c r="J602" s="470">
        <v>0</v>
      </c>
      <c r="K602" s="470">
        <v>0</v>
      </c>
      <c r="L602" s="470">
        <v>0</v>
      </c>
      <c r="M602" s="470">
        <v>0</v>
      </c>
      <c r="N602" s="470">
        <v>0</v>
      </c>
      <c r="O602" s="470">
        <v>0</v>
      </c>
      <c r="P602" s="470">
        <v>0</v>
      </c>
      <c r="Q602" s="470">
        <v>0</v>
      </c>
      <c r="R602" s="470">
        <v>0</v>
      </c>
      <c r="S602" s="470">
        <v>0</v>
      </c>
      <c r="T602" s="470">
        <v>0</v>
      </c>
      <c r="U602" s="471">
        <v>0</v>
      </c>
      <c r="V602" s="463"/>
    </row>
    <row r="603" spans="1:22" ht="11.25" customHeight="1">
      <c r="A603" s="466" t="s">
        <v>637</v>
      </c>
      <c r="B603" s="467" t="s">
        <v>638</v>
      </c>
      <c r="C603" s="468" t="s">
        <v>639</v>
      </c>
      <c r="D603" s="468" t="s">
        <v>1480</v>
      </c>
      <c r="E603" s="468" t="s">
        <v>212</v>
      </c>
      <c r="F603" s="468" t="s">
        <v>208</v>
      </c>
      <c r="G603" s="469">
        <v>22</v>
      </c>
      <c r="H603" s="470">
        <v>308787</v>
      </c>
      <c r="I603" s="470">
        <v>0</v>
      </c>
      <c r="J603" s="470">
        <v>0</v>
      </c>
      <c r="K603" s="470">
        <v>0</v>
      </c>
      <c r="L603" s="470">
        <v>0</v>
      </c>
      <c r="M603" s="470">
        <v>0</v>
      </c>
      <c r="N603" s="470">
        <v>0</v>
      </c>
      <c r="O603" s="470">
        <v>0</v>
      </c>
      <c r="P603" s="470">
        <v>0</v>
      </c>
      <c r="Q603" s="470">
        <v>0</v>
      </c>
      <c r="R603" s="470">
        <v>0</v>
      </c>
      <c r="S603" s="470">
        <v>0</v>
      </c>
      <c r="T603" s="470">
        <v>0</v>
      </c>
      <c r="U603" s="471">
        <v>0</v>
      </c>
      <c r="V603" s="463"/>
    </row>
    <row r="604" spans="1:22" ht="11.25" customHeight="1">
      <c r="A604" s="472"/>
      <c r="B604" s="473"/>
      <c r="C604" s="474"/>
      <c r="D604" s="474"/>
      <c r="E604" s="474"/>
      <c r="F604" s="468" t="s">
        <v>213</v>
      </c>
      <c r="G604" s="469">
        <v>28</v>
      </c>
      <c r="H604" s="470">
        <v>330340</v>
      </c>
      <c r="I604" s="470">
        <v>0</v>
      </c>
      <c r="J604" s="470">
        <v>0</v>
      </c>
      <c r="K604" s="470">
        <v>0</v>
      </c>
      <c r="L604" s="470">
        <v>0</v>
      </c>
      <c r="M604" s="470">
        <v>0</v>
      </c>
      <c r="N604" s="470">
        <v>0</v>
      </c>
      <c r="O604" s="470">
        <v>0</v>
      </c>
      <c r="P604" s="470">
        <v>0</v>
      </c>
      <c r="Q604" s="470">
        <v>0</v>
      </c>
      <c r="R604" s="470">
        <v>0</v>
      </c>
      <c r="S604" s="470">
        <v>0</v>
      </c>
      <c r="T604" s="470">
        <v>0</v>
      </c>
      <c r="U604" s="471">
        <v>0</v>
      </c>
      <c r="V604" s="463"/>
    </row>
    <row r="605" spans="1:22" ht="11.25" customHeight="1">
      <c r="A605" s="466" t="s">
        <v>637</v>
      </c>
      <c r="B605" s="467" t="s">
        <v>640</v>
      </c>
      <c r="C605" s="468" t="s">
        <v>641</v>
      </c>
      <c r="D605" s="468" t="s">
        <v>1481</v>
      </c>
      <c r="E605" s="468" t="s">
        <v>211</v>
      </c>
      <c r="F605" s="468" t="s">
        <v>208</v>
      </c>
      <c r="G605" s="469">
        <v>7</v>
      </c>
      <c r="H605" s="470">
        <v>0</v>
      </c>
      <c r="I605" s="470">
        <v>33461</v>
      </c>
      <c r="J605" s="470">
        <v>0</v>
      </c>
      <c r="K605" s="470">
        <v>0</v>
      </c>
      <c r="L605" s="470">
        <v>0</v>
      </c>
      <c r="M605" s="470">
        <v>0</v>
      </c>
      <c r="N605" s="470">
        <v>0</v>
      </c>
      <c r="O605" s="470">
        <v>0</v>
      </c>
      <c r="P605" s="470">
        <v>0</v>
      </c>
      <c r="Q605" s="470">
        <v>0</v>
      </c>
      <c r="R605" s="470">
        <v>0</v>
      </c>
      <c r="S605" s="470">
        <v>0</v>
      </c>
      <c r="T605" s="470">
        <v>0</v>
      </c>
      <c r="U605" s="471">
        <v>0</v>
      </c>
      <c r="V605" s="463"/>
    </row>
    <row r="606" spans="1:22" ht="11.25" customHeight="1">
      <c r="A606" s="466" t="s">
        <v>637</v>
      </c>
      <c r="B606" s="467" t="s">
        <v>640</v>
      </c>
      <c r="C606" s="468" t="s">
        <v>641</v>
      </c>
      <c r="D606" s="468" t="s">
        <v>1481</v>
      </c>
      <c r="E606" s="468" t="s">
        <v>211</v>
      </c>
      <c r="F606" s="468" t="s">
        <v>216</v>
      </c>
      <c r="G606" s="469">
        <v>10</v>
      </c>
      <c r="H606" s="470">
        <v>24072</v>
      </c>
      <c r="I606" s="470">
        <v>0</v>
      </c>
      <c r="J606" s="470">
        <v>0</v>
      </c>
      <c r="K606" s="470">
        <v>0</v>
      </c>
      <c r="L606" s="470">
        <v>0</v>
      </c>
      <c r="M606" s="470">
        <v>0</v>
      </c>
      <c r="N606" s="470">
        <v>0</v>
      </c>
      <c r="O606" s="470">
        <v>0</v>
      </c>
      <c r="P606" s="470">
        <v>0</v>
      </c>
      <c r="Q606" s="470">
        <v>0</v>
      </c>
      <c r="R606" s="470">
        <v>0</v>
      </c>
      <c r="S606" s="470">
        <v>0</v>
      </c>
      <c r="T606" s="470">
        <v>0</v>
      </c>
      <c r="U606" s="471">
        <v>0</v>
      </c>
      <c r="V606" s="463"/>
    </row>
    <row r="607" spans="1:22" ht="11.25" customHeight="1">
      <c r="A607" s="466" t="s">
        <v>637</v>
      </c>
      <c r="B607" s="467" t="s">
        <v>640</v>
      </c>
      <c r="C607" s="468" t="s">
        <v>641</v>
      </c>
      <c r="D607" s="468" t="s">
        <v>1481</v>
      </c>
      <c r="E607" s="468" t="s">
        <v>212</v>
      </c>
      <c r="F607" s="468" t="s">
        <v>208</v>
      </c>
      <c r="G607" s="469">
        <v>86</v>
      </c>
      <c r="H607" s="470">
        <v>0</v>
      </c>
      <c r="I607" s="470">
        <v>39858</v>
      </c>
      <c r="J607" s="470">
        <v>0</v>
      </c>
      <c r="K607" s="470">
        <v>0</v>
      </c>
      <c r="L607" s="470">
        <v>0</v>
      </c>
      <c r="M607" s="470">
        <v>0</v>
      </c>
      <c r="N607" s="470">
        <v>0</v>
      </c>
      <c r="O607" s="470">
        <v>0</v>
      </c>
      <c r="P607" s="470">
        <v>0</v>
      </c>
      <c r="Q607" s="470">
        <v>0</v>
      </c>
      <c r="R607" s="470">
        <v>757301</v>
      </c>
      <c r="S607" s="470">
        <v>0</v>
      </c>
      <c r="T607" s="470">
        <v>0</v>
      </c>
      <c r="U607" s="471">
        <v>0</v>
      </c>
      <c r="V607" s="463"/>
    </row>
    <row r="608" spans="1:22" ht="11.25" customHeight="1">
      <c r="A608" s="472"/>
      <c r="B608" s="473"/>
      <c r="C608" s="474"/>
      <c r="D608" s="474"/>
      <c r="E608" s="474"/>
      <c r="F608" s="468" t="s">
        <v>213</v>
      </c>
      <c r="G608" s="469">
        <v>103</v>
      </c>
      <c r="H608" s="470">
        <v>24072</v>
      </c>
      <c r="I608" s="470">
        <v>73319</v>
      </c>
      <c r="J608" s="470">
        <v>0</v>
      </c>
      <c r="K608" s="470">
        <v>0</v>
      </c>
      <c r="L608" s="470">
        <v>0</v>
      </c>
      <c r="M608" s="470">
        <v>0</v>
      </c>
      <c r="N608" s="470">
        <v>0</v>
      </c>
      <c r="O608" s="470">
        <v>0</v>
      </c>
      <c r="P608" s="470">
        <v>0</v>
      </c>
      <c r="Q608" s="470">
        <v>0</v>
      </c>
      <c r="R608" s="470">
        <v>757301</v>
      </c>
      <c r="S608" s="470">
        <v>0</v>
      </c>
      <c r="T608" s="470">
        <v>0</v>
      </c>
      <c r="U608" s="471">
        <v>0</v>
      </c>
      <c r="V608" s="463"/>
    </row>
    <row r="609" spans="1:22" ht="11.25" customHeight="1">
      <c r="A609" s="466" t="s">
        <v>637</v>
      </c>
      <c r="B609" s="467" t="s">
        <v>642</v>
      </c>
      <c r="C609" s="468" t="s">
        <v>643</v>
      </c>
      <c r="D609" s="468" t="s">
        <v>1480</v>
      </c>
      <c r="E609" s="468" t="s">
        <v>358</v>
      </c>
      <c r="F609" s="468" t="s">
        <v>208</v>
      </c>
      <c r="G609" s="469">
        <v>1002</v>
      </c>
      <c r="H609" s="470">
        <v>0</v>
      </c>
      <c r="I609" s="470">
        <v>0</v>
      </c>
      <c r="J609" s="470">
        <v>0</v>
      </c>
      <c r="K609" s="470">
        <v>0</v>
      </c>
      <c r="L609" s="470">
        <v>0</v>
      </c>
      <c r="M609" s="470">
        <v>0</v>
      </c>
      <c r="N609" s="470">
        <v>0</v>
      </c>
      <c r="O609" s="470">
        <v>0</v>
      </c>
      <c r="P609" s="470">
        <v>0</v>
      </c>
      <c r="Q609" s="470">
        <v>0</v>
      </c>
      <c r="R609" s="470">
        <v>0</v>
      </c>
      <c r="S609" s="470">
        <v>0</v>
      </c>
      <c r="T609" s="470">
        <v>407997403</v>
      </c>
      <c r="U609" s="471">
        <v>0</v>
      </c>
      <c r="V609" s="463"/>
    </row>
    <row r="610" spans="1:22" ht="11.25" customHeight="1">
      <c r="A610" s="466" t="s">
        <v>637</v>
      </c>
      <c r="B610" s="467" t="s">
        <v>642</v>
      </c>
      <c r="C610" s="468" t="s">
        <v>643</v>
      </c>
      <c r="D610" s="468" t="s">
        <v>1480</v>
      </c>
      <c r="E610" s="468" t="s">
        <v>212</v>
      </c>
      <c r="F610" s="468" t="s">
        <v>208</v>
      </c>
      <c r="G610" s="469">
        <v>1737</v>
      </c>
      <c r="H610" s="470">
        <v>22120000</v>
      </c>
      <c r="I610" s="470">
        <v>0</v>
      </c>
      <c r="J610" s="470">
        <v>0</v>
      </c>
      <c r="K610" s="470">
        <v>0</v>
      </c>
      <c r="L610" s="470">
        <v>0</v>
      </c>
      <c r="M610" s="470">
        <v>0</v>
      </c>
      <c r="N610" s="470">
        <v>0</v>
      </c>
      <c r="O610" s="470">
        <v>0</v>
      </c>
      <c r="P610" s="470">
        <v>0</v>
      </c>
      <c r="Q610" s="470">
        <v>0</v>
      </c>
      <c r="R610" s="470">
        <v>0</v>
      </c>
      <c r="S610" s="470">
        <v>0</v>
      </c>
      <c r="T610" s="470">
        <v>0</v>
      </c>
      <c r="U610" s="471">
        <v>0</v>
      </c>
      <c r="V610" s="463"/>
    </row>
    <row r="611" spans="1:22" ht="11.25" customHeight="1">
      <c r="A611" s="472"/>
      <c r="B611" s="473"/>
      <c r="C611" s="474"/>
      <c r="D611" s="474"/>
      <c r="E611" s="474"/>
      <c r="F611" s="468" t="s">
        <v>213</v>
      </c>
      <c r="G611" s="469">
        <v>2739</v>
      </c>
      <c r="H611" s="470">
        <v>22120000</v>
      </c>
      <c r="I611" s="470">
        <v>0</v>
      </c>
      <c r="J611" s="470">
        <v>0</v>
      </c>
      <c r="K611" s="470">
        <v>0</v>
      </c>
      <c r="L611" s="470">
        <v>0</v>
      </c>
      <c r="M611" s="470">
        <v>0</v>
      </c>
      <c r="N611" s="470">
        <v>0</v>
      </c>
      <c r="O611" s="470">
        <v>0</v>
      </c>
      <c r="P611" s="470">
        <v>0</v>
      </c>
      <c r="Q611" s="470">
        <v>0</v>
      </c>
      <c r="R611" s="470">
        <v>0</v>
      </c>
      <c r="S611" s="470">
        <v>0</v>
      </c>
      <c r="T611" s="470">
        <v>407997403</v>
      </c>
      <c r="U611" s="471">
        <v>0</v>
      </c>
      <c r="V611" s="463"/>
    </row>
    <row r="612" spans="1:22" ht="11.25" customHeight="1">
      <c r="A612" s="466" t="s">
        <v>637</v>
      </c>
      <c r="B612" s="467" t="s">
        <v>644</v>
      </c>
      <c r="C612" s="468" t="s">
        <v>645</v>
      </c>
      <c r="D612" s="468" t="s">
        <v>1481</v>
      </c>
      <c r="E612" s="468" t="s">
        <v>211</v>
      </c>
      <c r="F612" s="468" t="s">
        <v>216</v>
      </c>
      <c r="G612" s="469">
        <v>2</v>
      </c>
      <c r="H612" s="470">
        <v>2472</v>
      </c>
      <c r="I612" s="470">
        <v>0</v>
      </c>
      <c r="J612" s="470">
        <v>0</v>
      </c>
      <c r="K612" s="470">
        <v>0</v>
      </c>
      <c r="L612" s="470">
        <v>0</v>
      </c>
      <c r="M612" s="470">
        <v>0</v>
      </c>
      <c r="N612" s="470">
        <v>0</v>
      </c>
      <c r="O612" s="470">
        <v>0</v>
      </c>
      <c r="P612" s="470">
        <v>0</v>
      </c>
      <c r="Q612" s="470">
        <v>0</v>
      </c>
      <c r="R612" s="470">
        <v>3349</v>
      </c>
      <c r="S612" s="470">
        <v>0</v>
      </c>
      <c r="T612" s="470">
        <v>0</v>
      </c>
      <c r="U612" s="471">
        <v>0</v>
      </c>
      <c r="V612" s="463"/>
    </row>
    <row r="613" spans="1:22" ht="11.25" customHeight="1">
      <c r="A613" s="466" t="s">
        <v>637</v>
      </c>
      <c r="B613" s="467" t="s">
        <v>644</v>
      </c>
      <c r="C613" s="468" t="s">
        <v>645</v>
      </c>
      <c r="D613" s="468" t="s">
        <v>1481</v>
      </c>
      <c r="E613" s="468" t="s">
        <v>212</v>
      </c>
      <c r="F613" s="468" t="s">
        <v>208</v>
      </c>
      <c r="G613" s="469">
        <v>10</v>
      </c>
      <c r="H613" s="470">
        <v>0</v>
      </c>
      <c r="I613" s="470">
        <v>0</v>
      </c>
      <c r="J613" s="470">
        <v>0</v>
      </c>
      <c r="K613" s="470">
        <v>0</v>
      </c>
      <c r="L613" s="470">
        <v>0</v>
      </c>
      <c r="M613" s="470">
        <v>0</v>
      </c>
      <c r="N613" s="470">
        <v>0</v>
      </c>
      <c r="O613" s="470">
        <v>0</v>
      </c>
      <c r="P613" s="470">
        <v>0</v>
      </c>
      <c r="Q613" s="470">
        <v>0</v>
      </c>
      <c r="R613" s="470">
        <v>90314</v>
      </c>
      <c r="S613" s="470">
        <v>0</v>
      </c>
      <c r="T613" s="470">
        <v>0</v>
      </c>
      <c r="U613" s="471">
        <v>0</v>
      </c>
      <c r="V613" s="463"/>
    </row>
    <row r="614" spans="1:22" ht="11.25" customHeight="1">
      <c r="A614" s="472"/>
      <c r="B614" s="473"/>
      <c r="C614" s="474"/>
      <c r="D614" s="474"/>
      <c r="E614" s="474"/>
      <c r="F614" s="468" t="s">
        <v>213</v>
      </c>
      <c r="G614" s="469">
        <v>12</v>
      </c>
      <c r="H614" s="470">
        <v>2472</v>
      </c>
      <c r="I614" s="470">
        <v>0</v>
      </c>
      <c r="J614" s="470">
        <v>0</v>
      </c>
      <c r="K614" s="470">
        <v>0</v>
      </c>
      <c r="L614" s="470">
        <v>0</v>
      </c>
      <c r="M614" s="470">
        <v>0</v>
      </c>
      <c r="N614" s="470">
        <v>0</v>
      </c>
      <c r="O614" s="470">
        <v>0</v>
      </c>
      <c r="P614" s="470">
        <v>0</v>
      </c>
      <c r="Q614" s="470">
        <v>0</v>
      </c>
      <c r="R614" s="470">
        <v>93663</v>
      </c>
      <c r="S614" s="470">
        <v>0</v>
      </c>
      <c r="T614" s="470">
        <v>0</v>
      </c>
      <c r="U614" s="471">
        <v>0</v>
      </c>
      <c r="V614" s="463"/>
    </row>
    <row r="615" spans="1:22" ht="11.25" customHeight="1">
      <c r="A615" s="466" t="s">
        <v>637</v>
      </c>
      <c r="B615" s="467" t="s">
        <v>646</v>
      </c>
      <c r="C615" s="468" t="s">
        <v>647</v>
      </c>
      <c r="D615" s="468" t="s">
        <v>1481</v>
      </c>
      <c r="E615" s="468" t="s">
        <v>211</v>
      </c>
      <c r="F615" s="468" t="s">
        <v>216</v>
      </c>
      <c r="G615" s="469">
        <v>22</v>
      </c>
      <c r="H615" s="470">
        <v>42181</v>
      </c>
      <c r="I615" s="470">
        <v>48819</v>
      </c>
      <c r="J615" s="470">
        <v>0</v>
      </c>
      <c r="K615" s="470">
        <v>0</v>
      </c>
      <c r="L615" s="470">
        <v>0</v>
      </c>
      <c r="M615" s="470">
        <v>0</v>
      </c>
      <c r="N615" s="470">
        <v>0</v>
      </c>
      <c r="O615" s="470">
        <v>0</v>
      </c>
      <c r="P615" s="470">
        <v>0</v>
      </c>
      <c r="Q615" s="470">
        <v>0</v>
      </c>
      <c r="R615" s="470">
        <v>0</v>
      </c>
      <c r="S615" s="470">
        <v>0</v>
      </c>
      <c r="T615" s="470">
        <v>0</v>
      </c>
      <c r="U615" s="471">
        <v>0</v>
      </c>
      <c r="V615" s="463"/>
    </row>
    <row r="616" spans="1:22" ht="11.25" customHeight="1">
      <c r="A616" s="466" t="s">
        <v>637</v>
      </c>
      <c r="B616" s="467" t="s">
        <v>648</v>
      </c>
      <c r="C616" s="468" t="s">
        <v>649</v>
      </c>
      <c r="D616" s="468" t="s">
        <v>1481</v>
      </c>
      <c r="E616" s="468" t="s">
        <v>211</v>
      </c>
      <c r="F616" s="468" t="s">
        <v>208</v>
      </c>
      <c r="G616" s="469">
        <v>6</v>
      </c>
      <c r="H616" s="470">
        <v>0</v>
      </c>
      <c r="I616" s="470">
        <v>21859</v>
      </c>
      <c r="J616" s="470">
        <v>0</v>
      </c>
      <c r="K616" s="470">
        <v>0</v>
      </c>
      <c r="L616" s="470">
        <v>0</v>
      </c>
      <c r="M616" s="470">
        <v>0</v>
      </c>
      <c r="N616" s="470">
        <v>0</v>
      </c>
      <c r="O616" s="470">
        <v>0</v>
      </c>
      <c r="P616" s="470">
        <v>0</v>
      </c>
      <c r="Q616" s="470">
        <v>0</v>
      </c>
      <c r="R616" s="470">
        <v>0</v>
      </c>
      <c r="S616" s="470">
        <v>0</v>
      </c>
      <c r="T616" s="470">
        <v>0</v>
      </c>
      <c r="U616" s="471">
        <v>0</v>
      </c>
      <c r="V616" s="463"/>
    </row>
    <row r="617" spans="1:22" ht="11.25" customHeight="1">
      <c r="A617" s="466" t="s">
        <v>637</v>
      </c>
      <c r="B617" s="467" t="s">
        <v>648</v>
      </c>
      <c r="C617" s="468" t="s">
        <v>649</v>
      </c>
      <c r="D617" s="468" t="s">
        <v>1481</v>
      </c>
      <c r="E617" s="468" t="s">
        <v>211</v>
      </c>
      <c r="F617" s="468" t="s">
        <v>216</v>
      </c>
      <c r="G617" s="469">
        <v>5</v>
      </c>
      <c r="H617" s="470">
        <v>0</v>
      </c>
      <c r="I617" s="470">
        <v>3874</v>
      </c>
      <c r="J617" s="470">
        <v>0</v>
      </c>
      <c r="K617" s="470">
        <v>0</v>
      </c>
      <c r="L617" s="470">
        <v>0</v>
      </c>
      <c r="M617" s="470">
        <v>0</v>
      </c>
      <c r="N617" s="470">
        <v>0</v>
      </c>
      <c r="O617" s="470">
        <v>0</v>
      </c>
      <c r="P617" s="470">
        <v>0</v>
      </c>
      <c r="Q617" s="470">
        <v>0</v>
      </c>
      <c r="R617" s="470">
        <v>0</v>
      </c>
      <c r="S617" s="470">
        <v>0</v>
      </c>
      <c r="T617" s="470">
        <v>0</v>
      </c>
      <c r="U617" s="471">
        <v>0</v>
      </c>
      <c r="V617" s="463"/>
    </row>
    <row r="618" spans="1:22" ht="11.25" customHeight="1">
      <c r="A618" s="466" t="s">
        <v>637</v>
      </c>
      <c r="B618" s="467" t="s">
        <v>648</v>
      </c>
      <c r="C618" s="468" t="s">
        <v>649</v>
      </c>
      <c r="D618" s="468" t="s">
        <v>1481</v>
      </c>
      <c r="E618" s="468" t="s">
        <v>212</v>
      </c>
      <c r="F618" s="468" t="s">
        <v>208</v>
      </c>
      <c r="G618" s="469">
        <v>18</v>
      </c>
      <c r="H618" s="470">
        <v>0</v>
      </c>
      <c r="I618" s="470">
        <v>0</v>
      </c>
      <c r="J618" s="470">
        <v>0</v>
      </c>
      <c r="K618" s="470">
        <v>0</v>
      </c>
      <c r="L618" s="470">
        <v>0</v>
      </c>
      <c r="M618" s="470">
        <v>0</v>
      </c>
      <c r="N618" s="470">
        <v>0</v>
      </c>
      <c r="O618" s="470">
        <v>0</v>
      </c>
      <c r="P618" s="470">
        <v>0</v>
      </c>
      <c r="Q618" s="470">
        <v>0</v>
      </c>
      <c r="R618" s="470">
        <v>206662</v>
      </c>
      <c r="S618" s="470">
        <v>0</v>
      </c>
      <c r="T618" s="470">
        <v>0</v>
      </c>
      <c r="U618" s="471">
        <v>0</v>
      </c>
      <c r="V618" s="463"/>
    </row>
    <row r="619" spans="1:22" ht="11.25" customHeight="1">
      <c r="A619" s="472"/>
      <c r="B619" s="473"/>
      <c r="C619" s="474"/>
      <c r="D619" s="474"/>
      <c r="E619" s="474"/>
      <c r="F619" s="468" t="s">
        <v>213</v>
      </c>
      <c r="G619" s="469">
        <v>29</v>
      </c>
      <c r="H619" s="470">
        <v>0</v>
      </c>
      <c r="I619" s="470">
        <v>25733</v>
      </c>
      <c r="J619" s="470">
        <v>0</v>
      </c>
      <c r="K619" s="470">
        <v>0</v>
      </c>
      <c r="L619" s="470">
        <v>0</v>
      </c>
      <c r="M619" s="470">
        <v>0</v>
      </c>
      <c r="N619" s="470">
        <v>0</v>
      </c>
      <c r="O619" s="470">
        <v>0</v>
      </c>
      <c r="P619" s="470">
        <v>0</v>
      </c>
      <c r="Q619" s="470">
        <v>0</v>
      </c>
      <c r="R619" s="470">
        <v>206662</v>
      </c>
      <c r="S619" s="470">
        <v>0</v>
      </c>
      <c r="T619" s="470">
        <v>0</v>
      </c>
      <c r="U619" s="471">
        <v>0</v>
      </c>
      <c r="V619" s="463"/>
    </row>
    <row r="620" spans="1:22" ht="11.25" customHeight="1">
      <c r="A620" s="466" t="s">
        <v>637</v>
      </c>
      <c r="B620" s="467" t="s">
        <v>650</v>
      </c>
      <c r="C620" s="468" t="s">
        <v>651</v>
      </c>
      <c r="D620" s="468" t="s">
        <v>1481</v>
      </c>
      <c r="E620" s="468" t="s">
        <v>211</v>
      </c>
      <c r="F620" s="468" t="s">
        <v>216</v>
      </c>
      <c r="G620" s="469">
        <v>24</v>
      </c>
      <c r="H620" s="470">
        <v>36379</v>
      </c>
      <c r="I620" s="470">
        <v>44097</v>
      </c>
      <c r="J620" s="470">
        <v>0</v>
      </c>
      <c r="K620" s="470">
        <v>0</v>
      </c>
      <c r="L620" s="470">
        <v>0</v>
      </c>
      <c r="M620" s="470">
        <v>0</v>
      </c>
      <c r="N620" s="470">
        <v>0</v>
      </c>
      <c r="O620" s="470">
        <v>0</v>
      </c>
      <c r="P620" s="470">
        <v>0</v>
      </c>
      <c r="Q620" s="470">
        <v>0</v>
      </c>
      <c r="R620" s="470">
        <v>36828</v>
      </c>
      <c r="S620" s="470">
        <v>0</v>
      </c>
      <c r="T620" s="470">
        <v>0</v>
      </c>
      <c r="U620" s="471">
        <v>0</v>
      </c>
      <c r="V620" s="463"/>
    </row>
    <row r="621" spans="1:22" ht="11.25" customHeight="1">
      <c r="A621" s="466" t="s">
        <v>637</v>
      </c>
      <c r="B621" s="467" t="s">
        <v>650</v>
      </c>
      <c r="C621" s="468" t="s">
        <v>651</v>
      </c>
      <c r="D621" s="468" t="s">
        <v>1481</v>
      </c>
      <c r="E621" s="468" t="s">
        <v>212</v>
      </c>
      <c r="F621" s="468" t="s">
        <v>208</v>
      </c>
      <c r="G621" s="469">
        <v>47</v>
      </c>
      <c r="H621" s="470">
        <v>267031</v>
      </c>
      <c r="I621" s="470">
        <v>0</v>
      </c>
      <c r="J621" s="470">
        <v>0</v>
      </c>
      <c r="K621" s="470">
        <v>0</v>
      </c>
      <c r="L621" s="470">
        <v>0</v>
      </c>
      <c r="M621" s="470">
        <v>0</v>
      </c>
      <c r="N621" s="470">
        <v>0</v>
      </c>
      <c r="O621" s="470">
        <v>0</v>
      </c>
      <c r="P621" s="470">
        <v>0</v>
      </c>
      <c r="Q621" s="470">
        <v>0</v>
      </c>
      <c r="R621" s="470">
        <v>270330</v>
      </c>
      <c r="S621" s="470">
        <v>0</v>
      </c>
      <c r="T621" s="470">
        <v>0</v>
      </c>
      <c r="U621" s="471">
        <v>0</v>
      </c>
      <c r="V621" s="463"/>
    </row>
    <row r="622" spans="1:22" ht="11.25" customHeight="1">
      <c r="A622" s="472"/>
      <c r="B622" s="473"/>
      <c r="C622" s="474"/>
      <c r="D622" s="474"/>
      <c r="E622" s="474"/>
      <c r="F622" s="468" t="s">
        <v>213</v>
      </c>
      <c r="G622" s="469">
        <v>71</v>
      </c>
      <c r="H622" s="470">
        <v>303410</v>
      </c>
      <c r="I622" s="470">
        <v>44097</v>
      </c>
      <c r="J622" s="470">
        <v>0</v>
      </c>
      <c r="K622" s="470">
        <v>0</v>
      </c>
      <c r="L622" s="470">
        <v>0</v>
      </c>
      <c r="M622" s="470">
        <v>0</v>
      </c>
      <c r="N622" s="470">
        <v>0</v>
      </c>
      <c r="O622" s="470">
        <v>0</v>
      </c>
      <c r="P622" s="470">
        <v>0</v>
      </c>
      <c r="Q622" s="470">
        <v>0</v>
      </c>
      <c r="R622" s="470">
        <v>307158</v>
      </c>
      <c r="S622" s="470">
        <v>0</v>
      </c>
      <c r="T622" s="470">
        <v>0</v>
      </c>
      <c r="U622" s="471">
        <v>0</v>
      </c>
      <c r="V622" s="463"/>
    </row>
    <row r="623" spans="1:22" ht="11.25" customHeight="1">
      <c r="A623" s="466" t="s">
        <v>637</v>
      </c>
      <c r="B623" s="467" t="s">
        <v>652</v>
      </c>
      <c r="C623" s="468" t="s">
        <v>653</v>
      </c>
      <c r="D623" s="468" t="s">
        <v>1481</v>
      </c>
      <c r="E623" s="468" t="s">
        <v>211</v>
      </c>
      <c r="F623" s="468" t="s">
        <v>216</v>
      </c>
      <c r="G623" s="469">
        <v>52</v>
      </c>
      <c r="H623" s="470">
        <v>123542</v>
      </c>
      <c r="I623" s="470">
        <v>36971</v>
      </c>
      <c r="J623" s="470">
        <v>0</v>
      </c>
      <c r="K623" s="470">
        <v>0</v>
      </c>
      <c r="L623" s="470">
        <v>0</v>
      </c>
      <c r="M623" s="470">
        <v>0</v>
      </c>
      <c r="N623" s="470">
        <v>0</v>
      </c>
      <c r="O623" s="470">
        <v>0</v>
      </c>
      <c r="P623" s="470">
        <v>0</v>
      </c>
      <c r="Q623" s="470">
        <v>0</v>
      </c>
      <c r="R623" s="470">
        <v>0</v>
      </c>
      <c r="S623" s="470">
        <v>0</v>
      </c>
      <c r="T623" s="470">
        <v>0</v>
      </c>
      <c r="U623" s="471">
        <v>0</v>
      </c>
      <c r="V623" s="463"/>
    </row>
    <row r="624" spans="1:22" ht="11.25" customHeight="1">
      <c r="A624" s="466" t="s">
        <v>637</v>
      </c>
      <c r="B624" s="467" t="s">
        <v>652</v>
      </c>
      <c r="C624" s="468" t="s">
        <v>653</v>
      </c>
      <c r="D624" s="468" t="s">
        <v>1481</v>
      </c>
      <c r="E624" s="468" t="s">
        <v>212</v>
      </c>
      <c r="F624" s="468" t="s">
        <v>216</v>
      </c>
      <c r="G624" s="469">
        <v>67</v>
      </c>
      <c r="H624" s="470">
        <v>756612</v>
      </c>
      <c r="I624" s="470">
        <v>0</v>
      </c>
      <c r="J624" s="470">
        <v>0</v>
      </c>
      <c r="K624" s="470">
        <v>0</v>
      </c>
      <c r="L624" s="470">
        <v>0</v>
      </c>
      <c r="M624" s="470">
        <v>0</v>
      </c>
      <c r="N624" s="470">
        <v>0</v>
      </c>
      <c r="O624" s="470">
        <v>0</v>
      </c>
      <c r="P624" s="470">
        <v>0</v>
      </c>
      <c r="Q624" s="470">
        <v>0</v>
      </c>
      <c r="R624" s="470">
        <v>0</v>
      </c>
      <c r="S624" s="470">
        <v>0</v>
      </c>
      <c r="T624" s="470">
        <v>0</v>
      </c>
      <c r="U624" s="471">
        <v>0</v>
      </c>
      <c r="V624" s="463"/>
    </row>
    <row r="625" spans="1:22" ht="11.25" customHeight="1">
      <c r="A625" s="466" t="s">
        <v>637</v>
      </c>
      <c r="B625" s="467" t="s">
        <v>652</v>
      </c>
      <c r="C625" s="468" t="s">
        <v>653</v>
      </c>
      <c r="D625" s="468" t="s">
        <v>1481</v>
      </c>
      <c r="E625" s="468" t="s">
        <v>219</v>
      </c>
      <c r="F625" s="468" t="s">
        <v>216</v>
      </c>
      <c r="G625" s="469">
        <v>98</v>
      </c>
      <c r="H625" s="470">
        <v>0</v>
      </c>
      <c r="I625" s="470">
        <v>141654</v>
      </c>
      <c r="J625" s="470">
        <v>0</v>
      </c>
      <c r="K625" s="470">
        <v>0</v>
      </c>
      <c r="L625" s="470">
        <v>0</v>
      </c>
      <c r="M625" s="470">
        <v>0</v>
      </c>
      <c r="N625" s="470">
        <v>0</v>
      </c>
      <c r="O625" s="470">
        <v>0</v>
      </c>
      <c r="P625" s="470">
        <v>0</v>
      </c>
      <c r="Q625" s="470">
        <v>0</v>
      </c>
      <c r="R625" s="470">
        <v>0</v>
      </c>
      <c r="S625" s="470">
        <v>0</v>
      </c>
      <c r="T625" s="470">
        <v>0</v>
      </c>
      <c r="U625" s="471">
        <v>0</v>
      </c>
      <c r="V625" s="463"/>
    </row>
    <row r="626" spans="1:22" ht="11.25" customHeight="1">
      <c r="A626" s="472"/>
      <c r="B626" s="473"/>
      <c r="C626" s="474"/>
      <c r="D626" s="474"/>
      <c r="E626" s="474"/>
      <c r="F626" s="468" t="s">
        <v>213</v>
      </c>
      <c r="G626" s="469">
        <v>217</v>
      </c>
      <c r="H626" s="470">
        <v>880154</v>
      </c>
      <c r="I626" s="470">
        <v>178625</v>
      </c>
      <c r="J626" s="470">
        <v>0</v>
      </c>
      <c r="K626" s="470">
        <v>0</v>
      </c>
      <c r="L626" s="470">
        <v>0</v>
      </c>
      <c r="M626" s="470">
        <v>0</v>
      </c>
      <c r="N626" s="470">
        <v>0</v>
      </c>
      <c r="O626" s="470">
        <v>0</v>
      </c>
      <c r="P626" s="470">
        <v>0</v>
      </c>
      <c r="Q626" s="470">
        <v>0</v>
      </c>
      <c r="R626" s="470">
        <v>0</v>
      </c>
      <c r="S626" s="470">
        <v>0</v>
      </c>
      <c r="T626" s="470">
        <v>0</v>
      </c>
      <c r="U626" s="471">
        <v>0</v>
      </c>
      <c r="V626" s="463"/>
    </row>
    <row r="627" spans="1:22" ht="11.25" customHeight="1">
      <c r="A627" s="466" t="s">
        <v>637</v>
      </c>
      <c r="B627" s="467" t="s">
        <v>654</v>
      </c>
      <c r="C627" s="468" t="s">
        <v>655</v>
      </c>
      <c r="D627" s="468" t="s">
        <v>1480</v>
      </c>
      <c r="E627" s="468" t="s">
        <v>281</v>
      </c>
      <c r="F627" s="468" t="s">
        <v>208</v>
      </c>
      <c r="G627" s="469">
        <v>1056</v>
      </c>
      <c r="H627" s="470">
        <v>25015317</v>
      </c>
      <c r="I627" s="470">
        <v>0</v>
      </c>
      <c r="J627" s="470">
        <v>0</v>
      </c>
      <c r="K627" s="470">
        <v>0</v>
      </c>
      <c r="L627" s="470">
        <v>0</v>
      </c>
      <c r="M627" s="470">
        <v>0</v>
      </c>
      <c r="N627" s="470">
        <v>0</v>
      </c>
      <c r="O627" s="470">
        <v>0</v>
      </c>
      <c r="P627" s="470">
        <v>0</v>
      </c>
      <c r="Q627" s="470">
        <v>0</v>
      </c>
      <c r="R627" s="470">
        <v>0</v>
      </c>
      <c r="S627" s="470">
        <v>0</v>
      </c>
      <c r="T627" s="470">
        <v>107223813</v>
      </c>
      <c r="U627" s="471">
        <v>0</v>
      </c>
      <c r="V627" s="463"/>
    </row>
    <row r="628" spans="1:22" ht="11.25" customHeight="1">
      <c r="A628" s="466" t="s">
        <v>637</v>
      </c>
      <c r="B628" s="467" t="s">
        <v>656</v>
      </c>
      <c r="C628" s="468" t="s">
        <v>657</v>
      </c>
      <c r="D628" s="468" t="s">
        <v>1481</v>
      </c>
      <c r="E628" s="468" t="s">
        <v>211</v>
      </c>
      <c r="F628" s="468" t="s">
        <v>208</v>
      </c>
      <c r="G628" s="469">
        <v>5</v>
      </c>
      <c r="H628" s="470">
        <v>12385</v>
      </c>
      <c r="I628" s="470">
        <v>0</v>
      </c>
      <c r="J628" s="470">
        <v>0</v>
      </c>
      <c r="K628" s="470">
        <v>0</v>
      </c>
      <c r="L628" s="470">
        <v>0</v>
      </c>
      <c r="M628" s="470">
        <v>0</v>
      </c>
      <c r="N628" s="470">
        <v>0</v>
      </c>
      <c r="O628" s="470">
        <v>0</v>
      </c>
      <c r="P628" s="470">
        <v>0</v>
      </c>
      <c r="Q628" s="470">
        <v>0</v>
      </c>
      <c r="R628" s="470">
        <v>0</v>
      </c>
      <c r="S628" s="470">
        <v>0</v>
      </c>
      <c r="T628" s="470">
        <v>0</v>
      </c>
      <c r="U628" s="471">
        <v>0</v>
      </c>
      <c r="V628" s="463"/>
    </row>
    <row r="629" spans="1:22" ht="11.25" customHeight="1">
      <c r="A629" s="466" t="s">
        <v>637</v>
      </c>
      <c r="B629" s="467" t="s">
        <v>656</v>
      </c>
      <c r="C629" s="468" t="s">
        <v>657</v>
      </c>
      <c r="D629" s="468" t="s">
        <v>1481</v>
      </c>
      <c r="E629" s="468" t="s">
        <v>211</v>
      </c>
      <c r="F629" s="468" t="s">
        <v>216</v>
      </c>
      <c r="G629" s="469">
        <v>321</v>
      </c>
      <c r="H629" s="470">
        <v>532439</v>
      </c>
      <c r="I629" s="470">
        <v>0</v>
      </c>
      <c r="J629" s="470">
        <v>0</v>
      </c>
      <c r="K629" s="470">
        <v>0</v>
      </c>
      <c r="L629" s="470">
        <v>0</v>
      </c>
      <c r="M629" s="470">
        <v>0</v>
      </c>
      <c r="N629" s="470">
        <v>0</v>
      </c>
      <c r="O629" s="470">
        <v>0</v>
      </c>
      <c r="P629" s="470">
        <v>0</v>
      </c>
      <c r="Q629" s="470">
        <v>0</v>
      </c>
      <c r="R629" s="470">
        <v>0</v>
      </c>
      <c r="S629" s="470">
        <v>0</v>
      </c>
      <c r="T629" s="470">
        <v>0</v>
      </c>
      <c r="U629" s="471">
        <v>0</v>
      </c>
      <c r="V629" s="463"/>
    </row>
    <row r="630" spans="1:22" ht="11.25" customHeight="1">
      <c r="A630" s="466" t="s">
        <v>637</v>
      </c>
      <c r="B630" s="467" t="s">
        <v>656</v>
      </c>
      <c r="C630" s="468" t="s">
        <v>657</v>
      </c>
      <c r="D630" s="468" t="s">
        <v>1481</v>
      </c>
      <c r="E630" s="468" t="s">
        <v>212</v>
      </c>
      <c r="F630" s="468" t="s">
        <v>208</v>
      </c>
      <c r="G630" s="469">
        <v>495</v>
      </c>
      <c r="H630" s="470">
        <v>5281272</v>
      </c>
      <c r="I630" s="470">
        <v>0</v>
      </c>
      <c r="J630" s="470">
        <v>0</v>
      </c>
      <c r="K630" s="470">
        <v>0</v>
      </c>
      <c r="L630" s="470">
        <v>0</v>
      </c>
      <c r="M630" s="470">
        <v>0</v>
      </c>
      <c r="N630" s="470">
        <v>0</v>
      </c>
      <c r="O630" s="470">
        <v>0</v>
      </c>
      <c r="P630" s="470">
        <v>0</v>
      </c>
      <c r="Q630" s="470">
        <v>0</v>
      </c>
      <c r="R630" s="470">
        <v>0</v>
      </c>
      <c r="S630" s="470">
        <v>0</v>
      </c>
      <c r="T630" s="470">
        <v>0</v>
      </c>
      <c r="U630" s="471">
        <v>0</v>
      </c>
      <c r="V630" s="463"/>
    </row>
    <row r="631" spans="1:22" ht="11.25" customHeight="1">
      <c r="A631" s="466" t="s">
        <v>637</v>
      </c>
      <c r="B631" s="467" t="s">
        <v>656</v>
      </c>
      <c r="C631" s="468" t="s">
        <v>657</v>
      </c>
      <c r="D631" s="468" t="s">
        <v>1481</v>
      </c>
      <c r="E631" s="468" t="s">
        <v>212</v>
      </c>
      <c r="F631" s="468" t="s">
        <v>216</v>
      </c>
      <c r="G631" s="469">
        <v>134</v>
      </c>
      <c r="H631" s="470">
        <v>617419</v>
      </c>
      <c r="I631" s="470">
        <v>0</v>
      </c>
      <c r="J631" s="470">
        <v>0</v>
      </c>
      <c r="K631" s="470">
        <v>0</v>
      </c>
      <c r="L631" s="470">
        <v>0</v>
      </c>
      <c r="M631" s="470">
        <v>0</v>
      </c>
      <c r="N631" s="470">
        <v>0</v>
      </c>
      <c r="O631" s="470">
        <v>0</v>
      </c>
      <c r="P631" s="470">
        <v>0</v>
      </c>
      <c r="Q631" s="470">
        <v>0</v>
      </c>
      <c r="R631" s="470">
        <v>0</v>
      </c>
      <c r="S631" s="470">
        <v>0</v>
      </c>
      <c r="T631" s="470">
        <v>0</v>
      </c>
      <c r="U631" s="471">
        <v>0</v>
      </c>
      <c r="V631" s="463"/>
    </row>
    <row r="632" spans="1:22" ht="11.25" customHeight="1">
      <c r="A632" s="466" t="s">
        <v>637</v>
      </c>
      <c r="B632" s="467" t="s">
        <v>656</v>
      </c>
      <c r="C632" s="468" t="s">
        <v>657</v>
      </c>
      <c r="D632" s="468" t="s">
        <v>1481</v>
      </c>
      <c r="E632" s="468" t="s">
        <v>219</v>
      </c>
      <c r="F632" s="468" t="s">
        <v>208</v>
      </c>
      <c r="G632" s="469">
        <v>643</v>
      </c>
      <c r="H632" s="470">
        <v>0</v>
      </c>
      <c r="I632" s="470">
        <v>827730</v>
      </c>
      <c r="J632" s="470">
        <v>0</v>
      </c>
      <c r="K632" s="470">
        <v>0</v>
      </c>
      <c r="L632" s="470">
        <v>0</v>
      </c>
      <c r="M632" s="470">
        <v>0</v>
      </c>
      <c r="N632" s="470">
        <v>0</v>
      </c>
      <c r="O632" s="470">
        <v>0</v>
      </c>
      <c r="P632" s="470">
        <v>0</v>
      </c>
      <c r="Q632" s="470">
        <v>0</v>
      </c>
      <c r="R632" s="470">
        <v>0</v>
      </c>
      <c r="S632" s="470">
        <v>0</v>
      </c>
      <c r="T632" s="470">
        <v>0</v>
      </c>
      <c r="U632" s="471">
        <v>0</v>
      </c>
      <c r="V632" s="463"/>
    </row>
    <row r="633" spans="1:22" ht="11.25" customHeight="1">
      <c r="A633" s="472"/>
      <c r="B633" s="473"/>
      <c r="C633" s="474"/>
      <c r="D633" s="474"/>
      <c r="E633" s="474"/>
      <c r="F633" s="468" t="s">
        <v>213</v>
      </c>
      <c r="G633" s="469">
        <v>1598</v>
      </c>
      <c r="H633" s="470">
        <v>6443515</v>
      </c>
      <c r="I633" s="470">
        <v>827730</v>
      </c>
      <c r="J633" s="470">
        <v>0</v>
      </c>
      <c r="K633" s="470">
        <v>0</v>
      </c>
      <c r="L633" s="470">
        <v>0</v>
      </c>
      <c r="M633" s="470">
        <v>0</v>
      </c>
      <c r="N633" s="470">
        <v>0</v>
      </c>
      <c r="O633" s="470">
        <v>0</v>
      </c>
      <c r="P633" s="470">
        <v>0</v>
      </c>
      <c r="Q633" s="470">
        <v>0</v>
      </c>
      <c r="R633" s="470">
        <v>0</v>
      </c>
      <c r="S633" s="470">
        <v>0</v>
      </c>
      <c r="T633" s="470">
        <v>0</v>
      </c>
      <c r="U633" s="471">
        <v>0</v>
      </c>
      <c r="V633" s="463"/>
    </row>
    <row r="634" spans="1:22" ht="11.25" customHeight="1">
      <c r="A634" s="466" t="s">
        <v>637</v>
      </c>
      <c r="B634" s="467" t="s">
        <v>658</v>
      </c>
      <c r="C634" s="468" t="s">
        <v>659</v>
      </c>
      <c r="D634" s="468" t="s">
        <v>1481</v>
      </c>
      <c r="E634" s="468" t="s">
        <v>211</v>
      </c>
      <c r="F634" s="468" t="s">
        <v>216</v>
      </c>
      <c r="G634" s="469">
        <v>754</v>
      </c>
      <c r="H634" s="470">
        <v>686962</v>
      </c>
      <c r="I634" s="470">
        <v>1866315</v>
      </c>
      <c r="J634" s="470">
        <v>0</v>
      </c>
      <c r="K634" s="470">
        <v>0</v>
      </c>
      <c r="L634" s="470">
        <v>0</v>
      </c>
      <c r="M634" s="470">
        <v>0</v>
      </c>
      <c r="N634" s="470">
        <v>0</v>
      </c>
      <c r="O634" s="470">
        <v>0</v>
      </c>
      <c r="P634" s="470">
        <v>0</v>
      </c>
      <c r="Q634" s="470">
        <v>0</v>
      </c>
      <c r="R634" s="470">
        <v>0</v>
      </c>
      <c r="S634" s="470">
        <v>0</v>
      </c>
      <c r="T634" s="470">
        <v>0</v>
      </c>
      <c r="U634" s="471">
        <v>0</v>
      </c>
      <c r="V634" s="463"/>
    </row>
    <row r="635" spans="1:22" ht="11.25" customHeight="1">
      <c r="A635" s="466" t="s">
        <v>637</v>
      </c>
      <c r="B635" s="467" t="s">
        <v>660</v>
      </c>
      <c r="C635" s="468" t="s">
        <v>661</v>
      </c>
      <c r="D635" s="468" t="s">
        <v>1481</v>
      </c>
      <c r="E635" s="468" t="s">
        <v>211</v>
      </c>
      <c r="F635" s="468" t="s">
        <v>216</v>
      </c>
      <c r="G635" s="469">
        <v>2</v>
      </c>
      <c r="H635" s="470">
        <v>9912</v>
      </c>
      <c r="I635" s="470">
        <v>780</v>
      </c>
      <c r="J635" s="470">
        <v>0</v>
      </c>
      <c r="K635" s="470">
        <v>0</v>
      </c>
      <c r="L635" s="470">
        <v>0</v>
      </c>
      <c r="M635" s="470">
        <v>0</v>
      </c>
      <c r="N635" s="470">
        <v>0</v>
      </c>
      <c r="O635" s="470">
        <v>0</v>
      </c>
      <c r="P635" s="470">
        <v>0</v>
      </c>
      <c r="Q635" s="470">
        <v>0</v>
      </c>
      <c r="R635" s="470">
        <v>0</v>
      </c>
      <c r="S635" s="470">
        <v>0</v>
      </c>
      <c r="T635" s="470">
        <v>0</v>
      </c>
      <c r="U635" s="471">
        <v>0</v>
      </c>
      <c r="V635" s="463"/>
    </row>
    <row r="636" spans="1:22" ht="11.25" customHeight="1">
      <c r="A636" s="466" t="s">
        <v>637</v>
      </c>
      <c r="B636" s="467" t="s">
        <v>660</v>
      </c>
      <c r="C636" s="468" t="s">
        <v>661</v>
      </c>
      <c r="D636" s="468" t="s">
        <v>1481</v>
      </c>
      <c r="E636" s="468" t="s">
        <v>212</v>
      </c>
      <c r="F636" s="468" t="s">
        <v>216</v>
      </c>
      <c r="G636" s="469">
        <v>11</v>
      </c>
      <c r="H636" s="470">
        <v>169375</v>
      </c>
      <c r="I636" s="470">
        <v>0</v>
      </c>
      <c r="J636" s="470">
        <v>0</v>
      </c>
      <c r="K636" s="470">
        <v>0</v>
      </c>
      <c r="L636" s="470">
        <v>0</v>
      </c>
      <c r="M636" s="470">
        <v>0</v>
      </c>
      <c r="N636" s="470">
        <v>0</v>
      </c>
      <c r="O636" s="470">
        <v>0</v>
      </c>
      <c r="P636" s="470">
        <v>0</v>
      </c>
      <c r="Q636" s="470">
        <v>0</v>
      </c>
      <c r="R636" s="470">
        <v>0</v>
      </c>
      <c r="S636" s="470">
        <v>0</v>
      </c>
      <c r="T636" s="470">
        <v>0</v>
      </c>
      <c r="U636" s="471">
        <v>0</v>
      </c>
      <c r="V636" s="463"/>
    </row>
    <row r="637" spans="1:22" ht="11.25" customHeight="1">
      <c r="A637" s="472"/>
      <c r="B637" s="473"/>
      <c r="C637" s="474"/>
      <c r="D637" s="474"/>
      <c r="E637" s="474"/>
      <c r="F637" s="468" t="s">
        <v>213</v>
      </c>
      <c r="G637" s="469">
        <v>13</v>
      </c>
      <c r="H637" s="470">
        <v>179287</v>
      </c>
      <c r="I637" s="470">
        <v>780</v>
      </c>
      <c r="J637" s="470">
        <v>0</v>
      </c>
      <c r="K637" s="470">
        <v>0</v>
      </c>
      <c r="L637" s="470">
        <v>0</v>
      </c>
      <c r="M637" s="470">
        <v>0</v>
      </c>
      <c r="N637" s="470">
        <v>0</v>
      </c>
      <c r="O637" s="470">
        <v>0</v>
      </c>
      <c r="P637" s="470">
        <v>0</v>
      </c>
      <c r="Q637" s="470">
        <v>0</v>
      </c>
      <c r="R637" s="470">
        <v>0</v>
      </c>
      <c r="S637" s="470">
        <v>0</v>
      </c>
      <c r="T637" s="470">
        <v>0</v>
      </c>
      <c r="U637" s="471">
        <v>0</v>
      </c>
      <c r="V637" s="463"/>
    </row>
    <row r="638" spans="1:22" ht="11.25" customHeight="1">
      <c r="A638" s="466" t="s">
        <v>637</v>
      </c>
      <c r="B638" s="467" t="s">
        <v>662</v>
      </c>
      <c r="C638" s="468" t="s">
        <v>663</v>
      </c>
      <c r="D638" s="468" t="s">
        <v>1481</v>
      </c>
      <c r="E638" s="468" t="s">
        <v>211</v>
      </c>
      <c r="F638" s="468" t="s">
        <v>208</v>
      </c>
      <c r="G638" s="469">
        <v>5</v>
      </c>
      <c r="H638" s="470">
        <v>4342</v>
      </c>
      <c r="I638" s="470">
        <v>99</v>
      </c>
      <c r="J638" s="470">
        <v>0</v>
      </c>
      <c r="K638" s="470">
        <v>0</v>
      </c>
      <c r="L638" s="470">
        <v>0</v>
      </c>
      <c r="M638" s="470">
        <v>0</v>
      </c>
      <c r="N638" s="470">
        <v>0</v>
      </c>
      <c r="O638" s="470">
        <v>290</v>
      </c>
      <c r="P638" s="470">
        <v>0</v>
      </c>
      <c r="Q638" s="470">
        <v>0</v>
      </c>
      <c r="R638" s="470">
        <v>0</v>
      </c>
      <c r="S638" s="470">
        <v>0</v>
      </c>
      <c r="T638" s="470">
        <v>0</v>
      </c>
      <c r="U638" s="471">
        <v>0</v>
      </c>
      <c r="V638" s="463"/>
    </row>
    <row r="639" spans="1:22" ht="11.25" customHeight="1">
      <c r="A639" s="466" t="s">
        <v>637</v>
      </c>
      <c r="B639" s="467" t="s">
        <v>662</v>
      </c>
      <c r="C639" s="468" t="s">
        <v>663</v>
      </c>
      <c r="D639" s="468" t="s">
        <v>1481</v>
      </c>
      <c r="E639" s="468" t="s">
        <v>211</v>
      </c>
      <c r="F639" s="468" t="s">
        <v>216</v>
      </c>
      <c r="G639" s="469">
        <v>4</v>
      </c>
      <c r="H639" s="470">
        <v>0</v>
      </c>
      <c r="I639" s="470">
        <v>8773</v>
      </c>
      <c r="J639" s="470">
        <v>0</v>
      </c>
      <c r="K639" s="470">
        <v>0</v>
      </c>
      <c r="L639" s="470">
        <v>0</v>
      </c>
      <c r="M639" s="470">
        <v>0</v>
      </c>
      <c r="N639" s="470">
        <v>0</v>
      </c>
      <c r="O639" s="470">
        <v>0</v>
      </c>
      <c r="P639" s="470">
        <v>0</v>
      </c>
      <c r="Q639" s="470">
        <v>0</v>
      </c>
      <c r="R639" s="470">
        <v>0</v>
      </c>
      <c r="S639" s="470">
        <v>0</v>
      </c>
      <c r="T639" s="470">
        <v>0</v>
      </c>
      <c r="U639" s="471">
        <v>0</v>
      </c>
      <c r="V639" s="463"/>
    </row>
    <row r="640" spans="1:22" ht="11.25" customHeight="1">
      <c r="A640" s="466" t="s">
        <v>637</v>
      </c>
      <c r="B640" s="467" t="s">
        <v>662</v>
      </c>
      <c r="C640" s="468" t="s">
        <v>663</v>
      </c>
      <c r="D640" s="468" t="s">
        <v>1481</v>
      </c>
      <c r="E640" s="468" t="s">
        <v>212</v>
      </c>
      <c r="F640" s="468" t="s">
        <v>208</v>
      </c>
      <c r="G640" s="469">
        <v>52</v>
      </c>
      <c r="H640" s="470">
        <v>328452</v>
      </c>
      <c r="I640" s="470">
        <v>9087</v>
      </c>
      <c r="J640" s="470">
        <v>0</v>
      </c>
      <c r="K640" s="470">
        <v>0</v>
      </c>
      <c r="L640" s="470">
        <v>0</v>
      </c>
      <c r="M640" s="470">
        <v>0</v>
      </c>
      <c r="N640" s="470">
        <v>0</v>
      </c>
      <c r="O640" s="470">
        <v>288978</v>
      </c>
      <c r="P640" s="470">
        <v>0</v>
      </c>
      <c r="Q640" s="470">
        <v>0</v>
      </c>
      <c r="R640" s="470">
        <v>0</v>
      </c>
      <c r="S640" s="470">
        <v>0</v>
      </c>
      <c r="T640" s="470">
        <v>0</v>
      </c>
      <c r="U640" s="471">
        <v>0</v>
      </c>
      <c r="V640" s="463"/>
    </row>
    <row r="641" spans="1:22" ht="11.25" customHeight="1">
      <c r="A641" s="472"/>
      <c r="B641" s="473"/>
      <c r="C641" s="474"/>
      <c r="D641" s="474"/>
      <c r="E641" s="474"/>
      <c r="F641" s="468" t="s">
        <v>213</v>
      </c>
      <c r="G641" s="469">
        <v>61</v>
      </c>
      <c r="H641" s="470">
        <v>332794</v>
      </c>
      <c r="I641" s="470">
        <v>17959</v>
      </c>
      <c r="J641" s="470">
        <v>0</v>
      </c>
      <c r="K641" s="470">
        <v>0</v>
      </c>
      <c r="L641" s="470">
        <v>0</v>
      </c>
      <c r="M641" s="470">
        <v>0</v>
      </c>
      <c r="N641" s="470">
        <v>0</v>
      </c>
      <c r="O641" s="470">
        <v>289268</v>
      </c>
      <c r="P641" s="470">
        <v>0</v>
      </c>
      <c r="Q641" s="470">
        <v>0</v>
      </c>
      <c r="R641" s="470">
        <v>0</v>
      </c>
      <c r="S641" s="470">
        <v>0</v>
      </c>
      <c r="T641" s="470">
        <v>0</v>
      </c>
      <c r="U641" s="471">
        <v>0</v>
      </c>
      <c r="V641" s="463"/>
    </row>
    <row r="642" spans="1:22" ht="11.25" customHeight="1">
      <c r="A642" s="466" t="s">
        <v>637</v>
      </c>
      <c r="B642" s="467" t="s">
        <v>664</v>
      </c>
      <c r="C642" s="468" t="s">
        <v>665</v>
      </c>
      <c r="D642" s="468" t="s">
        <v>1481</v>
      </c>
      <c r="E642" s="468" t="s">
        <v>211</v>
      </c>
      <c r="F642" s="468" t="s">
        <v>208</v>
      </c>
      <c r="G642" s="469">
        <v>17</v>
      </c>
      <c r="H642" s="470">
        <v>79015</v>
      </c>
      <c r="I642" s="470">
        <v>150</v>
      </c>
      <c r="J642" s="470">
        <v>0</v>
      </c>
      <c r="K642" s="470">
        <v>0</v>
      </c>
      <c r="L642" s="470">
        <v>0</v>
      </c>
      <c r="M642" s="470">
        <v>0</v>
      </c>
      <c r="N642" s="470">
        <v>0</v>
      </c>
      <c r="O642" s="470">
        <v>0</v>
      </c>
      <c r="P642" s="470">
        <v>0</v>
      </c>
      <c r="Q642" s="470">
        <v>0</v>
      </c>
      <c r="R642" s="470">
        <v>0</v>
      </c>
      <c r="S642" s="470">
        <v>0</v>
      </c>
      <c r="T642" s="470">
        <v>0</v>
      </c>
      <c r="U642" s="471">
        <v>0</v>
      </c>
      <c r="V642" s="463"/>
    </row>
    <row r="643" spans="1:22" ht="11.25" customHeight="1">
      <c r="A643" s="466" t="s">
        <v>637</v>
      </c>
      <c r="B643" s="467" t="s">
        <v>664</v>
      </c>
      <c r="C643" s="468" t="s">
        <v>665</v>
      </c>
      <c r="D643" s="468" t="s">
        <v>1481</v>
      </c>
      <c r="E643" s="468" t="s">
        <v>211</v>
      </c>
      <c r="F643" s="468" t="s">
        <v>216</v>
      </c>
      <c r="G643" s="469">
        <v>3</v>
      </c>
      <c r="H643" s="470">
        <v>6843</v>
      </c>
      <c r="I643" s="470">
        <v>0</v>
      </c>
      <c r="J643" s="470">
        <v>0</v>
      </c>
      <c r="K643" s="470">
        <v>0</v>
      </c>
      <c r="L643" s="470">
        <v>0</v>
      </c>
      <c r="M643" s="470">
        <v>0</v>
      </c>
      <c r="N643" s="470">
        <v>0</v>
      </c>
      <c r="O643" s="470">
        <v>0</v>
      </c>
      <c r="P643" s="470">
        <v>0</v>
      </c>
      <c r="Q643" s="470">
        <v>0</v>
      </c>
      <c r="R643" s="470">
        <v>0</v>
      </c>
      <c r="S643" s="470">
        <v>0</v>
      </c>
      <c r="T643" s="470">
        <v>0</v>
      </c>
      <c r="U643" s="471">
        <v>0</v>
      </c>
      <c r="V643" s="463"/>
    </row>
    <row r="644" spans="1:22" ht="11.25" customHeight="1">
      <c r="A644" s="466" t="s">
        <v>637</v>
      </c>
      <c r="B644" s="467" t="s">
        <v>664</v>
      </c>
      <c r="C644" s="468" t="s">
        <v>665</v>
      </c>
      <c r="D644" s="468" t="s">
        <v>1481</v>
      </c>
      <c r="E644" s="468" t="s">
        <v>212</v>
      </c>
      <c r="F644" s="468" t="s">
        <v>208</v>
      </c>
      <c r="G644" s="469">
        <v>27</v>
      </c>
      <c r="H644" s="470">
        <v>395855</v>
      </c>
      <c r="I644" s="470">
        <v>0</v>
      </c>
      <c r="J644" s="470">
        <v>0</v>
      </c>
      <c r="K644" s="470">
        <v>0</v>
      </c>
      <c r="L644" s="470">
        <v>0</v>
      </c>
      <c r="M644" s="470">
        <v>0</v>
      </c>
      <c r="N644" s="470">
        <v>0</v>
      </c>
      <c r="O644" s="470">
        <v>0</v>
      </c>
      <c r="P644" s="470">
        <v>0</v>
      </c>
      <c r="Q644" s="470">
        <v>0</v>
      </c>
      <c r="R644" s="470">
        <v>0</v>
      </c>
      <c r="S644" s="470">
        <v>0</v>
      </c>
      <c r="T644" s="470">
        <v>0</v>
      </c>
      <c r="U644" s="471">
        <v>0</v>
      </c>
      <c r="V644" s="463"/>
    </row>
    <row r="645" spans="1:22" ht="11.25" customHeight="1">
      <c r="A645" s="472"/>
      <c r="B645" s="473"/>
      <c r="C645" s="474"/>
      <c r="D645" s="474"/>
      <c r="E645" s="474"/>
      <c r="F645" s="468" t="s">
        <v>213</v>
      </c>
      <c r="G645" s="469">
        <v>47</v>
      </c>
      <c r="H645" s="470">
        <v>481713</v>
      </c>
      <c r="I645" s="470">
        <v>150</v>
      </c>
      <c r="J645" s="470">
        <v>0</v>
      </c>
      <c r="K645" s="470">
        <v>0</v>
      </c>
      <c r="L645" s="470">
        <v>0</v>
      </c>
      <c r="M645" s="470">
        <v>0</v>
      </c>
      <c r="N645" s="470">
        <v>0</v>
      </c>
      <c r="O645" s="470">
        <v>0</v>
      </c>
      <c r="P645" s="470">
        <v>0</v>
      </c>
      <c r="Q645" s="470">
        <v>0</v>
      </c>
      <c r="R645" s="470">
        <v>0</v>
      </c>
      <c r="S645" s="470">
        <v>0</v>
      </c>
      <c r="T645" s="470">
        <v>0</v>
      </c>
      <c r="U645" s="471">
        <v>0</v>
      </c>
      <c r="V645" s="463"/>
    </row>
    <row r="646" spans="1:22" ht="11.25" customHeight="1">
      <c r="A646" s="466" t="s">
        <v>637</v>
      </c>
      <c r="B646" s="467" t="s">
        <v>666</v>
      </c>
      <c r="C646" s="468" t="s">
        <v>667</v>
      </c>
      <c r="D646" s="468" t="s">
        <v>1480</v>
      </c>
      <c r="E646" s="468" t="s">
        <v>211</v>
      </c>
      <c r="F646" s="468" t="s">
        <v>208</v>
      </c>
      <c r="G646" s="469">
        <v>16</v>
      </c>
      <c r="H646" s="470">
        <v>0</v>
      </c>
      <c r="I646" s="470">
        <v>3023</v>
      </c>
      <c r="J646" s="470">
        <v>0</v>
      </c>
      <c r="K646" s="470">
        <v>0</v>
      </c>
      <c r="L646" s="470">
        <v>0</v>
      </c>
      <c r="M646" s="470">
        <v>0</v>
      </c>
      <c r="N646" s="470">
        <v>0</v>
      </c>
      <c r="O646" s="470">
        <v>0</v>
      </c>
      <c r="P646" s="470">
        <v>0</v>
      </c>
      <c r="Q646" s="470">
        <v>0</v>
      </c>
      <c r="R646" s="470">
        <v>41571</v>
      </c>
      <c r="S646" s="470">
        <v>0</v>
      </c>
      <c r="T646" s="470">
        <v>0</v>
      </c>
      <c r="U646" s="471">
        <v>0</v>
      </c>
      <c r="V646" s="463"/>
    </row>
    <row r="647" spans="1:22" ht="11.25" customHeight="1">
      <c r="A647" s="466" t="s">
        <v>637</v>
      </c>
      <c r="B647" s="467" t="s">
        <v>666</v>
      </c>
      <c r="C647" s="468" t="s">
        <v>667</v>
      </c>
      <c r="D647" s="468" t="s">
        <v>1480</v>
      </c>
      <c r="E647" s="468" t="s">
        <v>212</v>
      </c>
      <c r="F647" s="468" t="s">
        <v>208</v>
      </c>
      <c r="G647" s="469">
        <v>50</v>
      </c>
      <c r="H647" s="470">
        <v>0</v>
      </c>
      <c r="I647" s="470">
        <v>2720</v>
      </c>
      <c r="J647" s="470">
        <v>0</v>
      </c>
      <c r="K647" s="470">
        <v>0</v>
      </c>
      <c r="L647" s="470">
        <v>0</v>
      </c>
      <c r="M647" s="470">
        <v>0</v>
      </c>
      <c r="N647" s="470">
        <v>0</v>
      </c>
      <c r="O647" s="470">
        <v>304393</v>
      </c>
      <c r="P647" s="470">
        <v>0</v>
      </c>
      <c r="Q647" s="470">
        <v>0</v>
      </c>
      <c r="R647" s="470">
        <v>182938</v>
      </c>
      <c r="S647" s="470">
        <v>0</v>
      </c>
      <c r="T647" s="470">
        <v>0</v>
      </c>
      <c r="U647" s="471">
        <v>0</v>
      </c>
      <c r="V647" s="463"/>
    </row>
    <row r="648" spans="1:22" ht="11.25" customHeight="1">
      <c r="A648" s="472"/>
      <c r="B648" s="473"/>
      <c r="C648" s="474"/>
      <c r="D648" s="474"/>
      <c r="E648" s="474"/>
      <c r="F648" s="468" t="s">
        <v>213</v>
      </c>
      <c r="G648" s="469">
        <v>66</v>
      </c>
      <c r="H648" s="470">
        <v>0</v>
      </c>
      <c r="I648" s="470">
        <v>5743</v>
      </c>
      <c r="J648" s="470">
        <v>0</v>
      </c>
      <c r="K648" s="470">
        <v>0</v>
      </c>
      <c r="L648" s="470">
        <v>0</v>
      </c>
      <c r="M648" s="470">
        <v>0</v>
      </c>
      <c r="N648" s="470">
        <v>0</v>
      </c>
      <c r="O648" s="470">
        <v>304393</v>
      </c>
      <c r="P648" s="470">
        <v>0</v>
      </c>
      <c r="Q648" s="470">
        <v>0</v>
      </c>
      <c r="R648" s="470">
        <v>224509</v>
      </c>
      <c r="S648" s="470">
        <v>0</v>
      </c>
      <c r="T648" s="470">
        <v>0</v>
      </c>
      <c r="U648" s="471">
        <v>0</v>
      </c>
      <c r="V648" s="463"/>
    </row>
    <row r="649" spans="1:22" ht="11.25" customHeight="1">
      <c r="A649" s="466" t="s">
        <v>668</v>
      </c>
      <c r="B649" s="467" t="s">
        <v>669</v>
      </c>
      <c r="C649" s="468" t="s">
        <v>670</v>
      </c>
      <c r="D649" s="468" t="s">
        <v>1481</v>
      </c>
      <c r="E649" s="468" t="s">
        <v>211</v>
      </c>
      <c r="F649" s="468" t="s">
        <v>208</v>
      </c>
      <c r="G649" s="469">
        <v>7</v>
      </c>
      <c r="H649" s="470">
        <v>279</v>
      </c>
      <c r="I649" s="470">
        <v>1994</v>
      </c>
      <c r="J649" s="470">
        <v>0</v>
      </c>
      <c r="K649" s="470">
        <v>0</v>
      </c>
      <c r="L649" s="470">
        <v>0</v>
      </c>
      <c r="M649" s="470">
        <v>0</v>
      </c>
      <c r="N649" s="470">
        <v>0</v>
      </c>
      <c r="O649" s="470">
        <v>0</v>
      </c>
      <c r="P649" s="470">
        <v>0</v>
      </c>
      <c r="Q649" s="470">
        <v>0</v>
      </c>
      <c r="R649" s="470">
        <v>0</v>
      </c>
      <c r="S649" s="470">
        <v>0</v>
      </c>
      <c r="T649" s="470">
        <v>0</v>
      </c>
      <c r="U649" s="471">
        <v>0</v>
      </c>
      <c r="V649" s="463"/>
    </row>
    <row r="650" spans="1:22" ht="11.25" customHeight="1">
      <c r="A650" s="466" t="s">
        <v>668</v>
      </c>
      <c r="B650" s="467" t="s">
        <v>669</v>
      </c>
      <c r="C650" s="468" t="s">
        <v>670</v>
      </c>
      <c r="D650" s="468" t="s">
        <v>1481</v>
      </c>
      <c r="E650" s="468" t="s">
        <v>211</v>
      </c>
      <c r="F650" s="468" t="s">
        <v>216</v>
      </c>
      <c r="G650" s="469">
        <v>7</v>
      </c>
      <c r="H650" s="470">
        <v>0</v>
      </c>
      <c r="I650" s="470">
        <v>0</v>
      </c>
      <c r="J650" s="470">
        <v>18796</v>
      </c>
      <c r="K650" s="470">
        <v>0</v>
      </c>
      <c r="L650" s="470">
        <v>0</v>
      </c>
      <c r="M650" s="470">
        <v>0</v>
      </c>
      <c r="N650" s="470">
        <v>0</v>
      </c>
      <c r="O650" s="470">
        <v>0</v>
      </c>
      <c r="P650" s="470">
        <v>0</v>
      </c>
      <c r="Q650" s="470">
        <v>0</v>
      </c>
      <c r="R650" s="470">
        <v>0</v>
      </c>
      <c r="S650" s="470">
        <v>0</v>
      </c>
      <c r="T650" s="470">
        <v>0</v>
      </c>
      <c r="U650" s="471">
        <v>0</v>
      </c>
      <c r="V650" s="463"/>
    </row>
    <row r="651" spans="1:22" ht="11.25" customHeight="1">
      <c r="A651" s="466" t="s">
        <v>668</v>
      </c>
      <c r="B651" s="467" t="s">
        <v>669</v>
      </c>
      <c r="C651" s="468" t="s">
        <v>670</v>
      </c>
      <c r="D651" s="468" t="s">
        <v>1481</v>
      </c>
      <c r="E651" s="468" t="s">
        <v>212</v>
      </c>
      <c r="F651" s="468" t="s">
        <v>208</v>
      </c>
      <c r="G651" s="469">
        <v>30</v>
      </c>
      <c r="H651" s="470">
        <v>277123</v>
      </c>
      <c r="I651" s="470">
        <v>0</v>
      </c>
      <c r="J651" s="470">
        <v>0</v>
      </c>
      <c r="K651" s="470">
        <v>0</v>
      </c>
      <c r="L651" s="470">
        <v>0</v>
      </c>
      <c r="M651" s="470">
        <v>0</v>
      </c>
      <c r="N651" s="470">
        <v>0</v>
      </c>
      <c r="O651" s="470">
        <v>0</v>
      </c>
      <c r="P651" s="470">
        <v>0</v>
      </c>
      <c r="Q651" s="470">
        <v>0</v>
      </c>
      <c r="R651" s="470">
        <v>0</v>
      </c>
      <c r="S651" s="470">
        <v>0</v>
      </c>
      <c r="T651" s="470">
        <v>0</v>
      </c>
      <c r="U651" s="471">
        <v>0</v>
      </c>
      <c r="V651" s="463"/>
    </row>
    <row r="652" spans="1:22" ht="11.25" customHeight="1">
      <c r="A652" s="472"/>
      <c r="B652" s="473"/>
      <c r="C652" s="474"/>
      <c r="D652" s="474"/>
      <c r="E652" s="474"/>
      <c r="F652" s="468" t="s">
        <v>213</v>
      </c>
      <c r="G652" s="469">
        <v>44</v>
      </c>
      <c r="H652" s="470">
        <v>277402</v>
      </c>
      <c r="I652" s="470">
        <v>1994</v>
      </c>
      <c r="J652" s="470">
        <v>18796</v>
      </c>
      <c r="K652" s="470">
        <v>0</v>
      </c>
      <c r="L652" s="470">
        <v>0</v>
      </c>
      <c r="M652" s="470">
        <v>0</v>
      </c>
      <c r="N652" s="470">
        <v>0</v>
      </c>
      <c r="O652" s="470">
        <v>0</v>
      </c>
      <c r="P652" s="470">
        <v>0</v>
      </c>
      <c r="Q652" s="470">
        <v>0</v>
      </c>
      <c r="R652" s="470">
        <v>0</v>
      </c>
      <c r="S652" s="470">
        <v>0</v>
      </c>
      <c r="T652" s="470">
        <v>0</v>
      </c>
      <c r="U652" s="471">
        <v>0</v>
      </c>
      <c r="V652" s="463"/>
    </row>
    <row r="653" spans="1:22" ht="11.25" customHeight="1">
      <c r="A653" s="466" t="s">
        <v>668</v>
      </c>
      <c r="B653" s="467" t="s">
        <v>671</v>
      </c>
      <c r="C653" s="468" t="s">
        <v>672</v>
      </c>
      <c r="D653" s="468" t="s">
        <v>1480</v>
      </c>
      <c r="E653" s="468" t="s">
        <v>211</v>
      </c>
      <c r="F653" s="468" t="s">
        <v>208</v>
      </c>
      <c r="G653" s="469">
        <v>5</v>
      </c>
      <c r="H653" s="470">
        <v>16789</v>
      </c>
      <c r="I653" s="470">
        <v>0</v>
      </c>
      <c r="J653" s="470">
        <v>0</v>
      </c>
      <c r="K653" s="470">
        <v>0</v>
      </c>
      <c r="L653" s="470">
        <v>0</v>
      </c>
      <c r="M653" s="470">
        <v>0</v>
      </c>
      <c r="N653" s="470">
        <v>0</v>
      </c>
      <c r="O653" s="470">
        <v>0</v>
      </c>
      <c r="P653" s="470">
        <v>0</v>
      </c>
      <c r="Q653" s="470">
        <v>0</v>
      </c>
      <c r="R653" s="470">
        <v>0</v>
      </c>
      <c r="S653" s="470">
        <v>0</v>
      </c>
      <c r="T653" s="470">
        <v>0</v>
      </c>
      <c r="U653" s="471">
        <v>0</v>
      </c>
      <c r="V653" s="463"/>
    </row>
    <row r="654" spans="1:22" ht="11.25" customHeight="1">
      <c r="A654" s="466" t="s">
        <v>668</v>
      </c>
      <c r="B654" s="467" t="s">
        <v>671</v>
      </c>
      <c r="C654" s="468" t="s">
        <v>672</v>
      </c>
      <c r="D654" s="468" t="s">
        <v>1480</v>
      </c>
      <c r="E654" s="468" t="s">
        <v>212</v>
      </c>
      <c r="F654" s="468" t="s">
        <v>208</v>
      </c>
      <c r="G654" s="469">
        <v>6</v>
      </c>
      <c r="H654" s="470">
        <v>37291</v>
      </c>
      <c r="I654" s="470">
        <v>0</v>
      </c>
      <c r="J654" s="470">
        <v>0</v>
      </c>
      <c r="K654" s="470">
        <v>0</v>
      </c>
      <c r="L654" s="470">
        <v>0</v>
      </c>
      <c r="M654" s="470">
        <v>0</v>
      </c>
      <c r="N654" s="470">
        <v>0</v>
      </c>
      <c r="O654" s="470">
        <v>0</v>
      </c>
      <c r="P654" s="470">
        <v>0</v>
      </c>
      <c r="Q654" s="470">
        <v>0</v>
      </c>
      <c r="R654" s="470">
        <v>0</v>
      </c>
      <c r="S654" s="470">
        <v>0</v>
      </c>
      <c r="T654" s="470">
        <v>0</v>
      </c>
      <c r="U654" s="471">
        <v>4477</v>
      </c>
      <c r="V654" s="463"/>
    </row>
    <row r="655" spans="1:22" ht="11.25" customHeight="1">
      <c r="A655" s="472"/>
      <c r="B655" s="473"/>
      <c r="C655" s="474"/>
      <c r="D655" s="474"/>
      <c r="E655" s="474"/>
      <c r="F655" s="468" t="s">
        <v>213</v>
      </c>
      <c r="G655" s="469">
        <v>11</v>
      </c>
      <c r="H655" s="470">
        <v>54080</v>
      </c>
      <c r="I655" s="470">
        <v>0</v>
      </c>
      <c r="J655" s="470">
        <v>0</v>
      </c>
      <c r="K655" s="470">
        <v>0</v>
      </c>
      <c r="L655" s="470">
        <v>0</v>
      </c>
      <c r="M655" s="470">
        <v>0</v>
      </c>
      <c r="N655" s="470">
        <v>0</v>
      </c>
      <c r="O655" s="470">
        <v>0</v>
      </c>
      <c r="P655" s="470">
        <v>0</v>
      </c>
      <c r="Q655" s="470">
        <v>0</v>
      </c>
      <c r="R655" s="470">
        <v>0</v>
      </c>
      <c r="S655" s="470">
        <v>0</v>
      </c>
      <c r="T655" s="470">
        <v>0</v>
      </c>
      <c r="U655" s="471">
        <v>4477</v>
      </c>
      <c r="V655" s="463"/>
    </row>
    <row r="656" spans="1:22" ht="11.25" customHeight="1">
      <c r="A656" s="466" t="s">
        <v>668</v>
      </c>
      <c r="B656" s="467" t="s">
        <v>673</v>
      </c>
      <c r="C656" s="468" t="s">
        <v>674</v>
      </c>
      <c r="D656" s="468" t="s">
        <v>1481</v>
      </c>
      <c r="E656" s="468" t="s">
        <v>211</v>
      </c>
      <c r="F656" s="468" t="s">
        <v>208</v>
      </c>
      <c r="G656" s="469">
        <v>15</v>
      </c>
      <c r="H656" s="470">
        <v>24877</v>
      </c>
      <c r="I656" s="470">
        <v>1250</v>
      </c>
      <c r="J656" s="470">
        <v>0</v>
      </c>
      <c r="K656" s="470">
        <v>0</v>
      </c>
      <c r="L656" s="470">
        <v>0</v>
      </c>
      <c r="M656" s="470">
        <v>0</v>
      </c>
      <c r="N656" s="470">
        <v>0</v>
      </c>
      <c r="O656" s="470">
        <v>0</v>
      </c>
      <c r="P656" s="470">
        <v>0</v>
      </c>
      <c r="Q656" s="470">
        <v>0</v>
      </c>
      <c r="R656" s="470">
        <v>0</v>
      </c>
      <c r="S656" s="470">
        <v>0</v>
      </c>
      <c r="T656" s="470">
        <v>0</v>
      </c>
      <c r="U656" s="471">
        <v>0</v>
      </c>
      <c r="V656" s="463"/>
    </row>
    <row r="657" spans="1:22" ht="11.25" customHeight="1">
      <c r="A657" s="466" t="s">
        <v>668</v>
      </c>
      <c r="B657" s="467" t="s">
        <v>673</v>
      </c>
      <c r="C657" s="468" t="s">
        <v>674</v>
      </c>
      <c r="D657" s="468" t="s">
        <v>1481</v>
      </c>
      <c r="E657" s="468" t="s">
        <v>211</v>
      </c>
      <c r="F657" s="468" t="s">
        <v>216</v>
      </c>
      <c r="G657" s="469">
        <v>16</v>
      </c>
      <c r="H657" s="470">
        <v>0</v>
      </c>
      <c r="I657" s="470">
        <v>78499</v>
      </c>
      <c r="J657" s="470">
        <v>0</v>
      </c>
      <c r="K657" s="470">
        <v>0</v>
      </c>
      <c r="L657" s="470">
        <v>0</v>
      </c>
      <c r="M657" s="470">
        <v>0</v>
      </c>
      <c r="N657" s="470">
        <v>0</v>
      </c>
      <c r="O657" s="470">
        <v>0</v>
      </c>
      <c r="P657" s="470">
        <v>0</v>
      </c>
      <c r="Q657" s="470">
        <v>0</v>
      </c>
      <c r="R657" s="470">
        <v>0</v>
      </c>
      <c r="S657" s="470">
        <v>0</v>
      </c>
      <c r="T657" s="470">
        <v>0</v>
      </c>
      <c r="U657" s="471">
        <v>0</v>
      </c>
      <c r="V657" s="463"/>
    </row>
    <row r="658" spans="1:22" ht="11.25" customHeight="1">
      <c r="A658" s="472"/>
      <c r="B658" s="473"/>
      <c r="C658" s="474"/>
      <c r="D658" s="474"/>
      <c r="E658" s="474"/>
      <c r="F658" s="468" t="s">
        <v>213</v>
      </c>
      <c r="G658" s="469">
        <v>31</v>
      </c>
      <c r="H658" s="470">
        <v>24877</v>
      </c>
      <c r="I658" s="470">
        <v>79749</v>
      </c>
      <c r="J658" s="470">
        <v>0</v>
      </c>
      <c r="K658" s="470">
        <v>0</v>
      </c>
      <c r="L658" s="470">
        <v>0</v>
      </c>
      <c r="M658" s="470">
        <v>0</v>
      </c>
      <c r="N658" s="470">
        <v>0</v>
      </c>
      <c r="O658" s="470">
        <v>0</v>
      </c>
      <c r="P658" s="470">
        <v>0</v>
      </c>
      <c r="Q658" s="470">
        <v>0</v>
      </c>
      <c r="R658" s="470">
        <v>0</v>
      </c>
      <c r="S658" s="470">
        <v>0</v>
      </c>
      <c r="T658" s="470">
        <v>0</v>
      </c>
      <c r="U658" s="471">
        <v>0</v>
      </c>
      <c r="V658" s="463"/>
    </row>
    <row r="659" spans="1:22" ht="11.25" customHeight="1">
      <c r="A659" s="466" t="s">
        <v>668</v>
      </c>
      <c r="B659" s="467" t="s">
        <v>675</v>
      </c>
      <c r="C659" s="468" t="s">
        <v>676</v>
      </c>
      <c r="D659" s="468" t="s">
        <v>1481</v>
      </c>
      <c r="E659" s="468" t="s">
        <v>212</v>
      </c>
      <c r="F659" s="468" t="s">
        <v>216</v>
      </c>
      <c r="G659" s="469">
        <v>7</v>
      </c>
      <c r="H659" s="470">
        <v>25016</v>
      </c>
      <c r="I659" s="470">
        <v>26620</v>
      </c>
      <c r="J659" s="470">
        <v>0</v>
      </c>
      <c r="K659" s="470">
        <v>0</v>
      </c>
      <c r="L659" s="470">
        <v>0</v>
      </c>
      <c r="M659" s="470">
        <v>0</v>
      </c>
      <c r="N659" s="470">
        <v>0</v>
      </c>
      <c r="O659" s="470">
        <v>0</v>
      </c>
      <c r="P659" s="470">
        <v>0</v>
      </c>
      <c r="Q659" s="470">
        <v>0</v>
      </c>
      <c r="R659" s="470">
        <v>0</v>
      </c>
      <c r="S659" s="470">
        <v>0</v>
      </c>
      <c r="T659" s="470">
        <v>0</v>
      </c>
      <c r="U659" s="471">
        <v>0</v>
      </c>
      <c r="V659" s="463"/>
    </row>
    <row r="660" spans="1:22" ht="11.25" customHeight="1">
      <c r="A660" s="466" t="s">
        <v>668</v>
      </c>
      <c r="B660" s="467" t="s">
        <v>677</v>
      </c>
      <c r="C660" s="468" t="s">
        <v>678</v>
      </c>
      <c r="D660" s="468" t="s">
        <v>1480</v>
      </c>
      <c r="E660" s="468" t="s">
        <v>211</v>
      </c>
      <c r="F660" s="468" t="s">
        <v>208</v>
      </c>
      <c r="G660" s="469">
        <v>1</v>
      </c>
      <c r="H660" s="470">
        <v>0</v>
      </c>
      <c r="I660" s="470">
        <v>4417</v>
      </c>
      <c r="J660" s="470">
        <v>0</v>
      </c>
      <c r="K660" s="470">
        <v>0</v>
      </c>
      <c r="L660" s="470">
        <v>0</v>
      </c>
      <c r="M660" s="470">
        <v>0</v>
      </c>
      <c r="N660" s="470">
        <v>0</v>
      </c>
      <c r="O660" s="470">
        <v>0</v>
      </c>
      <c r="P660" s="470">
        <v>0</v>
      </c>
      <c r="Q660" s="470">
        <v>0</v>
      </c>
      <c r="R660" s="470">
        <v>0</v>
      </c>
      <c r="S660" s="470">
        <v>0</v>
      </c>
      <c r="T660" s="470">
        <v>0</v>
      </c>
      <c r="U660" s="471">
        <v>0</v>
      </c>
      <c r="V660" s="463"/>
    </row>
    <row r="661" spans="1:22" ht="11.25" customHeight="1">
      <c r="A661" s="466" t="s">
        <v>668</v>
      </c>
      <c r="B661" s="467" t="s">
        <v>677</v>
      </c>
      <c r="C661" s="468" t="s">
        <v>678</v>
      </c>
      <c r="D661" s="468" t="s">
        <v>1480</v>
      </c>
      <c r="E661" s="468" t="s">
        <v>212</v>
      </c>
      <c r="F661" s="468" t="s">
        <v>208</v>
      </c>
      <c r="G661" s="469">
        <v>4</v>
      </c>
      <c r="H661" s="470">
        <v>34385</v>
      </c>
      <c r="I661" s="470">
        <v>0</v>
      </c>
      <c r="J661" s="470">
        <v>0</v>
      </c>
      <c r="K661" s="470">
        <v>0</v>
      </c>
      <c r="L661" s="470">
        <v>0</v>
      </c>
      <c r="M661" s="470">
        <v>0</v>
      </c>
      <c r="N661" s="470">
        <v>0</v>
      </c>
      <c r="O661" s="470">
        <v>0</v>
      </c>
      <c r="P661" s="470">
        <v>0</v>
      </c>
      <c r="Q661" s="470">
        <v>0</v>
      </c>
      <c r="R661" s="470">
        <v>0</v>
      </c>
      <c r="S661" s="470">
        <v>0</v>
      </c>
      <c r="T661" s="470">
        <v>0</v>
      </c>
      <c r="U661" s="471">
        <v>0</v>
      </c>
      <c r="V661" s="463"/>
    </row>
    <row r="662" spans="1:22" ht="11.25" customHeight="1">
      <c r="A662" s="472"/>
      <c r="B662" s="473"/>
      <c r="C662" s="474"/>
      <c r="D662" s="474"/>
      <c r="E662" s="474"/>
      <c r="F662" s="468" t="s">
        <v>213</v>
      </c>
      <c r="G662" s="469">
        <v>5</v>
      </c>
      <c r="H662" s="470">
        <v>34385</v>
      </c>
      <c r="I662" s="470">
        <v>4417</v>
      </c>
      <c r="J662" s="470">
        <v>0</v>
      </c>
      <c r="K662" s="470">
        <v>0</v>
      </c>
      <c r="L662" s="470">
        <v>0</v>
      </c>
      <c r="M662" s="470">
        <v>0</v>
      </c>
      <c r="N662" s="470">
        <v>0</v>
      </c>
      <c r="O662" s="470">
        <v>0</v>
      </c>
      <c r="P662" s="470">
        <v>0</v>
      </c>
      <c r="Q662" s="470">
        <v>0</v>
      </c>
      <c r="R662" s="470">
        <v>0</v>
      </c>
      <c r="S662" s="470">
        <v>0</v>
      </c>
      <c r="T662" s="470">
        <v>0</v>
      </c>
      <c r="U662" s="471">
        <v>0</v>
      </c>
      <c r="V662" s="463"/>
    </row>
    <row r="663" spans="1:22" ht="11.25" customHeight="1">
      <c r="A663" s="466" t="s">
        <v>668</v>
      </c>
      <c r="B663" s="467" t="s">
        <v>679</v>
      </c>
      <c r="C663" s="468" t="s">
        <v>680</v>
      </c>
      <c r="D663" s="468" t="s">
        <v>1480</v>
      </c>
      <c r="E663" s="468" t="s">
        <v>211</v>
      </c>
      <c r="F663" s="468" t="s">
        <v>208</v>
      </c>
      <c r="G663" s="469">
        <v>11</v>
      </c>
      <c r="H663" s="470">
        <v>0</v>
      </c>
      <c r="I663" s="470">
        <v>0</v>
      </c>
      <c r="J663" s="470">
        <v>0</v>
      </c>
      <c r="K663" s="470">
        <v>0</v>
      </c>
      <c r="L663" s="470">
        <v>0</v>
      </c>
      <c r="M663" s="470">
        <v>0</v>
      </c>
      <c r="N663" s="470">
        <v>0</v>
      </c>
      <c r="O663" s="470">
        <v>0</v>
      </c>
      <c r="P663" s="470">
        <v>0</v>
      </c>
      <c r="Q663" s="470">
        <v>0</v>
      </c>
      <c r="R663" s="470">
        <v>40246</v>
      </c>
      <c r="S663" s="470">
        <v>0</v>
      </c>
      <c r="T663" s="470">
        <v>0</v>
      </c>
      <c r="U663" s="471">
        <v>0</v>
      </c>
      <c r="V663" s="463"/>
    </row>
    <row r="664" spans="1:22" ht="11.25" customHeight="1">
      <c r="A664" s="466" t="s">
        <v>668</v>
      </c>
      <c r="B664" s="467" t="s">
        <v>679</v>
      </c>
      <c r="C664" s="468" t="s">
        <v>680</v>
      </c>
      <c r="D664" s="468" t="s">
        <v>1480</v>
      </c>
      <c r="E664" s="468" t="s">
        <v>212</v>
      </c>
      <c r="F664" s="468" t="s">
        <v>208</v>
      </c>
      <c r="G664" s="469">
        <v>31</v>
      </c>
      <c r="H664" s="470">
        <v>0</v>
      </c>
      <c r="I664" s="470">
        <v>0</v>
      </c>
      <c r="J664" s="470">
        <v>0</v>
      </c>
      <c r="K664" s="470">
        <v>0</v>
      </c>
      <c r="L664" s="470">
        <v>0</v>
      </c>
      <c r="M664" s="470">
        <v>0</v>
      </c>
      <c r="N664" s="470">
        <v>0</v>
      </c>
      <c r="O664" s="470">
        <v>0</v>
      </c>
      <c r="P664" s="470">
        <v>0</v>
      </c>
      <c r="Q664" s="470">
        <v>0</v>
      </c>
      <c r="R664" s="470">
        <v>332014</v>
      </c>
      <c r="S664" s="470">
        <v>0</v>
      </c>
      <c r="T664" s="470">
        <v>0</v>
      </c>
      <c r="U664" s="471">
        <v>0</v>
      </c>
      <c r="V664" s="463"/>
    </row>
    <row r="665" spans="1:22" ht="11.25" customHeight="1">
      <c r="A665" s="472"/>
      <c r="B665" s="473"/>
      <c r="C665" s="474"/>
      <c r="D665" s="474"/>
      <c r="E665" s="474"/>
      <c r="F665" s="468" t="s">
        <v>213</v>
      </c>
      <c r="G665" s="469">
        <v>42</v>
      </c>
      <c r="H665" s="470">
        <v>0</v>
      </c>
      <c r="I665" s="470">
        <v>0</v>
      </c>
      <c r="J665" s="470">
        <v>0</v>
      </c>
      <c r="K665" s="470">
        <v>0</v>
      </c>
      <c r="L665" s="470">
        <v>0</v>
      </c>
      <c r="M665" s="470">
        <v>0</v>
      </c>
      <c r="N665" s="470">
        <v>0</v>
      </c>
      <c r="O665" s="470">
        <v>0</v>
      </c>
      <c r="P665" s="470">
        <v>0</v>
      </c>
      <c r="Q665" s="470">
        <v>0</v>
      </c>
      <c r="R665" s="470">
        <v>372260</v>
      </c>
      <c r="S665" s="470">
        <v>0</v>
      </c>
      <c r="T665" s="470">
        <v>0</v>
      </c>
      <c r="U665" s="471">
        <v>0</v>
      </c>
      <c r="V665" s="463"/>
    </row>
    <row r="666" spans="1:22" ht="11.25" customHeight="1">
      <c r="A666" s="466" t="s">
        <v>668</v>
      </c>
      <c r="B666" s="467" t="s">
        <v>681</v>
      </c>
      <c r="C666" s="468" t="s">
        <v>682</v>
      </c>
      <c r="D666" s="468" t="s">
        <v>1480</v>
      </c>
      <c r="E666" s="468" t="s">
        <v>211</v>
      </c>
      <c r="F666" s="468" t="s">
        <v>208</v>
      </c>
      <c r="G666" s="469">
        <v>3</v>
      </c>
      <c r="H666" s="470">
        <v>0</v>
      </c>
      <c r="I666" s="470">
        <v>49398</v>
      </c>
      <c r="J666" s="470">
        <v>0</v>
      </c>
      <c r="K666" s="470">
        <v>0</v>
      </c>
      <c r="L666" s="470">
        <v>0</v>
      </c>
      <c r="M666" s="470">
        <v>0</v>
      </c>
      <c r="N666" s="470">
        <v>0</v>
      </c>
      <c r="O666" s="470">
        <v>0</v>
      </c>
      <c r="P666" s="470">
        <v>0</v>
      </c>
      <c r="Q666" s="470">
        <v>0</v>
      </c>
      <c r="R666" s="470">
        <v>0</v>
      </c>
      <c r="S666" s="470">
        <v>0</v>
      </c>
      <c r="T666" s="470">
        <v>0</v>
      </c>
      <c r="U666" s="471">
        <v>0</v>
      </c>
      <c r="V666" s="463"/>
    </row>
    <row r="667" spans="1:22" ht="11.25" customHeight="1">
      <c r="A667" s="466" t="s">
        <v>668</v>
      </c>
      <c r="B667" s="467" t="s">
        <v>681</v>
      </c>
      <c r="C667" s="468" t="s">
        <v>682</v>
      </c>
      <c r="D667" s="468" t="s">
        <v>1480</v>
      </c>
      <c r="E667" s="468" t="s">
        <v>212</v>
      </c>
      <c r="F667" s="468" t="s">
        <v>208</v>
      </c>
      <c r="G667" s="469">
        <v>17</v>
      </c>
      <c r="H667" s="470">
        <v>204401</v>
      </c>
      <c r="I667" s="470">
        <v>12350</v>
      </c>
      <c r="J667" s="470">
        <v>0</v>
      </c>
      <c r="K667" s="470">
        <v>0</v>
      </c>
      <c r="L667" s="470">
        <v>0</v>
      </c>
      <c r="M667" s="470">
        <v>0</v>
      </c>
      <c r="N667" s="470">
        <v>0</v>
      </c>
      <c r="O667" s="470">
        <v>0</v>
      </c>
      <c r="P667" s="470">
        <v>0</v>
      </c>
      <c r="Q667" s="470">
        <v>0</v>
      </c>
      <c r="R667" s="470">
        <v>0</v>
      </c>
      <c r="S667" s="470">
        <v>0</v>
      </c>
      <c r="T667" s="470">
        <v>0</v>
      </c>
      <c r="U667" s="471">
        <v>0</v>
      </c>
      <c r="V667" s="463"/>
    </row>
    <row r="668" spans="1:22" ht="11.25" customHeight="1">
      <c r="A668" s="472"/>
      <c r="B668" s="473"/>
      <c r="C668" s="474"/>
      <c r="D668" s="474"/>
      <c r="E668" s="474"/>
      <c r="F668" s="468" t="s">
        <v>213</v>
      </c>
      <c r="G668" s="469">
        <v>20</v>
      </c>
      <c r="H668" s="470">
        <v>204401</v>
      </c>
      <c r="I668" s="470">
        <v>61748</v>
      </c>
      <c r="J668" s="470">
        <v>0</v>
      </c>
      <c r="K668" s="470">
        <v>0</v>
      </c>
      <c r="L668" s="470">
        <v>0</v>
      </c>
      <c r="M668" s="470">
        <v>0</v>
      </c>
      <c r="N668" s="470">
        <v>0</v>
      </c>
      <c r="O668" s="470">
        <v>0</v>
      </c>
      <c r="P668" s="470">
        <v>0</v>
      </c>
      <c r="Q668" s="470">
        <v>0</v>
      </c>
      <c r="R668" s="470">
        <v>0</v>
      </c>
      <c r="S668" s="470">
        <v>0</v>
      </c>
      <c r="T668" s="470">
        <v>0</v>
      </c>
      <c r="U668" s="471">
        <v>0</v>
      </c>
      <c r="V668" s="463"/>
    </row>
    <row r="669" spans="1:22" ht="11.25" customHeight="1">
      <c r="A669" s="466" t="s">
        <v>668</v>
      </c>
      <c r="B669" s="467" t="s">
        <v>683</v>
      </c>
      <c r="C669" s="468" t="s">
        <v>684</v>
      </c>
      <c r="D669" s="468" t="s">
        <v>1480</v>
      </c>
      <c r="E669" s="468" t="s">
        <v>211</v>
      </c>
      <c r="F669" s="468" t="s">
        <v>208</v>
      </c>
      <c r="G669" s="469">
        <v>5</v>
      </c>
      <c r="H669" s="470">
        <v>13019</v>
      </c>
      <c r="I669" s="470">
        <v>0</v>
      </c>
      <c r="J669" s="470">
        <v>0</v>
      </c>
      <c r="K669" s="470">
        <v>0</v>
      </c>
      <c r="L669" s="470">
        <v>0</v>
      </c>
      <c r="M669" s="470">
        <v>0</v>
      </c>
      <c r="N669" s="470">
        <v>0</v>
      </c>
      <c r="O669" s="470">
        <v>0</v>
      </c>
      <c r="P669" s="470">
        <v>0</v>
      </c>
      <c r="Q669" s="470">
        <v>0</v>
      </c>
      <c r="R669" s="470">
        <v>0</v>
      </c>
      <c r="S669" s="470">
        <v>0</v>
      </c>
      <c r="T669" s="470">
        <v>0</v>
      </c>
      <c r="U669" s="471">
        <v>0</v>
      </c>
      <c r="V669" s="463"/>
    </row>
    <row r="670" spans="1:22" ht="11.25" customHeight="1">
      <c r="A670" s="466" t="s">
        <v>668</v>
      </c>
      <c r="B670" s="467" t="s">
        <v>683</v>
      </c>
      <c r="C670" s="468" t="s">
        <v>684</v>
      </c>
      <c r="D670" s="468" t="s">
        <v>1480</v>
      </c>
      <c r="E670" s="468" t="s">
        <v>212</v>
      </c>
      <c r="F670" s="468" t="s">
        <v>208</v>
      </c>
      <c r="G670" s="469">
        <v>55</v>
      </c>
      <c r="H670" s="470">
        <v>410081</v>
      </c>
      <c r="I670" s="470">
        <v>0</v>
      </c>
      <c r="J670" s="470">
        <v>0</v>
      </c>
      <c r="K670" s="470">
        <v>0</v>
      </c>
      <c r="L670" s="470">
        <v>0</v>
      </c>
      <c r="M670" s="470">
        <v>0</v>
      </c>
      <c r="N670" s="470">
        <v>0</v>
      </c>
      <c r="O670" s="470">
        <v>0</v>
      </c>
      <c r="P670" s="470">
        <v>0</v>
      </c>
      <c r="Q670" s="470">
        <v>0</v>
      </c>
      <c r="R670" s="470">
        <v>0</v>
      </c>
      <c r="S670" s="470">
        <v>0</v>
      </c>
      <c r="T670" s="470">
        <v>0</v>
      </c>
      <c r="U670" s="471">
        <v>0</v>
      </c>
      <c r="V670" s="463"/>
    </row>
    <row r="671" spans="1:22" ht="11.25" customHeight="1">
      <c r="A671" s="472"/>
      <c r="B671" s="473"/>
      <c r="C671" s="474"/>
      <c r="D671" s="474"/>
      <c r="E671" s="474"/>
      <c r="F671" s="468" t="s">
        <v>213</v>
      </c>
      <c r="G671" s="469">
        <v>60</v>
      </c>
      <c r="H671" s="470">
        <v>423100</v>
      </c>
      <c r="I671" s="470">
        <v>0</v>
      </c>
      <c r="J671" s="470">
        <v>0</v>
      </c>
      <c r="K671" s="470">
        <v>0</v>
      </c>
      <c r="L671" s="470">
        <v>0</v>
      </c>
      <c r="M671" s="470">
        <v>0</v>
      </c>
      <c r="N671" s="470">
        <v>0</v>
      </c>
      <c r="O671" s="470">
        <v>0</v>
      </c>
      <c r="P671" s="470">
        <v>0</v>
      </c>
      <c r="Q671" s="470">
        <v>0</v>
      </c>
      <c r="R671" s="470">
        <v>0</v>
      </c>
      <c r="S671" s="470">
        <v>0</v>
      </c>
      <c r="T671" s="470">
        <v>0</v>
      </c>
      <c r="U671" s="471">
        <v>0</v>
      </c>
      <c r="V671" s="463"/>
    </row>
    <row r="672" spans="1:22" ht="11.25" customHeight="1">
      <c r="A672" s="466" t="s">
        <v>668</v>
      </c>
      <c r="B672" s="467" t="s">
        <v>1496</v>
      </c>
      <c r="C672" s="468" t="s">
        <v>1497</v>
      </c>
      <c r="D672" s="468" t="s">
        <v>1481</v>
      </c>
      <c r="E672" s="468" t="s">
        <v>212</v>
      </c>
      <c r="F672" s="468" t="s">
        <v>216</v>
      </c>
      <c r="G672" s="469">
        <v>11</v>
      </c>
      <c r="H672" s="470">
        <v>49061</v>
      </c>
      <c r="I672" s="470">
        <v>0</v>
      </c>
      <c r="J672" s="470">
        <v>0</v>
      </c>
      <c r="K672" s="470">
        <v>0</v>
      </c>
      <c r="L672" s="470">
        <v>0</v>
      </c>
      <c r="M672" s="470">
        <v>0</v>
      </c>
      <c r="N672" s="470">
        <v>0</v>
      </c>
      <c r="O672" s="470">
        <v>0</v>
      </c>
      <c r="P672" s="470">
        <v>0</v>
      </c>
      <c r="Q672" s="470">
        <v>0</v>
      </c>
      <c r="R672" s="470">
        <v>0</v>
      </c>
      <c r="S672" s="470">
        <v>0</v>
      </c>
      <c r="T672" s="470">
        <v>0</v>
      </c>
      <c r="U672" s="471">
        <v>0</v>
      </c>
      <c r="V672" s="463"/>
    </row>
    <row r="673" spans="1:22" ht="11.25" customHeight="1">
      <c r="A673" s="466" t="s">
        <v>668</v>
      </c>
      <c r="B673" s="467" t="s">
        <v>685</v>
      </c>
      <c r="C673" s="468" t="s">
        <v>686</v>
      </c>
      <c r="D673" s="468" t="s">
        <v>1481</v>
      </c>
      <c r="E673" s="468" t="s">
        <v>211</v>
      </c>
      <c r="F673" s="468" t="s">
        <v>216</v>
      </c>
      <c r="G673" s="469">
        <v>68</v>
      </c>
      <c r="H673" s="470">
        <v>362893</v>
      </c>
      <c r="I673" s="470">
        <v>0</v>
      </c>
      <c r="J673" s="470">
        <v>0</v>
      </c>
      <c r="K673" s="470">
        <v>0</v>
      </c>
      <c r="L673" s="470">
        <v>0</v>
      </c>
      <c r="M673" s="470">
        <v>0</v>
      </c>
      <c r="N673" s="470">
        <v>0</v>
      </c>
      <c r="O673" s="470">
        <v>0</v>
      </c>
      <c r="P673" s="470">
        <v>0</v>
      </c>
      <c r="Q673" s="470">
        <v>0</v>
      </c>
      <c r="R673" s="470">
        <v>0</v>
      </c>
      <c r="S673" s="470">
        <v>0</v>
      </c>
      <c r="T673" s="470">
        <v>0</v>
      </c>
      <c r="U673" s="471">
        <v>0</v>
      </c>
      <c r="V673" s="463"/>
    </row>
    <row r="674" spans="1:22" ht="11.25" customHeight="1">
      <c r="A674" s="466" t="s">
        <v>668</v>
      </c>
      <c r="B674" s="467" t="s">
        <v>685</v>
      </c>
      <c r="C674" s="468" t="s">
        <v>686</v>
      </c>
      <c r="D674" s="468" t="s">
        <v>1481</v>
      </c>
      <c r="E674" s="468" t="s">
        <v>212</v>
      </c>
      <c r="F674" s="468" t="s">
        <v>208</v>
      </c>
      <c r="G674" s="469">
        <v>127</v>
      </c>
      <c r="H674" s="470">
        <v>1657705</v>
      </c>
      <c r="I674" s="470">
        <v>0</v>
      </c>
      <c r="J674" s="470">
        <v>0</v>
      </c>
      <c r="K674" s="470">
        <v>0</v>
      </c>
      <c r="L674" s="470">
        <v>0</v>
      </c>
      <c r="M674" s="470">
        <v>0</v>
      </c>
      <c r="N674" s="470">
        <v>0</v>
      </c>
      <c r="O674" s="470">
        <v>0</v>
      </c>
      <c r="P674" s="470">
        <v>0</v>
      </c>
      <c r="Q674" s="470">
        <v>0</v>
      </c>
      <c r="R674" s="470">
        <v>0</v>
      </c>
      <c r="S674" s="470">
        <v>0</v>
      </c>
      <c r="T674" s="470">
        <v>0</v>
      </c>
      <c r="U674" s="471">
        <v>0</v>
      </c>
      <c r="V674" s="463"/>
    </row>
    <row r="675" spans="1:22" ht="11.25" customHeight="1">
      <c r="A675" s="466" t="s">
        <v>668</v>
      </c>
      <c r="B675" s="467" t="s">
        <v>685</v>
      </c>
      <c r="C675" s="468" t="s">
        <v>686</v>
      </c>
      <c r="D675" s="468" t="s">
        <v>1481</v>
      </c>
      <c r="E675" s="468" t="s">
        <v>212</v>
      </c>
      <c r="F675" s="468" t="s">
        <v>216</v>
      </c>
      <c r="G675" s="469">
        <v>15</v>
      </c>
      <c r="H675" s="470">
        <v>118518</v>
      </c>
      <c r="I675" s="470">
        <v>0</v>
      </c>
      <c r="J675" s="470">
        <v>0</v>
      </c>
      <c r="K675" s="470">
        <v>0</v>
      </c>
      <c r="L675" s="470">
        <v>0</v>
      </c>
      <c r="M675" s="470">
        <v>0</v>
      </c>
      <c r="N675" s="470">
        <v>0</v>
      </c>
      <c r="O675" s="470">
        <v>0</v>
      </c>
      <c r="P675" s="470">
        <v>0</v>
      </c>
      <c r="Q675" s="470">
        <v>0</v>
      </c>
      <c r="R675" s="470">
        <v>0</v>
      </c>
      <c r="S675" s="470">
        <v>0</v>
      </c>
      <c r="T675" s="470">
        <v>0</v>
      </c>
      <c r="U675" s="471">
        <v>0</v>
      </c>
      <c r="V675" s="463"/>
    </row>
    <row r="676" spans="1:22" ht="11.25" customHeight="1">
      <c r="A676" s="472"/>
      <c r="B676" s="473"/>
      <c r="C676" s="474"/>
      <c r="D676" s="474"/>
      <c r="E676" s="474"/>
      <c r="F676" s="468" t="s">
        <v>213</v>
      </c>
      <c r="G676" s="469">
        <v>210</v>
      </c>
      <c r="H676" s="470">
        <v>2139116</v>
      </c>
      <c r="I676" s="470">
        <v>0</v>
      </c>
      <c r="J676" s="470">
        <v>0</v>
      </c>
      <c r="K676" s="470">
        <v>0</v>
      </c>
      <c r="L676" s="470">
        <v>0</v>
      </c>
      <c r="M676" s="470">
        <v>0</v>
      </c>
      <c r="N676" s="470">
        <v>0</v>
      </c>
      <c r="O676" s="470">
        <v>0</v>
      </c>
      <c r="P676" s="470">
        <v>0</v>
      </c>
      <c r="Q676" s="470">
        <v>0</v>
      </c>
      <c r="R676" s="470">
        <v>0</v>
      </c>
      <c r="S676" s="470">
        <v>0</v>
      </c>
      <c r="T676" s="470">
        <v>0</v>
      </c>
      <c r="U676" s="471">
        <v>0</v>
      </c>
      <c r="V676" s="463"/>
    </row>
    <row r="677" spans="1:22" ht="11.25" customHeight="1">
      <c r="A677" s="466" t="s">
        <v>668</v>
      </c>
      <c r="B677" s="467" t="s">
        <v>687</v>
      </c>
      <c r="C677" s="468" t="s">
        <v>688</v>
      </c>
      <c r="D677" s="468" t="s">
        <v>1480</v>
      </c>
      <c r="E677" s="468" t="s">
        <v>211</v>
      </c>
      <c r="F677" s="468" t="s">
        <v>208</v>
      </c>
      <c r="G677" s="469">
        <v>11</v>
      </c>
      <c r="H677" s="470">
        <v>31182</v>
      </c>
      <c r="I677" s="470">
        <v>0</v>
      </c>
      <c r="J677" s="470">
        <v>0</v>
      </c>
      <c r="K677" s="470">
        <v>0</v>
      </c>
      <c r="L677" s="470">
        <v>0</v>
      </c>
      <c r="M677" s="470">
        <v>0</v>
      </c>
      <c r="N677" s="470">
        <v>0</v>
      </c>
      <c r="O677" s="470">
        <v>0</v>
      </c>
      <c r="P677" s="470">
        <v>0</v>
      </c>
      <c r="Q677" s="470">
        <v>0</v>
      </c>
      <c r="R677" s="470">
        <v>0</v>
      </c>
      <c r="S677" s="470">
        <v>0</v>
      </c>
      <c r="T677" s="470">
        <v>0</v>
      </c>
      <c r="U677" s="471">
        <v>0</v>
      </c>
      <c r="V677" s="463"/>
    </row>
    <row r="678" spans="1:22" ht="11.25" customHeight="1">
      <c r="A678" s="466" t="s">
        <v>668</v>
      </c>
      <c r="B678" s="467" t="s">
        <v>687</v>
      </c>
      <c r="C678" s="468" t="s">
        <v>688</v>
      </c>
      <c r="D678" s="468" t="s">
        <v>1480</v>
      </c>
      <c r="E678" s="468" t="s">
        <v>212</v>
      </c>
      <c r="F678" s="468" t="s">
        <v>208</v>
      </c>
      <c r="G678" s="469">
        <v>23</v>
      </c>
      <c r="H678" s="470">
        <v>235309</v>
      </c>
      <c r="I678" s="470">
        <v>0</v>
      </c>
      <c r="J678" s="470">
        <v>0</v>
      </c>
      <c r="K678" s="470">
        <v>0</v>
      </c>
      <c r="L678" s="470">
        <v>0</v>
      </c>
      <c r="M678" s="470">
        <v>0</v>
      </c>
      <c r="N678" s="470">
        <v>0</v>
      </c>
      <c r="O678" s="470">
        <v>0</v>
      </c>
      <c r="P678" s="470">
        <v>0</v>
      </c>
      <c r="Q678" s="470">
        <v>0</v>
      </c>
      <c r="R678" s="470">
        <v>3460</v>
      </c>
      <c r="S678" s="470">
        <v>0</v>
      </c>
      <c r="T678" s="470">
        <v>0</v>
      </c>
      <c r="U678" s="471">
        <v>0</v>
      </c>
      <c r="V678" s="463"/>
    </row>
    <row r="679" spans="1:22" ht="11.25" customHeight="1">
      <c r="A679" s="472"/>
      <c r="B679" s="473"/>
      <c r="C679" s="474"/>
      <c r="D679" s="474"/>
      <c r="E679" s="474"/>
      <c r="F679" s="468" t="s">
        <v>213</v>
      </c>
      <c r="G679" s="469">
        <v>34</v>
      </c>
      <c r="H679" s="470">
        <v>266491</v>
      </c>
      <c r="I679" s="470">
        <v>0</v>
      </c>
      <c r="J679" s="470">
        <v>0</v>
      </c>
      <c r="K679" s="470">
        <v>0</v>
      </c>
      <c r="L679" s="470">
        <v>0</v>
      </c>
      <c r="M679" s="470">
        <v>0</v>
      </c>
      <c r="N679" s="470">
        <v>0</v>
      </c>
      <c r="O679" s="470">
        <v>0</v>
      </c>
      <c r="P679" s="470">
        <v>0</v>
      </c>
      <c r="Q679" s="470">
        <v>0</v>
      </c>
      <c r="R679" s="470">
        <v>3460</v>
      </c>
      <c r="S679" s="470">
        <v>0</v>
      </c>
      <c r="T679" s="470">
        <v>0</v>
      </c>
      <c r="U679" s="471">
        <v>0</v>
      </c>
      <c r="V679" s="463"/>
    </row>
    <row r="680" spans="1:22" ht="11.25" customHeight="1">
      <c r="A680" s="466" t="s">
        <v>668</v>
      </c>
      <c r="B680" s="467" t="s">
        <v>689</v>
      </c>
      <c r="C680" s="468" t="s">
        <v>690</v>
      </c>
      <c r="D680" s="468" t="s">
        <v>1481</v>
      </c>
      <c r="E680" s="468" t="s">
        <v>211</v>
      </c>
      <c r="F680" s="468" t="s">
        <v>216</v>
      </c>
      <c r="G680" s="469">
        <v>17</v>
      </c>
      <c r="H680" s="470">
        <v>0</v>
      </c>
      <c r="I680" s="470">
        <v>23294</v>
      </c>
      <c r="J680" s="470">
        <v>0</v>
      </c>
      <c r="K680" s="470">
        <v>0</v>
      </c>
      <c r="L680" s="470">
        <v>0</v>
      </c>
      <c r="M680" s="470">
        <v>0</v>
      </c>
      <c r="N680" s="470">
        <v>0</v>
      </c>
      <c r="O680" s="470">
        <v>0</v>
      </c>
      <c r="P680" s="470">
        <v>0</v>
      </c>
      <c r="Q680" s="470">
        <v>0</v>
      </c>
      <c r="R680" s="470">
        <v>0</v>
      </c>
      <c r="S680" s="470">
        <v>0</v>
      </c>
      <c r="T680" s="470">
        <v>0</v>
      </c>
      <c r="U680" s="471">
        <v>0</v>
      </c>
      <c r="V680" s="463"/>
    </row>
    <row r="681" spans="1:22" ht="11.25" customHeight="1">
      <c r="A681" s="466" t="s">
        <v>668</v>
      </c>
      <c r="B681" s="467" t="s">
        <v>689</v>
      </c>
      <c r="C681" s="468" t="s">
        <v>690</v>
      </c>
      <c r="D681" s="468" t="s">
        <v>1481</v>
      </c>
      <c r="E681" s="468" t="s">
        <v>212</v>
      </c>
      <c r="F681" s="468" t="s">
        <v>216</v>
      </c>
      <c r="G681" s="469">
        <v>8</v>
      </c>
      <c r="H681" s="470">
        <v>60686</v>
      </c>
      <c r="I681" s="470">
        <v>0</v>
      </c>
      <c r="J681" s="470">
        <v>0</v>
      </c>
      <c r="K681" s="470">
        <v>0</v>
      </c>
      <c r="L681" s="470">
        <v>0</v>
      </c>
      <c r="M681" s="470">
        <v>0</v>
      </c>
      <c r="N681" s="470">
        <v>0</v>
      </c>
      <c r="O681" s="470">
        <v>0</v>
      </c>
      <c r="P681" s="470">
        <v>0</v>
      </c>
      <c r="Q681" s="470">
        <v>0</v>
      </c>
      <c r="R681" s="470">
        <v>0</v>
      </c>
      <c r="S681" s="470">
        <v>0</v>
      </c>
      <c r="T681" s="470">
        <v>0</v>
      </c>
      <c r="U681" s="471">
        <v>0</v>
      </c>
      <c r="V681" s="463"/>
    </row>
    <row r="682" spans="1:22" ht="11.25" customHeight="1">
      <c r="A682" s="472"/>
      <c r="B682" s="473"/>
      <c r="C682" s="474"/>
      <c r="D682" s="474"/>
      <c r="E682" s="474"/>
      <c r="F682" s="468" t="s">
        <v>213</v>
      </c>
      <c r="G682" s="469">
        <v>25</v>
      </c>
      <c r="H682" s="470">
        <v>60686</v>
      </c>
      <c r="I682" s="470">
        <v>23294</v>
      </c>
      <c r="J682" s="470">
        <v>0</v>
      </c>
      <c r="K682" s="470">
        <v>0</v>
      </c>
      <c r="L682" s="470">
        <v>0</v>
      </c>
      <c r="M682" s="470">
        <v>0</v>
      </c>
      <c r="N682" s="470">
        <v>0</v>
      </c>
      <c r="O682" s="470">
        <v>0</v>
      </c>
      <c r="P682" s="470">
        <v>0</v>
      </c>
      <c r="Q682" s="470">
        <v>0</v>
      </c>
      <c r="R682" s="470">
        <v>0</v>
      </c>
      <c r="S682" s="470">
        <v>0</v>
      </c>
      <c r="T682" s="470">
        <v>0</v>
      </c>
      <c r="U682" s="471">
        <v>0</v>
      </c>
      <c r="V682" s="463"/>
    </row>
    <row r="683" spans="1:22" ht="11.25" customHeight="1">
      <c r="A683" s="466" t="s">
        <v>668</v>
      </c>
      <c r="B683" s="467" t="s">
        <v>691</v>
      </c>
      <c r="C683" s="468" t="s">
        <v>692</v>
      </c>
      <c r="D683" s="468" t="s">
        <v>1480</v>
      </c>
      <c r="E683" s="468" t="s">
        <v>211</v>
      </c>
      <c r="F683" s="468" t="s">
        <v>208</v>
      </c>
      <c r="G683" s="469">
        <v>9</v>
      </c>
      <c r="H683" s="470">
        <v>0</v>
      </c>
      <c r="I683" s="470">
        <v>0</v>
      </c>
      <c r="J683" s="470">
        <v>0</v>
      </c>
      <c r="K683" s="470">
        <v>0</v>
      </c>
      <c r="L683" s="470">
        <v>0</v>
      </c>
      <c r="M683" s="470">
        <v>0</v>
      </c>
      <c r="N683" s="470">
        <v>0</v>
      </c>
      <c r="O683" s="470">
        <v>0</v>
      </c>
      <c r="P683" s="470">
        <v>0</v>
      </c>
      <c r="Q683" s="470">
        <v>0</v>
      </c>
      <c r="R683" s="470">
        <v>32608</v>
      </c>
      <c r="S683" s="470">
        <v>0</v>
      </c>
      <c r="T683" s="470">
        <v>0</v>
      </c>
      <c r="U683" s="471">
        <v>0</v>
      </c>
      <c r="V683" s="463"/>
    </row>
    <row r="684" spans="1:22" ht="11.25" customHeight="1">
      <c r="A684" s="466" t="s">
        <v>668</v>
      </c>
      <c r="B684" s="467" t="s">
        <v>691</v>
      </c>
      <c r="C684" s="468" t="s">
        <v>692</v>
      </c>
      <c r="D684" s="468" t="s">
        <v>1480</v>
      </c>
      <c r="E684" s="468" t="s">
        <v>212</v>
      </c>
      <c r="F684" s="468" t="s">
        <v>208</v>
      </c>
      <c r="G684" s="469">
        <v>26</v>
      </c>
      <c r="H684" s="470">
        <v>0</v>
      </c>
      <c r="I684" s="470">
        <v>0</v>
      </c>
      <c r="J684" s="470">
        <v>0</v>
      </c>
      <c r="K684" s="470">
        <v>0</v>
      </c>
      <c r="L684" s="470">
        <v>0</v>
      </c>
      <c r="M684" s="470">
        <v>0</v>
      </c>
      <c r="N684" s="470">
        <v>0</v>
      </c>
      <c r="O684" s="470">
        <v>0</v>
      </c>
      <c r="P684" s="470">
        <v>0</v>
      </c>
      <c r="Q684" s="470">
        <v>0</v>
      </c>
      <c r="R684" s="470">
        <v>211625</v>
      </c>
      <c r="S684" s="470">
        <v>0</v>
      </c>
      <c r="T684" s="470">
        <v>0</v>
      </c>
      <c r="U684" s="471">
        <v>0</v>
      </c>
      <c r="V684" s="463"/>
    </row>
    <row r="685" spans="1:22" ht="11.25" customHeight="1">
      <c r="A685" s="472"/>
      <c r="B685" s="473"/>
      <c r="C685" s="474"/>
      <c r="D685" s="474"/>
      <c r="E685" s="474"/>
      <c r="F685" s="468" t="s">
        <v>213</v>
      </c>
      <c r="G685" s="469">
        <v>35</v>
      </c>
      <c r="H685" s="470">
        <v>0</v>
      </c>
      <c r="I685" s="470">
        <v>0</v>
      </c>
      <c r="J685" s="470">
        <v>0</v>
      </c>
      <c r="K685" s="470">
        <v>0</v>
      </c>
      <c r="L685" s="470">
        <v>0</v>
      </c>
      <c r="M685" s="470">
        <v>0</v>
      </c>
      <c r="N685" s="470">
        <v>0</v>
      </c>
      <c r="O685" s="470">
        <v>0</v>
      </c>
      <c r="P685" s="470">
        <v>0</v>
      </c>
      <c r="Q685" s="470">
        <v>0</v>
      </c>
      <c r="R685" s="470">
        <v>244233</v>
      </c>
      <c r="S685" s="470">
        <v>0</v>
      </c>
      <c r="T685" s="470">
        <v>0</v>
      </c>
      <c r="U685" s="471">
        <v>0</v>
      </c>
      <c r="V685" s="463"/>
    </row>
    <row r="686" spans="1:22" ht="11.25" customHeight="1">
      <c r="A686" s="466" t="s">
        <v>668</v>
      </c>
      <c r="B686" s="467" t="s">
        <v>693</v>
      </c>
      <c r="C686" s="468" t="s">
        <v>694</v>
      </c>
      <c r="D686" s="468" t="s">
        <v>1480</v>
      </c>
      <c r="E686" s="468" t="s">
        <v>211</v>
      </c>
      <c r="F686" s="468" t="s">
        <v>208</v>
      </c>
      <c r="G686" s="469">
        <v>4</v>
      </c>
      <c r="H686" s="470">
        <v>0</v>
      </c>
      <c r="I686" s="470">
        <v>10176</v>
      </c>
      <c r="J686" s="470">
        <v>0</v>
      </c>
      <c r="K686" s="470">
        <v>0</v>
      </c>
      <c r="L686" s="470">
        <v>0</v>
      </c>
      <c r="M686" s="470">
        <v>0</v>
      </c>
      <c r="N686" s="470">
        <v>0</v>
      </c>
      <c r="O686" s="470">
        <v>0</v>
      </c>
      <c r="P686" s="470">
        <v>0</v>
      </c>
      <c r="Q686" s="470">
        <v>0</v>
      </c>
      <c r="R686" s="470">
        <v>0</v>
      </c>
      <c r="S686" s="470">
        <v>0</v>
      </c>
      <c r="T686" s="470">
        <v>0</v>
      </c>
      <c r="U686" s="471">
        <v>0</v>
      </c>
      <c r="V686" s="463"/>
    </row>
    <row r="687" spans="1:22" ht="11.25" customHeight="1">
      <c r="A687" s="466" t="s">
        <v>668</v>
      </c>
      <c r="B687" s="467" t="s">
        <v>695</v>
      </c>
      <c r="C687" s="468" t="s">
        <v>696</v>
      </c>
      <c r="D687" s="468" t="s">
        <v>1480</v>
      </c>
      <c r="E687" s="468" t="s">
        <v>281</v>
      </c>
      <c r="F687" s="468" t="s">
        <v>208</v>
      </c>
      <c r="G687" s="469">
        <v>66</v>
      </c>
      <c r="H687" s="470">
        <v>0</v>
      </c>
      <c r="I687" s="470">
        <v>0</v>
      </c>
      <c r="J687" s="470">
        <v>0</v>
      </c>
      <c r="K687" s="470">
        <v>0</v>
      </c>
      <c r="L687" s="470">
        <v>0</v>
      </c>
      <c r="M687" s="470">
        <v>0</v>
      </c>
      <c r="N687" s="470">
        <v>0</v>
      </c>
      <c r="O687" s="470">
        <v>0</v>
      </c>
      <c r="P687" s="470">
        <v>0</v>
      </c>
      <c r="Q687" s="470">
        <v>0</v>
      </c>
      <c r="R687" s="470">
        <v>0</v>
      </c>
      <c r="S687" s="470">
        <v>0</v>
      </c>
      <c r="T687" s="470">
        <v>24932500</v>
      </c>
      <c r="U687" s="471">
        <v>0</v>
      </c>
      <c r="V687" s="463"/>
    </row>
    <row r="688" spans="1:22" ht="11.25" customHeight="1">
      <c r="A688" s="466" t="s">
        <v>668</v>
      </c>
      <c r="B688" s="467" t="s">
        <v>1498</v>
      </c>
      <c r="C688" s="468" t="s">
        <v>1499</v>
      </c>
      <c r="D688" s="468" t="s">
        <v>1480</v>
      </c>
      <c r="E688" s="468" t="s">
        <v>211</v>
      </c>
      <c r="F688" s="468" t="s">
        <v>208</v>
      </c>
      <c r="G688" s="469">
        <v>19</v>
      </c>
      <c r="H688" s="470">
        <v>4184</v>
      </c>
      <c r="I688" s="470">
        <v>1010</v>
      </c>
      <c r="J688" s="470">
        <v>0</v>
      </c>
      <c r="K688" s="470">
        <v>0</v>
      </c>
      <c r="L688" s="470">
        <v>0</v>
      </c>
      <c r="M688" s="470">
        <v>0</v>
      </c>
      <c r="N688" s="470">
        <v>0</v>
      </c>
      <c r="O688" s="470">
        <v>0</v>
      </c>
      <c r="P688" s="470">
        <v>0</v>
      </c>
      <c r="Q688" s="470">
        <v>0</v>
      </c>
      <c r="R688" s="470">
        <v>0</v>
      </c>
      <c r="S688" s="470">
        <v>0</v>
      </c>
      <c r="T688" s="470">
        <v>0</v>
      </c>
      <c r="U688" s="471">
        <v>0</v>
      </c>
      <c r="V688" s="463"/>
    </row>
    <row r="689" spans="1:22" ht="11.25" customHeight="1">
      <c r="A689" s="466" t="s">
        <v>668</v>
      </c>
      <c r="B689" s="467" t="s">
        <v>697</v>
      </c>
      <c r="C689" s="468" t="s">
        <v>698</v>
      </c>
      <c r="D689" s="468" t="s">
        <v>1493</v>
      </c>
      <c r="E689" s="468" t="s">
        <v>211</v>
      </c>
      <c r="F689" s="468" t="s">
        <v>208</v>
      </c>
      <c r="G689" s="469">
        <v>15</v>
      </c>
      <c r="H689" s="470">
        <v>0</v>
      </c>
      <c r="I689" s="470">
        <v>44866</v>
      </c>
      <c r="J689" s="470">
        <v>0</v>
      </c>
      <c r="K689" s="470">
        <v>0</v>
      </c>
      <c r="L689" s="470">
        <v>0</v>
      </c>
      <c r="M689" s="470">
        <v>0</v>
      </c>
      <c r="N689" s="470">
        <v>0</v>
      </c>
      <c r="O689" s="470">
        <v>0</v>
      </c>
      <c r="P689" s="470">
        <v>0</v>
      </c>
      <c r="Q689" s="470">
        <v>0</v>
      </c>
      <c r="R689" s="470">
        <v>0</v>
      </c>
      <c r="S689" s="470">
        <v>0</v>
      </c>
      <c r="T689" s="470">
        <v>0</v>
      </c>
      <c r="U689" s="471">
        <v>0</v>
      </c>
      <c r="V689" s="463"/>
    </row>
    <row r="690" spans="1:22" ht="11.25" customHeight="1">
      <c r="A690" s="466" t="s">
        <v>668</v>
      </c>
      <c r="B690" s="467" t="s">
        <v>699</v>
      </c>
      <c r="C690" s="468" t="s">
        <v>700</v>
      </c>
      <c r="D690" s="468" t="s">
        <v>1480</v>
      </c>
      <c r="E690" s="468" t="s">
        <v>211</v>
      </c>
      <c r="F690" s="468" t="s">
        <v>208</v>
      </c>
      <c r="G690" s="469">
        <v>6</v>
      </c>
      <c r="H690" s="470">
        <v>0</v>
      </c>
      <c r="I690" s="470">
        <v>25941</v>
      </c>
      <c r="J690" s="470">
        <v>0</v>
      </c>
      <c r="K690" s="470">
        <v>0</v>
      </c>
      <c r="L690" s="470">
        <v>0</v>
      </c>
      <c r="M690" s="470">
        <v>0</v>
      </c>
      <c r="N690" s="470">
        <v>0</v>
      </c>
      <c r="O690" s="470">
        <v>0</v>
      </c>
      <c r="P690" s="470">
        <v>0</v>
      </c>
      <c r="Q690" s="470">
        <v>0</v>
      </c>
      <c r="R690" s="470">
        <v>0</v>
      </c>
      <c r="S690" s="470">
        <v>0</v>
      </c>
      <c r="T690" s="470">
        <v>0</v>
      </c>
      <c r="U690" s="471">
        <v>0</v>
      </c>
      <c r="V690" s="463"/>
    </row>
    <row r="691" spans="1:22" ht="11.25" customHeight="1">
      <c r="A691" s="466" t="s">
        <v>668</v>
      </c>
      <c r="B691" s="467" t="s">
        <v>701</v>
      </c>
      <c r="C691" s="468" t="s">
        <v>702</v>
      </c>
      <c r="D691" s="468" t="s">
        <v>1480</v>
      </c>
      <c r="E691" s="468" t="s">
        <v>211</v>
      </c>
      <c r="F691" s="468" t="s">
        <v>208</v>
      </c>
      <c r="G691" s="469">
        <v>11</v>
      </c>
      <c r="H691" s="470">
        <v>0</v>
      </c>
      <c r="I691" s="470">
        <v>0</v>
      </c>
      <c r="J691" s="470">
        <v>0</v>
      </c>
      <c r="K691" s="470">
        <v>0</v>
      </c>
      <c r="L691" s="470">
        <v>0</v>
      </c>
      <c r="M691" s="470">
        <v>0</v>
      </c>
      <c r="N691" s="470">
        <v>0</v>
      </c>
      <c r="O691" s="470">
        <v>0</v>
      </c>
      <c r="P691" s="470">
        <v>0</v>
      </c>
      <c r="Q691" s="470">
        <v>0</v>
      </c>
      <c r="R691" s="470">
        <v>29620</v>
      </c>
      <c r="S691" s="470">
        <v>0</v>
      </c>
      <c r="T691" s="470">
        <v>0</v>
      </c>
      <c r="U691" s="471">
        <v>0</v>
      </c>
      <c r="V691" s="463"/>
    </row>
    <row r="692" spans="1:22" ht="11.25" customHeight="1">
      <c r="A692" s="466" t="s">
        <v>668</v>
      </c>
      <c r="B692" s="467" t="s">
        <v>701</v>
      </c>
      <c r="C692" s="468" t="s">
        <v>702</v>
      </c>
      <c r="D692" s="468" t="s">
        <v>1480</v>
      </c>
      <c r="E692" s="468" t="s">
        <v>212</v>
      </c>
      <c r="F692" s="468" t="s">
        <v>208</v>
      </c>
      <c r="G692" s="469">
        <v>44</v>
      </c>
      <c r="H692" s="470">
        <v>0</v>
      </c>
      <c r="I692" s="470">
        <v>0</v>
      </c>
      <c r="J692" s="470">
        <v>0</v>
      </c>
      <c r="K692" s="470">
        <v>0</v>
      </c>
      <c r="L692" s="470">
        <v>0</v>
      </c>
      <c r="M692" s="470">
        <v>0</v>
      </c>
      <c r="N692" s="470">
        <v>0</v>
      </c>
      <c r="O692" s="470">
        <v>0</v>
      </c>
      <c r="P692" s="470">
        <v>0</v>
      </c>
      <c r="Q692" s="470">
        <v>0</v>
      </c>
      <c r="R692" s="470">
        <v>419724</v>
      </c>
      <c r="S692" s="470">
        <v>0</v>
      </c>
      <c r="T692" s="470">
        <v>0</v>
      </c>
      <c r="U692" s="471">
        <v>0</v>
      </c>
      <c r="V692" s="463"/>
    </row>
    <row r="693" spans="1:22" ht="11.25" customHeight="1">
      <c r="A693" s="472"/>
      <c r="B693" s="473"/>
      <c r="C693" s="474"/>
      <c r="D693" s="474"/>
      <c r="E693" s="474"/>
      <c r="F693" s="468" t="s">
        <v>213</v>
      </c>
      <c r="G693" s="469">
        <v>55</v>
      </c>
      <c r="H693" s="470">
        <v>0</v>
      </c>
      <c r="I693" s="470">
        <v>0</v>
      </c>
      <c r="J693" s="470">
        <v>0</v>
      </c>
      <c r="K693" s="470">
        <v>0</v>
      </c>
      <c r="L693" s="470">
        <v>0</v>
      </c>
      <c r="M693" s="470">
        <v>0</v>
      </c>
      <c r="N693" s="470">
        <v>0</v>
      </c>
      <c r="O693" s="470">
        <v>0</v>
      </c>
      <c r="P693" s="470">
        <v>0</v>
      </c>
      <c r="Q693" s="470">
        <v>0</v>
      </c>
      <c r="R693" s="470">
        <v>449344</v>
      </c>
      <c r="S693" s="470">
        <v>0</v>
      </c>
      <c r="T693" s="470">
        <v>0</v>
      </c>
      <c r="U693" s="471">
        <v>0</v>
      </c>
      <c r="V693" s="463"/>
    </row>
    <row r="694" spans="1:22" ht="11.25" customHeight="1">
      <c r="A694" s="466" t="s">
        <v>668</v>
      </c>
      <c r="B694" s="467" t="s">
        <v>703</v>
      </c>
      <c r="C694" s="468" t="s">
        <v>704</v>
      </c>
      <c r="D694" s="468" t="s">
        <v>1493</v>
      </c>
      <c r="E694" s="468" t="s">
        <v>211</v>
      </c>
      <c r="F694" s="468" t="s">
        <v>208</v>
      </c>
      <c r="G694" s="469">
        <v>7</v>
      </c>
      <c r="H694" s="470">
        <v>4452</v>
      </c>
      <c r="I694" s="470">
        <v>16659</v>
      </c>
      <c r="J694" s="470">
        <v>0</v>
      </c>
      <c r="K694" s="470">
        <v>0</v>
      </c>
      <c r="L694" s="470">
        <v>0</v>
      </c>
      <c r="M694" s="470">
        <v>0</v>
      </c>
      <c r="N694" s="470">
        <v>0</v>
      </c>
      <c r="O694" s="470">
        <v>0</v>
      </c>
      <c r="P694" s="470">
        <v>0</v>
      </c>
      <c r="Q694" s="470">
        <v>0</v>
      </c>
      <c r="R694" s="470">
        <v>0</v>
      </c>
      <c r="S694" s="470">
        <v>0</v>
      </c>
      <c r="T694" s="470">
        <v>0</v>
      </c>
      <c r="U694" s="471">
        <v>0</v>
      </c>
      <c r="V694" s="463"/>
    </row>
    <row r="695" spans="1:22" ht="11.25" customHeight="1">
      <c r="A695" s="466" t="s">
        <v>668</v>
      </c>
      <c r="B695" s="467" t="s">
        <v>705</v>
      </c>
      <c r="C695" s="468" t="s">
        <v>706</v>
      </c>
      <c r="D695" s="468" t="s">
        <v>1480</v>
      </c>
      <c r="E695" s="468" t="s">
        <v>211</v>
      </c>
      <c r="F695" s="468" t="s">
        <v>208</v>
      </c>
      <c r="G695" s="469">
        <v>2</v>
      </c>
      <c r="H695" s="470">
        <v>9920</v>
      </c>
      <c r="I695" s="470">
        <v>481</v>
      </c>
      <c r="J695" s="470">
        <v>0</v>
      </c>
      <c r="K695" s="470">
        <v>0</v>
      </c>
      <c r="L695" s="470">
        <v>0</v>
      </c>
      <c r="M695" s="470">
        <v>0</v>
      </c>
      <c r="N695" s="470">
        <v>0</v>
      </c>
      <c r="O695" s="470">
        <v>0</v>
      </c>
      <c r="P695" s="470">
        <v>0</v>
      </c>
      <c r="Q695" s="470">
        <v>0</v>
      </c>
      <c r="R695" s="470">
        <v>0</v>
      </c>
      <c r="S695" s="470">
        <v>0</v>
      </c>
      <c r="T695" s="470">
        <v>0</v>
      </c>
      <c r="U695" s="471">
        <v>0</v>
      </c>
      <c r="V695" s="463"/>
    </row>
    <row r="696" spans="1:22" ht="11.25" customHeight="1">
      <c r="A696" s="466" t="s">
        <v>668</v>
      </c>
      <c r="B696" s="467" t="s">
        <v>705</v>
      </c>
      <c r="C696" s="468" t="s">
        <v>706</v>
      </c>
      <c r="D696" s="468" t="s">
        <v>1480</v>
      </c>
      <c r="E696" s="468" t="s">
        <v>212</v>
      </c>
      <c r="F696" s="468" t="s">
        <v>208</v>
      </c>
      <c r="G696" s="469">
        <v>8</v>
      </c>
      <c r="H696" s="470">
        <v>57233</v>
      </c>
      <c r="I696" s="470">
        <v>1703</v>
      </c>
      <c r="J696" s="470">
        <v>0</v>
      </c>
      <c r="K696" s="470">
        <v>0</v>
      </c>
      <c r="L696" s="470">
        <v>0</v>
      </c>
      <c r="M696" s="470">
        <v>0</v>
      </c>
      <c r="N696" s="470">
        <v>0</v>
      </c>
      <c r="O696" s="470">
        <v>0</v>
      </c>
      <c r="P696" s="470">
        <v>0</v>
      </c>
      <c r="Q696" s="470">
        <v>0</v>
      </c>
      <c r="R696" s="470">
        <v>0</v>
      </c>
      <c r="S696" s="470">
        <v>0</v>
      </c>
      <c r="T696" s="470">
        <v>0</v>
      </c>
      <c r="U696" s="471">
        <v>0</v>
      </c>
      <c r="V696" s="463"/>
    </row>
    <row r="697" spans="1:22" ht="11.25" customHeight="1">
      <c r="A697" s="472"/>
      <c r="B697" s="473"/>
      <c r="C697" s="474"/>
      <c r="D697" s="474"/>
      <c r="E697" s="474"/>
      <c r="F697" s="468" t="s">
        <v>213</v>
      </c>
      <c r="G697" s="469">
        <v>10</v>
      </c>
      <c r="H697" s="470">
        <v>67153</v>
      </c>
      <c r="I697" s="470">
        <v>2184</v>
      </c>
      <c r="J697" s="470">
        <v>0</v>
      </c>
      <c r="K697" s="470">
        <v>0</v>
      </c>
      <c r="L697" s="470">
        <v>0</v>
      </c>
      <c r="M697" s="470">
        <v>0</v>
      </c>
      <c r="N697" s="470">
        <v>0</v>
      </c>
      <c r="O697" s="470">
        <v>0</v>
      </c>
      <c r="P697" s="470">
        <v>0</v>
      </c>
      <c r="Q697" s="470">
        <v>0</v>
      </c>
      <c r="R697" s="470">
        <v>0</v>
      </c>
      <c r="S697" s="470">
        <v>0</v>
      </c>
      <c r="T697" s="470">
        <v>0</v>
      </c>
      <c r="U697" s="471">
        <v>0</v>
      </c>
      <c r="V697" s="463"/>
    </row>
    <row r="698" spans="1:22" ht="11.25" customHeight="1">
      <c r="A698" s="466" t="s">
        <v>707</v>
      </c>
      <c r="B698" s="467" t="s">
        <v>1500</v>
      </c>
      <c r="C698" s="468" t="s">
        <v>1501</v>
      </c>
      <c r="D698" s="468" t="s">
        <v>1481</v>
      </c>
      <c r="E698" s="468" t="s">
        <v>211</v>
      </c>
      <c r="F698" s="468" t="s">
        <v>216</v>
      </c>
      <c r="G698" s="469">
        <v>11</v>
      </c>
      <c r="H698" s="470">
        <v>6933</v>
      </c>
      <c r="I698" s="470">
        <v>45591</v>
      </c>
      <c r="J698" s="470">
        <v>0</v>
      </c>
      <c r="K698" s="470">
        <v>0</v>
      </c>
      <c r="L698" s="470">
        <v>0</v>
      </c>
      <c r="M698" s="470">
        <v>0</v>
      </c>
      <c r="N698" s="470">
        <v>0</v>
      </c>
      <c r="O698" s="470">
        <v>0</v>
      </c>
      <c r="P698" s="470">
        <v>0</v>
      </c>
      <c r="Q698" s="470">
        <v>0</v>
      </c>
      <c r="R698" s="470">
        <v>0</v>
      </c>
      <c r="S698" s="470">
        <v>0</v>
      </c>
      <c r="T698" s="470">
        <v>0</v>
      </c>
      <c r="U698" s="471">
        <v>0</v>
      </c>
      <c r="V698" s="463"/>
    </row>
    <row r="699" spans="1:22" ht="11.25" customHeight="1">
      <c r="A699" s="466" t="s">
        <v>707</v>
      </c>
      <c r="B699" s="467" t="s">
        <v>1500</v>
      </c>
      <c r="C699" s="468" t="s">
        <v>1501</v>
      </c>
      <c r="D699" s="468" t="s">
        <v>1481</v>
      </c>
      <c r="E699" s="468" t="s">
        <v>212</v>
      </c>
      <c r="F699" s="468" t="s">
        <v>216</v>
      </c>
      <c r="G699" s="469">
        <v>10</v>
      </c>
      <c r="H699" s="470">
        <v>107696</v>
      </c>
      <c r="I699" s="470">
        <v>3230</v>
      </c>
      <c r="J699" s="470">
        <v>0</v>
      </c>
      <c r="K699" s="470">
        <v>0</v>
      </c>
      <c r="L699" s="470">
        <v>0</v>
      </c>
      <c r="M699" s="470">
        <v>0</v>
      </c>
      <c r="N699" s="470">
        <v>0</v>
      </c>
      <c r="O699" s="470">
        <v>0</v>
      </c>
      <c r="P699" s="470">
        <v>0</v>
      </c>
      <c r="Q699" s="470">
        <v>0</v>
      </c>
      <c r="R699" s="470">
        <v>0</v>
      </c>
      <c r="S699" s="470">
        <v>0</v>
      </c>
      <c r="T699" s="470">
        <v>0</v>
      </c>
      <c r="U699" s="471">
        <v>0</v>
      </c>
      <c r="V699" s="463"/>
    </row>
    <row r="700" spans="1:22" ht="11.25" customHeight="1">
      <c r="A700" s="472"/>
      <c r="B700" s="473"/>
      <c r="C700" s="474"/>
      <c r="D700" s="474"/>
      <c r="E700" s="474"/>
      <c r="F700" s="468" t="s">
        <v>213</v>
      </c>
      <c r="G700" s="469">
        <v>21</v>
      </c>
      <c r="H700" s="470">
        <v>114629</v>
      </c>
      <c r="I700" s="470">
        <v>48821</v>
      </c>
      <c r="J700" s="470">
        <v>0</v>
      </c>
      <c r="K700" s="470">
        <v>0</v>
      </c>
      <c r="L700" s="470">
        <v>0</v>
      </c>
      <c r="M700" s="470">
        <v>0</v>
      </c>
      <c r="N700" s="470">
        <v>0</v>
      </c>
      <c r="O700" s="470">
        <v>0</v>
      </c>
      <c r="P700" s="470">
        <v>0</v>
      </c>
      <c r="Q700" s="470">
        <v>0</v>
      </c>
      <c r="R700" s="470">
        <v>0</v>
      </c>
      <c r="S700" s="470">
        <v>0</v>
      </c>
      <c r="T700" s="470">
        <v>0</v>
      </c>
      <c r="U700" s="471">
        <v>0</v>
      </c>
      <c r="V700" s="463"/>
    </row>
    <row r="701" spans="1:22" ht="11.25" customHeight="1">
      <c r="A701" s="466" t="s">
        <v>707</v>
      </c>
      <c r="B701" s="467" t="s">
        <v>708</v>
      </c>
      <c r="C701" s="468" t="s">
        <v>709</v>
      </c>
      <c r="D701" s="468" t="s">
        <v>1481</v>
      </c>
      <c r="E701" s="468" t="s">
        <v>211</v>
      </c>
      <c r="F701" s="468" t="s">
        <v>216</v>
      </c>
      <c r="G701" s="469">
        <v>33</v>
      </c>
      <c r="H701" s="470">
        <v>115551</v>
      </c>
      <c r="I701" s="470">
        <v>0</v>
      </c>
      <c r="J701" s="470">
        <v>0</v>
      </c>
      <c r="K701" s="470">
        <v>0</v>
      </c>
      <c r="L701" s="470">
        <v>0</v>
      </c>
      <c r="M701" s="470">
        <v>0</v>
      </c>
      <c r="N701" s="470">
        <v>0</v>
      </c>
      <c r="O701" s="470">
        <v>0</v>
      </c>
      <c r="P701" s="470">
        <v>0</v>
      </c>
      <c r="Q701" s="470">
        <v>0</v>
      </c>
      <c r="R701" s="470">
        <v>0</v>
      </c>
      <c r="S701" s="470">
        <v>0</v>
      </c>
      <c r="T701" s="470">
        <v>0</v>
      </c>
      <c r="U701" s="471">
        <v>0</v>
      </c>
      <c r="V701" s="463"/>
    </row>
    <row r="702" spans="1:22" ht="11.25" customHeight="1">
      <c r="A702" s="466" t="s">
        <v>707</v>
      </c>
      <c r="B702" s="467" t="s">
        <v>708</v>
      </c>
      <c r="C702" s="468" t="s">
        <v>709</v>
      </c>
      <c r="D702" s="468" t="s">
        <v>1481</v>
      </c>
      <c r="E702" s="468" t="s">
        <v>212</v>
      </c>
      <c r="F702" s="468" t="s">
        <v>216</v>
      </c>
      <c r="G702" s="469">
        <v>48</v>
      </c>
      <c r="H702" s="470">
        <v>345112</v>
      </c>
      <c r="I702" s="470">
        <v>0</v>
      </c>
      <c r="J702" s="470">
        <v>0</v>
      </c>
      <c r="K702" s="470">
        <v>0</v>
      </c>
      <c r="L702" s="470">
        <v>0</v>
      </c>
      <c r="M702" s="470">
        <v>0</v>
      </c>
      <c r="N702" s="470">
        <v>0</v>
      </c>
      <c r="O702" s="470">
        <v>0</v>
      </c>
      <c r="P702" s="470">
        <v>0</v>
      </c>
      <c r="Q702" s="470">
        <v>0</v>
      </c>
      <c r="R702" s="470">
        <v>0</v>
      </c>
      <c r="S702" s="470">
        <v>0</v>
      </c>
      <c r="T702" s="470">
        <v>0</v>
      </c>
      <c r="U702" s="471">
        <v>0</v>
      </c>
      <c r="V702" s="463"/>
    </row>
    <row r="703" spans="1:22" ht="11.25" customHeight="1">
      <c r="A703" s="472"/>
      <c r="B703" s="473"/>
      <c r="C703" s="474"/>
      <c r="D703" s="474"/>
      <c r="E703" s="474"/>
      <c r="F703" s="468" t="s">
        <v>213</v>
      </c>
      <c r="G703" s="469">
        <v>81</v>
      </c>
      <c r="H703" s="470">
        <v>460663</v>
      </c>
      <c r="I703" s="470">
        <v>0</v>
      </c>
      <c r="J703" s="470">
        <v>0</v>
      </c>
      <c r="K703" s="470">
        <v>0</v>
      </c>
      <c r="L703" s="470">
        <v>0</v>
      </c>
      <c r="M703" s="470">
        <v>0</v>
      </c>
      <c r="N703" s="470">
        <v>0</v>
      </c>
      <c r="O703" s="470">
        <v>0</v>
      </c>
      <c r="P703" s="470">
        <v>0</v>
      </c>
      <c r="Q703" s="470">
        <v>0</v>
      </c>
      <c r="R703" s="470">
        <v>0</v>
      </c>
      <c r="S703" s="470">
        <v>0</v>
      </c>
      <c r="T703" s="470">
        <v>0</v>
      </c>
      <c r="U703" s="471">
        <v>0</v>
      </c>
      <c r="V703" s="463"/>
    </row>
    <row r="704" spans="1:22" ht="11.25" customHeight="1">
      <c r="A704" s="466" t="s">
        <v>707</v>
      </c>
      <c r="B704" s="467" t="s">
        <v>710</v>
      </c>
      <c r="C704" s="468" t="s">
        <v>711</v>
      </c>
      <c r="D704" s="468" t="s">
        <v>1481</v>
      </c>
      <c r="E704" s="468" t="s">
        <v>212</v>
      </c>
      <c r="F704" s="468" t="s">
        <v>216</v>
      </c>
      <c r="G704" s="469">
        <v>6</v>
      </c>
      <c r="H704" s="470">
        <v>0</v>
      </c>
      <c r="I704" s="470">
        <v>0</v>
      </c>
      <c r="J704" s="470">
        <v>0</v>
      </c>
      <c r="K704" s="470">
        <v>0</v>
      </c>
      <c r="L704" s="470">
        <v>0</v>
      </c>
      <c r="M704" s="470">
        <v>0</v>
      </c>
      <c r="N704" s="470">
        <v>0</v>
      </c>
      <c r="O704" s="470">
        <v>0</v>
      </c>
      <c r="P704" s="470">
        <v>0</v>
      </c>
      <c r="Q704" s="470">
        <v>0</v>
      </c>
      <c r="R704" s="470">
        <v>10132</v>
      </c>
      <c r="S704" s="470">
        <v>0</v>
      </c>
      <c r="T704" s="470">
        <v>0</v>
      </c>
      <c r="U704" s="471">
        <v>0</v>
      </c>
      <c r="V704" s="463"/>
    </row>
    <row r="705" spans="1:22" ht="11.25" customHeight="1">
      <c r="A705" s="466" t="s">
        <v>707</v>
      </c>
      <c r="B705" s="467" t="s">
        <v>712</v>
      </c>
      <c r="C705" s="468" t="s">
        <v>713</v>
      </c>
      <c r="D705" s="468" t="s">
        <v>1481</v>
      </c>
      <c r="E705" s="468" t="s">
        <v>211</v>
      </c>
      <c r="F705" s="468" t="s">
        <v>208</v>
      </c>
      <c r="G705" s="469">
        <v>13</v>
      </c>
      <c r="H705" s="470">
        <v>0</v>
      </c>
      <c r="I705" s="470">
        <v>66070</v>
      </c>
      <c r="J705" s="470">
        <v>0</v>
      </c>
      <c r="K705" s="470">
        <v>0</v>
      </c>
      <c r="L705" s="470">
        <v>0</v>
      </c>
      <c r="M705" s="470">
        <v>0</v>
      </c>
      <c r="N705" s="470">
        <v>0</v>
      </c>
      <c r="O705" s="470">
        <v>0</v>
      </c>
      <c r="P705" s="470">
        <v>0</v>
      </c>
      <c r="Q705" s="470">
        <v>0</v>
      </c>
      <c r="R705" s="470">
        <v>0</v>
      </c>
      <c r="S705" s="470">
        <v>0</v>
      </c>
      <c r="T705" s="470">
        <v>0</v>
      </c>
      <c r="U705" s="471">
        <v>0</v>
      </c>
      <c r="V705" s="463"/>
    </row>
    <row r="706" spans="1:22" ht="11.25" customHeight="1">
      <c r="A706" s="466" t="s">
        <v>707</v>
      </c>
      <c r="B706" s="467" t="s">
        <v>712</v>
      </c>
      <c r="C706" s="468" t="s">
        <v>713</v>
      </c>
      <c r="D706" s="468" t="s">
        <v>1481</v>
      </c>
      <c r="E706" s="468" t="s">
        <v>211</v>
      </c>
      <c r="F706" s="468" t="s">
        <v>216</v>
      </c>
      <c r="G706" s="469">
        <v>20</v>
      </c>
      <c r="H706" s="470">
        <v>0</v>
      </c>
      <c r="I706" s="470">
        <v>11343</v>
      </c>
      <c r="J706" s="470">
        <v>0</v>
      </c>
      <c r="K706" s="470">
        <v>0</v>
      </c>
      <c r="L706" s="470">
        <v>0</v>
      </c>
      <c r="M706" s="470">
        <v>0</v>
      </c>
      <c r="N706" s="470">
        <v>0</v>
      </c>
      <c r="O706" s="470">
        <v>0</v>
      </c>
      <c r="P706" s="470">
        <v>0</v>
      </c>
      <c r="Q706" s="470">
        <v>0</v>
      </c>
      <c r="R706" s="470">
        <v>0</v>
      </c>
      <c r="S706" s="470">
        <v>0</v>
      </c>
      <c r="T706" s="470">
        <v>0</v>
      </c>
      <c r="U706" s="471">
        <v>0</v>
      </c>
      <c r="V706" s="463"/>
    </row>
    <row r="707" spans="1:22" ht="11.25" customHeight="1">
      <c r="A707" s="466" t="s">
        <v>707</v>
      </c>
      <c r="B707" s="467" t="s">
        <v>712</v>
      </c>
      <c r="C707" s="468" t="s">
        <v>713</v>
      </c>
      <c r="D707" s="468" t="s">
        <v>1481</v>
      </c>
      <c r="E707" s="468" t="s">
        <v>212</v>
      </c>
      <c r="F707" s="468" t="s">
        <v>208</v>
      </c>
      <c r="G707" s="469">
        <v>30</v>
      </c>
      <c r="H707" s="470">
        <v>230707</v>
      </c>
      <c r="I707" s="470">
        <v>3530</v>
      </c>
      <c r="J707" s="470">
        <v>0</v>
      </c>
      <c r="K707" s="470">
        <v>0</v>
      </c>
      <c r="L707" s="470">
        <v>0</v>
      </c>
      <c r="M707" s="470">
        <v>0</v>
      </c>
      <c r="N707" s="470">
        <v>0</v>
      </c>
      <c r="O707" s="470">
        <v>0</v>
      </c>
      <c r="P707" s="470">
        <v>0</v>
      </c>
      <c r="Q707" s="470">
        <v>0</v>
      </c>
      <c r="R707" s="470">
        <v>0</v>
      </c>
      <c r="S707" s="470">
        <v>0</v>
      </c>
      <c r="T707" s="470">
        <v>0</v>
      </c>
      <c r="U707" s="471">
        <v>0</v>
      </c>
      <c r="V707" s="463"/>
    </row>
    <row r="708" spans="1:22" ht="11.25" customHeight="1">
      <c r="A708" s="472"/>
      <c r="B708" s="473"/>
      <c r="C708" s="474"/>
      <c r="D708" s="474"/>
      <c r="E708" s="474"/>
      <c r="F708" s="468" t="s">
        <v>213</v>
      </c>
      <c r="G708" s="469">
        <v>63</v>
      </c>
      <c r="H708" s="470">
        <v>230707</v>
      </c>
      <c r="I708" s="470">
        <v>80943</v>
      </c>
      <c r="J708" s="470">
        <v>0</v>
      </c>
      <c r="K708" s="470">
        <v>0</v>
      </c>
      <c r="L708" s="470">
        <v>0</v>
      </c>
      <c r="M708" s="470">
        <v>0</v>
      </c>
      <c r="N708" s="470">
        <v>0</v>
      </c>
      <c r="O708" s="470">
        <v>0</v>
      </c>
      <c r="P708" s="470">
        <v>0</v>
      </c>
      <c r="Q708" s="470">
        <v>0</v>
      </c>
      <c r="R708" s="470">
        <v>0</v>
      </c>
      <c r="S708" s="470">
        <v>0</v>
      </c>
      <c r="T708" s="470">
        <v>0</v>
      </c>
      <c r="U708" s="471">
        <v>0</v>
      </c>
      <c r="V708" s="463"/>
    </row>
    <row r="709" spans="1:22" ht="11.25" customHeight="1">
      <c r="A709" s="466" t="s">
        <v>707</v>
      </c>
      <c r="B709" s="467" t="s">
        <v>714</v>
      </c>
      <c r="C709" s="468" t="s">
        <v>715</v>
      </c>
      <c r="D709" s="468" t="s">
        <v>1481</v>
      </c>
      <c r="E709" s="468" t="s">
        <v>211</v>
      </c>
      <c r="F709" s="468" t="s">
        <v>208</v>
      </c>
      <c r="G709" s="469">
        <v>17</v>
      </c>
      <c r="H709" s="470">
        <v>0</v>
      </c>
      <c r="I709" s="470">
        <v>113243</v>
      </c>
      <c r="J709" s="470">
        <v>0</v>
      </c>
      <c r="K709" s="470">
        <v>0</v>
      </c>
      <c r="L709" s="470">
        <v>0</v>
      </c>
      <c r="M709" s="470">
        <v>0</v>
      </c>
      <c r="N709" s="470">
        <v>0</v>
      </c>
      <c r="O709" s="470">
        <v>0</v>
      </c>
      <c r="P709" s="470">
        <v>0</v>
      </c>
      <c r="Q709" s="470">
        <v>0</v>
      </c>
      <c r="R709" s="470">
        <v>0</v>
      </c>
      <c r="S709" s="470">
        <v>0</v>
      </c>
      <c r="T709" s="470">
        <v>0</v>
      </c>
      <c r="U709" s="471">
        <v>0</v>
      </c>
      <c r="V709" s="463"/>
    </row>
    <row r="710" spans="1:22" ht="11.25" customHeight="1">
      <c r="A710" s="466" t="s">
        <v>707</v>
      </c>
      <c r="B710" s="467" t="s">
        <v>714</v>
      </c>
      <c r="C710" s="468" t="s">
        <v>715</v>
      </c>
      <c r="D710" s="468" t="s">
        <v>1481</v>
      </c>
      <c r="E710" s="468" t="s">
        <v>212</v>
      </c>
      <c r="F710" s="468" t="s">
        <v>208</v>
      </c>
      <c r="G710" s="469">
        <v>38</v>
      </c>
      <c r="H710" s="470">
        <v>427979</v>
      </c>
      <c r="I710" s="470">
        <v>0</v>
      </c>
      <c r="J710" s="470">
        <v>0</v>
      </c>
      <c r="K710" s="470">
        <v>0</v>
      </c>
      <c r="L710" s="470">
        <v>0</v>
      </c>
      <c r="M710" s="470">
        <v>0</v>
      </c>
      <c r="N710" s="470">
        <v>0</v>
      </c>
      <c r="O710" s="470">
        <v>0</v>
      </c>
      <c r="P710" s="470">
        <v>0</v>
      </c>
      <c r="Q710" s="470">
        <v>0</v>
      </c>
      <c r="R710" s="470">
        <v>0</v>
      </c>
      <c r="S710" s="470">
        <v>0</v>
      </c>
      <c r="T710" s="470">
        <v>0</v>
      </c>
      <c r="U710" s="471">
        <v>0</v>
      </c>
      <c r="V710" s="463"/>
    </row>
    <row r="711" spans="1:22" ht="11.25" customHeight="1">
      <c r="A711" s="472"/>
      <c r="B711" s="473"/>
      <c r="C711" s="474"/>
      <c r="D711" s="474"/>
      <c r="E711" s="474"/>
      <c r="F711" s="468" t="s">
        <v>213</v>
      </c>
      <c r="G711" s="469">
        <v>55</v>
      </c>
      <c r="H711" s="470">
        <v>427979</v>
      </c>
      <c r="I711" s="470">
        <v>113243</v>
      </c>
      <c r="J711" s="470">
        <v>0</v>
      </c>
      <c r="K711" s="470">
        <v>0</v>
      </c>
      <c r="L711" s="470">
        <v>0</v>
      </c>
      <c r="M711" s="470">
        <v>0</v>
      </c>
      <c r="N711" s="470">
        <v>0</v>
      </c>
      <c r="O711" s="470">
        <v>0</v>
      </c>
      <c r="P711" s="470">
        <v>0</v>
      </c>
      <c r="Q711" s="470">
        <v>0</v>
      </c>
      <c r="R711" s="470">
        <v>0</v>
      </c>
      <c r="S711" s="470">
        <v>0</v>
      </c>
      <c r="T711" s="470">
        <v>0</v>
      </c>
      <c r="U711" s="471">
        <v>0</v>
      </c>
      <c r="V711" s="463"/>
    </row>
    <row r="712" spans="1:22" ht="11.25" customHeight="1">
      <c r="A712" s="466" t="s">
        <v>716</v>
      </c>
      <c r="B712" s="467" t="s">
        <v>717</v>
      </c>
      <c r="C712" s="468" t="s">
        <v>718</v>
      </c>
      <c r="D712" s="468" t="s">
        <v>1481</v>
      </c>
      <c r="E712" s="468" t="s">
        <v>211</v>
      </c>
      <c r="F712" s="468" t="s">
        <v>216</v>
      </c>
      <c r="G712" s="469">
        <v>33</v>
      </c>
      <c r="H712" s="470">
        <v>95827</v>
      </c>
      <c r="I712" s="470">
        <v>80121</v>
      </c>
      <c r="J712" s="470">
        <v>0</v>
      </c>
      <c r="K712" s="470">
        <v>0</v>
      </c>
      <c r="L712" s="470">
        <v>0</v>
      </c>
      <c r="M712" s="470">
        <v>0</v>
      </c>
      <c r="N712" s="470">
        <v>0</v>
      </c>
      <c r="O712" s="470">
        <v>0</v>
      </c>
      <c r="P712" s="470">
        <v>0</v>
      </c>
      <c r="Q712" s="470">
        <v>0</v>
      </c>
      <c r="R712" s="470">
        <v>0</v>
      </c>
      <c r="S712" s="470">
        <v>0</v>
      </c>
      <c r="T712" s="470">
        <v>0</v>
      </c>
      <c r="U712" s="471">
        <v>0</v>
      </c>
      <c r="V712" s="463"/>
    </row>
    <row r="713" spans="1:22" ht="11.25" customHeight="1">
      <c r="A713" s="466" t="s">
        <v>716</v>
      </c>
      <c r="B713" s="467" t="s">
        <v>717</v>
      </c>
      <c r="C713" s="468" t="s">
        <v>718</v>
      </c>
      <c r="D713" s="468" t="s">
        <v>1481</v>
      </c>
      <c r="E713" s="468" t="s">
        <v>212</v>
      </c>
      <c r="F713" s="468" t="s">
        <v>208</v>
      </c>
      <c r="G713" s="469">
        <v>46</v>
      </c>
      <c r="H713" s="470">
        <v>635897</v>
      </c>
      <c r="I713" s="470">
        <v>0</v>
      </c>
      <c r="J713" s="470">
        <v>0</v>
      </c>
      <c r="K713" s="470">
        <v>0</v>
      </c>
      <c r="L713" s="470">
        <v>0</v>
      </c>
      <c r="M713" s="470">
        <v>0</v>
      </c>
      <c r="N713" s="470">
        <v>0</v>
      </c>
      <c r="O713" s="470">
        <v>0</v>
      </c>
      <c r="P713" s="470">
        <v>0</v>
      </c>
      <c r="Q713" s="470">
        <v>0</v>
      </c>
      <c r="R713" s="470">
        <v>0</v>
      </c>
      <c r="S713" s="470">
        <v>0</v>
      </c>
      <c r="T713" s="470">
        <v>0</v>
      </c>
      <c r="U713" s="471">
        <v>0</v>
      </c>
      <c r="V713" s="463"/>
    </row>
    <row r="714" spans="1:22" ht="11.25" customHeight="1">
      <c r="A714" s="472"/>
      <c r="B714" s="473"/>
      <c r="C714" s="474"/>
      <c r="D714" s="474"/>
      <c r="E714" s="474"/>
      <c r="F714" s="468" t="s">
        <v>213</v>
      </c>
      <c r="G714" s="469">
        <v>79</v>
      </c>
      <c r="H714" s="470">
        <v>731724</v>
      </c>
      <c r="I714" s="470">
        <v>80121</v>
      </c>
      <c r="J714" s="470">
        <v>0</v>
      </c>
      <c r="K714" s="470">
        <v>0</v>
      </c>
      <c r="L714" s="470">
        <v>0</v>
      </c>
      <c r="M714" s="470">
        <v>0</v>
      </c>
      <c r="N714" s="470">
        <v>0</v>
      </c>
      <c r="O714" s="470">
        <v>0</v>
      </c>
      <c r="P714" s="470">
        <v>0</v>
      </c>
      <c r="Q714" s="470">
        <v>0</v>
      </c>
      <c r="R714" s="470">
        <v>0</v>
      </c>
      <c r="S714" s="470">
        <v>0</v>
      </c>
      <c r="T714" s="470">
        <v>0</v>
      </c>
      <c r="U714" s="471">
        <v>0</v>
      </c>
      <c r="V714" s="463"/>
    </row>
    <row r="715" spans="1:22" ht="11.25" customHeight="1">
      <c r="A715" s="466" t="s">
        <v>716</v>
      </c>
      <c r="B715" s="467" t="s">
        <v>719</v>
      </c>
      <c r="C715" s="468" t="s">
        <v>720</v>
      </c>
      <c r="D715" s="468" t="s">
        <v>1480</v>
      </c>
      <c r="E715" s="468" t="s">
        <v>211</v>
      </c>
      <c r="F715" s="468" t="s">
        <v>208</v>
      </c>
      <c r="G715" s="469">
        <v>24</v>
      </c>
      <c r="H715" s="470">
        <v>114808</v>
      </c>
      <c r="I715" s="470">
        <v>0</v>
      </c>
      <c r="J715" s="470">
        <v>0</v>
      </c>
      <c r="K715" s="470">
        <v>0</v>
      </c>
      <c r="L715" s="470">
        <v>0</v>
      </c>
      <c r="M715" s="470">
        <v>0</v>
      </c>
      <c r="N715" s="470">
        <v>0</v>
      </c>
      <c r="O715" s="470">
        <v>0</v>
      </c>
      <c r="P715" s="470">
        <v>0</v>
      </c>
      <c r="Q715" s="470">
        <v>0</v>
      </c>
      <c r="R715" s="470">
        <v>0</v>
      </c>
      <c r="S715" s="470">
        <v>0</v>
      </c>
      <c r="T715" s="470">
        <v>0</v>
      </c>
      <c r="U715" s="471">
        <v>0</v>
      </c>
      <c r="V715" s="463"/>
    </row>
    <row r="716" spans="1:22" ht="11.25" customHeight="1">
      <c r="A716" s="466" t="s">
        <v>716</v>
      </c>
      <c r="B716" s="467" t="s">
        <v>719</v>
      </c>
      <c r="C716" s="468" t="s">
        <v>720</v>
      </c>
      <c r="D716" s="468" t="s">
        <v>1480</v>
      </c>
      <c r="E716" s="468" t="s">
        <v>212</v>
      </c>
      <c r="F716" s="468" t="s">
        <v>208</v>
      </c>
      <c r="G716" s="469">
        <v>82</v>
      </c>
      <c r="H716" s="470">
        <v>817055</v>
      </c>
      <c r="I716" s="470">
        <v>0</v>
      </c>
      <c r="J716" s="470">
        <v>0</v>
      </c>
      <c r="K716" s="470">
        <v>0</v>
      </c>
      <c r="L716" s="470">
        <v>0</v>
      </c>
      <c r="M716" s="470">
        <v>0</v>
      </c>
      <c r="N716" s="470">
        <v>0</v>
      </c>
      <c r="O716" s="470">
        <v>0</v>
      </c>
      <c r="P716" s="470">
        <v>0</v>
      </c>
      <c r="Q716" s="470">
        <v>0</v>
      </c>
      <c r="R716" s="470">
        <v>0</v>
      </c>
      <c r="S716" s="470">
        <v>0</v>
      </c>
      <c r="T716" s="470">
        <v>0</v>
      </c>
      <c r="U716" s="471">
        <v>0</v>
      </c>
      <c r="V716" s="463"/>
    </row>
    <row r="717" spans="1:22" ht="11.25" customHeight="1">
      <c r="A717" s="472"/>
      <c r="B717" s="473"/>
      <c r="C717" s="474"/>
      <c r="D717" s="474"/>
      <c r="E717" s="474"/>
      <c r="F717" s="468" t="s">
        <v>213</v>
      </c>
      <c r="G717" s="469">
        <v>106</v>
      </c>
      <c r="H717" s="470">
        <v>931863</v>
      </c>
      <c r="I717" s="470">
        <v>0</v>
      </c>
      <c r="J717" s="470">
        <v>0</v>
      </c>
      <c r="K717" s="470">
        <v>0</v>
      </c>
      <c r="L717" s="470">
        <v>0</v>
      </c>
      <c r="M717" s="470">
        <v>0</v>
      </c>
      <c r="N717" s="470">
        <v>0</v>
      </c>
      <c r="O717" s="470">
        <v>0</v>
      </c>
      <c r="P717" s="470">
        <v>0</v>
      </c>
      <c r="Q717" s="470">
        <v>0</v>
      </c>
      <c r="R717" s="470">
        <v>0</v>
      </c>
      <c r="S717" s="470">
        <v>0</v>
      </c>
      <c r="T717" s="470">
        <v>0</v>
      </c>
      <c r="U717" s="471">
        <v>0</v>
      </c>
      <c r="V717" s="463"/>
    </row>
    <row r="718" spans="1:22" ht="11.25" customHeight="1">
      <c r="A718" s="466" t="s">
        <v>716</v>
      </c>
      <c r="B718" s="467" t="s">
        <v>721</v>
      </c>
      <c r="C718" s="468" t="s">
        <v>722</v>
      </c>
      <c r="D718" s="468" t="s">
        <v>1481</v>
      </c>
      <c r="E718" s="468" t="s">
        <v>211</v>
      </c>
      <c r="F718" s="468" t="s">
        <v>208</v>
      </c>
      <c r="G718" s="469">
        <v>4</v>
      </c>
      <c r="H718" s="470">
        <v>20103</v>
      </c>
      <c r="I718" s="470">
        <v>0</v>
      </c>
      <c r="J718" s="470">
        <v>0</v>
      </c>
      <c r="K718" s="470">
        <v>0</v>
      </c>
      <c r="L718" s="470">
        <v>0</v>
      </c>
      <c r="M718" s="470">
        <v>0</v>
      </c>
      <c r="N718" s="470">
        <v>0</v>
      </c>
      <c r="O718" s="470">
        <v>0</v>
      </c>
      <c r="P718" s="470">
        <v>0</v>
      </c>
      <c r="Q718" s="470">
        <v>0</v>
      </c>
      <c r="R718" s="470">
        <v>0</v>
      </c>
      <c r="S718" s="470">
        <v>0</v>
      </c>
      <c r="T718" s="470">
        <v>0</v>
      </c>
      <c r="U718" s="471">
        <v>0</v>
      </c>
      <c r="V718" s="463"/>
    </row>
    <row r="719" spans="1:22" ht="11.25" customHeight="1">
      <c r="A719" s="466" t="s">
        <v>716</v>
      </c>
      <c r="B719" s="467" t="s">
        <v>721</v>
      </c>
      <c r="C719" s="468" t="s">
        <v>722</v>
      </c>
      <c r="D719" s="468" t="s">
        <v>1481</v>
      </c>
      <c r="E719" s="468" t="s">
        <v>211</v>
      </c>
      <c r="F719" s="468" t="s">
        <v>216</v>
      </c>
      <c r="G719" s="469">
        <v>132</v>
      </c>
      <c r="H719" s="470">
        <v>431891</v>
      </c>
      <c r="I719" s="470">
        <v>25633</v>
      </c>
      <c r="J719" s="470">
        <v>0</v>
      </c>
      <c r="K719" s="470">
        <v>0</v>
      </c>
      <c r="L719" s="470">
        <v>0</v>
      </c>
      <c r="M719" s="470">
        <v>0</v>
      </c>
      <c r="N719" s="470">
        <v>0</v>
      </c>
      <c r="O719" s="470">
        <v>0</v>
      </c>
      <c r="P719" s="470">
        <v>0</v>
      </c>
      <c r="Q719" s="470">
        <v>0</v>
      </c>
      <c r="R719" s="470">
        <v>0</v>
      </c>
      <c r="S719" s="470">
        <v>0</v>
      </c>
      <c r="T719" s="470">
        <v>0</v>
      </c>
      <c r="U719" s="471">
        <v>0</v>
      </c>
      <c r="V719" s="463"/>
    </row>
    <row r="720" spans="1:22" ht="11.25" customHeight="1">
      <c r="A720" s="466" t="s">
        <v>716</v>
      </c>
      <c r="B720" s="467" t="s">
        <v>721</v>
      </c>
      <c r="C720" s="468" t="s">
        <v>722</v>
      </c>
      <c r="D720" s="468" t="s">
        <v>1481</v>
      </c>
      <c r="E720" s="468" t="s">
        <v>212</v>
      </c>
      <c r="F720" s="468" t="s">
        <v>208</v>
      </c>
      <c r="G720" s="469">
        <v>198</v>
      </c>
      <c r="H720" s="470">
        <v>1990225</v>
      </c>
      <c r="I720" s="470">
        <v>0</v>
      </c>
      <c r="J720" s="470">
        <v>0</v>
      </c>
      <c r="K720" s="470">
        <v>0</v>
      </c>
      <c r="L720" s="470">
        <v>0</v>
      </c>
      <c r="M720" s="470">
        <v>0</v>
      </c>
      <c r="N720" s="470">
        <v>0</v>
      </c>
      <c r="O720" s="470">
        <v>0</v>
      </c>
      <c r="P720" s="470">
        <v>0</v>
      </c>
      <c r="Q720" s="470">
        <v>0</v>
      </c>
      <c r="R720" s="470">
        <v>0</v>
      </c>
      <c r="S720" s="470">
        <v>0</v>
      </c>
      <c r="T720" s="470">
        <v>0</v>
      </c>
      <c r="U720" s="471">
        <v>0</v>
      </c>
      <c r="V720" s="463"/>
    </row>
    <row r="721" spans="1:22" ht="11.25" customHeight="1">
      <c r="A721" s="466" t="s">
        <v>716</v>
      </c>
      <c r="B721" s="467" t="s">
        <v>721</v>
      </c>
      <c r="C721" s="468" t="s">
        <v>722</v>
      </c>
      <c r="D721" s="468" t="s">
        <v>1481</v>
      </c>
      <c r="E721" s="468" t="s">
        <v>212</v>
      </c>
      <c r="F721" s="468" t="s">
        <v>216</v>
      </c>
      <c r="G721" s="469">
        <v>7</v>
      </c>
      <c r="H721" s="470">
        <v>23624</v>
      </c>
      <c r="I721" s="470">
        <v>0</v>
      </c>
      <c r="J721" s="470">
        <v>0</v>
      </c>
      <c r="K721" s="470">
        <v>0</v>
      </c>
      <c r="L721" s="470">
        <v>0</v>
      </c>
      <c r="M721" s="470">
        <v>0</v>
      </c>
      <c r="N721" s="470">
        <v>0</v>
      </c>
      <c r="O721" s="470">
        <v>0</v>
      </c>
      <c r="P721" s="470">
        <v>0</v>
      </c>
      <c r="Q721" s="470">
        <v>0</v>
      </c>
      <c r="R721" s="470">
        <v>0</v>
      </c>
      <c r="S721" s="470">
        <v>0</v>
      </c>
      <c r="T721" s="470">
        <v>0</v>
      </c>
      <c r="U721" s="471">
        <v>0</v>
      </c>
      <c r="V721" s="463"/>
    </row>
    <row r="722" spans="1:22" ht="11.25" customHeight="1">
      <c r="A722" s="472"/>
      <c r="B722" s="473"/>
      <c r="C722" s="474"/>
      <c r="D722" s="474"/>
      <c r="E722" s="474"/>
      <c r="F722" s="468" t="s">
        <v>213</v>
      </c>
      <c r="G722" s="469">
        <v>341</v>
      </c>
      <c r="H722" s="470">
        <v>2465843</v>
      </c>
      <c r="I722" s="470">
        <v>25633</v>
      </c>
      <c r="J722" s="470">
        <v>0</v>
      </c>
      <c r="K722" s="470">
        <v>0</v>
      </c>
      <c r="L722" s="470">
        <v>0</v>
      </c>
      <c r="M722" s="470">
        <v>0</v>
      </c>
      <c r="N722" s="470">
        <v>0</v>
      </c>
      <c r="O722" s="470">
        <v>0</v>
      </c>
      <c r="P722" s="470">
        <v>0</v>
      </c>
      <c r="Q722" s="470">
        <v>0</v>
      </c>
      <c r="R722" s="470">
        <v>0</v>
      </c>
      <c r="S722" s="470">
        <v>0</v>
      </c>
      <c r="T722" s="470">
        <v>0</v>
      </c>
      <c r="U722" s="471">
        <v>0</v>
      </c>
      <c r="V722" s="463"/>
    </row>
    <row r="723" spans="1:22" ht="11.25" customHeight="1">
      <c r="A723" s="466" t="s">
        <v>723</v>
      </c>
      <c r="B723" s="467" t="s">
        <v>724</v>
      </c>
      <c r="C723" s="468" t="s">
        <v>725</v>
      </c>
      <c r="D723" s="468" t="s">
        <v>1481</v>
      </c>
      <c r="E723" s="468" t="s">
        <v>211</v>
      </c>
      <c r="F723" s="468" t="s">
        <v>216</v>
      </c>
      <c r="G723" s="469">
        <v>15</v>
      </c>
      <c r="H723" s="470">
        <v>33632</v>
      </c>
      <c r="I723" s="470">
        <v>31451</v>
      </c>
      <c r="J723" s="470">
        <v>0</v>
      </c>
      <c r="K723" s="470">
        <v>0</v>
      </c>
      <c r="L723" s="470">
        <v>0</v>
      </c>
      <c r="M723" s="470">
        <v>0</v>
      </c>
      <c r="N723" s="470">
        <v>0</v>
      </c>
      <c r="O723" s="470">
        <v>0</v>
      </c>
      <c r="P723" s="470">
        <v>0</v>
      </c>
      <c r="Q723" s="470">
        <v>0</v>
      </c>
      <c r="R723" s="470">
        <v>0</v>
      </c>
      <c r="S723" s="470">
        <v>0</v>
      </c>
      <c r="T723" s="470">
        <v>0</v>
      </c>
      <c r="U723" s="471">
        <v>0</v>
      </c>
      <c r="V723" s="463"/>
    </row>
    <row r="724" spans="1:22" ht="11.25" customHeight="1">
      <c r="A724" s="466" t="s">
        <v>723</v>
      </c>
      <c r="B724" s="467" t="s">
        <v>724</v>
      </c>
      <c r="C724" s="468" t="s">
        <v>725</v>
      </c>
      <c r="D724" s="468" t="s">
        <v>1481</v>
      </c>
      <c r="E724" s="468" t="s">
        <v>212</v>
      </c>
      <c r="F724" s="468" t="s">
        <v>208</v>
      </c>
      <c r="G724" s="469">
        <v>52</v>
      </c>
      <c r="H724" s="470">
        <v>498588</v>
      </c>
      <c r="I724" s="470">
        <v>0</v>
      </c>
      <c r="J724" s="470">
        <v>0</v>
      </c>
      <c r="K724" s="470">
        <v>0</v>
      </c>
      <c r="L724" s="470">
        <v>0</v>
      </c>
      <c r="M724" s="470">
        <v>0</v>
      </c>
      <c r="N724" s="470">
        <v>0</v>
      </c>
      <c r="O724" s="470">
        <v>7187</v>
      </c>
      <c r="P724" s="470">
        <v>0</v>
      </c>
      <c r="Q724" s="470">
        <v>0</v>
      </c>
      <c r="R724" s="470">
        <v>0</v>
      </c>
      <c r="S724" s="470">
        <v>0</v>
      </c>
      <c r="T724" s="470">
        <v>0</v>
      </c>
      <c r="U724" s="471">
        <v>0</v>
      </c>
      <c r="V724" s="463"/>
    </row>
    <row r="725" spans="1:22" ht="11.25" customHeight="1">
      <c r="A725" s="472"/>
      <c r="B725" s="473"/>
      <c r="C725" s="474"/>
      <c r="D725" s="474"/>
      <c r="E725" s="474"/>
      <c r="F725" s="468" t="s">
        <v>213</v>
      </c>
      <c r="G725" s="469">
        <v>67</v>
      </c>
      <c r="H725" s="470">
        <v>532220</v>
      </c>
      <c r="I725" s="470">
        <v>31451</v>
      </c>
      <c r="J725" s="470">
        <v>0</v>
      </c>
      <c r="K725" s="470">
        <v>0</v>
      </c>
      <c r="L725" s="470">
        <v>0</v>
      </c>
      <c r="M725" s="470">
        <v>0</v>
      </c>
      <c r="N725" s="470">
        <v>0</v>
      </c>
      <c r="O725" s="470">
        <v>7187</v>
      </c>
      <c r="P725" s="470">
        <v>0</v>
      </c>
      <c r="Q725" s="470">
        <v>0</v>
      </c>
      <c r="R725" s="470">
        <v>0</v>
      </c>
      <c r="S725" s="470">
        <v>0</v>
      </c>
      <c r="T725" s="470">
        <v>0</v>
      </c>
      <c r="U725" s="471">
        <v>0</v>
      </c>
      <c r="V725" s="463"/>
    </row>
    <row r="726" spans="1:22" ht="11.25" customHeight="1">
      <c r="A726" s="466" t="s">
        <v>723</v>
      </c>
      <c r="B726" s="467" t="s">
        <v>726</v>
      </c>
      <c r="C726" s="468" t="s">
        <v>727</v>
      </c>
      <c r="D726" s="468" t="s">
        <v>1480</v>
      </c>
      <c r="E726" s="468" t="s">
        <v>211</v>
      </c>
      <c r="F726" s="468" t="s">
        <v>208</v>
      </c>
      <c r="G726" s="469">
        <v>3</v>
      </c>
      <c r="H726" s="470">
        <v>11325</v>
      </c>
      <c r="I726" s="470">
        <v>0</v>
      </c>
      <c r="J726" s="470">
        <v>0</v>
      </c>
      <c r="K726" s="470">
        <v>0</v>
      </c>
      <c r="L726" s="470">
        <v>0</v>
      </c>
      <c r="M726" s="470">
        <v>0</v>
      </c>
      <c r="N726" s="470">
        <v>0</v>
      </c>
      <c r="O726" s="470">
        <v>0</v>
      </c>
      <c r="P726" s="470">
        <v>0</v>
      </c>
      <c r="Q726" s="470">
        <v>0</v>
      </c>
      <c r="R726" s="470">
        <v>0</v>
      </c>
      <c r="S726" s="470">
        <v>0</v>
      </c>
      <c r="T726" s="470">
        <v>0</v>
      </c>
      <c r="U726" s="471">
        <v>0</v>
      </c>
      <c r="V726" s="463"/>
    </row>
    <row r="727" spans="1:22" ht="11.25" customHeight="1">
      <c r="A727" s="466" t="s">
        <v>723</v>
      </c>
      <c r="B727" s="467" t="s">
        <v>726</v>
      </c>
      <c r="C727" s="468" t="s">
        <v>727</v>
      </c>
      <c r="D727" s="468" t="s">
        <v>1480</v>
      </c>
      <c r="E727" s="468" t="s">
        <v>212</v>
      </c>
      <c r="F727" s="468" t="s">
        <v>208</v>
      </c>
      <c r="G727" s="469">
        <v>9</v>
      </c>
      <c r="H727" s="470">
        <v>148813</v>
      </c>
      <c r="I727" s="470">
        <v>0</v>
      </c>
      <c r="J727" s="470">
        <v>0</v>
      </c>
      <c r="K727" s="470">
        <v>0</v>
      </c>
      <c r="L727" s="470">
        <v>0</v>
      </c>
      <c r="M727" s="470">
        <v>0</v>
      </c>
      <c r="N727" s="470">
        <v>0</v>
      </c>
      <c r="O727" s="470">
        <v>0</v>
      </c>
      <c r="P727" s="470">
        <v>0</v>
      </c>
      <c r="Q727" s="470">
        <v>0</v>
      </c>
      <c r="R727" s="470">
        <v>0</v>
      </c>
      <c r="S727" s="470">
        <v>0</v>
      </c>
      <c r="T727" s="470">
        <v>0</v>
      </c>
      <c r="U727" s="471">
        <v>0</v>
      </c>
      <c r="V727" s="463"/>
    </row>
    <row r="728" spans="1:22" ht="11.25" customHeight="1">
      <c r="A728" s="472"/>
      <c r="B728" s="473"/>
      <c r="C728" s="474"/>
      <c r="D728" s="474"/>
      <c r="E728" s="474"/>
      <c r="F728" s="468" t="s">
        <v>213</v>
      </c>
      <c r="G728" s="469">
        <v>12</v>
      </c>
      <c r="H728" s="470">
        <v>160138</v>
      </c>
      <c r="I728" s="470">
        <v>0</v>
      </c>
      <c r="J728" s="470">
        <v>0</v>
      </c>
      <c r="K728" s="470">
        <v>0</v>
      </c>
      <c r="L728" s="470">
        <v>0</v>
      </c>
      <c r="M728" s="470">
        <v>0</v>
      </c>
      <c r="N728" s="470">
        <v>0</v>
      </c>
      <c r="O728" s="470">
        <v>0</v>
      </c>
      <c r="P728" s="470">
        <v>0</v>
      </c>
      <c r="Q728" s="470">
        <v>0</v>
      </c>
      <c r="R728" s="470">
        <v>0</v>
      </c>
      <c r="S728" s="470">
        <v>0</v>
      </c>
      <c r="T728" s="470">
        <v>0</v>
      </c>
      <c r="U728" s="471">
        <v>0</v>
      </c>
      <c r="V728" s="463"/>
    </row>
    <row r="729" spans="1:22" ht="11.25" customHeight="1">
      <c r="A729" s="466" t="s">
        <v>723</v>
      </c>
      <c r="B729" s="467" t="s">
        <v>728</v>
      </c>
      <c r="C729" s="468" t="s">
        <v>729</v>
      </c>
      <c r="D729" s="468" t="s">
        <v>1480</v>
      </c>
      <c r="E729" s="468" t="s">
        <v>211</v>
      </c>
      <c r="F729" s="468" t="s">
        <v>208</v>
      </c>
      <c r="G729" s="469">
        <v>2</v>
      </c>
      <c r="H729" s="470">
        <v>0</v>
      </c>
      <c r="I729" s="470">
        <v>0</v>
      </c>
      <c r="J729" s="470">
        <v>0</v>
      </c>
      <c r="K729" s="470">
        <v>0</v>
      </c>
      <c r="L729" s="470">
        <v>0</v>
      </c>
      <c r="M729" s="470">
        <v>0</v>
      </c>
      <c r="N729" s="470">
        <v>0</v>
      </c>
      <c r="O729" s="470">
        <v>0</v>
      </c>
      <c r="P729" s="470">
        <v>0</v>
      </c>
      <c r="Q729" s="470">
        <v>0</v>
      </c>
      <c r="R729" s="470">
        <v>7831</v>
      </c>
      <c r="S729" s="470">
        <v>0</v>
      </c>
      <c r="T729" s="470">
        <v>0</v>
      </c>
      <c r="U729" s="471">
        <v>0</v>
      </c>
      <c r="V729" s="463"/>
    </row>
    <row r="730" spans="1:22" ht="11.25" customHeight="1">
      <c r="A730" s="466" t="s">
        <v>723</v>
      </c>
      <c r="B730" s="467" t="s">
        <v>728</v>
      </c>
      <c r="C730" s="468" t="s">
        <v>729</v>
      </c>
      <c r="D730" s="468" t="s">
        <v>1480</v>
      </c>
      <c r="E730" s="468" t="s">
        <v>212</v>
      </c>
      <c r="F730" s="468" t="s">
        <v>208</v>
      </c>
      <c r="G730" s="469">
        <v>15</v>
      </c>
      <c r="H730" s="470">
        <v>0</v>
      </c>
      <c r="I730" s="470">
        <v>0</v>
      </c>
      <c r="J730" s="470">
        <v>0</v>
      </c>
      <c r="K730" s="470">
        <v>0</v>
      </c>
      <c r="L730" s="470">
        <v>0</v>
      </c>
      <c r="M730" s="470">
        <v>0</v>
      </c>
      <c r="N730" s="470">
        <v>0</v>
      </c>
      <c r="O730" s="470">
        <v>0</v>
      </c>
      <c r="P730" s="470">
        <v>0</v>
      </c>
      <c r="Q730" s="470">
        <v>0</v>
      </c>
      <c r="R730" s="470">
        <v>157135</v>
      </c>
      <c r="S730" s="470">
        <v>0</v>
      </c>
      <c r="T730" s="470">
        <v>0</v>
      </c>
      <c r="U730" s="471">
        <v>0</v>
      </c>
      <c r="V730" s="463"/>
    </row>
    <row r="731" spans="1:22" ht="11.25" customHeight="1">
      <c r="A731" s="472"/>
      <c r="B731" s="473"/>
      <c r="C731" s="474"/>
      <c r="D731" s="474"/>
      <c r="E731" s="474"/>
      <c r="F731" s="468" t="s">
        <v>213</v>
      </c>
      <c r="G731" s="469">
        <v>17</v>
      </c>
      <c r="H731" s="470">
        <v>0</v>
      </c>
      <c r="I731" s="470">
        <v>0</v>
      </c>
      <c r="J731" s="470">
        <v>0</v>
      </c>
      <c r="K731" s="470">
        <v>0</v>
      </c>
      <c r="L731" s="470">
        <v>0</v>
      </c>
      <c r="M731" s="470">
        <v>0</v>
      </c>
      <c r="N731" s="470">
        <v>0</v>
      </c>
      <c r="O731" s="470">
        <v>0</v>
      </c>
      <c r="P731" s="470">
        <v>0</v>
      </c>
      <c r="Q731" s="470">
        <v>0</v>
      </c>
      <c r="R731" s="470">
        <v>164966</v>
      </c>
      <c r="S731" s="470">
        <v>0</v>
      </c>
      <c r="T731" s="470">
        <v>0</v>
      </c>
      <c r="U731" s="471">
        <v>0</v>
      </c>
      <c r="V731" s="463"/>
    </row>
    <row r="732" spans="1:22" ht="11.25" customHeight="1">
      <c r="A732" s="466" t="s">
        <v>723</v>
      </c>
      <c r="B732" s="467" t="s">
        <v>730</v>
      </c>
      <c r="C732" s="468" t="s">
        <v>731</v>
      </c>
      <c r="D732" s="468" t="s">
        <v>1491</v>
      </c>
      <c r="E732" s="468" t="s">
        <v>294</v>
      </c>
      <c r="F732" s="468" t="s">
        <v>208</v>
      </c>
      <c r="G732" s="469">
        <v>3</v>
      </c>
      <c r="H732" s="470">
        <v>416834</v>
      </c>
      <c r="I732" s="470">
        <v>0</v>
      </c>
      <c r="J732" s="470">
        <v>0</v>
      </c>
      <c r="K732" s="470">
        <v>0</v>
      </c>
      <c r="L732" s="470">
        <v>0</v>
      </c>
      <c r="M732" s="470">
        <v>0</v>
      </c>
      <c r="N732" s="470">
        <v>0</v>
      </c>
      <c r="O732" s="470">
        <v>0</v>
      </c>
      <c r="P732" s="470">
        <v>0</v>
      </c>
      <c r="Q732" s="470">
        <v>0</v>
      </c>
      <c r="R732" s="470">
        <v>0</v>
      </c>
      <c r="S732" s="470">
        <v>0</v>
      </c>
      <c r="T732" s="470">
        <v>0</v>
      </c>
      <c r="U732" s="471">
        <v>0</v>
      </c>
      <c r="V732" s="463"/>
    </row>
    <row r="733" spans="1:22" ht="11.25" customHeight="1">
      <c r="A733" s="466" t="s">
        <v>723</v>
      </c>
      <c r="B733" s="467" t="s">
        <v>732</v>
      </c>
      <c r="C733" s="468" t="s">
        <v>733</v>
      </c>
      <c r="D733" s="468" t="s">
        <v>1481</v>
      </c>
      <c r="E733" s="468" t="s">
        <v>211</v>
      </c>
      <c r="F733" s="468" t="s">
        <v>216</v>
      </c>
      <c r="G733" s="469">
        <v>14</v>
      </c>
      <c r="H733" s="470">
        <v>0</v>
      </c>
      <c r="I733" s="470">
        <v>14598</v>
      </c>
      <c r="J733" s="470">
        <v>0</v>
      </c>
      <c r="K733" s="470">
        <v>0</v>
      </c>
      <c r="L733" s="470">
        <v>0</v>
      </c>
      <c r="M733" s="470">
        <v>0</v>
      </c>
      <c r="N733" s="470">
        <v>0</v>
      </c>
      <c r="O733" s="470">
        <v>0</v>
      </c>
      <c r="P733" s="470">
        <v>0</v>
      </c>
      <c r="Q733" s="470">
        <v>0</v>
      </c>
      <c r="R733" s="470">
        <v>43487</v>
      </c>
      <c r="S733" s="470">
        <v>0</v>
      </c>
      <c r="T733" s="470">
        <v>0</v>
      </c>
      <c r="U733" s="471">
        <v>0</v>
      </c>
      <c r="V733" s="463"/>
    </row>
    <row r="734" spans="1:22" ht="11.25" customHeight="1">
      <c r="A734" s="466" t="s">
        <v>723</v>
      </c>
      <c r="B734" s="467" t="s">
        <v>732</v>
      </c>
      <c r="C734" s="468" t="s">
        <v>733</v>
      </c>
      <c r="D734" s="468" t="s">
        <v>1481</v>
      </c>
      <c r="E734" s="468" t="s">
        <v>212</v>
      </c>
      <c r="F734" s="468" t="s">
        <v>216</v>
      </c>
      <c r="G734" s="469">
        <v>28</v>
      </c>
      <c r="H734" s="470">
        <v>0</v>
      </c>
      <c r="I734" s="470">
        <v>0</v>
      </c>
      <c r="J734" s="470">
        <v>0</v>
      </c>
      <c r="K734" s="470">
        <v>0</v>
      </c>
      <c r="L734" s="470">
        <v>0</v>
      </c>
      <c r="M734" s="470">
        <v>0</v>
      </c>
      <c r="N734" s="470">
        <v>0</v>
      </c>
      <c r="O734" s="470">
        <v>0</v>
      </c>
      <c r="P734" s="470">
        <v>0</v>
      </c>
      <c r="Q734" s="470">
        <v>0</v>
      </c>
      <c r="R734" s="470">
        <v>365295</v>
      </c>
      <c r="S734" s="470">
        <v>0</v>
      </c>
      <c r="T734" s="470">
        <v>0</v>
      </c>
      <c r="U734" s="471">
        <v>0</v>
      </c>
      <c r="V734" s="463"/>
    </row>
    <row r="735" spans="1:22" ht="11.25" customHeight="1">
      <c r="A735" s="472"/>
      <c r="B735" s="473"/>
      <c r="C735" s="474"/>
      <c r="D735" s="474"/>
      <c r="E735" s="474"/>
      <c r="F735" s="468" t="s">
        <v>213</v>
      </c>
      <c r="G735" s="469">
        <v>42</v>
      </c>
      <c r="H735" s="470">
        <v>0</v>
      </c>
      <c r="I735" s="470">
        <v>14598</v>
      </c>
      <c r="J735" s="470">
        <v>0</v>
      </c>
      <c r="K735" s="470">
        <v>0</v>
      </c>
      <c r="L735" s="470">
        <v>0</v>
      </c>
      <c r="M735" s="470">
        <v>0</v>
      </c>
      <c r="N735" s="470">
        <v>0</v>
      </c>
      <c r="O735" s="470">
        <v>0</v>
      </c>
      <c r="P735" s="470">
        <v>0</v>
      </c>
      <c r="Q735" s="470">
        <v>0</v>
      </c>
      <c r="R735" s="470">
        <v>408782</v>
      </c>
      <c r="S735" s="470">
        <v>0</v>
      </c>
      <c r="T735" s="470">
        <v>0</v>
      </c>
      <c r="U735" s="471">
        <v>0</v>
      </c>
      <c r="V735" s="463"/>
    </row>
    <row r="736" spans="1:22" ht="11.25" customHeight="1">
      <c r="A736" s="466" t="s">
        <v>723</v>
      </c>
      <c r="B736" s="467" t="s">
        <v>734</v>
      </c>
      <c r="C736" s="468" t="s">
        <v>735</v>
      </c>
      <c r="D736" s="468" t="s">
        <v>1481</v>
      </c>
      <c r="E736" s="468" t="s">
        <v>211</v>
      </c>
      <c r="F736" s="468" t="s">
        <v>216</v>
      </c>
      <c r="G736" s="469">
        <v>5</v>
      </c>
      <c r="H736" s="470">
        <v>0</v>
      </c>
      <c r="I736" s="470">
        <v>15963</v>
      </c>
      <c r="J736" s="470">
        <v>0</v>
      </c>
      <c r="K736" s="470">
        <v>0</v>
      </c>
      <c r="L736" s="470">
        <v>0</v>
      </c>
      <c r="M736" s="470">
        <v>0</v>
      </c>
      <c r="N736" s="470">
        <v>0</v>
      </c>
      <c r="O736" s="470">
        <v>0</v>
      </c>
      <c r="P736" s="470">
        <v>0</v>
      </c>
      <c r="Q736" s="470">
        <v>0</v>
      </c>
      <c r="R736" s="470">
        <v>0</v>
      </c>
      <c r="S736" s="470">
        <v>0</v>
      </c>
      <c r="T736" s="470">
        <v>0</v>
      </c>
      <c r="U736" s="471">
        <v>0</v>
      </c>
      <c r="V736" s="463"/>
    </row>
    <row r="737" spans="1:22" ht="11.25" customHeight="1">
      <c r="A737" s="466" t="s">
        <v>723</v>
      </c>
      <c r="B737" s="467" t="s">
        <v>734</v>
      </c>
      <c r="C737" s="468" t="s">
        <v>735</v>
      </c>
      <c r="D737" s="468" t="s">
        <v>1481</v>
      </c>
      <c r="E737" s="468" t="s">
        <v>212</v>
      </c>
      <c r="F737" s="468" t="s">
        <v>208</v>
      </c>
      <c r="G737" s="469">
        <v>13</v>
      </c>
      <c r="H737" s="470">
        <v>170512</v>
      </c>
      <c r="I737" s="470">
        <v>0</v>
      </c>
      <c r="J737" s="470">
        <v>0</v>
      </c>
      <c r="K737" s="470">
        <v>0</v>
      </c>
      <c r="L737" s="470">
        <v>0</v>
      </c>
      <c r="M737" s="470">
        <v>0</v>
      </c>
      <c r="N737" s="470">
        <v>0</v>
      </c>
      <c r="O737" s="470">
        <v>0</v>
      </c>
      <c r="P737" s="470">
        <v>0</v>
      </c>
      <c r="Q737" s="470">
        <v>0</v>
      </c>
      <c r="R737" s="470">
        <v>0</v>
      </c>
      <c r="S737" s="470">
        <v>0</v>
      </c>
      <c r="T737" s="470">
        <v>0</v>
      </c>
      <c r="U737" s="471">
        <v>0</v>
      </c>
      <c r="V737" s="463"/>
    </row>
    <row r="738" spans="1:22" ht="11.25" customHeight="1">
      <c r="A738" s="466" t="s">
        <v>723</v>
      </c>
      <c r="B738" s="467" t="s">
        <v>734</v>
      </c>
      <c r="C738" s="468" t="s">
        <v>735</v>
      </c>
      <c r="D738" s="468" t="s">
        <v>1481</v>
      </c>
      <c r="E738" s="468" t="s">
        <v>212</v>
      </c>
      <c r="F738" s="468" t="s">
        <v>216</v>
      </c>
      <c r="G738" s="469">
        <v>4</v>
      </c>
      <c r="H738" s="470">
        <v>8879</v>
      </c>
      <c r="I738" s="470">
        <v>4780</v>
      </c>
      <c r="J738" s="470">
        <v>0</v>
      </c>
      <c r="K738" s="470">
        <v>0</v>
      </c>
      <c r="L738" s="470">
        <v>0</v>
      </c>
      <c r="M738" s="470">
        <v>0</v>
      </c>
      <c r="N738" s="470">
        <v>0</v>
      </c>
      <c r="O738" s="470">
        <v>0</v>
      </c>
      <c r="P738" s="470">
        <v>0</v>
      </c>
      <c r="Q738" s="470">
        <v>0</v>
      </c>
      <c r="R738" s="470">
        <v>0</v>
      </c>
      <c r="S738" s="470">
        <v>0</v>
      </c>
      <c r="T738" s="470">
        <v>0</v>
      </c>
      <c r="U738" s="471">
        <v>0</v>
      </c>
      <c r="V738" s="463"/>
    </row>
    <row r="739" spans="1:22" ht="11.25" customHeight="1">
      <c r="A739" s="472"/>
      <c r="B739" s="473"/>
      <c r="C739" s="474"/>
      <c r="D739" s="474"/>
      <c r="E739" s="474"/>
      <c r="F739" s="468" t="s">
        <v>213</v>
      </c>
      <c r="G739" s="469">
        <v>22</v>
      </c>
      <c r="H739" s="470">
        <v>179391</v>
      </c>
      <c r="I739" s="470">
        <v>20743</v>
      </c>
      <c r="J739" s="470">
        <v>0</v>
      </c>
      <c r="K739" s="470">
        <v>0</v>
      </c>
      <c r="L739" s="470">
        <v>0</v>
      </c>
      <c r="M739" s="470">
        <v>0</v>
      </c>
      <c r="N739" s="470">
        <v>0</v>
      </c>
      <c r="O739" s="470">
        <v>0</v>
      </c>
      <c r="P739" s="470">
        <v>0</v>
      </c>
      <c r="Q739" s="470">
        <v>0</v>
      </c>
      <c r="R739" s="470">
        <v>0</v>
      </c>
      <c r="S739" s="470">
        <v>0</v>
      </c>
      <c r="T739" s="470">
        <v>0</v>
      </c>
      <c r="U739" s="471">
        <v>0</v>
      </c>
      <c r="V739" s="463"/>
    </row>
    <row r="740" spans="1:22" ht="11.25" customHeight="1">
      <c r="A740" s="466" t="s">
        <v>723</v>
      </c>
      <c r="B740" s="467" t="s">
        <v>736</v>
      </c>
      <c r="C740" s="468" t="s">
        <v>737</v>
      </c>
      <c r="D740" s="468" t="s">
        <v>1480</v>
      </c>
      <c r="E740" s="468" t="s">
        <v>211</v>
      </c>
      <c r="F740" s="468" t="s">
        <v>208</v>
      </c>
      <c r="G740" s="469">
        <v>28</v>
      </c>
      <c r="H740" s="470">
        <v>61219</v>
      </c>
      <c r="I740" s="470">
        <v>33799</v>
      </c>
      <c r="J740" s="470">
        <v>0</v>
      </c>
      <c r="K740" s="470">
        <v>0</v>
      </c>
      <c r="L740" s="470">
        <v>0</v>
      </c>
      <c r="M740" s="470">
        <v>0</v>
      </c>
      <c r="N740" s="470">
        <v>0</v>
      </c>
      <c r="O740" s="470">
        <v>0</v>
      </c>
      <c r="P740" s="470">
        <v>0</v>
      </c>
      <c r="Q740" s="470">
        <v>0</v>
      </c>
      <c r="R740" s="470">
        <v>0</v>
      </c>
      <c r="S740" s="470">
        <v>0</v>
      </c>
      <c r="T740" s="470">
        <v>0</v>
      </c>
      <c r="U740" s="471">
        <v>0</v>
      </c>
      <c r="V740" s="463"/>
    </row>
    <row r="741" spans="1:22" ht="11.25" customHeight="1">
      <c r="A741" s="466" t="s">
        <v>723</v>
      </c>
      <c r="B741" s="467" t="s">
        <v>736</v>
      </c>
      <c r="C741" s="468" t="s">
        <v>737</v>
      </c>
      <c r="D741" s="468" t="s">
        <v>1480</v>
      </c>
      <c r="E741" s="468" t="s">
        <v>243</v>
      </c>
      <c r="F741" s="468" t="s">
        <v>208</v>
      </c>
      <c r="G741" s="469">
        <v>23</v>
      </c>
      <c r="H741" s="470">
        <v>0</v>
      </c>
      <c r="I741" s="470">
        <v>0</v>
      </c>
      <c r="J741" s="470">
        <v>0</v>
      </c>
      <c r="K741" s="470">
        <v>0</v>
      </c>
      <c r="L741" s="470">
        <v>0</v>
      </c>
      <c r="M741" s="470">
        <v>0</v>
      </c>
      <c r="N741" s="470">
        <v>0</v>
      </c>
      <c r="O741" s="470">
        <v>0</v>
      </c>
      <c r="P741" s="470">
        <v>0</v>
      </c>
      <c r="Q741" s="470">
        <v>0</v>
      </c>
      <c r="R741" s="470">
        <v>0</v>
      </c>
      <c r="S741" s="470">
        <v>0</v>
      </c>
      <c r="T741" s="470">
        <v>3973080</v>
      </c>
      <c r="U741" s="471">
        <v>0</v>
      </c>
      <c r="V741" s="463"/>
    </row>
    <row r="742" spans="1:22" ht="11.25" customHeight="1">
      <c r="A742" s="466" t="s">
        <v>723</v>
      </c>
      <c r="B742" s="467" t="s">
        <v>736</v>
      </c>
      <c r="C742" s="468" t="s">
        <v>737</v>
      </c>
      <c r="D742" s="468" t="s">
        <v>1480</v>
      </c>
      <c r="E742" s="468" t="s">
        <v>212</v>
      </c>
      <c r="F742" s="468" t="s">
        <v>208</v>
      </c>
      <c r="G742" s="469">
        <v>62</v>
      </c>
      <c r="H742" s="470">
        <v>531578</v>
      </c>
      <c r="I742" s="470">
        <v>0</v>
      </c>
      <c r="J742" s="470">
        <v>0</v>
      </c>
      <c r="K742" s="470">
        <v>0</v>
      </c>
      <c r="L742" s="470">
        <v>0</v>
      </c>
      <c r="M742" s="470">
        <v>0</v>
      </c>
      <c r="N742" s="470">
        <v>0</v>
      </c>
      <c r="O742" s="470">
        <v>0</v>
      </c>
      <c r="P742" s="470">
        <v>0</v>
      </c>
      <c r="Q742" s="470">
        <v>0</v>
      </c>
      <c r="R742" s="470">
        <v>549159</v>
      </c>
      <c r="S742" s="470">
        <v>0</v>
      </c>
      <c r="T742" s="470">
        <v>0</v>
      </c>
      <c r="U742" s="471">
        <v>0</v>
      </c>
      <c r="V742" s="463"/>
    </row>
    <row r="743" spans="1:22" ht="11.25" customHeight="1">
      <c r="A743" s="472"/>
      <c r="B743" s="473"/>
      <c r="C743" s="474"/>
      <c r="D743" s="474"/>
      <c r="E743" s="474"/>
      <c r="F743" s="468" t="s">
        <v>213</v>
      </c>
      <c r="G743" s="469">
        <v>113</v>
      </c>
      <c r="H743" s="470">
        <v>592797</v>
      </c>
      <c r="I743" s="470">
        <v>33799</v>
      </c>
      <c r="J743" s="470">
        <v>0</v>
      </c>
      <c r="K743" s="470">
        <v>0</v>
      </c>
      <c r="L743" s="470">
        <v>0</v>
      </c>
      <c r="M743" s="470">
        <v>0</v>
      </c>
      <c r="N743" s="470">
        <v>0</v>
      </c>
      <c r="O743" s="470">
        <v>0</v>
      </c>
      <c r="P743" s="470">
        <v>0</v>
      </c>
      <c r="Q743" s="470">
        <v>0</v>
      </c>
      <c r="R743" s="470">
        <v>549159</v>
      </c>
      <c r="S743" s="470">
        <v>0</v>
      </c>
      <c r="T743" s="470">
        <v>3973080</v>
      </c>
      <c r="U743" s="471">
        <v>0</v>
      </c>
      <c r="V743" s="463"/>
    </row>
    <row r="744" spans="1:22" ht="11.25" customHeight="1">
      <c r="A744" s="466" t="s">
        <v>723</v>
      </c>
      <c r="B744" s="467" t="s">
        <v>738</v>
      </c>
      <c r="C744" s="468" t="s">
        <v>739</v>
      </c>
      <c r="D744" s="468" t="s">
        <v>1481</v>
      </c>
      <c r="E744" s="468" t="s">
        <v>211</v>
      </c>
      <c r="F744" s="468" t="s">
        <v>216</v>
      </c>
      <c r="G744" s="469">
        <v>9</v>
      </c>
      <c r="H744" s="470">
        <v>0</v>
      </c>
      <c r="I744" s="470">
        <v>44414</v>
      </c>
      <c r="J744" s="470">
        <v>0</v>
      </c>
      <c r="K744" s="470">
        <v>0</v>
      </c>
      <c r="L744" s="470">
        <v>0</v>
      </c>
      <c r="M744" s="470">
        <v>0</v>
      </c>
      <c r="N744" s="470">
        <v>0</v>
      </c>
      <c r="O744" s="470">
        <v>0</v>
      </c>
      <c r="P744" s="470">
        <v>0</v>
      </c>
      <c r="Q744" s="470">
        <v>0</v>
      </c>
      <c r="R744" s="470">
        <v>0</v>
      </c>
      <c r="S744" s="470">
        <v>0</v>
      </c>
      <c r="T744" s="470">
        <v>0</v>
      </c>
      <c r="U744" s="471">
        <v>0</v>
      </c>
      <c r="V744" s="463"/>
    </row>
    <row r="745" spans="1:22" ht="11.25" customHeight="1">
      <c r="A745" s="466" t="s">
        <v>723</v>
      </c>
      <c r="B745" s="467" t="s">
        <v>738</v>
      </c>
      <c r="C745" s="468" t="s">
        <v>739</v>
      </c>
      <c r="D745" s="468" t="s">
        <v>1481</v>
      </c>
      <c r="E745" s="468" t="s">
        <v>212</v>
      </c>
      <c r="F745" s="468" t="s">
        <v>208</v>
      </c>
      <c r="G745" s="469">
        <v>37</v>
      </c>
      <c r="H745" s="470">
        <v>595362</v>
      </c>
      <c r="I745" s="470">
        <v>0</v>
      </c>
      <c r="J745" s="470">
        <v>0</v>
      </c>
      <c r="K745" s="470">
        <v>0</v>
      </c>
      <c r="L745" s="470">
        <v>0</v>
      </c>
      <c r="M745" s="470">
        <v>0</v>
      </c>
      <c r="N745" s="470">
        <v>0</v>
      </c>
      <c r="O745" s="470">
        <v>0</v>
      </c>
      <c r="P745" s="470">
        <v>0</v>
      </c>
      <c r="Q745" s="470">
        <v>0</v>
      </c>
      <c r="R745" s="470">
        <v>0</v>
      </c>
      <c r="S745" s="470">
        <v>0</v>
      </c>
      <c r="T745" s="470">
        <v>0</v>
      </c>
      <c r="U745" s="471">
        <v>0</v>
      </c>
      <c r="V745" s="463"/>
    </row>
    <row r="746" spans="1:22" ht="11.25" customHeight="1">
      <c r="A746" s="472"/>
      <c r="B746" s="473"/>
      <c r="C746" s="474"/>
      <c r="D746" s="474"/>
      <c r="E746" s="474"/>
      <c r="F746" s="468" t="s">
        <v>213</v>
      </c>
      <c r="G746" s="469">
        <v>46</v>
      </c>
      <c r="H746" s="470">
        <v>595362</v>
      </c>
      <c r="I746" s="470">
        <v>44414</v>
      </c>
      <c r="J746" s="470">
        <v>0</v>
      </c>
      <c r="K746" s="470">
        <v>0</v>
      </c>
      <c r="L746" s="470">
        <v>0</v>
      </c>
      <c r="M746" s="470">
        <v>0</v>
      </c>
      <c r="N746" s="470">
        <v>0</v>
      </c>
      <c r="O746" s="470">
        <v>0</v>
      </c>
      <c r="P746" s="470">
        <v>0</v>
      </c>
      <c r="Q746" s="470">
        <v>0</v>
      </c>
      <c r="R746" s="470">
        <v>0</v>
      </c>
      <c r="S746" s="470">
        <v>0</v>
      </c>
      <c r="T746" s="470">
        <v>0</v>
      </c>
      <c r="U746" s="471">
        <v>0</v>
      </c>
      <c r="V746" s="463"/>
    </row>
    <row r="747" spans="1:22" ht="11.25" customHeight="1">
      <c r="A747" s="466" t="s">
        <v>740</v>
      </c>
      <c r="B747" s="467" t="s">
        <v>741</v>
      </c>
      <c r="C747" s="468" t="s">
        <v>742</v>
      </c>
      <c r="D747" s="468" t="s">
        <v>1481</v>
      </c>
      <c r="E747" s="468" t="s">
        <v>211</v>
      </c>
      <c r="F747" s="468" t="s">
        <v>216</v>
      </c>
      <c r="G747" s="469">
        <v>43</v>
      </c>
      <c r="H747" s="470">
        <v>84594</v>
      </c>
      <c r="I747" s="470">
        <v>0</v>
      </c>
      <c r="J747" s="470">
        <v>0</v>
      </c>
      <c r="K747" s="470">
        <v>0</v>
      </c>
      <c r="L747" s="470">
        <v>0</v>
      </c>
      <c r="M747" s="470">
        <v>0</v>
      </c>
      <c r="N747" s="470">
        <v>0</v>
      </c>
      <c r="O747" s="470">
        <v>0</v>
      </c>
      <c r="P747" s="470">
        <v>0</v>
      </c>
      <c r="Q747" s="470">
        <v>0</v>
      </c>
      <c r="R747" s="470">
        <v>0</v>
      </c>
      <c r="S747" s="470">
        <v>0</v>
      </c>
      <c r="T747" s="470">
        <v>0</v>
      </c>
      <c r="U747" s="471">
        <v>0</v>
      </c>
      <c r="V747" s="463"/>
    </row>
    <row r="748" spans="1:22" ht="11.25" customHeight="1">
      <c r="A748" s="466" t="s">
        <v>740</v>
      </c>
      <c r="B748" s="467" t="s">
        <v>741</v>
      </c>
      <c r="C748" s="468" t="s">
        <v>742</v>
      </c>
      <c r="D748" s="468" t="s">
        <v>1481</v>
      </c>
      <c r="E748" s="468" t="s">
        <v>212</v>
      </c>
      <c r="F748" s="468" t="s">
        <v>216</v>
      </c>
      <c r="G748" s="469">
        <v>47</v>
      </c>
      <c r="H748" s="470">
        <v>406925</v>
      </c>
      <c r="I748" s="470">
        <v>0</v>
      </c>
      <c r="J748" s="470">
        <v>0</v>
      </c>
      <c r="K748" s="470">
        <v>0</v>
      </c>
      <c r="L748" s="470">
        <v>0</v>
      </c>
      <c r="M748" s="470">
        <v>0</v>
      </c>
      <c r="N748" s="470">
        <v>0</v>
      </c>
      <c r="O748" s="470">
        <v>0</v>
      </c>
      <c r="P748" s="470">
        <v>0</v>
      </c>
      <c r="Q748" s="470">
        <v>0</v>
      </c>
      <c r="R748" s="470">
        <v>0</v>
      </c>
      <c r="S748" s="470">
        <v>0</v>
      </c>
      <c r="T748" s="470">
        <v>0</v>
      </c>
      <c r="U748" s="471">
        <v>0</v>
      </c>
      <c r="V748" s="463"/>
    </row>
    <row r="749" spans="1:22" ht="11.25" customHeight="1">
      <c r="A749" s="472"/>
      <c r="B749" s="473"/>
      <c r="C749" s="474"/>
      <c r="D749" s="474"/>
      <c r="E749" s="474"/>
      <c r="F749" s="468" t="s">
        <v>213</v>
      </c>
      <c r="G749" s="469">
        <v>90</v>
      </c>
      <c r="H749" s="470">
        <v>491519</v>
      </c>
      <c r="I749" s="470">
        <v>0</v>
      </c>
      <c r="J749" s="470">
        <v>0</v>
      </c>
      <c r="K749" s="470">
        <v>0</v>
      </c>
      <c r="L749" s="470">
        <v>0</v>
      </c>
      <c r="M749" s="470">
        <v>0</v>
      </c>
      <c r="N749" s="470">
        <v>0</v>
      </c>
      <c r="O749" s="470">
        <v>0</v>
      </c>
      <c r="P749" s="470">
        <v>0</v>
      </c>
      <c r="Q749" s="470">
        <v>0</v>
      </c>
      <c r="R749" s="470">
        <v>0</v>
      </c>
      <c r="S749" s="470">
        <v>0</v>
      </c>
      <c r="T749" s="470">
        <v>0</v>
      </c>
      <c r="U749" s="471">
        <v>0</v>
      </c>
      <c r="V749" s="463"/>
    </row>
    <row r="750" spans="1:22" ht="11.25" customHeight="1">
      <c r="A750" s="466" t="s">
        <v>740</v>
      </c>
      <c r="B750" s="467" t="s">
        <v>743</v>
      </c>
      <c r="C750" s="468" t="s">
        <v>744</v>
      </c>
      <c r="D750" s="468" t="s">
        <v>1481</v>
      </c>
      <c r="E750" s="468" t="s">
        <v>211</v>
      </c>
      <c r="F750" s="468" t="s">
        <v>216</v>
      </c>
      <c r="G750" s="469">
        <v>28</v>
      </c>
      <c r="H750" s="470">
        <v>10421</v>
      </c>
      <c r="I750" s="470">
        <v>56780</v>
      </c>
      <c r="J750" s="470">
        <v>0</v>
      </c>
      <c r="K750" s="470">
        <v>0</v>
      </c>
      <c r="L750" s="470">
        <v>0</v>
      </c>
      <c r="M750" s="470">
        <v>0</v>
      </c>
      <c r="N750" s="470">
        <v>0</v>
      </c>
      <c r="O750" s="470">
        <v>0</v>
      </c>
      <c r="P750" s="470">
        <v>0</v>
      </c>
      <c r="Q750" s="470">
        <v>0</v>
      </c>
      <c r="R750" s="470">
        <v>0</v>
      </c>
      <c r="S750" s="470">
        <v>0</v>
      </c>
      <c r="T750" s="470">
        <v>0</v>
      </c>
      <c r="U750" s="471">
        <v>0</v>
      </c>
      <c r="V750" s="463"/>
    </row>
    <row r="751" spans="1:22" ht="11.25" customHeight="1">
      <c r="A751" s="466" t="s">
        <v>740</v>
      </c>
      <c r="B751" s="467" t="s">
        <v>743</v>
      </c>
      <c r="C751" s="468" t="s">
        <v>744</v>
      </c>
      <c r="D751" s="468" t="s">
        <v>1481</v>
      </c>
      <c r="E751" s="468" t="s">
        <v>212</v>
      </c>
      <c r="F751" s="468" t="s">
        <v>216</v>
      </c>
      <c r="G751" s="469">
        <v>22</v>
      </c>
      <c r="H751" s="470">
        <v>151439</v>
      </c>
      <c r="I751" s="470">
        <v>944</v>
      </c>
      <c r="J751" s="470">
        <v>0</v>
      </c>
      <c r="K751" s="470">
        <v>0</v>
      </c>
      <c r="L751" s="470">
        <v>0</v>
      </c>
      <c r="M751" s="470">
        <v>0</v>
      </c>
      <c r="N751" s="470">
        <v>0</v>
      </c>
      <c r="O751" s="470">
        <v>0</v>
      </c>
      <c r="P751" s="470">
        <v>0</v>
      </c>
      <c r="Q751" s="470">
        <v>0</v>
      </c>
      <c r="R751" s="470">
        <v>0</v>
      </c>
      <c r="S751" s="470">
        <v>0</v>
      </c>
      <c r="T751" s="470">
        <v>0</v>
      </c>
      <c r="U751" s="471">
        <v>0</v>
      </c>
      <c r="V751" s="463"/>
    </row>
    <row r="752" spans="1:22" ht="11.25" customHeight="1">
      <c r="A752" s="472"/>
      <c r="B752" s="473"/>
      <c r="C752" s="474"/>
      <c r="D752" s="474"/>
      <c r="E752" s="474"/>
      <c r="F752" s="468" t="s">
        <v>213</v>
      </c>
      <c r="G752" s="469">
        <v>50</v>
      </c>
      <c r="H752" s="470">
        <v>161860</v>
      </c>
      <c r="I752" s="470">
        <v>57724</v>
      </c>
      <c r="J752" s="470">
        <v>0</v>
      </c>
      <c r="K752" s="470">
        <v>0</v>
      </c>
      <c r="L752" s="470">
        <v>0</v>
      </c>
      <c r="M752" s="470">
        <v>0</v>
      </c>
      <c r="N752" s="470">
        <v>0</v>
      </c>
      <c r="O752" s="470">
        <v>0</v>
      </c>
      <c r="P752" s="470">
        <v>0</v>
      </c>
      <c r="Q752" s="470">
        <v>0</v>
      </c>
      <c r="R752" s="470">
        <v>0</v>
      </c>
      <c r="S752" s="470">
        <v>0</v>
      </c>
      <c r="T752" s="470">
        <v>0</v>
      </c>
      <c r="U752" s="471">
        <v>0</v>
      </c>
      <c r="V752" s="463"/>
    </row>
    <row r="753" spans="1:22" ht="11.25" customHeight="1">
      <c r="A753" s="466" t="s">
        <v>740</v>
      </c>
      <c r="B753" s="467" t="s">
        <v>745</v>
      </c>
      <c r="C753" s="468" t="s">
        <v>746</v>
      </c>
      <c r="D753" s="468" t="s">
        <v>1481</v>
      </c>
      <c r="E753" s="468" t="s">
        <v>211</v>
      </c>
      <c r="F753" s="468" t="s">
        <v>216</v>
      </c>
      <c r="G753" s="469">
        <v>8</v>
      </c>
      <c r="H753" s="470">
        <v>22692</v>
      </c>
      <c r="I753" s="470">
        <v>0</v>
      </c>
      <c r="J753" s="470">
        <v>0</v>
      </c>
      <c r="K753" s="470">
        <v>0</v>
      </c>
      <c r="L753" s="470">
        <v>0</v>
      </c>
      <c r="M753" s="470">
        <v>0</v>
      </c>
      <c r="N753" s="470">
        <v>0</v>
      </c>
      <c r="O753" s="470">
        <v>0</v>
      </c>
      <c r="P753" s="470">
        <v>0</v>
      </c>
      <c r="Q753" s="470">
        <v>0</v>
      </c>
      <c r="R753" s="470">
        <v>0</v>
      </c>
      <c r="S753" s="470">
        <v>0</v>
      </c>
      <c r="T753" s="470">
        <v>0</v>
      </c>
      <c r="U753" s="471">
        <v>0</v>
      </c>
      <c r="V753" s="463"/>
    </row>
    <row r="754" spans="1:22" ht="11.25" customHeight="1">
      <c r="A754" s="466" t="s">
        <v>740</v>
      </c>
      <c r="B754" s="467" t="s">
        <v>745</v>
      </c>
      <c r="C754" s="468" t="s">
        <v>746</v>
      </c>
      <c r="D754" s="468" t="s">
        <v>1481</v>
      </c>
      <c r="E754" s="468" t="s">
        <v>212</v>
      </c>
      <c r="F754" s="468" t="s">
        <v>216</v>
      </c>
      <c r="G754" s="469">
        <v>14</v>
      </c>
      <c r="H754" s="470">
        <v>48690</v>
      </c>
      <c r="I754" s="470">
        <v>0</v>
      </c>
      <c r="J754" s="470">
        <v>0</v>
      </c>
      <c r="K754" s="470">
        <v>0</v>
      </c>
      <c r="L754" s="470">
        <v>0</v>
      </c>
      <c r="M754" s="470">
        <v>0</v>
      </c>
      <c r="N754" s="470">
        <v>0</v>
      </c>
      <c r="O754" s="470">
        <v>0</v>
      </c>
      <c r="P754" s="470">
        <v>0</v>
      </c>
      <c r="Q754" s="470">
        <v>0</v>
      </c>
      <c r="R754" s="470">
        <v>0</v>
      </c>
      <c r="S754" s="470">
        <v>0</v>
      </c>
      <c r="T754" s="470">
        <v>0</v>
      </c>
      <c r="U754" s="471">
        <v>0</v>
      </c>
      <c r="V754" s="463"/>
    </row>
    <row r="755" spans="1:22" ht="11.25" customHeight="1">
      <c r="A755" s="472"/>
      <c r="B755" s="473"/>
      <c r="C755" s="474"/>
      <c r="D755" s="474"/>
      <c r="E755" s="474"/>
      <c r="F755" s="468" t="s">
        <v>213</v>
      </c>
      <c r="G755" s="469">
        <v>22</v>
      </c>
      <c r="H755" s="470">
        <v>71382</v>
      </c>
      <c r="I755" s="470">
        <v>0</v>
      </c>
      <c r="J755" s="470">
        <v>0</v>
      </c>
      <c r="K755" s="470">
        <v>0</v>
      </c>
      <c r="L755" s="470">
        <v>0</v>
      </c>
      <c r="M755" s="470">
        <v>0</v>
      </c>
      <c r="N755" s="470">
        <v>0</v>
      </c>
      <c r="O755" s="470">
        <v>0</v>
      </c>
      <c r="P755" s="470">
        <v>0</v>
      </c>
      <c r="Q755" s="470">
        <v>0</v>
      </c>
      <c r="R755" s="470">
        <v>0</v>
      </c>
      <c r="S755" s="470">
        <v>0</v>
      </c>
      <c r="T755" s="470">
        <v>0</v>
      </c>
      <c r="U755" s="471">
        <v>0</v>
      </c>
      <c r="V755" s="463"/>
    </row>
    <row r="756" spans="1:22" ht="11.25" customHeight="1">
      <c r="A756" s="466" t="s">
        <v>740</v>
      </c>
      <c r="B756" s="467" t="s">
        <v>747</v>
      </c>
      <c r="C756" s="468" t="s">
        <v>748</v>
      </c>
      <c r="D756" s="468" t="s">
        <v>1481</v>
      </c>
      <c r="E756" s="468" t="s">
        <v>211</v>
      </c>
      <c r="F756" s="468" t="s">
        <v>216</v>
      </c>
      <c r="G756" s="469">
        <v>56</v>
      </c>
      <c r="H756" s="470">
        <v>0</v>
      </c>
      <c r="I756" s="470">
        <v>130063</v>
      </c>
      <c r="J756" s="470">
        <v>0</v>
      </c>
      <c r="K756" s="470">
        <v>0</v>
      </c>
      <c r="L756" s="470">
        <v>0</v>
      </c>
      <c r="M756" s="470">
        <v>0</v>
      </c>
      <c r="N756" s="470">
        <v>0</v>
      </c>
      <c r="O756" s="470">
        <v>0</v>
      </c>
      <c r="P756" s="470">
        <v>0</v>
      </c>
      <c r="Q756" s="470">
        <v>0</v>
      </c>
      <c r="R756" s="470">
        <v>0</v>
      </c>
      <c r="S756" s="470">
        <v>0</v>
      </c>
      <c r="T756" s="470">
        <v>0</v>
      </c>
      <c r="U756" s="471">
        <v>0</v>
      </c>
      <c r="V756" s="463"/>
    </row>
    <row r="757" spans="1:22" ht="11.25" customHeight="1">
      <c r="A757" s="466" t="s">
        <v>740</v>
      </c>
      <c r="B757" s="467" t="s">
        <v>747</v>
      </c>
      <c r="C757" s="468" t="s">
        <v>748</v>
      </c>
      <c r="D757" s="468" t="s">
        <v>1481</v>
      </c>
      <c r="E757" s="468" t="s">
        <v>212</v>
      </c>
      <c r="F757" s="468" t="s">
        <v>216</v>
      </c>
      <c r="G757" s="469">
        <v>33</v>
      </c>
      <c r="H757" s="470">
        <v>117624</v>
      </c>
      <c r="I757" s="470">
        <v>38353</v>
      </c>
      <c r="J757" s="470">
        <v>9500</v>
      </c>
      <c r="K757" s="470">
        <v>0</v>
      </c>
      <c r="L757" s="470">
        <v>0</v>
      </c>
      <c r="M757" s="470">
        <v>0</v>
      </c>
      <c r="N757" s="470">
        <v>0</v>
      </c>
      <c r="O757" s="470">
        <v>0</v>
      </c>
      <c r="P757" s="470">
        <v>0</v>
      </c>
      <c r="Q757" s="470">
        <v>0</v>
      </c>
      <c r="R757" s="470">
        <v>0</v>
      </c>
      <c r="S757" s="470">
        <v>0</v>
      </c>
      <c r="T757" s="470">
        <v>0</v>
      </c>
      <c r="U757" s="471">
        <v>0</v>
      </c>
      <c r="V757" s="463"/>
    </row>
    <row r="758" spans="1:22" ht="11.25" customHeight="1">
      <c r="A758" s="472"/>
      <c r="B758" s="473"/>
      <c r="C758" s="474"/>
      <c r="D758" s="474"/>
      <c r="E758" s="474"/>
      <c r="F758" s="468" t="s">
        <v>213</v>
      </c>
      <c r="G758" s="469">
        <v>89</v>
      </c>
      <c r="H758" s="470">
        <v>117624</v>
      </c>
      <c r="I758" s="470">
        <v>168416</v>
      </c>
      <c r="J758" s="470">
        <v>9500</v>
      </c>
      <c r="K758" s="470">
        <v>0</v>
      </c>
      <c r="L758" s="470">
        <v>0</v>
      </c>
      <c r="M758" s="470">
        <v>0</v>
      </c>
      <c r="N758" s="470">
        <v>0</v>
      </c>
      <c r="O758" s="470">
        <v>0</v>
      </c>
      <c r="P758" s="470">
        <v>0</v>
      </c>
      <c r="Q758" s="470">
        <v>0</v>
      </c>
      <c r="R758" s="470">
        <v>0</v>
      </c>
      <c r="S758" s="470">
        <v>0</v>
      </c>
      <c r="T758" s="470">
        <v>0</v>
      </c>
      <c r="U758" s="471">
        <v>0</v>
      </c>
      <c r="V758" s="463"/>
    </row>
    <row r="759" spans="1:22" ht="11.25" customHeight="1">
      <c r="A759" s="466" t="s">
        <v>740</v>
      </c>
      <c r="B759" s="467" t="s">
        <v>749</v>
      </c>
      <c r="C759" s="468" t="s">
        <v>750</v>
      </c>
      <c r="D759" s="468" t="s">
        <v>1481</v>
      </c>
      <c r="E759" s="468" t="s">
        <v>211</v>
      </c>
      <c r="F759" s="468" t="s">
        <v>216</v>
      </c>
      <c r="G759" s="469">
        <v>53</v>
      </c>
      <c r="H759" s="470">
        <v>28157</v>
      </c>
      <c r="I759" s="470">
        <v>131931</v>
      </c>
      <c r="J759" s="470">
        <v>0</v>
      </c>
      <c r="K759" s="470">
        <v>0</v>
      </c>
      <c r="L759" s="470">
        <v>0</v>
      </c>
      <c r="M759" s="470">
        <v>0</v>
      </c>
      <c r="N759" s="470">
        <v>0</v>
      </c>
      <c r="O759" s="470">
        <v>0</v>
      </c>
      <c r="P759" s="470">
        <v>0</v>
      </c>
      <c r="Q759" s="470">
        <v>0</v>
      </c>
      <c r="R759" s="470">
        <v>0</v>
      </c>
      <c r="S759" s="470">
        <v>0</v>
      </c>
      <c r="T759" s="470">
        <v>0</v>
      </c>
      <c r="U759" s="471">
        <v>0</v>
      </c>
      <c r="V759" s="463"/>
    </row>
    <row r="760" spans="1:22" ht="11.25" customHeight="1">
      <c r="A760" s="466" t="s">
        <v>740</v>
      </c>
      <c r="B760" s="467" t="s">
        <v>749</v>
      </c>
      <c r="C760" s="468" t="s">
        <v>750</v>
      </c>
      <c r="D760" s="468" t="s">
        <v>1481</v>
      </c>
      <c r="E760" s="468" t="s">
        <v>212</v>
      </c>
      <c r="F760" s="468" t="s">
        <v>216</v>
      </c>
      <c r="G760" s="469">
        <v>37</v>
      </c>
      <c r="H760" s="470">
        <v>260196</v>
      </c>
      <c r="I760" s="470">
        <v>2795</v>
      </c>
      <c r="J760" s="470">
        <v>0</v>
      </c>
      <c r="K760" s="470">
        <v>0</v>
      </c>
      <c r="L760" s="470">
        <v>0</v>
      </c>
      <c r="M760" s="470">
        <v>0</v>
      </c>
      <c r="N760" s="470">
        <v>0</v>
      </c>
      <c r="O760" s="470">
        <v>0</v>
      </c>
      <c r="P760" s="470">
        <v>0</v>
      </c>
      <c r="Q760" s="470">
        <v>0</v>
      </c>
      <c r="R760" s="470">
        <v>0</v>
      </c>
      <c r="S760" s="470">
        <v>0</v>
      </c>
      <c r="T760" s="470">
        <v>0</v>
      </c>
      <c r="U760" s="471">
        <v>0</v>
      </c>
      <c r="V760" s="463"/>
    </row>
    <row r="761" spans="1:22" ht="11.25" customHeight="1">
      <c r="A761" s="472"/>
      <c r="B761" s="473"/>
      <c r="C761" s="474"/>
      <c r="D761" s="474"/>
      <c r="E761" s="474"/>
      <c r="F761" s="468" t="s">
        <v>213</v>
      </c>
      <c r="G761" s="469">
        <v>90</v>
      </c>
      <c r="H761" s="470">
        <v>288353</v>
      </c>
      <c r="I761" s="470">
        <v>134726</v>
      </c>
      <c r="J761" s="470">
        <v>0</v>
      </c>
      <c r="K761" s="470">
        <v>0</v>
      </c>
      <c r="L761" s="470">
        <v>0</v>
      </c>
      <c r="M761" s="470">
        <v>0</v>
      </c>
      <c r="N761" s="470">
        <v>0</v>
      </c>
      <c r="O761" s="470">
        <v>0</v>
      </c>
      <c r="P761" s="470">
        <v>0</v>
      </c>
      <c r="Q761" s="470">
        <v>0</v>
      </c>
      <c r="R761" s="470">
        <v>0</v>
      </c>
      <c r="S761" s="470">
        <v>0</v>
      </c>
      <c r="T761" s="470">
        <v>0</v>
      </c>
      <c r="U761" s="471">
        <v>0</v>
      </c>
      <c r="V761" s="463"/>
    </row>
    <row r="762" spans="1:22" ht="11.25" customHeight="1">
      <c r="A762" s="466" t="s">
        <v>740</v>
      </c>
      <c r="B762" s="467" t="s">
        <v>751</v>
      </c>
      <c r="C762" s="468" t="s">
        <v>752</v>
      </c>
      <c r="D762" s="468" t="s">
        <v>1481</v>
      </c>
      <c r="E762" s="468" t="s">
        <v>211</v>
      </c>
      <c r="F762" s="468" t="s">
        <v>208</v>
      </c>
      <c r="G762" s="469">
        <v>9</v>
      </c>
      <c r="H762" s="470">
        <v>0</v>
      </c>
      <c r="I762" s="470">
        <v>19113</v>
      </c>
      <c r="J762" s="470">
        <v>0</v>
      </c>
      <c r="K762" s="470">
        <v>0</v>
      </c>
      <c r="L762" s="470">
        <v>0</v>
      </c>
      <c r="M762" s="470">
        <v>0</v>
      </c>
      <c r="N762" s="470">
        <v>0</v>
      </c>
      <c r="O762" s="470">
        <v>0</v>
      </c>
      <c r="P762" s="470">
        <v>0</v>
      </c>
      <c r="Q762" s="470">
        <v>0</v>
      </c>
      <c r="R762" s="470">
        <v>0</v>
      </c>
      <c r="S762" s="470">
        <v>0</v>
      </c>
      <c r="T762" s="470">
        <v>0</v>
      </c>
      <c r="U762" s="471">
        <v>0</v>
      </c>
      <c r="V762" s="463"/>
    </row>
    <row r="763" spans="1:22" ht="11.25" customHeight="1">
      <c r="A763" s="466" t="s">
        <v>740</v>
      </c>
      <c r="B763" s="467" t="s">
        <v>751</v>
      </c>
      <c r="C763" s="468" t="s">
        <v>752</v>
      </c>
      <c r="D763" s="468" t="s">
        <v>1481</v>
      </c>
      <c r="E763" s="468" t="s">
        <v>211</v>
      </c>
      <c r="F763" s="468" t="s">
        <v>216</v>
      </c>
      <c r="G763" s="469">
        <v>15</v>
      </c>
      <c r="H763" s="470">
        <v>0</v>
      </c>
      <c r="I763" s="470">
        <v>49746</v>
      </c>
      <c r="J763" s="470">
        <v>0</v>
      </c>
      <c r="K763" s="470">
        <v>0</v>
      </c>
      <c r="L763" s="470">
        <v>0</v>
      </c>
      <c r="M763" s="470">
        <v>0</v>
      </c>
      <c r="N763" s="470">
        <v>0</v>
      </c>
      <c r="O763" s="470">
        <v>0</v>
      </c>
      <c r="P763" s="470">
        <v>0</v>
      </c>
      <c r="Q763" s="470">
        <v>0</v>
      </c>
      <c r="R763" s="470">
        <v>0</v>
      </c>
      <c r="S763" s="470">
        <v>0</v>
      </c>
      <c r="T763" s="470">
        <v>0</v>
      </c>
      <c r="U763" s="471">
        <v>0</v>
      </c>
      <c r="V763" s="463"/>
    </row>
    <row r="764" spans="1:22" ht="11.25" customHeight="1">
      <c r="A764" s="466" t="s">
        <v>740</v>
      </c>
      <c r="B764" s="467" t="s">
        <v>751</v>
      </c>
      <c r="C764" s="468" t="s">
        <v>752</v>
      </c>
      <c r="D764" s="468" t="s">
        <v>1481</v>
      </c>
      <c r="E764" s="468" t="s">
        <v>212</v>
      </c>
      <c r="F764" s="468" t="s">
        <v>208</v>
      </c>
      <c r="G764" s="469">
        <v>40</v>
      </c>
      <c r="H764" s="470">
        <v>196774</v>
      </c>
      <c r="I764" s="470">
        <v>29418</v>
      </c>
      <c r="J764" s="470">
        <v>0</v>
      </c>
      <c r="K764" s="470">
        <v>0</v>
      </c>
      <c r="L764" s="470">
        <v>0</v>
      </c>
      <c r="M764" s="470">
        <v>0</v>
      </c>
      <c r="N764" s="470">
        <v>0</v>
      </c>
      <c r="O764" s="470">
        <v>49746</v>
      </c>
      <c r="P764" s="470">
        <v>0</v>
      </c>
      <c r="Q764" s="470">
        <v>0</v>
      </c>
      <c r="R764" s="470">
        <v>0</v>
      </c>
      <c r="S764" s="470">
        <v>0</v>
      </c>
      <c r="T764" s="470">
        <v>0</v>
      </c>
      <c r="U764" s="471">
        <v>0</v>
      </c>
      <c r="V764" s="463"/>
    </row>
    <row r="765" spans="1:22" ht="11.25" customHeight="1">
      <c r="A765" s="472"/>
      <c r="B765" s="473"/>
      <c r="C765" s="474"/>
      <c r="D765" s="474"/>
      <c r="E765" s="474"/>
      <c r="F765" s="468" t="s">
        <v>213</v>
      </c>
      <c r="G765" s="469">
        <v>64</v>
      </c>
      <c r="H765" s="470">
        <v>196774</v>
      </c>
      <c r="I765" s="470">
        <v>98277</v>
      </c>
      <c r="J765" s="470">
        <v>0</v>
      </c>
      <c r="K765" s="470">
        <v>0</v>
      </c>
      <c r="L765" s="470">
        <v>0</v>
      </c>
      <c r="M765" s="470">
        <v>0</v>
      </c>
      <c r="N765" s="470">
        <v>0</v>
      </c>
      <c r="O765" s="470">
        <v>49746</v>
      </c>
      <c r="P765" s="470">
        <v>0</v>
      </c>
      <c r="Q765" s="470">
        <v>0</v>
      </c>
      <c r="R765" s="470">
        <v>0</v>
      </c>
      <c r="S765" s="470">
        <v>0</v>
      </c>
      <c r="T765" s="470">
        <v>0</v>
      </c>
      <c r="U765" s="471">
        <v>0</v>
      </c>
      <c r="V765" s="463"/>
    </row>
    <row r="766" spans="1:22" ht="11.25" customHeight="1">
      <c r="A766" s="466" t="s">
        <v>740</v>
      </c>
      <c r="B766" s="467" t="s">
        <v>753</v>
      </c>
      <c r="C766" s="468" t="s">
        <v>754</v>
      </c>
      <c r="D766" s="468" t="s">
        <v>1481</v>
      </c>
      <c r="E766" s="468" t="s">
        <v>281</v>
      </c>
      <c r="F766" s="468" t="s">
        <v>216</v>
      </c>
      <c r="G766" s="469">
        <v>418</v>
      </c>
      <c r="H766" s="470">
        <v>13769227</v>
      </c>
      <c r="I766" s="470">
        <v>0</v>
      </c>
      <c r="J766" s="470">
        <v>0</v>
      </c>
      <c r="K766" s="470">
        <v>0</v>
      </c>
      <c r="L766" s="470">
        <v>0</v>
      </c>
      <c r="M766" s="470">
        <v>0</v>
      </c>
      <c r="N766" s="470">
        <v>0</v>
      </c>
      <c r="O766" s="470">
        <v>0</v>
      </c>
      <c r="P766" s="470">
        <v>0</v>
      </c>
      <c r="Q766" s="470">
        <v>0</v>
      </c>
      <c r="R766" s="470">
        <v>0</v>
      </c>
      <c r="S766" s="470">
        <v>0</v>
      </c>
      <c r="T766" s="470">
        <v>0</v>
      </c>
      <c r="U766" s="471">
        <v>0</v>
      </c>
      <c r="V766" s="463"/>
    </row>
    <row r="767" spans="1:22" ht="11.25" customHeight="1">
      <c r="A767" s="466" t="s">
        <v>740</v>
      </c>
      <c r="B767" s="467" t="s">
        <v>753</v>
      </c>
      <c r="C767" s="468" t="s">
        <v>754</v>
      </c>
      <c r="D767" s="468" t="s">
        <v>1481</v>
      </c>
      <c r="E767" s="468" t="s">
        <v>211</v>
      </c>
      <c r="F767" s="468" t="s">
        <v>216</v>
      </c>
      <c r="G767" s="469">
        <v>567</v>
      </c>
      <c r="H767" s="470">
        <v>0</v>
      </c>
      <c r="I767" s="470">
        <v>1976832</v>
      </c>
      <c r="J767" s="470">
        <v>0</v>
      </c>
      <c r="K767" s="470">
        <v>0</v>
      </c>
      <c r="L767" s="470">
        <v>0</v>
      </c>
      <c r="M767" s="470">
        <v>0</v>
      </c>
      <c r="N767" s="470">
        <v>0</v>
      </c>
      <c r="O767" s="470">
        <v>0</v>
      </c>
      <c r="P767" s="470">
        <v>0</v>
      </c>
      <c r="Q767" s="470">
        <v>0</v>
      </c>
      <c r="R767" s="470">
        <v>0</v>
      </c>
      <c r="S767" s="470">
        <v>0</v>
      </c>
      <c r="T767" s="470">
        <v>0</v>
      </c>
      <c r="U767" s="471">
        <v>0</v>
      </c>
      <c r="V767" s="463"/>
    </row>
    <row r="768" spans="1:22" ht="11.25" customHeight="1">
      <c r="A768" s="466" t="s">
        <v>740</v>
      </c>
      <c r="B768" s="467" t="s">
        <v>753</v>
      </c>
      <c r="C768" s="468" t="s">
        <v>754</v>
      </c>
      <c r="D768" s="468" t="s">
        <v>1481</v>
      </c>
      <c r="E768" s="468" t="s">
        <v>294</v>
      </c>
      <c r="F768" s="468" t="s">
        <v>216</v>
      </c>
      <c r="G768" s="469">
        <v>15</v>
      </c>
      <c r="H768" s="470">
        <v>1286464</v>
      </c>
      <c r="I768" s="470">
        <v>0</v>
      </c>
      <c r="J768" s="470">
        <v>0</v>
      </c>
      <c r="K768" s="470">
        <v>0</v>
      </c>
      <c r="L768" s="470">
        <v>0</v>
      </c>
      <c r="M768" s="470">
        <v>0</v>
      </c>
      <c r="N768" s="470">
        <v>0</v>
      </c>
      <c r="O768" s="470">
        <v>0</v>
      </c>
      <c r="P768" s="470">
        <v>0</v>
      </c>
      <c r="Q768" s="470">
        <v>0</v>
      </c>
      <c r="R768" s="470">
        <v>0</v>
      </c>
      <c r="S768" s="470">
        <v>0</v>
      </c>
      <c r="T768" s="470">
        <v>0</v>
      </c>
      <c r="U768" s="471">
        <v>0</v>
      </c>
      <c r="V768" s="463"/>
    </row>
    <row r="769" spans="1:22" ht="11.25" customHeight="1">
      <c r="A769" s="466" t="s">
        <v>740</v>
      </c>
      <c r="B769" s="467" t="s">
        <v>753</v>
      </c>
      <c r="C769" s="468" t="s">
        <v>754</v>
      </c>
      <c r="D769" s="468" t="s">
        <v>1481</v>
      </c>
      <c r="E769" s="468" t="s">
        <v>358</v>
      </c>
      <c r="F769" s="468" t="s">
        <v>208</v>
      </c>
      <c r="G769" s="469">
        <v>334</v>
      </c>
      <c r="H769" s="470">
        <v>0</v>
      </c>
      <c r="I769" s="470">
        <v>0</v>
      </c>
      <c r="J769" s="470">
        <v>0</v>
      </c>
      <c r="K769" s="470">
        <v>0</v>
      </c>
      <c r="L769" s="470">
        <v>0</v>
      </c>
      <c r="M769" s="470">
        <v>0</v>
      </c>
      <c r="N769" s="470">
        <v>0</v>
      </c>
      <c r="O769" s="470">
        <v>0</v>
      </c>
      <c r="P769" s="470">
        <v>0</v>
      </c>
      <c r="Q769" s="470">
        <v>0</v>
      </c>
      <c r="R769" s="470">
        <v>0</v>
      </c>
      <c r="S769" s="470">
        <v>0</v>
      </c>
      <c r="T769" s="470">
        <v>200087025</v>
      </c>
      <c r="U769" s="471">
        <v>0</v>
      </c>
      <c r="V769" s="463"/>
    </row>
    <row r="770" spans="1:22" ht="11.25" customHeight="1">
      <c r="A770" s="466" t="s">
        <v>740</v>
      </c>
      <c r="B770" s="467" t="s">
        <v>753</v>
      </c>
      <c r="C770" s="468" t="s">
        <v>754</v>
      </c>
      <c r="D770" s="468" t="s">
        <v>1481</v>
      </c>
      <c r="E770" s="468" t="s">
        <v>243</v>
      </c>
      <c r="F770" s="468" t="s">
        <v>208</v>
      </c>
      <c r="G770" s="469">
        <v>156</v>
      </c>
      <c r="H770" s="470">
        <v>0</v>
      </c>
      <c r="I770" s="470">
        <v>0</v>
      </c>
      <c r="J770" s="470">
        <v>0</v>
      </c>
      <c r="K770" s="470">
        <v>0</v>
      </c>
      <c r="L770" s="470">
        <v>0</v>
      </c>
      <c r="M770" s="470">
        <v>0</v>
      </c>
      <c r="N770" s="470">
        <v>0</v>
      </c>
      <c r="O770" s="470">
        <v>0</v>
      </c>
      <c r="P770" s="470">
        <v>0</v>
      </c>
      <c r="Q770" s="470">
        <v>0</v>
      </c>
      <c r="R770" s="470">
        <v>0</v>
      </c>
      <c r="S770" s="470">
        <v>0</v>
      </c>
      <c r="T770" s="470">
        <v>54477576</v>
      </c>
      <c r="U770" s="471">
        <v>0</v>
      </c>
      <c r="V770" s="463"/>
    </row>
    <row r="771" spans="1:22" ht="11.25" customHeight="1">
      <c r="A771" s="466" t="s">
        <v>740</v>
      </c>
      <c r="B771" s="467" t="s">
        <v>753</v>
      </c>
      <c r="C771" s="468" t="s">
        <v>754</v>
      </c>
      <c r="D771" s="468" t="s">
        <v>1481</v>
      </c>
      <c r="E771" s="468" t="s">
        <v>212</v>
      </c>
      <c r="F771" s="468" t="s">
        <v>208</v>
      </c>
      <c r="G771" s="469">
        <v>772</v>
      </c>
      <c r="H771" s="470">
        <v>5556772</v>
      </c>
      <c r="I771" s="470">
        <v>0</v>
      </c>
      <c r="J771" s="470">
        <v>0</v>
      </c>
      <c r="K771" s="470">
        <v>0</v>
      </c>
      <c r="L771" s="470">
        <v>0</v>
      </c>
      <c r="M771" s="470">
        <v>0</v>
      </c>
      <c r="N771" s="470">
        <v>0</v>
      </c>
      <c r="O771" s="470">
        <v>3925249</v>
      </c>
      <c r="P771" s="470">
        <v>0</v>
      </c>
      <c r="Q771" s="470">
        <v>0</v>
      </c>
      <c r="R771" s="470">
        <v>0</v>
      </c>
      <c r="S771" s="470">
        <v>0</v>
      </c>
      <c r="T771" s="470">
        <v>0</v>
      </c>
      <c r="U771" s="471">
        <v>0</v>
      </c>
      <c r="V771" s="463"/>
    </row>
    <row r="772" spans="1:22" ht="11.25" customHeight="1">
      <c r="A772" s="466" t="s">
        <v>740</v>
      </c>
      <c r="B772" s="467" t="s">
        <v>753</v>
      </c>
      <c r="C772" s="468" t="s">
        <v>754</v>
      </c>
      <c r="D772" s="468" t="s">
        <v>1481</v>
      </c>
      <c r="E772" s="468" t="s">
        <v>212</v>
      </c>
      <c r="F772" s="468" t="s">
        <v>216</v>
      </c>
      <c r="G772" s="469">
        <v>52</v>
      </c>
      <c r="H772" s="470">
        <v>237600</v>
      </c>
      <c r="I772" s="470">
        <v>31946</v>
      </c>
      <c r="J772" s="470">
        <v>0</v>
      </c>
      <c r="K772" s="470">
        <v>0</v>
      </c>
      <c r="L772" s="470">
        <v>0</v>
      </c>
      <c r="M772" s="470">
        <v>0</v>
      </c>
      <c r="N772" s="470">
        <v>0</v>
      </c>
      <c r="O772" s="470">
        <v>0</v>
      </c>
      <c r="P772" s="470">
        <v>0</v>
      </c>
      <c r="Q772" s="470">
        <v>0</v>
      </c>
      <c r="R772" s="470">
        <v>0</v>
      </c>
      <c r="S772" s="470">
        <v>0</v>
      </c>
      <c r="T772" s="470">
        <v>0</v>
      </c>
      <c r="U772" s="471">
        <v>0</v>
      </c>
      <c r="V772" s="463"/>
    </row>
    <row r="773" spans="1:22" ht="11.25" customHeight="1">
      <c r="A773" s="466" t="s">
        <v>740</v>
      </c>
      <c r="B773" s="467" t="s">
        <v>753</v>
      </c>
      <c r="C773" s="468" t="s">
        <v>754</v>
      </c>
      <c r="D773" s="468" t="s">
        <v>1481</v>
      </c>
      <c r="E773" s="468" t="s">
        <v>398</v>
      </c>
      <c r="F773" s="468" t="s">
        <v>208</v>
      </c>
      <c r="G773" s="469">
        <v>24</v>
      </c>
      <c r="H773" s="470">
        <v>0</v>
      </c>
      <c r="I773" s="470">
        <v>0</v>
      </c>
      <c r="J773" s="470">
        <v>0</v>
      </c>
      <c r="K773" s="470">
        <v>0</v>
      </c>
      <c r="L773" s="470">
        <v>0</v>
      </c>
      <c r="M773" s="470">
        <v>0</v>
      </c>
      <c r="N773" s="470">
        <v>0</v>
      </c>
      <c r="O773" s="470">
        <v>0</v>
      </c>
      <c r="P773" s="470">
        <v>0</v>
      </c>
      <c r="Q773" s="470">
        <v>0</v>
      </c>
      <c r="R773" s="470">
        <v>0</v>
      </c>
      <c r="S773" s="470">
        <v>0</v>
      </c>
      <c r="T773" s="470">
        <v>6124197</v>
      </c>
      <c r="U773" s="471">
        <v>0</v>
      </c>
      <c r="V773" s="463"/>
    </row>
    <row r="774" spans="1:22" ht="11.25" customHeight="1">
      <c r="A774" s="472"/>
      <c r="B774" s="473"/>
      <c r="C774" s="474"/>
      <c r="D774" s="474"/>
      <c r="E774" s="474"/>
      <c r="F774" s="468" t="s">
        <v>213</v>
      </c>
      <c r="G774" s="469">
        <v>2338</v>
      </c>
      <c r="H774" s="470">
        <v>20850063</v>
      </c>
      <c r="I774" s="470">
        <v>2008778</v>
      </c>
      <c r="J774" s="470">
        <v>0</v>
      </c>
      <c r="K774" s="470">
        <v>0</v>
      </c>
      <c r="L774" s="470">
        <v>0</v>
      </c>
      <c r="M774" s="470">
        <v>0</v>
      </c>
      <c r="N774" s="470">
        <v>0</v>
      </c>
      <c r="O774" s="470">
        <v>3925249</v>
      </c>
      <c r="P774" s="470">
        <v>0</v>
      </c>
      <c r="Q774" s="470">
        <v>0</v>
      </c>
      <c r="R774" s="470">
        <v>0</v>
      </c>
      <c r="S774" s="470">
        <v>0</v>
      </c>
      <c r="T774" s="470">
        <v>260688798</v>
      </c>
      <c r="U774" s="471">
        <v>0</v>
      </c>
      <c r="V774" s="463"/>
    </row>
    <row r="775" spans="1:22" ht="11.25" customHeight="1">
      <c r="A775" s="466" t="s">
        <v>740</v>
      </c>
      <c r="B775" s="467" t="s">
        <v>755</v>
      </c>
      <c r="C775" s="468" t="s">
        <v>756</v>
      </c>
      <c r="D775" s="468" t="s">
        <v>1481</v>
      </c>
      <c r="E775" s="468" t="s">
        <v>211</v>
      </c>
      <c r="F775" s="468" t="s">
        <v>216</v>
      </c>
      <c r="G775" s="469">
        <v>18</v>
      </c>
      <c r="H775" s="470">
        <v>0</v>
      </c>
      <c r="I775" s="470">
        <v>66344</v>
      </c>
      <c r="J775" s="470">
        <v>0</v>
      </c>
      <c r="K775" s="470">
        <v>0</v>
      </c>
      <c r="L775" s="470">
        <v>0</v>
      </c>
      <c r="M775" s="470">
        <v>0</v>
      </c>
      <c r="N775" s="470">
        <v>0</v>
      </c>
      <c r="O775" s="470">
        <v>0</v>
      </c>
      <c r="P775" s="470">
        <v>0</v>
      </c>
      <c r="Q775" s="470">
        <v>0</v>
      </c>
      <c r="R775" s="470">
        <v>0</v>
      </c>
      <c r="S775" s="470">
        <v>0</v>
      </c>
      <c r="T775" s="470">
        <v>0</v>
      </c>
      <c r="U775" s="471">
        <v>0</v>
      </c>
      <c r="V775" s="463"/>
    </row>
    <row r="776" spans="1:22" ht="11.25" customHeight="1">
      <c r="A776" s="466" t="s">
        <v>740</v>
      </c>
      <c r="B776" s="467" t="s">
        <v>755</v>
      </c>
      <c r="C776" s="468" t="s">
        <v>756</v>
      </c>
      <c r="D776" s="468" t="s">
        <v>1481</v>
      </c>
      <c r="E776" s="468" t="s">
        <v>212</v>
      </c>
      <c r="F776" s="468" t="s">
        <v>216</v>
      </c>
      <c r="G776" s="469">
        <v>47</v>
      </c>
      <c r="H776" s="470">
        <v>381508</v>
      </c>
      <c r="I776" s="470">
        <v>0</v>
      </c>
      <c r="J776" s="470">
        <v>0</v>
      </c>
      <c r="K776" s="470">
        <v>0</v>
      </c>
      <c r="L776" s="470">
        <v>0</v>
      </c>
      <c r="M776" s="470">
        <v>0</v>
      </c>
      <c r="N776" s="470">
        <v>0</v>
      </c>
      <c r="O776" s="470">
        <v>0</v>
      </c>
      <c r="P776" s="470">
        <v>0</v>
      </c>
      <c r="Q776" s="470">
        <v>0</v>
      </c>
      <c r="R776" s="470">
        <v>0</v>
      </c>
      <c r="S776" s="470">
        <v>0</v>
      </c>
      <c r="T776" s="470">
        <v>0</v>
      </c>
      <c r="U776" s="471">
        <v>0</v>
      </c>
      <c r="V776" s="463"/>
    </row>
    <row r="777" spans="1:22" ht="11.25" customHeight="1">
      <c r="A777" s="472"/>
      <c r="B777" s="473"/>
      <c r="C777" s="474"/>
      <c r="D777" s="474"/>
      <c r="E777" s="474"/>
      <c r="F777" s="468" t="s">
        <v>213</v>
      </c>
      <c r="G777" s="469">
        <v>65</v>
      </c>
      <c r="H777" s="470">
        <v>381508</v>
      </c>
      <c r="I777" s="470">
        <v>66344</v>
      </c>
      <c r="J777" s="470">
        <v>0</v>
      </c>
      <c r="K777" s="470">
        <v>0</v>
      </c>
      <c r="L777" s="470">
        <v>0</v>
      </c>
      <c r="M777" s="470">
        <v>0</v>
      </c>
      <c r="N777" s="470">
        <v>0</v>
      </c>
      <c r="O777" s="470">
        <v>0</v>
      </c>
      <c r="P777" s="470">
        <v>0</v>
      </c>
      <c r="Q777" s="470">
        <v>0</v>
      </c>
      <c r="R777" s="470">
        <v>0</v>
      </c>
      <c r="S777" s="470">
        <v>0</v>
      </c>
      <c r="T777" s="470">
        <v>0</v>
      </c>
      <c r="U777" s="471">
        <v>0</v>
      </c>
      <c r="V777" s="463"/>
    </row>
    <row r="778" spans="1:22" ht="11.25" customHeight="1">
      <c r="A778" s="466" t="s">
        <v>740</v>
      </c>
      <c r="B778" s="467" t="s">
        <v>757</v>
      </c>
      <c r="C778" s="468" t="s">
        <v>758</v>
      </c>
      <c r="D778" s="468" t="s">
        <v>1481</v>
      </c>
      <c r="E778" s="468" t="s">
        <v>211</v>
      </c>
      <c r="F778" s="468" t="s">
        <v>216</v>
      </c>
      <c r="G778" s="469">
        <v>14</v>
      </c>
      <c r="H778" s="470">
        <v>7590</v>
      </c>
      <c r="I778" s="470">
        <v>0</v>
      </c>
      <c r="J778" s="470">
        <v>0</v>
      </c>
      <c r="K778" s="470">
        <v>0</v>
      </c>
      <c r="L778" s="470">
        <v>0</v>
      </c>
      <c r="M778" s="470">
        <v>0</v>
      </c>
      <c r="N778" s="470">
        <v>0</v>
      </c>
      <c r="O778" s="470">
        <v>0</v>
      </c>
      <c r="P778" s="470">
        <v>0</v>
      </c>
      <c r="Q778" s="470">
        <v>0</v>
      </c>
      <c r="R778" s="470">
        <v>0</v>
      </c>
      <c r="S778" s="470">
        <v>0</v>
      </c>
      <c r="T778" s="470">
        <v>0</v>
      </c>
      <c r="U778" s="471">
        <v>0</v>
      </c>
      <c r="V778" s="463"/>
    </row>
    <row r="779" spans="1:22" ht="11.25" customHeight="1">
      <c r="A779" s="466" t="s">
        <v>740</v>
      </c>
      <c r="B779" s="467" t="s">
        <v>757</v>
      </c>
      <c r="C779" s="468" t="s">
        <v>758</v>
      </c>
      <c r="D779" s="468" t="s">
        <v>1481</v>
      </c>
      <c r="E779" s="468" t="s">
        <v>212</v>
      </c>
      <c r="F779" s="468" t="s">
        <v>216</v>
      </c>
      <c r="G779" s="469">
        <v>17</v>
      </c>
      <c r="H779" s="470">
        <v>72552</v>
      </c>
      <c r="I779" s="470">
        <v>0</v>
      </c>
      <c r="J779" s="470">
        <v>0</v>
      </c>
      <c r="K779" s="470">
        <v>0</v>
      </c>
      <c r="L779" s="470">
        <v>0</v>
      </c>
      <c r="M779" s="470">
        <v>0</v>
      </c>
      <c r="N779" s="470">
        <v>0</v>
      </c>
      <c r="O779" s="470">
        <v>0</v>
      </c>
      <c r="P779" s="470">
        <v>0</v>
      </c>
      <c r="Q779" s="470">
        <v>0</v>
      </c>
      <c r="R779" s="470">
        <v>0</v>
      </c>
      <c r="S779" s="470">
        <v>0</v>
      </c>
      <c r="T779" s="470">
        <v>0</v>
      </c>
      <c r="U779" s="471">
        <v>0</v>
      </c>
      <c r="V779" s="463"/>
    </row>
    <row r="780" spans="1:22" ht="11.25" customHeight="1">
      <c r="A780" s="472"/>
      <c r="B780" s="473"/>
      <c r="C780" s="474"/>
      <c r="D780" s="474"/>
      <c r="E780" s="474"/>
      <c r="F780" s="468" t="s">
        <v>213</v>
      </c>
      <c r="G780" s="469">
        <v>31</v>
      </c>
      <c r="H780" s="470">
        <v>80142</v>
      </c>
      <c r="I780" s="470">
        <v>0</v>
      </c>
      <c r="J780" s="470">
        <v>0</v>
      </c>
      <c r="K780" s="470">
        <v>0</v>
      </c>
      <c r="L780" s="470">
        <v>0</v>
      </c>
      <c r="M780" s="470">
        <v>0</v>
      </c>
      <c r="N780" s="470">
        <v>0</v>
      </c>
      <c r="O780" s="470">
        <v>0</v>
      </c>
      <c r="P780" s="470">
        <v>0</v>
      </c>
      <c r="Q780" s="470">
        <v>0</v>
      </c>
      <c r="R780" s="470">
        <v>0</v>
      </c>
      <c r="S780" s="470">
        <v>0</v>
      </c>
      <c r="T780" s="470">
        <v>0</v>
      </c>
      <c r="U780" s="471">
        <v>0</v>
      </c>
      <c r="V780" s="463"/>
    </row>
    <row r="781" spans="1:22" ht="11.25" customHeight="1">
      <c r="A781" s="466" t="s">
        <v>740</v>
      </c>
      <c r="B781" s="467" t="s">
        <v>759</v>
      </c>
      <c r="C781" s="468" t="s">
        <v>760</v>
      </c>
      <c r="D781" s="468" t="s">
        <v>1481</v>
      </c>
      <c r="E781" s="468" t="s">
        <v>211</v>
      </c>
      <c r="F781" s="468" t="s">
        <v>216</v>
      </c>
      <c r="G781" s="469">
        <v>114</v>
      </c>
      <c r="H781" s="470">
        <v>41854</v>
      </c>
      <c r="I781" s="470">
        <v>220221</v>
      </c>
      <c r="J781" s="470">
        <v>0</v>
      </c>
      <c r="K781" s="470">
        <v>0</v>
      </c>
      <c r="L781" s="470">
        <v>0</v>
      </c>
      <c r="M781" s="470">
        <v>0</v>
      </c>
      <c r="N781" s="470">
        <v>0</v>
      </c>
      <c r="O781" s="470">
        <v>0</v>
      </c>
      <c r="P781" s="470">
        <v>0</v>
      </c>
      <c r="Q781" s="470">
        <v>0</v>
      </c>
      <c r="R781" s="470">
        <v>0</v>
      </c>
      <c r="S781" s="470">
        <v>0</v>
      </c>
      <c r="T781" s="470">
        <v>0</v>
      </c>
      <c r="U781" s="471">
        <v>0</v>
      </c>
      <c r="V781" s="463"/>
    </row>
    <row r="782" spans="1:22" ht="11.25" customHeight="1">
      <c r="A782" s="466" t="s">
        <v>740</v>
      </c>
      <c r="B782" s="467" t="s">
        <v>759</v>
      </c>
      <c r="C782" s="468" t="s">
        <v>760</v>
      </c>
      <c r="D782" s="468" t="s">
        <v>1481</v>
      </c>
      <c r="E782" s="468" t="s">
        <v>212</v>
      </c>
      <c r="F782" s="468" t="s">
        <v>216</v>
      </c>
      <c r="G782" s="469">
        <v>23</v>
      </c>
      <c r="H782" s="470">
        <v>103420</v>
      </c>
      <c r="I782" s="470">
        <v>24469</v>
      </c>
      <c r="J782" s="470">
        <v>0</v>
      </c>
      <c r="K782" s="470">
        <v>0</v>
      </c>
      <c r="L782" s="470">
        <v>0</v>
      </c>
      <c r="M782" s="470">
        <v>0</v>
      </c>
      <c r="N782" s="470">
        <v>0</v>
      </c>
      <c r="O782" s="470">
        <v>0</v>
      </c>
      <c r="P782" s="470">
        <v>0</v>
      </c>
      <c r="Q782" s="470">
        <v>0</v>
      </c>
      <c r="R782" s="470">
        <v>0</v>
      </c>
      <c r="S782" s="470">
        <v>0</v>
      </c>
      <c r="T782" s="470">
        <v>0</v>
      </c>
      <c r="U782" s="471">
        <v>0</v>
      </c>
      <c r="V782" s="463"/>
    </row>
    <row r="783" spans="1:22" ht="11.25" customHeight="1">
      <c r="A783" s="472"/>
      <c r="B783" s="473"/>
      <c r="C783" s="474"/>
      <c r="D783" s="474"/>
      <c r="E783" s="474"/>
      <c r="F783" s="468" t="s">
        <v>213</v>
      </c>
      <c r="G783" s="469">
        <v>137</v>
      </c>
      <c r="H783" s="470">
        <v>145274</v>
      </c>
      <c r="I783" s="470">
        <v>244690</v>
      </c>
      <c r="J783" s="470">
        <v>0</v>
      </c>
      <c r="K783" s="470">
        <v>0</v>
      </c>
      <c r="L783" s="470">
        <v>0</v>
      </c>
      <c r="M783" s="470">
        <v>0</v>
      </c>
      <c r="N783" s="470">
        <v>0</v>
      </c>
      <c r="O783" s="470">
        <v>0</v>
      </c>
      <c r="P783" s="470">
        <v>0</v>
      </c>
      <c r="Q783" s="470">
        <v>0</v>
      </c>
      <c r="R783" s="470">
        <v>0</v>
      </c>
      <c r="S783" s="470">
        <v>0</v>
      </c>
      <c r="T783" s="470">
        <v>0</v>
      </c>
      <c r="U783" s="471">
        <v>0</v>
      </c>
      <c r="V783" s="463"/>
    </row>
    <row r="784" spans="1:22" ht="11.25" customHeight="1">
      <c r="A784" s="466" t="s">
        <v>740</v>
      </c>
      <c r="B784" s="467" t="s">
        <v>761</v>
      </c>
      <c r="C784" s="468" t="s">
        <v>762</v>
      </c>
      <c r="D784" s="468" t="s">
        <v>1481</v>
      </c>
      <c r="E784" s="468" t="s">
        <v>211</v>
      </c>
      <c r="F784" s="468" t="s">
        <v>216</v>
      </c>
      <c r="G784" s="469">
        <v>108</v>
      </c>
      <c r="H784" s="470">
        <v>0</v>
      </c>
      <c r="I784" s="470">
        <v>418693</v>
      </c>
      <c r="J784" s="470">
        <v>0</v>
      </c>
      <c r="K784" s="470">
        <v>0</v>
      </c>
      <c r="L784" s="470">
        <v>0</v>
      </c>
      <c r="M784" s="470">
        <v>0</v>
      </c>
      <c r="N784" s="470">
        <v>0</v>
      </c>
      <c r="O784" s="470">
        <v>0</v>
      </c>
      <c r="P784" s="470">
        <v>0</v>
      </c>
      <c r="Q784" s="470">
        <v>0</v>
      </c>
      <c r="R784" s="470">
        <v>0</v>
      </c>
      <c r="S784" s="470">
        <v>0</v>
      </c>
      <c r="T784" s="470">
        <v>0</v>
      </c>
      <c r="U784" s="471">
        <v>0</v>
      </c>
      <c r="V784" s="463"/>
    </row>
    <row r="785" spans="1:22" ht="11.25" customHeight="1">
      <c r="A785" s="466" t="s">
        <v>740</v>
      </c>
      <c r="B785" s="467" t="s">
        <v>761</v>
      </c>
      <c r="C785" s="468" t="s">
        <v>762</v>
      </c>
      <c r="D785" s="468" t="s">
        <v>1481</v>
      </c>
      <c r="E785" s="468" t="s">
        <v>212</v>
      </c>
      <c r="F785" s="468" t="s">
        <v>216</v>
      </c>
      <c r="G785" s="469">
        <v>133</v>
      </c>
      <c r="H785" s="470">
        <v>999938</v>
      </c>
      <c r="I785" s="470">
        <v>0</v>
      </c>
      <c r="J785" s="470">
        <v>0</v>
      </c>
      <c r="K785" s="470">
        <v>0</v>
      </c>
      <c r="L785" s="470">
        <v>0</v>
      </c>
      <c r="M785" s="470">
        <v>0</v>
      </c>
      <c r="N785" s="470">
        <v>0</v>
      </c>
      <c r="O785" s="470">
        <v>0</v>
      </c>
      <c r="P785" s="470">
        <v>0</v>
      </c>
      <c r="Q785" s="470">
        <v>0</v>
      </c>
      <c r="R785" s="470">
        <v>0</v>
      </c>
      <c r="S785" s="470">
        <v>0</v>
      </c>
      <c r="T785" s="470">
        <v>0</v>
      </c>
      <c r="U785" s="471">
        <v>0</v>
      </c>
      <c r="V785" s="463"/>
    </row>
    <row r="786" spans="1:22" ht="11.25" customHeight="1">
      <c r="A786" s="472"/>
      <c r="B786" s="473"/>
      <c r="C786" s="474"/>
      <c r="D786" s="474"/>
      <c r="E786" s="474"/>
      <c r="F786" s="468" t="s">
        <v>213</v>
      </c>
      <c r="G786" s="469">
        <v>241</v>
      </c>
      <c r="H786" s="470">
        <v>999938</v>
      </c>
      <c r="I786" s="470">
        <v>418693</v>
      </c>
      <c r="J786" s="470">
        <v>0</v>
      </c>
      <c r="K786" s="470">
        <v>0</v>
      </c>
      <c r="L786" s="470">
        <v>0</v>
      </c>
      <c r="M786" s="470">
        <v>0</v>
      </c>
      <c r="N786" s="470">
        <v>0</v>
      </c>
      <c r="O786" s="470">
        <v>0</v>
      </c>
      <c r="P786" s="470">
        <v>0</v>
      </c>
      <c r="Q786" s="470">
        <v>0</v>
      </c>
      <c r="R786" s="470">
        <v>0</v>
      </c>
      <c r="S786" s="470">
        <v>0</v>
      </c>
      <c r="T786" s="470">
        <v>0</v>
      </c>
      <c r="U786" s="471">
        <v>0</v>
      </c>
      <c r="V786" s="463"/>
    </row>
    <row r="787" spans="1:22" ht="11.25" customHeight="1">
      <c r="A787" s="466" t="s">
        <v>740</v>
      </c>
      <c r="B787" s="467" t="s">
        <v>763</v>
      </c>
      <c r="C787" s="468" t="s">
        <v>764</v>
      </c>
      <c r="D787" s="468" t="s">
        <v>1481</v>
      </c>
      <c r="E787" s="468" t="s">
        <v>211</v>
      </c>
      <c r="F787" s="468" t="s">
        <v>216</v>
      </c>
      <c r="G787" s="469">
        <v>20</v>
      </c>
      <c r="H787" s="470">
        <v>55479</v>
      </c>
      <c r="I787" s="470">
        <v>0</v>
      </c>
      <c r="J787" s="470">
        <v>0</v>
      </c>
      <c r="K787" s="470">
        <v>0</v>
      </c>
      <c r="L787" s="470">
        <v>0</v>
      </c>
      <c r="M787" s="470">
        <v>0</v>
      </c>
      <c r="N787" s="470">
        <v>0</v>
      </c>
      <c r="O787" s="470">
        <v>0</v>
      </c>
      <c r="P787" s="470">
        <v>0</v>
      </c>
      <c r="Q787" s="470">
        <v>0</v>
      </c>
      <c r="R787" s="470">
        <v>0</v>
      </c>
      <c r="S787" s="470">
        <v>0</v>
      </c>
      <c r="T787" s="470">
        <v>0</v>
      </c>
      <c r="U787" s="471">
        <v>0</v>
      </c>
      <c r="V787" s="463"/>
    </row>
    <row r="788" spans="1:22" ht="11.25" customHeight="1">
      <c r="A788" s="466" t="s">
        <v>740</v>
      </c>
      <c r="B788" s="467" t="s">
        <v>763</v>
      </c>
      <c r="C788" s="468" t="s">
        <v>764</v>
      </c>
      <c r="D788" s="468" t="s">
        <v>1481</v>
      </c>
      <c r="E788" s="468" t="s">
        <v>212</v>
      </c>
      <c r="F788" s="468" t="s">
        <v>216</v>
      </c>
      <c r="G788" s="469">
        <v>49</v>
      </c>
      <c r="H788" s="470">
        <v>299877</v>
      </c>
      <c r="I788" s="470">
        <v>0</v>
      </c>
      <c r="J788" s="470">
        <v>0</v>
      </c>
      <c r="K788" s="470">
        <v>0</v>
      </c>
      <c r="L788" s="470">
        <v>0</v>
      </c>
      <c r="M788" s="470">
        <v>0</v>
      </c>
      <c r="N788" s="470">
        <v>0</v>
      </c>
      <c r="O788" s="470">
        <v>0</v>
      </c>
      <c r="P788" s="470">
        <v>0</v>
      </c>
      <c r="Q788" s="470">
        <v>0</v>
      </c>
      <c r="R788" s="470">
        <v>0</v>
      </c>
      <c r="S788" s="470">
        <v>0</v>
      </c>
      <c r="T788" s="470">
        <v>0</v>
      </c>
      <c r="U788" s="471">
        <v>0</v>
      </c>
      <c r="V788" s="463"/>
    </row>
    <row r="789" spans="1:22" ht="11.25" customHeight="1">
      <c r="A789" s="472"/>
      <c r="B789" s="473"/>
      <c r="C789" s="474"/>
      <c r="D789" s="474"/>
      <c r="E789" s="474"/>
      <c r="F789" s="468" t="s">
        <v>213</v>
      </c>
      <c r="G789" s="469">
        <v>69</v>
      </c>
      <c r="H789" s="470">
        <v>355356</v>
      </c>
      <c r="I789" s="470">
        <v>0</v>
      </c>
      <c r="J789" s="470">
        <v>0</v>
      </c>
      <c r="K789" s="470">
        <v>0</v>
      </c>
      <c r="L789" s="470">
        <v>0</v>
      </c>
      <c r="M789" s="470">
        <v>0</v>
      </c>
      <c r="N789" s="470">
        <v>0</v>
      </c>
      <c r="O789" s="470">
        <v>0</v>
      </c>
      <c r="P789" s="470">
        <v>0</v>
      </c>
      <c r="Q789" s="470">
        <v>0</v>
      </c>
      <c r="R789" s="470">
        <v>0</v>
      </c>
      <c r="S789" s="470">
        <v>0</v>
      </c>
      <c r="T789" s="470">
        <v>0</v>
      </c>
      <c r="U789" s="471">
        <v>0</v>
      </c>
      <c r="V789" s="463"/>
    </row>
    <row r="790" spans="1:22" ht="11.25" customHeight="1">
      <c r="A790" s="466" t="s">
        <v>740</v>
      </c>
      <c r="B790" s="467" t="s">
        <v>765</v>
      </c>
      <c r="C790" s="468" t="s">
        <v>766</v>
      </c>
      <c r="D790" s="468" t="s">
        <v>1481</v>
      </c>
      <c r="E790" s="468" t="s">
        <v>211</v>
      </c>
      <c r="F790" s="468" t="s">
        <v>208</v>
      </c>
      <c r="G790" s="469">
        <v>9</v>
      </c>
      <c r="H790" s="470">
        <v>1793</v>
      </c>
      <c r="I790" s="470">
        <v>29556</v>
      </c>
      <c r="J790" s="470">
        <v>0</v>
      </c>
      <c r="K790" s="470">
        <v>0</v>
      </c>
      <c r="L790" s="470">
        <v>0</v>
      </c>
      <c r="M790" s="470">
        <v>0</v>
      </c>
      <c r="N790" s="470">
        <v>0</v>
      </c>
      <c r="O790" s="470">
        <v>0</v>
      </c>
      <c r="P790" s="470">
        <v>0</v>
      </c>
      <c r="Q790" s="470">
        <v>0</v>
      </c>
      <c r="R790" s="470">
        <v>0</v>
      </c>
      <c r="S790" s="470">
        <v>0</v>
      </c>
      <c r="T790" s="470">
        <v>0</v>
      </c>
      <c r="U790" s="471">
        <v>0</v>
      </c>
      <c r="V790" s="463"/>
    </row>
    <row r="791" spans="1:22" ht="11.25" customHeight="1">
      <c r="A791" s="466" t="s">
        <v>740</v>
      </c>
      <c r="B791" s="467" t="s">
        <v>765</v>
      </c>
      <c r="C791" s="468" t="s">
        <v>766</v>
      </c>
      <c r="D791" s="468" t="s">
        <v>1481</v>
      </c>
      <c r="E791" s="468" t="s">
        <v>211</v>
      </c>
      <c r="F791" s="468" t="s">
        <v>216</v>
      </c>
      <c r="G791" s="469">
        <v>44</v>
      </c>
      <c r="H791" s="470">
        <v>903</v>
      </c>
      <c r="I791" s="470">
        <v>99977</v>
      </c>
      <c r="J791" s="470">
        <v>0</v>
      </c>
      <c r="K791" s="470">
        <v>0</v>
      </c>
      <c r="L791" s="470">
        <v>0</v>
      </c>
      <c r="M791" s="470">
        <v>0</v>
      </c>
      <c r="N791" s="470">
        <v>0</v>
      </c>
      <c r="O791" s="470">
        <v>0</v>
      </c>
      <c r="P791" s="470">
        <v>0</v>
      </c>
      <c r="Q791" s="470">
        <v>0</v>
      </c>
      <c r="R791" s="470">
        <v>0</v>
      </c>
      <c r="S791" s="470">
        <v>0</v>
      </c>
      <c r="T791" s="470">
        <v>0</v>
      </c>
      <c r="U791" s="471">
        <v>0</v>
      </c>
      <c r="V791" s="463"/>
    </row>
    <row r="792" spans="1:22" ht="11.25" customHeight="1">
      <c r="A792" s="466" t="s">
        <v>740</v>
      </c>
      <c r="B792" s="467" t="s">
        <v>765</v>
      </c>
      <c r="C792" s="468" t="s">
        <v>766</v>
      </c>
      <c r="D792" s="468" t="s">
        <v>1481</v>
      </c>
      <c r="E792" s="468" t="s">
        <v>212</v>
      </c>
      <c r="F792" s="468" t="s">
        <v>208</v>
      </c>
      <c r="G792" s="469">
        <v>35</v>
      </c>
      <c r="H792" s="470">
        <v>408398</v>
      </c>
      <c r="I792" s="470">
        <v>0</v>
      </c>
      <c r="J792" s="470">
        <v>0</v>
      </c>
      <c r="K792" s="470">
        <v>0</v>
      </c>
      <c r="L792" s="470">
        <v>0</v>
      </c>
      <c r="M792" s="470">
        <v>0</v>
      </c>
      <c r="N792" s="470">
        <v>0</v>
      </c>
      <c r="O792" s="470">
        <v>0</v>
      </c>
      <c r="P792" s="470">
        <v>0</v>
      </c>
      <c r="Q792" s="470">
        <v>0</v>
      </c>
      <c r="R792" s="470">
        <v>0</v>
      </c>
      <c r="S792" s="470">
        <v>0</v>
      </c>
      <c r="T792" s="470">
        <v>0</v>
      </c>
      <c r="U792" s="471">
        <v>0</v>
      </c>
      <c r="V792" s="463"/>
    </row>
    <row r="793" spans="1:22" ht="11.25" customHeight="1">
      <c r="A793" s="472"/>
      <c r="B793" s="473"/>
      <c r="C793" s="474"/>
      <c r="D793" s="474"/>
      <c r="E793" s="474"/>
      <c r="F793" s="468" t="s">
        <v>213</v>
      </c>
      <c r="G793" s="469">
        <v>88</v>
      </c>
      <c r="H793" s="470">
        <v>411094</v>
      </c>
      <c r="I793" s="470">
        <v>129533</v>
      </c>
      <c r="J793" s="470">
        <v>0</v>
      </c>
      <c r="K793" s="470">
        <v>0</v>
      </c>
      <c r="L793" s="470">
        <v>0</v>
      </c>
      <c r="M793" s="470">
        <v>0</v>
      </c>
      <c r="N793" s="470">
        <v>0</v>
      </c>
      <c r="O793" s="470">
        <v>0</v>
      </c>
      <c r="P793" s="470">
        <v>0</v>
      </c>
      <c r="Q793" s="470">
        <v>0</v>
      </c>
      <c r="R793" s="470">
        <v>0</v>
      </c>
      <c r="S793" s="470">
        <v>0</v>
      </c>
      <c r="T793" s="470">
        <v>0</v>
      </c>
      <c r="U793" s="471">
        <v>0</v>
      </c>
      <c r="V793" s="463"/>
    </row>
    <row r="794" spans="1:22" ht="11.25" customHeight="1">
      <c r="A794" s="466" t="s">
        <v>767</v>
      </c>
      <c r="B794" s="467" t="s">
        <v>768</v>
      </c>
      <c r="C794" s="468" t="s">
        <v>769</v>
      </c>
      <c r="D794" s="468" t="s">
        <v>1480</v>
      </c>
      <c r="E794" s="468" t="s">
        <v>211</v>
      </c>
      <c r="F794" s="468" t="s">
        <v>208</v>
      </c>
      <c r="G794" s="469">
        <v>8</v>
      </c>
      <c r="H794" s="470">
        <v>0</v>
      </c>
      <c r="I794" s="470">
        <v>30672</v>
      </c>
      <c r="J794" s="470">
        <v>0</v>
      </c>
      <c r="K794" s="470">
        <v>0</v>
      </c>
      <c r="L794" s="470">
        <v>0</v>
      </c>
      <c r="M794" s="470">
        <v>0</v>
      </c>
      <c r="N794" s="470">
        <v>0</v>
      </c>
      <c r="O794" s="470">
        <v>0</v>
      </c>
      <c r="P794" s="470">
        <v>0</v>
      </c>
      <c r="Q794" s="470">
        <v>0</v>
      </c>
      <c r="R794" s="470">
        <v>0</v>
      </c>
      <c r="S794" s="470">
        <v>0</v>
      </c>
      <c r="T794" s="470">
        <v>0</v>
      </c>
      <c r="U794" s="471">
        <v>0</v>
      </c>
      <c r="V794" s="463"/>
    </row>
    <row r="795" spans="1:22" ht="11.25" customHeight="1">
      <c r="A795" s="466" t="s">
        <v>767</v>
      </c>
      <c r="B795" s="467" t="s">
        <v>768</v>
      </c>
      <c r="C795" s="468" t="s">
        <v>769</v>
      </c>
      <c r="D795" s="468" t="s">
        <v>1480</v>
      </c>
      <c r="E795" s="468" t="s">
        <v>212</v>
      </c>
      <c r="F795" s="468" t="s">
        <v>208</v>
      </c>
      <c r="G795" s="469">
        <v>8</v>
      </c>
      <c r="H795" s="470">
        <v>28476</v>
      </c>
      <c r="I795" s="470">
        <v>2117</v>
      </c>
      <c r="J795" s="470">
        <v>0</v>
      </c>
      <c r="K795" s="470">
        <v>0</v>
      </c>
      <c r="L795" s="470">
        <v>0</v>
      </c>
      <c r="M795" s="470">
        <v>0</v>
      </c>
      <c r="N795" s="470">
        <v>0</v>
      </c>
      <c r="O795" s="470">
        <v>0</v>
      </c>
      <c r="P795" s="470">
        <v>0</v>
      </c>
      <c r="Q795" s="470">
        <v>0</v>
      </c>
      <c r="R795" s="470">
        <v>0</v>
      </c>
      <c r="S795" s="470">
        <v>0</v>
      </c>
      <c r="T795" s="470">
        <v>0</v>
      </c>
      <c r="U795" s="471">
        <v>0</v>
      </c>
      <c r="V795" s="463"/>
    </row>
    <row r="796" spans="1:22" ht="11.25" customHeight="1">
      <c r="A796" s="472"/>
      <c r="B796" s="473"/>
      <c r="C796" s="474"/>
      <c r="D796" s="474"/>
      <c r="E796" s="474"/>
      <c r="F796" s="468" t="s">
        <v>213</v>
      </c>
      <c r="G796" s="469">
        <v>16</v>
      </c>
      <c r="H796" s="470">
        <v>28476</v>
      </c>
      <c r="I796" s="470">
        <v>32789</v>
      </c>
      <c r="J796" s="470">
        <v>0</v>
      </c>
      <c r="K796" s="470">
        <v>0</v>
      </c>
      <c r="L796" s="470">
        <v>0</v>
      </c>
      <c r="M796" s="470">
        <v>0</v>
      </c>
      <c r="N796" s="470">
        <v>0</v>
      </c>
      <c r="O796" s="470">
        <v>0</v>
      </c>
      <c r="P796" s="470">
        <v>0</v>
      </c>
      <c r="Q796" s="470">
        <v>0</v>
      </c>
      <c r="R796" s="470">
        <v>0</v>
      </c>
      <c r="S796" s="470">
        <v>0</v>
      </c>
      <c r="T796" s="470">
        <v>0</v>
      </c>
      <c r="U796" s="471">
        <v>0</v>
      </c>
      <c r="V796" s="463"/>
    </row>
    <row r="797" spans="1:22" ht="11.25" customHeight="1">
      <c r="A797" s="466" t="s">
        <v>767</v>
      </c>
      <c r="B797" s="467" t="s">
        <v>770</v>
      </c>
      <c r="C797" s="468" t="s">
        <v>771</v>
      </c>
      <c r="D797" s="468" t="s">
        <v>1480</v>
      </c>
      <c r="E797" s="468" t="s">
        <v>212</v>
      </c>
      <c r="F797" s="468" t="s">
        <v>208</v>
      </c>
      <c r="G797" s="469">
        <v>18</v>
      </c>
      <c r="H797" s="470">
        <v>101019</v>
      </c>
      <c r="I797" s="470">
        <v>0</v>
      </c>
      <c r="J797" s="470">
        <v>0</v>
      </c>
      <c r="K797" s="470">
        <v>0</v>
      </c>
      <c r="L797" s="470">
        <v>0</v>
      </c>
      <c r="M797" s="470">
        <v>0</v>
      </c>
      <c r="N797" s="470">
        <v>0</v>
      </c>
      <c r="O797" s="470">
        <v>2295</v>
      </c>
      <c r="P797" s="470">
        <v>0</v>
      </c>
      <c r="Q797" s="470">
        <v>0</v>
      </c>
      <c r="R797" s="470">
        <v>0</v>
      </c>
      <c r="S797" s="470">
        <v>0</v>
      </c>
      <c r="T797" s="470">
        <v>0</v>
      </c>
      <c r="U797" s="471">
        <v>0</v>
      </c>
      <c r="V797" s="463"/>
    </row>
    <row r="798" spans="1:22" ht="11.25" customHeight="1">
      <c r="A798" s="466" t="s">
        <v>767</v>
      </c>
      <c r="B798" s="467" t="s">
        <v>772</v>
      </c>
      <c r="C798" s="468" t="s">
        <v>773</v>
      </c>
      <c r="D798" s="468" t="s">
        <v>1481</v>
      </c>
      <c r="E798" s="468" t="s">
        <v>211</v>
      </c>
      <c r="F798" s="468" t="s">
        <v>216</v>
      </c>
      <c r="G798" s="469">
        <v>24</v>
      </c>
      <c r="H798" s="470">
        <v>72095</v>
      </c>
      <c r="I798" s="470">
        <v>14982</v>
      </c>
      <c r="J798" s="470">
        <v>0</v>
      </c>
      <c r="K798" s="470">
        <v>0</v>
      </c>
      <c r="L798" s="470">
        <v>0</v>
      </c>
      <c r="M798" s="470">
        <v>0</v>
      </c>
      <c r="N798" s="470">
        <v>0</v>
      </c>
      <c r="O798" s="470">
        <v>0</v>
      </c>
      <c r="P798" s="470">
        <v>0</v>
      </c>
      <c r="Q798" s="470">
        <v>0</v>
      </c>
      <c r="R798" s="470">
        <v>0</v>
      </c>
      <c r="S798" s="470">
        <v>0</v>
      </c>
      <c r="T798" s="470">
        <v>0</v>
      </c>
      <c r="U798" s="471">
        <v>0</v>
      </c>
      <c r="V798" s="463"/>
    </row>
    <row r="799" spans="1:22" ht="11.25" customHeight="1">
      <c r="A799" s="466" t="s">
        <v>767</v>
      </c>
      <c r="B799" s="467" t="s">
        <v>772</v>
      </c>
      <c r="C799" s="468" t="s">
        <v>773</v>
      </c>
      <c r="D799" s="468" t="s">
        <v>1481</v>
      </c>
      <c r="E799" s="468" t="s">
        <v>212</v>
      </c>
      <c r="F799" s="468" t="s">
        <v>216</v>
      </c>
      <c r="G799" s="469">
        <v>4</v>
      </c>
      <c r="H799" s="470">
        <v>7656</v>
      </c>
      <c r="I799" s="470">
        <v>920</v>
      </c>
      <c r="J799" s="470">
        <v>0</v>
      </c>
      <c r="K799" s="470">
        <v>0</v>
      </c>
      <c r="L799" s="470">
        <v>0</v>
      </c>
      <c r="M799" s="470">
        <v>0</v>
      </c>
      <c r="N799" s="470">
        <v>0</v>
      </c>
      <c r="O799" s="470">
        <v>0</v>
      </c>
      <c r="P799" s="470">
        <v>0</v>
      </c>
      <c r="Q799" s="470">
        <v>0</v>
      </c>
      <c r="R799" s="470">
        <v>0</v>
      </c>
      <c r="S799" s="470">
        <v>0</v>
      </c>
      <c r="T799" s="470">
        <v>0</v>
      </c>
      <c r="U799" s="471">
        <v>0</v>
      </c>
      <c r="V799" s="463"/>
    </row>
    <row r="800" spans="1:22" ht="11.25" customHeight="1">
      <c r="A800" s="472"/>
      <c r="B800" s="473"/>
      <c r="C800" s="474"/>
      <c r="D800" s="474"/>
      <c r="E800" s="474"/>
      <c r="F800" s="468" t="s">
        <v>213</v>
      </c>
      <c r="G800" s="469">
        <v>28</v>
      </c>
      <c r="H800" s="470">
        <v>79751</v>
      </c>
      <c r="I800" s="470">
        <v>15902</v>
      </c>
      <c r="J800" s="470">
        <v>0</v>
      </c>
      <c r="K800" s="470">
        <v>0</v>
      </c>
      <c r="L800" s="470">
        <v>0</v>
      </c>
      <c r="M800" s="470">
        <v>0</v>
      </c>
      <c r="N800" s="470">
        <v>0</v>
      </c>
      <c r="O800" s="470">
        <v>0</v>
      </c>
      <c r="P800" s="470">
        <v>0</v>
      </c>
      <c r="Q800" s="470">
        <v>0</v>
      </c>
      <c r="R800" s="470">
        <v>0</v>
      </c>
      <c r="S800" s="470">
        <v>0</v>
      </c>
      <c r="T800" s="470">
        <v>0</v>
      </c>
      <c r="U800" s="471">
        <v>0</v>
      </c>
      <c r="V800" s="463"/>
    </row>
    <row r="801" spans="1:22" ht="11.25" customHeight="1">
      <c r="A801" s="466" t="s">
        <v>767</v>
      </c>
      <c r="B801" s="467" t="s">
        <v>774</v>
      </c>
      <c r="C801" s="468" t="s">
        <v>775</v>
      </c>
      <c r="D801" s="468" t="s">
        <v>1481</v>
      </c>
      <c r="E801" s="468" t="s">
        <v>211</v>
      </c>
      <c r="F801" s="468" t="s">
        <v>216</v>
      </c>
      <c r="G801" s="469">
        <v>8</v>
      </c>
      <c r="H801" s="470">
        <v>8672</v>
      </c>
      <c r="I801" s="470">
        <v>33816</v>
      </c>
      <c r="J801" s="470">
        <v>0</v>
      </c>
      <c r="K801" s="470">
        <v>0</v>
      </c>
      <c r="L801" s="470">
        <v>0</v>
      </c>
      <c r="M801" s="470">
        <v>0</v>
      </c>
      <c r="N801" s="470">
        <v>0</v>
      </c>
      <c r="O801" s="470">
        <v>0</v>
      </c>
      <c r="P801" s="470">
        <v>0</v>
      </c>
      <c r="Q801" s="470">
        <v>0</v>
      </c>
      <c r="R801" s="470">
        <v>0</v>
      </c>
      <c r="S801" s="470">
        <v>0</v>
      </c>
      <c r="T801" s="470">
        <v>0</v>
      </c>
      <c r="U801" s="471">
        <v>0</v>
      </c>
      <c r="V801" s="463"/>
    </row>
    <row r="802" spans="1:22" ht="11.25" customHeight="1">
      <c r="A802" s="466" t="s">
        <v>767</v>
      </c>
      <c r="B802" s="467" t="s">
        <v>774</v>
      </c>
      <c r="C802" s="468" t="s">
        <v>775</v>
      </c>
      <c r="D802" s="468" t="s">
        <v>1481</v>
      </c>
      <c r="E802" s="468" t="s">
        <v>212</v>
      </c>
      <c r="F802" s="468" t="s">
        <v>216</v>
      </c>
      <c r="G802" s="469">
        <v>14</v>
      </c>
      <c r="H802" s="470">
        <v>28388</v>
      </c>
      <c r="I802" s="470">
        <v>131098</v>
      </c>
      <c r="J802" s="470">
        <v>0</v>
      </c>
      <c r="K802" s="470">
        <v>0</v>
      </c>
      <c r="L802" s="470">
        <v>0</v>
      </c>
      <c r="M802" s="470">
        <v>0</v>
      </c>
      <c r="N802" s="470">
        <v>0</v>
      </c>
      <c r="O802" s="470">
        <v>0</v>
      </c>
      <c r="P802" s="470">
        <v>0</v>
      </c>
      <c r="Q802" s="470">
        <v>0</v>
      </c>
      <c r="R802" s="470">
        <v>0</v>
      </c>
      <c r="S802" s="470">
        <v>0</v>
      </c>
      <c r="T802" s="470">
        <v>0</v>
      </c>
      <c r="U802" s="471">
        <v>0</v>
      </c>
      <c r="V802" s="463"/>
    </row>
    <row r="803" spans="1:22" ht="11.25" customHeight="1">
      <c r="A803" s="472"/>
      <c r="B803" s="473"/>
      <c r="C803" s="474"/>
      <c r="D803" s="474"/>
      <c r="E803" s="474"/>
      <c r="F803" s="468" t="s">
        <v>213</v>
      </c>
      <c r="G803" s="469">
        <v>22</v>
      </c>
      <c r="H803" s="470">
        <v>37060</v>
      </c>
      <c r="I803" s="470">
        <v>164914</v>
      </c>
      <c r="J803" s="470">
        <v>0</v>
      </c>
      <c r="K803" s="470">
        <v>0</v>
      </c>
      <c r="L803" s="470">
        <v>0</v>
      </c>
      <c r="M803" s="470">
        <v>0</v>
      </c>
      <c r="N803" s="470">
        <v>0</v>
      </c>
      <c r="O803" s="470">
        <v>0</v>
      </c>
      <c r="P803" s="470">
        <v>0</v>
      </c>
      <c r="Q803" s="470">
        <v>0</v>
      </c>
      <c r="R803" s="470">
        <v>0</v>
      </c>
      <c r="S803" s="470">
        <v>0</v>
      </c>
      <c r="T803" s="470">
        <v>0</v>
      </c>
      <c r="U803" s="471">
        <v>0</v>
      </c>
      <c r="V803" s="463"/>
    </row>
    <row r="804" spans="1:22" ht="11.25" customHeight="1">
      <c r="A804" s="466" t="s">
        <v>767</v>
      </c>
      <c r="B804" s="467" t="s">
        <v>776</v>
      </c>
      <c r="C804" s="468" t="s">
        <v>777</v>
      </c>
      <c r="D804" s="468" t="s">
        <v>1480</v>
      </c>
      <c r="E804" s="468" t="s">
        <v>211</v>
      </c>
      <c r="F804" s="468" t="s">
        <v>208</v>
      </c>
      <c r="G804" s="469">
        <v>14</v>
      </c>
      <c r="H804" s="470">
        <v>26969</v>
      </c>
      <c r="I804" s="470">
        <v>11280</v>
      </c>
      <c r="J804" s="470">
        <v>0</v>
      </c>
      <c r="K804" s="470">
        <v>0</v>
      </c>
      <c r="L804" s="470">
        <v>0</v>
      </c>
      <c r="M804" s="470">
        <v>0</v>
      </c>
      <c r="N804" s="470">
        <v>0</v>
      </c>
      <c r="O804" s="470">
        <v>0</v>
      </c>
      <c r="P804" s="470">
        <v>0</v>
      </c>
      <c r="Q804" s="470">
        <v>0</v>
      </c>
      <c r="R804" s="470">
        <v>0</v>
      </c>
      <c r="S804" s="470">
        <v>0</v>
      </c>
      <c r="T804" s="470">
        <v>0</v>
      </c>
      <c r="U804" s="471">
        <v>0</v>
      </c>
      <c r="V804" s="463"/>
    </row>
    <row r="805" spans="1:22" ht="11.25" customHeight="1">
      <c r="A805" s="466" t="s">
        <v>767</v>
      </c>
      <c r="B805" s="467" t="s">
        <v>776</v>
      </c>
      <c r="C805" s="468" t="s">
        <v>777</v>
      </c>
      <c r="D805" s="468" t="s">
        <v>1480</v>
      </c>
      <c r="E805" s="468" t="s">
        <v>212</v>
      </c>
      <c r="F805" s="468" t="s">
        <v>208</v>
      </c>
      <c r="G805" s="469">
        <v>22</v>
      </c>
      <c r="H805" s="470">
        <v>75987</v>
      </c>
      <c r="I805" s="470">
        <v>23</v>
      </c>
      <c r="J805" s="470">
        <v>0</v>
      </c>
      <c r="K805" s="470">
        <v>0</v>
      </c>
      <c r="L805" s="470">
        <v>0</v>
      </c>
      <c r="M805" s="470">
        <v>0</v>
      </c>
      <c r="N805" s="470">
        <v>0</v>
      </c>
      <c r="O805" s="470">
        <v>0</v>
      </c>
      <c r="P805" s="470">
        <v>0</v>
      </c>
      <c r="Q805" s="470">
        <v>0</v>
      </c>
      <c r="R805" s="470">
        <v>0</v>
      </c>
      <c r="S805" s="470">
        <v>0</v>
      </c>
      <c r="T805" s="470">
        <v>0</v>
      </c>
      <c r="U805" s="471">
        <v>0</v>
      </c>
      <c r="V805" s="463"/>
    </row>
    <row r="806" spans="1:22" ht="11.25" customHeight="1">
      <c r="A806" s="472"/>
      <c r="B806" s="473"/>
      <c r="C806" s="474"/>
      <c r="D806" s="474"/>
      <c r="E806" s="474"/>
      <c r="F806" s="468" t="s">
        <v>213</v>
      </c>
      <c r="G806" s="469">
        <v>36</v>
      </c>
      <c r="H806" s="470">
        <v>102956</v>
      </c>
      <c r="I806" s="470">
        <v>11303</v>
      </c>
      <c r="J806" s="470">
        <v>0</v>
      </c>
      <c r="K806" s="470">
        <v>0</v>
      </c>
      <c r="L806" s="470">
        <v>0</v>
      </c>
      <c r="M806" s="470">
        <v>0</v>
      </c>
      <c r="N806" s="470">
        <v>0</v>
      </c>
      <c r="O806" s="470">
        <v>0</v>
      </c>
      <c r="P806" s="470">
        <v>0</v>
      </c>
      <c r="Q806" s="470">
        <v>0</v>
      </c>
      <c r="R806" s="470">
        <v>0</v>
      </c>
      <c r="S806" s="470">
        <v>0</v>
      </c>
      <c r="T806" s="470">
        <v>0</v>
      </c>
      <c r="U806" s="471">
        <v>0</v>
      </c>
      <c r="V806" s="463"/>
    </row>
    <row r="807" spans="1:22" ht="11.25" customHeight="1">
      <c r="A807" s="466" t="s">
        <v>767</v>
      </c>
      <c r="B807" s="467" t="s">
        <v>778</v>
      </c>
      <c r="C807" s="468" t="s">
        <v>779</v>
      </c>
      <c r="D807" s="468" t="s">
        <v>1481</v>
      </c>
      <c r="E807" s="468" t="s">
        <v>211</v>
      </c>
      <c r="F807" s="468" t="s">
        <v>216</v>
      </c>
      <c r="G807" s="469">
        <v>22</v>
      </c>
      <c r="H807" s="470">
        <v>74506</v>
      </c>
      <c r="I807" s="470">
        <v>3095</v>
      </c>
      <c r="J807" s="470">
        <v>0</v>
      </c>
      <c r="K807" s="470">
        <v>0</v>
      </c>
      <c r="L807" s="470">
        <v>0</v>
      </c>
      <c r="M807" s="470">
        <v>0</v>
      </c>
      <c r="N807" s="470">
        <v>0</v>
      </c>
      <c r="O807" s="470">
        <v>0</v>
      </c>
      <c r="P807" s="470">
        <v>0</v>
      </c>
      <c r="Q807" s="470">
        <v>0</v>
      </c>
      <c r="R807" s="470">
        <v>0</v>
      </c>
      <c r="S807" s="470">
        <v>0</v>
      </c>
      <c r="T807" s="470">
        <v>0</v>
      </c>
      <c r="U807" s="471">
        <v>0</v>
      </c>
      <c r="V807" s="463"/>
    </row>
    <row r="808" spans="1:22" ht="11.25" customHeight="1">
      <c r="A808" s="466" t="s">
        <v>767</v>
      </c>
      <c r="B808" s="467" t="s">
        <v>778</v>
      </c>
      <c r="C808" s="468" t="s">
        <v>779</v>
      </c>
      <c r="D808" s="468" t="s">
        <v>1481</v>
      </c>
      <c r="E808" s="468" t="s">
        <v>212</v>
      </c>
      <c r="F808" s="468" t="s">
        <v>216</v>
      </c>
      <c r="G808" s="469">
        <v>20</v>
      </c>
      <c r="H808" s="470">
        <v>135457</v>
      </c>
      <c r="I808" s="470">
        <v>0</v>
      </c>
      <c r="J808" s="470">
        <v>0</v>
      </c>
      <c r="K808" s="470">
        <v>0</v>
      </c>
      <c r="L808" s="470">
        <v>0</v>
      </c>
      <c r="M808" s="470">
        <v>0</v>
      </c>
      <c r="N808" s="470">
        <v>0</v>
      </c>
      <c r="O808" s="470">
        <v>0</v>
      </c>
      <c r="P808" s="470">
        <v>0</v>
      </c>
      <c r="Q808" s="470">
        <v>0</v>
      </c>
      <c r="R808" s="470">
        <v>0</v>
      </c>
      <c r="S808" s="470">
        <v>0</v>
      </c>
      <c r="T808" s="470">
        <v>0</v>
      </c>
      <c r="U808" s="471">
        <v>0</v>
      </c>
      <c r="V808" s="463"/>
    </row>
    <row r="809" spans="1:22" ht="11.25" customHeight="1">
      <c r="A809" s="472"/>
      <c r="B809" s="473"/>
      <c r="C809" s="474"/>
      <c r="D809" s="474"/>
      <c r="E809" s="474"/>
      <c r="F809" s="468" t="s">
        <v>213</v>
      </c>
      <c r="G809" s="469">
        <v>42</v>
      </c>
      <c r="H809" s="470">
        <v>209963</v>
      </c>
      <c r="I809" s="470">
        <v>3095</v>
      </c>
      <c r="J809" s="470">
        <v>0</v>
      </c>
      <c r="K809" s="470">
        <v>0</v>
      </c>
      <c r="L809" s="470">
        <v>0</v>
      </c>
      <c r="M809" s="470">
        <v>0</v>
      </c>
      <c r="N809" s="470">
        <v>0</v>
      </c>
      <c r="O809" s="470">
        <v>0</v>
      </c>
      <c r="P809" s="470">
        <v>0</v>
      </c>
      <c r="Q809" s="470">
        <v>0</v>
      </c>
      <c r="R809" s="470">
        <v>0</v>
      </c>
      <c r="S809" s="470">
        <v>0</v>
      </c>
      <c r="T809" s="470">
        <v>0</v>
      </c>
      <c r="U809" s="471">
        <v>0</v>
      </c>
      <c r="V809" s="463"/>
    </row>
    <row r="810" spans="1:22" ht="11.25" customHeight="1">
      <c r="A810" s="466" t="s">
        <v>767</v>
      </c>
      <c r="B810" s="467" t="s">
        <v>780</v>
      </c>
      <c r="C810" s="468" t="s">
        <v>781</v>
      </c>
      <c r="D810" s="468" t="s">
        <v>1491</v>
      </c>
      <c r="E810" s="468" t="s">
        <v>281</v>
      </c>
      <c r="F810" s="468" t="s">
        <v>216</v>
      </c>
      <c r="G810" s="469">
        <v>132</v>
      </c>
      <c r="H810" s="470">
        <v>2458872</v>
      </c>
      <c r="I810" s="470">
        <v>0</v>
      </c>
      <c r="J810" s="470">
        <v>0</v>
      </c>
      <c r="K810" s="470">
        <v>0</v>
      </c>
      <c r="L810" s="470">
        <v>0</v>
      </c>
      <c r="M810" s="470">
        <v>0</v>
      </c>
      <c r="N810" s="470">
        <v>0</v>
      </c>
      <c r="O810" s="470">
        <v>0</v>
      </c>
      <c r="P810" s="470">
        <v>0</v>
      </c>
      <c r="Q810" s="470">
        <v>0</v>
      </c>
      <c r="R810" s="470">
        <v>0</v>
      </c>
      <c r="S810" s="470">
        <v>0</v>
      </c>
      <c r="T810" s="470">
        <v>3534553</v>
      </c>
      <c r="U810" s="471">
        <v>0</v>
      </c>
      <c r="V810" s="463"/>
    </row>
    <row r="811" spans="1:22" ht="11.25" customHeight="1">
      <c r="A811" s="466" t="s">
        <v>767</v>
      </c>
      <c r="B811" s="467" t="s">
        <v>780</v>
      </c>
      <c r="C811" s="468" t="s">
        <v>781</v>
      </c>
      <c r="D811" s="468" t="s">
        <v>1491</v>
      </c>
      <c r="E811" s="468" t="s">
        <v>211</v>
      </c>
      <c r="F811" s="468" t="s">
        <v>208</v>
      </c>
      <c r="G811" s="469">
        <v>41</v>
      </c>
      <c r="H811" s="470">
        <v>117630</v>
      </c>
      <c r="I811" s="470">
        <v>0</v>
      </c>
      <c r="J811" s="470">
        <v>0</v>
      </c>
      <c r="K811" s="470">
        <v>0</v>
      </c>
      <c r="L811" s="470">
        <v>0</v>
      </c>
      <c r="M811" s="470">
        <v>0</v>
      </c>
      <c r="N811" s="470">
        <v>0</v>
      </c>
      <c r="O811" s="470">
        <v>0</v>
      </c>
      <c r="P811" s="470">
        <v>0</v>
      </c>
      <c r="Q811" s="470">
        <v>0</v>
      </c>
      <c r="R811" s="470">
        <v>0</v>
      </c>
      <c r="S811" s="470">
        <v>0</v>
      </c>
      <c r="T811" s="470">
        <v>0</v>
      </c>
      <c r="U811" s="471">
        <v>0</v>
      </c>
      <c r="V811" s="463"/>
    </row>
    <row r="812" spans="1:22" ht="11.25" customHeight="1">
      <c r="A812" s="466" t="s">
        <v>767</v>
      </c>
      <c r="B812" s="467" t="s">
        <v>780</v>
      </c>
      <c r="C812" s="468" t="s">
        <v>781</v>
      </c>
      <c r="D812" s="468" t="s">
        <v>1491</v>
      </c>
      <c r="E812" s="468" t="s">
        <v>211</v>
      </c>
      <c r="F812" s="468" t="s">
        <v>216</v>
      </c>
      <c r="G812" s="469">
        <v>275</v>
      </c>
      <c r="H812" s="470">
        <v>166108</v>
      </c>
      <c r="I812" s="470">
        <v>1138029</v>
      </c>
      <c r="J812" s="470">
        <v>0</v>
      </c>
      <c r="K812" s="470">
        <v>0</v>
      </c>
      <c r="L812" s="470">
        <v>0</v>
      </c>
      <c r="M812" s="470">
        <v>0</v>
      </c>
      <c r="N812" s="470">
        <v>0</v>
      </c>
      <c r="O812" s="470">
        <v>0</v>
      </c>
      <c r="P812" s="470">
        <v>0</v>
      </c>
      <c r="Q812" s="470">
        <v>0</v>
      </c>
      <c r="R812" s="470">
        <v>0</v>
      </c>
      <c r="S812" s="470">
        <v>0</v>
      </c>
      <c r="T812" s="470">
        <v>0</v>
      </c>
      <c r="U812" s="471">
        <v>0</v>
      </c>
      <c r="V812" s="463"/>
    </row>
    <row r="813" spans="1:22" ht="11.25" customHeight="1">
      <c r="A813" s="466" t="s">
        <v>767</v>
      </c>
      <c r="B813" s="467" t="s">
        <v>780</v>
      </c>
      <c r="C813" s="468" t="s">
        <v>781</v>
      </c>
      <c r="D813" s="468" t="s">
        <v>1491</v>
      </c>
      <c r="E813" s="468" t="s">
        <v>358</v>
      </c>
      <c r="F813" s="468" t="s">
        <v>208</v>
      </c>
      <c r="G813" s="469">
        <v>54</v>
      </c>
      <c r="H813" s="470">
        <v>0</v>
      </c>
      <c r="I813" s="470">
        <v>0</v>
      </c>
      <c r="J813" s="470">
        <v>0</v>
      </c>
      <c r="K813" s="470">
        <v>0</v>
      </c>
      <c r="L813" s="470">
        <v>0</v>
      </c>
      <c r="M813" s="470">
        <v>0</v>
      </c>
      <c r="N813" s="470">
        <v>0</v>
      </c>
      <c r="O813" s="470">
        <v>0</v>
      </c>
      <c r="P813" s="470">
        <v>0</v>
      </c>
      <c r="Q813" s="470">
        <v>0</v>
      </c>
      <c r="R813" s="470">
        <v>0</v>
      </c>
      <c r="S813" s="470">
        <v>0</v>
      </c>
      <c r="T813" s="470">
        <v>55468700</v>
      </c>
      <c r="U813" s="471">
        <v>0</v>
      </c>
      <c r="V813" s="463"/>
    </row>
    <row r="814" spans="1:22" ht="11.25" customHeight="1">
      <c r="A814" s="466" t="s">
        <v>767</v>
      </c>
      <c r="B814" s="467" t="s">
        <v>780</v>
      </c>
      <c r="C814" s="468" t="s">
        <v>781</v>
      </c>
      <c r="D814" s="468" t="s">
        <v>1491</v>
      </c>
      <c r="E814" s="468" t="s">
        <v>243</v>
      </c>
      <c r="F814" s="468" t="s">
        <v>208</v>
      </c>
      <c r="G814" s="469">
        <v>38</v>
      </c>
      <c r="H814" s="470">
        <v>0</v>
      </c>
      <c r="I814" s="470">
        <v>0</v>
      </c>
      <c r="J814" s="470">
        <v>0</v>
      </c>
      <c r="K814" s="470">
        <v>0</v>
      </c>
      <c r="L814" s="470">
        <v>0</v>
      </c>
      <c r="M814" s="470">
        <v>0</v>
      </c>
      <c r="N814" s="470">
        <v>0</v>
      </c>
      <c r="O814" s="470">
        <v>0</v>
      </c>
      <c r="P814" s="470">
        <v>0</v>
      </c>
      <c r="Q814" s="470">
        <v>0</v>
      </c>
      <c r="R814" s="470">
        <v>0</v>
      </c>
      <c r="S814" s="470">
        <v>0</v>
      </c>
      <c r="T814" s="470">
        <v>33609360</v>
      </c>
      <c r="U814" s="471">
        <v>0</v>
      </c>
      <c r="V814" s="463"/>
    </row>
    <row r="815" spans="1:22" ht="11.25" customHeight="1">
      <c r="A815" s="466" t="s">
        <v>767</v>
      </c>
      <c r="B815" s="467" t="s">
        <v>780</v>
      </c>
      <c r="C815" s="468" t="s">
        <v>781</v>
      </c>
      <c r="D815" s="468" t="s">
        <v>1491</v>
      </c>
      <c r="E815" s="468" t="s">
        <v>212</v>
      </c>
      <c r="F815" s="468" t="s">
        <v>208</v>
      </c>
      <c r="G815" s="469">
        <v>533</v>
      </c>
      <c r="H815" s="470">
        <v>7741809</v>
      </c>
      <c r="I815" s="470">
        <v>0</v>
      </c>
      <c r="J815" s="470">
        <v>0</v>
      </c>
      <c r="K815" s="470">
        <v>0</v>
      </c>
      <c r="L815" s="470">
        <v>0</v>
      </c>
      <c r="M815" s="470">
        <v>0</v>
      </c>
      <c r="N815" s="470">
        <v>0</v>
      </c>
      <c r="O815" s="470">
        <v>0</v>
      </c>
      <c r="P815" s="470">
        <v>0</v>
      </c>
      <c r="Q815" s="470">
        <v>0</v>
      </c>
      <c r="R815" s="470">
        <v>0</v>
      </c>
      <c r="S815" s="470">
        <v>0</v>
      </c>
      <c r="T815" s="470">
        <v>0</v>
      </c>
      <c r="U815" s="471">
        <v>0</v>
      </c>
      <c r="V815" s="463"/>
    </row>
    <row r="816" spans="1:22" ht="11.25" customHeight="1">
      <c r="A816" s="466" t="s">
        <v>767</v>
      </c>
      <c r="B816" s="467" t="s">
        <v>780</v>
      </c>
      <c r="C816" s="468" t="s">
        <v>781</v>
      </c>
      <c r="D816" s="468" t="s">
        <v>1491</v>
      </c>
      <c r="E816" s="468" t="s">
        <v>212</v>
      </c>
      <c r="F816" s="468" t="s">
        <v>216</v>
      </c>
      <c r="G816" s="469">
        <v>175</v>
      </c>
      <c r="H816" s="470">
        <v>1478667</v>
      </c>
      <c r="I816" s="470">
        <v>0</v>
      </c>
      <c r="J816" s="470">
        <v>0</v>
      </c>
      <c r="K816" s="470">
        <v>0</v>
      </c>
      <c r="L816" s="470">
        <v>0</v>
      </c>
      <c r="M816" s="470">
        <v>0</v>
      </c>
      <c r="N816" s="470">
        <v>0</v>
      </c>
      <c r="O816" s="470">
        <v>0</v>
      </c>
      <c r="P816" s="470">
        <v>0</v>
      </c>
      <c r="Q816" s="470">
        <v>0</v>
      </c>
      <c r="R816" s="470">
        <v>0</v>
      </c>
      <c r="S816" s="470">
        <v>0</v>
      </c>
      <c r="T816" s="470">
        <v>0</v>
      </c>
      <c r="U816" s="471">
        <v>0</v>
      </c>
      <c r="V816" s="463"/>
    </row>
    <row r="817" spans="1:22" ht="11.25" customHeight="1">
      <c r="A817" s="472"/>
      <c r="B817" s="473"/>
      <c r="C817" s="474"/>
      <c r="D817" s="474"/>
      <c r="E817" s="474"/>
      <c r="F817" s="468" t="s">
        <v>213</v>
      </c>
      <c r="G817" s="469">
        <v>1248</v>
      </c>
      <c r="H817" s="470">
        <v>11963086</v>
      </c>
      <c r="I817" s="470">
        <v>1138029</v>
      </c>
      <c r="J817" s="470">
        <v>0</v>
      </c>
      <c r="K817" s="470">
        <v>0</v>
      </c>
      <c r="L817" s="470">
        <v>0</v>
      </c>
      <c r="M817" s="470">
        <v>0</v>
      </c>
      <c r="N817" s="470">
        <v>0</v>
      </c>
      <c r="O817" s="470">
        <v>0</v>
      </c>
      <c r="P817" s="470">
        <v>0</v>
      </c>
      <c r="Q817" s="470">
        <v>0</v>
      </c>
      <c r="R817" s="470">
        <v>0</v>
      </c>
      <c r="S817" s="470">
        <v>0</v>
      </c>
      <c r="T817" s="470">
        <v>92612613</v>
      </c>
      <c r="U817" s="471">
        <v>0</v>
      </c>
      <c r="V817" s="463"/>
    </row>
    <row r="818" spans="1:22" ht="11.25" customHeight="1">
      <c r="A818" s="466" t="s">
        <v>767</v>
      </c>
      <c r="B818" s="467" t="s">
        <v>782</v>
      </c>
      <c r="C818" s="468" t="s">
        <v>783</v>
      </c>
      <c r="D818" s="468" t="s">
        <v>1481</v>
      </c>
      <c r="E818" s="468" t="s">
        <v>211</v>
      </c>
      <c r="F818" s="468" t="s">
        <v>208</v>
      </c>
      <c r="G818" s="469">
        <v>40</v>
      </c>
      <c r="H818" s="470">
        <v>84657</v>
      </c>
      <c r="I818" s="470">
        <v>0</v>
      </c>
      <c r="J818" s="470">
        <v>0</v>
      </c>
      <c r="K818" s="470">
        <v>0</v>
      </c>
      <c r="L818" s="470">
        <v>0</v>
      </c>
      <c r="M818" s="470">
        <v>0</v>
      </c>
      <c r="N818" s="470">
        <v>0</v>
      </c>
      <c r="O818" s="470">
        <v>0</v>
      </c>
      <c r="P818" s="470">
        <v>0</v>
      </c>
      <c r="Q818" s="470">
        <v>0</v>
      </c>
      <c r="R818" s="470">
        <v>0</v>
      </c>
      <c r="S818" s="470">
        <v>0</v>
      </c>
      <c r="T818" s="470">
        <v>0</v>
      </c>
      <c r="U818" s="471">
        <v>0</v>
      </c>
      <c r="V818" s="463"/>
    </row>
    <row r="819" spans="1:22" ht="11.25" customHeight="1">
      <c r="A819" s="466" t="s">
        <v>767</v>
      </c>
      <c r="B819" s="467" t="s">
        <v>782</v>
      </c>
      <c r="C819" s="468" t="s">
        <v>783</v>
      </c>
      <c r="D819" s="468" t="s">
        <v>1481</v>
      </c>
      <c r="E819" s="468" t="s">
        <v>212</v>
      </c>
      <c r="F819" s="468" t="s">
        <v>216</v>
      </c>
      <c r="G819" s="469">
        <v>67</v>
      </c>
      <c r="H819" s="470">
        <v>589091</v>
      </c>
      <c r="I819" s="470">
        <v>0</v>
      </c>
      <c r="J819" s="470">
        <v>0</v>
      </c>
      <c r="K819" s="470">
        <v>0</v>
      </c>
      <c r="L819" s="470">
        <v>0</v>
      </c>
      <c r="M819" s="470">
        <v>0</v>
      </c>
      <c r="N819" s="470">
        <v>0</v>
      </c>
      <c r="O819" s="470">
        <v>0</v>
      </c>
      <c r="P819" s="470">
        <v>0</v>
      </c>
      <c r="Q819" s="470">
        <v>0</v>
      </c>
      <c r="R819" s="470">
        <v>0</v>
      </c>
      <c r="S819" s="470">
        <v>0</v>
      </c>
      <c r="T819" s="470">
        <v>0</v>
      </c>
      <c r="U819" s="471">
        <v>0</v>
      </c>
      <c r="V819" s="463"/>
    </row>
    <row r="820" spans="1:22" ht="11.25" customHeight="1">
      <c r="A820" s="472"/>
      <c r="B820" s="473"/>
      <c r="C820" s="474"/>
      <c r="D820" s="474"/>
      <c r="E820" s="474"/>
      <c r="F820" s="468" t="s">
        <v>213</v>
      </c>
      <c r="G820" s="469">
        <v>107</v>
      </c>
      <c r="H820" s="470">
        <v>673748</v>
      </c>
      <c r="I820" s="470">
        <v>0</v>
      </c>
      <c r="J820" s="470">
        <v>0</v>
      </c>
      <c r="K820" s="470">
        <v>0</v>
      </c>
      <c r="L820" s="470">
        <v>0</v>
      </c>
      <c r="M820" s="470">
        <v>0</v>
      </c>
      <c r="N820" s="470">
        <v>0</v>
      </c>
      <c r="O820" s="470">
        <v>0</v>
      </c>
      <c r="P820" s="470">
        <v>0</v>
      </c>
      <c r="Q820" s="470">
        <v>0</v>
      </c>
      <c r="R820" s="470">
        <v>0</v>
      </c>
      <c r="S820" s="470">
        <v>0</v>
      </c>
      <c r="T820" s="470">
        <v>0</v>
      </c>
      <c r="U820" s="471">
        <v>0</v>
      </c>
      <c r="V820" s="463"/>
    </row>
    <row r="821" spans="1:22" ht="11.25" customHeight="1">
      <c r="A821" s="466" t="s">
        <v>767</v>
      </c>
      <c r="B821" s="467" t="s">
        <v>784</v>
      </c>
      <c r="C821" s="468" t="s">
        <v>785</v>
      </c>
      <c r="D821" s="468" t="s">
        <v>1481</v>
      </c>
      <c r="E821" s="468" t="s">
        <v>212</v>
      </c>
      <c r="F821" s="468" t="s">
        <v>208</v>
      </c>
      <c r="G821" s="469">
        <v>302</v>
      </c>
      <c r="H821" s="470">
        <v>2513813</v>
      </c>
      <c r="I821" s="470">
        <v>71016</v>
      </c>
      <c r="J821" s="470">
        <v>0</v>
      </c>
      <c r="K821" s="470">
        <v>0</v>
      </c>
      <c r="L821" s="470">
        <v>0</v>
      </c>
      <c r="M821" s="470">
        <v>0</v>
      </c>
      <c r="N821" s="470">
        <v>0</v>
      </c>
      <c r="O821" s="470">
        <v>1112385</v>
      </c>
      <c r="P821" s="470">
        <v>0</v>
      </c>
      <c r="Q821" s="470">
        <v>0</v>
      </c>
      <c r="R821" s="470">
        <v>0</v>
      </c>
      <c r="S821" s="470">
        <v>0</v>
      </c>
      <c r="T821" s="470">
        <v>0</v>
      </c>
      <c r="U821" s="471">
        <v>0</v>
      </c>
      <c r="V821" s="463"/>
    </row>
    <row r="822" spans="1:22" ht="11.25" customHeight="1">
      <c r="A822" s="466" t="s">
        <v>767</v>
      </c>
      <c r="B822" s="467" t="s">
        <v>786</v>
      </c>
      <c r="C822" s="468" t="s">
        <v>787</v>
      </c>
      <c r="D822" s="468" t="s">
        <v>1491</v>
      </c>
      <c r="E822" s="468" t="s">
        <v>211</v>
      </c>
      <c r="F822" s="468" t="s">
        <v>208</v>
      </c>
      <c r="G822" s="469">
        <v>20</v>
      </c>
      <c r="H822" s="470">
        <v>52723</v>
      </c>
      <c r="I822" s="470">
        <v>26803</v>
      </c>
      <c r="J822" s="470">
        <v>0</v>
      </c>
      <c r="K822" s="470">
        <v>0</v>
      </c>
      <c r="L822" s="470">
        <v>0</v>
      </c>
      <c r="M822" s="470">
        <v>0</v>
      </c>
      <c r="N822" s="470">
        <v>0</v>
      </c>
      <c r="O822" s="470">
        <v>0</v>
      </c>
      <c r="P822" s="470">
        <v>0</v>
      </c>
      <c r="Q822" s="470">
        <v>0</v>
      </c>
      <c r="R822" s="470">
        <v>0</v>
      </c>
      <c r="S822" s="470">
        <v>0</v>
      </c>
      <c r="T822" s="470">
        <v>0</v>
      </c>
      <c r="U822" s="471">
        <v>0</v>
      </c>
      <c r="V822" s="463"/>
    </row>
    <row r="823" spans="1:22" ht="11.25" customHeight="1">
      <c r="A823" s="466" t="s">
        <v>767</v>
      </c>
      <c r="B823" s="467" t="s">
        <v>786</v>
      </c>
      <c r="C823" s="468" t="s">
        <v>787</v>
      </c>
      <c r="D823" s="468" t="s">
        <v>1491</v>
      </c>
      <c r="E823" s="468" t="s">
        <v>212</v>
      </c>
      <c r="F823" s="468" t="s">
        <v>208</v>
      </c>
      <c r="G823" s="469">
        <v>21</v>
      </c>
      <c r="H823" s="470">
        <v>179973</v>
      </c>
      <c r="I823" s="470">
        <v>1043</v>
      </c>
      <c r="J823" s="470">
        <v>0</v>
      </c>
      <c r="K823" s="470">
        <v>0</v>
      </c>
      <c r="L823" s="470">
        <v>0</v>
      </c>
      <c r="M823" s="470">
        <v>0</v>
      </c>
      <c r="N823" s="470">
        <v>0</v>
      </c>
      <c r="O823" s="470">
        <v>0</v>
      </c>
      <c r="P823" s="470">
        <v>0</v>
      </c>
      <c r="Q823" s="470">
        <v>0</v>
      </c>
      <c r="R823" s="470">
        <v>61721</v>
      </c>
      <c r="S823" s="470">
        <v>0</v>
      </c>
      <c r="T823" s="470">
        <v>0</v>
      </c>
      <c r="U823" s="471">
        <v>0</v>
      </c>
      <c r="V823" s="463"/>
    </row>
    <row r="824" spans="1:22" ht="11.25" customHeight="1">
      <c r="A824" s="472"/>
      <c r="B824" s="473"/>
      <c r="C824" s="474"/>
      <c r="D824" s="474"/>
      <c r="E824" s="474"/>
      <c r="F824" s="468" t="s">
        <v>213</v>
      </c>
      <c r="G824" s="469">
        <v>41</v>
      </c>
      <c r="H824" s="470">
        <v>232696</v>
      </c>
      <c r="I824" s="470">
        <v>27846</v>
      </c>
      <c r="J824" s="470">
        <v>0</v>
      </c>
      <c r="K824" s="470">
        <v>0</v>
      </c>
      <c r="L824" s="470">
        <v>0</v>
      </c>
      <c r="M824" s="470">
        <v>0</v>
      </c>
      <c r="N824" s="470">
        <v>0</v>
      </c>
      <c r="O824" s="470">
        <v>0</v>
      </c>
      <c r="P824" s="470">
        <v>0</v>
      </c>
      <c r="Q824" s="470">
        <v>0</v>
      </c>
      <c r="R824" s="470">
        <v>61721</v>
      </c>
      <c r="S824" s="470">
        <v>0</v>
      </c>
      <c r="T824" s="470">
        <v>0</v>
      </c>
      <c r="U824" s="471">
        <v>0</v>
      </c>
      <c r="V824" s="463"/>
    </row>
    <row r="825" spans="1:22" ht="11.25" customHeight="1">
      <c r="A825" s="466" t="s">
        <v>767</v>
      </c>
      <c r="B825" s="467" t="s">
        <v>788</v>
      </c>
      <c r="C825" s="468" t="s">
        <v>789</v>
      </c>
      <c r="D825" s="468" t="s">
        <v>1480</v>
      </c>
      <c r="E825" s="468" t="s">
        <v>211</v>
      </c>
      <c r="F825" s="468" t="s">
        <v>208</v>
      </c>
      <c r="G825" s="469">
        <v>16</v>
      </c>
      <c r="H825" s="470">
        <v>51943</v>
      </c>
      <c r="I825" s="470">
        <v>7214</v>
      </c>
      <c r="J825" s="470">
        <v>0</v>
      </c>
      <c r="K825" s="470">
        <v>0</v>
      </c>
      <c r="L825" s="470">
        <v>0</v>
      </c>
      <c r="M825" s="470">
        <v>0</v>
      </c>
      <c r="N825" s="470">
        <v>0</v>
      </c>
      <c r="O825" s="470">
        <v>0</v>
      </c>
      <c r="P825" s="470">
        <v>0</v>
      </c>
      <c r="Q825" s="470">
        <v>0</v>
      </c>
      <c r="R825" s="470">
        <v>0</v>
      </c>
      <c r="S825" s="470">
        <v>0</v>
      </c>
      <c r="T825" s="470">
        <v>0</v>
      </c>
      <c r="U825" s="471">
        <v>0</v>
      </c>
      <c r="V825" s="463"/>
    </row>
    <row r="826" spans="1:22" ht="11.25" customHeight="1">
      <c r="A826" s="466" t="s">
        <v>767</v>
      </c>
      <c r="B826" s="467" t="s">
        <v>788</v>
      </c>
      <c r="C826" s="468" t="s">
        <v>789</v>
      </c>
      <c r="D826" s="468" t="s">
        <v>1480</v>
      </c>
      <c r="E826" s="468" t="s">
        <v>212</v>
      </c>
      <c r="F826" s="468" t="s">
        <v>208</v>
      </c>
      <c r="G826" s="469">
        <v>18</v>
      </c>
      <c r="H826" s="470">
        <v>161096</v>
      </c>
      <c r="I826" s="470">
        <v>0</v>
      </c>
      <c r="J826" s="470">
        <v>0</v>
      </c>
      <c r="K826" s="470">
        <v>0</v>
      </c>
      <c r="L826" s="470">
        <v>0</v>
      </c>
      <c r="M826" s="470">
        <v>0</v>
      </c>
      <c r="N826" s="470">
        <v>0</v>
      </c>
      <c r="O826" s="470">
        <v>0</v>
      </c>
      <c r="P826" s="470">
        <v>0</v>
      </c>
      <c r="Q826" s="470">
        <v>0</v>
      </c>
      <c r="R826" s="470">
        <v>0</v>
      </c>
      <c r="S826" s="470">
        <v>0</v>
      </c>
      <c r="T826" s="470">
        <v>0</v>
      </c>
      <c r="U826" s="471">
        <v>0</v>
      </c>
      <c r="V826" s="463"/>
    </row>
    <row r="827" spans="1:22" ht="11.25" customHeight="1">
      <c r="A827" s="472"/>
      <c r="B827" s="473"/>
      <c r="C827" s="474"/>
      <c r="D827" s="474"/>
      <c r="E827" s="474"/>
      <c r="F827" s="468" t="s">
        <v>213</v>
      </c>
      <c r="G827" s="469">
        <v>34</v>
      </c>
      <c r="H827" s="470">
        <v>213039</v>
      </c>
      <c r="I827" s="470">
        <v>7214</v>
      </c>
      <c r="J827" s="470">
        <v>0</v>
      </c>
      <c r="K827" s="470">
        <v>0</v>
      </c>
      <c r="L827" s="470">
        <v>0</v>
      </c>
      <c r="M827" s="470">
        <v>0</v>
      </c>
      <c r="N827" s="470">
        <v>0</v>
      </c>
      <c r="O827" s="470">
        <v>0</v>
      </c>
      <c r="P827" s="470">
        <v>0</v>
      </c>
      <c r="Q827" s="470">
        <v>0</v>
      </c>
      <c r="R827" s="470">
        <v>0</v>
      </c>
      <c r="S827" s="470">
        <v>0</v>
      </c>
      <c r="T827" s="470">
        <v>0</v>
      </c>
      <c r="U827" s="471">
        <v>0</v>
      </c>
      <c r="V827" s="463"/>
    </row>
    <row r="828" spans="1:22" ht="11.25" customHeight="1">
      <c r="A828" s="466" t="s">
        <v>767</v>
      </c>
      <c r="B828" s="467" t="s">
        <v>790</v>
      </c>
      <c r="C828" s="468" t="s">
        <v>791</v>
      </c>
      <c r="D828" s="468" t="s">
        <v>1480</v>
      </c>
      <c r="E828" s="468" t="s">
        <v>211</v>
      </c>
      <c r="F828" s="468" t="s">
        <v>208</v>
      </c>
      <c r="G828" s="469">
        <v>2</v>
      </c>
      <c r="H828" s="470">
        <v>11490</v>
      </c>
      <c r="I828" s="470">
        <v>0</v>
      </c>
      <c r="J828" s="470">
        <v>0</v>
      </c>
      <c r="K828" s="470">
        <v>0</v>
      </c>
      <c r="L828" s="470">
        <v>0</v>
      </c>
      <c r="M828" s="470">
        <v>0</v>
      </c>
      <c r="N828" s="470">
        <v>0</v>
      </c>
      <c r="O828" s="470">
        <v>0</v>
      </c>
      <c r="P828" s="470">
        <v>0</v>
      </c>
      <c r="Q828" s="470">
        <v>0</v>
      </c>
      <c r="R828" s="470">
        <v>0</v>
      </c>
      <c r="S828" s="470">
        <v>0</v>
      </c>
      <c r="T828" s="470">
        <v>0</v>
      </c>
      <c r="U828" s="471">
        <v>0</v>
      </c>
      <c r="V828" s="463"/>
    </row>
    <row r="829" spans="1:22" ht="11.25" customHeight="1">
      <c r="A829" s="466" t="s">
        <v>767</v>
      </c>
      <c r="B829" s="467" t="s">
        <v>790</v>
      </c>
      <c r="C829" s="468" t="s">
        <v>791</v>
      </c>
      <c r="D829" s="468" t="s">
        <v>1480</v>
      </c>
      <c r="E829" s="468" t="s">
        <v>212</v>
      </c>
      <c r="F829" s="468" t="s">
        <v>208</v>
      </c>
      <c r="G829" s="469">
        <v>8</v>
      </c>
      <c r="H829" s="470">
        <v>85673</v>
      </c>
      <c r="I829" s="470">
        <v>0</v>
      </c>
      <c r="J829" s="470">
        <v>0</v>
      </c>
      <c r="K829" s="470">
        <v>0</v>
      </c>
      <c r="L829" s="470">
        <v>0</v>
      </c>
      <c r="M829" s="470">
        <v>0</v>
      </c>
      <c r="N829" s="470">
        <v>0</v>
      </c>
      <c r="O829" s="470">
        <v>0</v>
      </c>
      <c r="P829" s="470">
        <v>0</v>
      </c>
      <c r="Q829" s="470">
        <v>0</v>
      </c>
      <c r="R829" s="470">
        <v>0</v>
      </c>
      <c r="S829" s="470">
        <v>0</v>
      </c>
      <c r="T829" s="470">
        <v>0</v>
      </c>
      <c r="U829" s="471">
        <v>0</v>
      </c>
      <c r="V829" s="463"/>
    </row>
    <row r="830" spans="1:22" ht="11.25" customHeight="1">
      <c r="A830" s="472"/>
      <c r="B830" s="473"/>
      <c r="C830" s="474"/>
      <c r="D830" s="474"/>
      <c r="E830" s="474"/>
      <c r="F830" s="468" t="s">
        <v>213</v>
      </c>
      <c r="G830" s="469">
        <v>10</v>
      </c>
      <c r="H830" s="470">
        <v>97163</v>
      </c>
      <c r="I830" s="470">
        <v>0</v>
      </c>
      <c r="J830" s="470">
        <v>0</v>
      </c>
      <c r="K830" s="470">
        <v>0</v>
      </c>
      <c r="L830" s="470">
        <v>0</v>
      </c>
      <c r="M830" s="470">
        <v>0</v>
      </c>
      <c r="N830" s="470">
        <v>0</v>
      </c>
      <c r="O830" s="470">
        <v>0</v>
      </c>
      <c r="P830" s="470">
        <v>0</v>
      </c>
      <c r="Q830" s="470">
        <v>0</v>
      </c>
      <c r="R830" s="470">
        <v>0</v>
      </c>
      <c r="S830" s="470">
        <v>0</v>
      </c>
      <c r="T830" s="470">
        <v>0</v>
      </c>
      <c r="U830" s="471">
        <v>0</v>
      </c>
      <c r="V830" s="463"/>
    </row>
    <row r="831" spans="1:22" ht="11.25" customHeight="1">
      <c r="A831" s="466" t="s">
        <v>792</v>
      </c>
      <c r="B831" s="467" t="s">
        <v>793</v>
      </c>
      <c r="C831" s="468" t="s">
        <v>794</v>
      </c>
      <c r="D831" s="468" t="s">
        <v>1480</v>
      </c>
      <c r="E831" s="468" t="s">
        <v>294</v>
      </c>
      <c r="F831" s="468" t="s">
        <v>208</v>
      </c>
      <c r="G831" s="469">
        <v>4</v>
      </c>
      <c r="H831" s="470">
        <v>219033</v>
      </c>
      <c r="I831" s="470">
        <v>0</v>
      </c>
      <c r="J831" s="470">
        <v>0</v>
      </c>
      <c r="K831" s="470">
        <v>0</v>
      </c>
      <c r="L831" s="470">
        <v>0</v>
      </c>
      <c r="M831" s="470">
        <v>0</v>
      </c>
      <c r="N831" s="470">
        <v>0</v>
      </c>
      <c r="O831" s="470">
        <v>0</v>
      </c>
      <c r="P831" s="470">
        <v>0</v>
      </c>
      <c r="Q831" s="470">
        <v>0</v>
      </c>
      <c r="R831" s="470">
        <v>0</v>
      </c>
      <c r="S831" s="470">
        <v>0</v>
      </c>
      <c r="T831" s="470">
        <v>0</v>
      </c>
      <c r="U831" s="471">
        <v>0</v>
      </c>
      <c r="V831" s="463"/>
    </row>
    <row r="832" spans="1:22" ht="11.25" customHeight="1">
      <c r="A832" s="466" t="s">
        <v>792</v>
      </c>
      <c r="B832" s="467" t="s">
        <v>795</v>
      </c>
      <c r="C832" s="468" t="s">
        <v>796</v>
      </c>
      <c r="D832" s="468" t="s">
        <v>1481</v>
      </c>
      <c r="E832" s="468" t="s">
        <v>211</v>
      </c>
      <c r="F832" s="468" t="s">
        <v>216</v>
      </c>
      <c r="G832" s="469">
        <v>10</v>
      </c>
      <c r="H832" s="470">
        <v>0</v>
      </c>
      <c r="I832" s="470">
        <v>3328</v>
      </c>
      <c r="J832" s="470">
        <v>0</v>
      </c>
      <c r="K832" s="470">
        <v>0</v>
      </c>
      <c r="L832" s="470">
        <v>0</v>
      </c>
      <c r="M832" s="470">
        <v>0</v>
      </c>
      <c r="N832" s="470">
        <v>0</v>
      </c>
      <c r="O832" s="470">
        <v>0</v>
      </c>
      <c r="P832" s="470">
        <v>0</v>
      </c>
      <c r="Q832" s="470">
        <v>0</v>
      </c>
      <c r="R832" s="470">
        <v>0</v>
      </c>
      <c r="S832" s="470">
        <v>0</v>
      </c>
      <c r="T832" s="470">
        <v>0</v>
      </c>
      <c r="U832" s="471">
        <v>0</v>
      </c>
      <c r="V832" s="463"/>
    </row>
    <row r="833" spans="1:22" ht="11.25" customHeight="1">
      <c r="A833" s="466" t="s">
        <v>792</v>
      </c>
      <c r="B833" s="467" t="s">
        <v>795</v>
      </c>
      <c r="C833" s="468" t="s">
        <v>796</v>
      </c>
      <c r="D833" s="468" t="s">
        <v>1481</v>
      </c>
      <c r="E833" s="468" t="s">
        <v>212</v>
      </c>
      <c r="F833" s="468" t="s">
        <v>208</v>
      </c>
      <c r="G833" s="469">
        <v>13</v>
      </c>
      <c r="H833" s="470">
        <v>64956</v>
      </c>
      <c r="I833" s="470">
        <v>0</v>
      </c>
      <c r="J833" s="470">
        <v>0</v>
      </c>
      <c r="K833" s="470">
        <v>0</v>
      </c>
      <c r="L833" s="470">
        <v>0</v>
      </c>
      <c r="M833" s="470">
        <v>0</v>
      </c>
      <c r="N833" s="470">
        <v>0</v>
      </c>
      <c r="O833" s="470">
        <v>0</v>
      </c>
      <c r="P833" s="470">
        <v>0</v>
      </c>
      <c r="Q833" s="470">
        <v>0</v>
      </c>
      <c r="R833" s="470">
        <v>41029</v>
      </c>
      <c r="S833" s="470">
        <v>0</v>
      </c>
      <c r="T833" s="470">
        <v>0</v>
      </c>
      <c r="U833" s="471">
        <v>0</v>
      </c>
      <c r="V833" s="463"/>
    </row>
    <row r="834" spans="1:22" ht="11.25" customHeight="1">
      <c r="A834" s="472"/>
      <c r="B834" s="473"/>
      <c r="C834" s="474"/>
      <c r="D834" s="474"/>
      <c r="E834" s="474"/>
      <c r="F834" s="468" t="s">
        <v>213</v>
      </c>
      <c r="G834" s="469">
        <v>23</v>
      </c>
      <c r="H834" s="470">
        <v>64956</v>
      </c>
      <c r="I834" s="470">
        <v>3328</v>
      </c>
      <c r="J834" s="470">
        <v>0</v>
      </c>
      <c r="K834" s="470">
        <v>0</v>
      </c>
      <c r="L834" s="470">
        <v>0</v>
      </c>
      <c r="M834" s="470">
        <v>0</v>
      </c>
      <c r="N834" s="470">
        <v>0</v>
      </c>
      <c r="O834" s="470">
        <v>0</v>
      </c>
      <c r="P834" s="470">
        <v>0</v>
      </c>
      <c r="Q834" s="470">
        <v>0</v>
      </c>
      <c r="R834" s="470">
        <v>41029</v>
      </c>
      <c r="S834" s="470">
        <v>0</v>
      </c>
      <c r="T834" s="470">
        <v>0</v>
      </c>
      <c r="U834" s="471">
        <v>0</v>
      </c>
      <c r="V834" s="463"/>
    </row>
    <row r="835" spans="1:22" ht="11.25" customHeight="1">
      <c r="A835" s="466" t="s">
        <v>792</v>
      </c>
      <c r="B835" s="467" t="s">
        <v>797</v>
      </c>
      <c r="C835" s="468" t="s">
        <v>798</v>
      </c>
      <c r="D835" s="468" t="s">
        <v>1480</v>
      </c>
      <c r="E835" s="468" t="s">
        <v>212</v>
      </c>
      <c r="F835" s="468" t="s">
        <v>208</v>
      </c>
      <c r="G835" s="469">
        <v>23</v>
      </c>
      <c r="H835" s="470">
        <v>86549</v>
      </c>
      <c r="I835" s="470">
        <v>0</v>
      </c>
      <c r="J835" s="470">
        <v>0</v>
      </c>
      <c r="K835" s="470">
        <v>0</v>
      </c>
      <c r="L835" s="470">
        <v>0</v>
      </c>
      <c r="M835" s="470">
        <v>0</v>
      </c>
      <c r="N835" s="470">
        <v>0</v>
      </c>
      <c r="O835" s="470">
        <v>143202</v>
      </c>
      <c r="P835" s="470">
        <v>0</v>
      </c>
      <c r="Q835" s="470">
        <v>0</v>
      </c>
      <c r="R835" s="470">
        <v>0</v>
      </c>
      <c r="S835" s="470">
        <v>0</v>
      </c>
      <c r="T835" s="470">
        <v>0</v>
      </c>
      <c r="U835" s="471">
        <v>0</v>
      </c>
      <c r="V835" s="463"/>
    </row>
    <row r="836" spans="1:22" ht="11.25" customHeight="1">
      <c r="A836" s="466" t="s">
        <v>792</v>
      </c>
      <c r="B836" s="467" t="s">
        <v>799</v>
      </c>
      <c r="C836" s="468" t="s">
        <v>800</v>
      </c>
      <c r="D836" s="468" t="s">
        <v>1481</v>
      </c>
      <c r="E836" s="468" t="s">
        <v>211</v>
      </c>
      <c r="F836" s="468" t="s">
        <v>216</v>
      </c>
      <c r="G836" s="469">
        <v>2</v>
      </c>
      <c r="H836" s="470">
        <v>4521</v>
      </c>
      <c r="I836" s="470">
        <v>0</v>
      </c>
      <c r="J836" s="470">
        <v>0</v>
      </c>
      <c r="K836" s="470">
        <v>0</v>
      </c>
      <c r="L836" s="470">
        <v>0</v>
      </c>
      <c r="M836" s="470">
        <v>0</v>
      </c>
      <c r="N836" s="470">
        <v>0</v>
      </c>
      <c r="O836" s="470">
        <v>0</v>
      </c>
      <c r="P836" s="470">
        <v>0</v>
      </c>
      <c r="Q836" s="470">
        <v>0</v>
      </c>
      <c r="R836" s="470">
        <v>0</v>
      </c>
      <c r="S836" s="470">
        <v>0</v>
      </c>
      <c r="T836" s="470">
        <v>0</v>
      </c>
      <c r="U836" s="471">
        <v>0</v>
      </c>
      <c r="V836" s="463"/>
    </row>
    <row r="837" spans="1:22" ht="11.25" customHeight="1">
      <c r="A837" s="466" t="s">
        <v>792</v>
      </c>
      <c r="B837" s="467" t="s">
        <v>799</v>
      </c>
      <c r="C837" s="468" t="s">
        <v>800</v>
      </c>
      <c r="D837" s="468" t="s">
        <v>1481</v>
      </c>
      <c r="E837" s="468" t="s">
        <v>212</v>
      </c>
      <c r="F837" s="468" t="s">
        <v>216</v>
      </c>
      <c r="G837" s="469">
        <v>7</v>
      </c>
      <c r="H837" s="470">
        <v>41119</v>
      </c>
      <c r="I837" s="470">
        <v>0</v>
      </c>
      <c r="J837" s="470">
        <v>0</v>
      </c>
      <c r="K837" s="470">
        <v>0</v>
      </c>
      <c r="L837" s="470">
        <v>0</v>
      </c>
      <c r="M837" s="470">
        <v>0</v>
      </c>
      <c r="N837" s="470">
        <v>0</v>
      </c>
      <c r="O837" s="470">
        <v>0</v>
      </c>
      <c r="P837" s="470">
        <v>0</v>
      </c>
      <c r="Q837" s="470">
        <v>0</v>
      </c>
      <c r="R837" s="470">
        <v>0</v>
      </c>
      <c r="S837" s="470">
        <v>0</v>
      </c>
      <c r="T837" s="470">
        <v>0</v>
      </c>
      <c r="U837" s="471">
        <v>0</v>
      </c>
      <c r="V837" s="463"/>
    </row>
    <row r="838" spans="1:22" ht="11.25" customHeight="1">
      <c r="A838" s="472"/>
      <c r="B838" s="473"/>
      <c r="C838" s="474"/>
      <c r="D838" s="474"/>
      <c r="E838" s="474"/>
      <c r="F838" s="468" t="s">
        <v>213</v>
      </c>
      <c r="G838" s="469">
        <v>9</v>
      </c>
      <c r="H838" s="470">
        <v>45640</v>
      </c>
      <c r="I838" s="470">
        <v>0</v>
      </c>
      <c r="J838" s="470">
        <v>0</v>
      </c>
      <c r="K838" s="470">
        <v>0</v>
      </c>
      <c r="L838" s="470">
        <v>0</v>
      </c>
      <c r="M838" s="470">
        <v>0</v>
      </c>
      <c r="N838" s="470">
        <v>0</v>
      </c>
      <c r="O838" s="470">
        <v>0</v>
      </c>
      <c r="P838" s="470">
        <v>0</v>
      </c>
      <c r="Q838" s="470">
        <v>0</v>
      </c>
      <c r="R838" s="470">
        <v>0</v>
      </c>
      <c r="S838" s="470">
        <v>0</v>
      </c>
      <c r="T838" s="470">
        <v>0</v>
      </c>
      <c r="U838" s="471">
        <v>0</v>
      </c>
      <c r="V838" s="463"/>
    </row>
    <row r="839" spans="1:22" ht="11.25" customHeight="1">
      <c r="A839" s="466" t="s">
        <v>792</v>
      </c>
      <c r="B839" s="467" t="s">
        <v>801</v>
      </c>
      <c r="C839" s="468" t="s">
        <v>802</v>
      </c>
      <c r="D839" s="468" t="s">
        <v>1481</v>
      </c>
      <c r="E839" s="468" t="s">
        <v>281</v>
      </c>
      <c r="F839" s="468" t="s">
        <v>216</v>
      </c>
      <c r="G839" s="469">
        <v>14</v>
      </c>
      <c r="H839" s="470">
        <v>798729</v>
      </c>
      <c r="I839" s="470">
        <v>0</v>
      </c>
      <c r="J839" s="470">
        <v>0</v>
      </c>
      <c r="K839" s="470">
        <v>0</v>
      </c>
      <c r="L839" s="470">
        <v>0</v>
      </c>
      <c r="M839" s="470">
        <v>0</v>
      </c>
      <c r="N839" s="470">
        <v>0</v>
      </c>
      <c r="O839" s="470">
        <v>0</v>
      </c>
      <c r="P839" s="470">
        <v>0</v>
      </c>
      <c r="Q839" s="470">
        <v>0</v>
      </c>
      <c r="R839" s="470">
        <v>0</v>
      </c>
      <c r="S839" s="470">
        <v>0</v>
      </c>
      <c r="T839" s="470">
        <v>0</v>
      </c>
      <c r="U839" s="471">
        <v>0</v>
      </c>
      <c r="V839" s="463"/>
    </row>
    <row r="840" spans="1:22" ht="11.25" customHeight="1">
      <c r="A840" s="466" t="s">
        <v>792</v>
      </c>
      <c r="B840" s="467" t="s">
        <v>803</v>
      </c>
      <c r="C840" s="468" t="s">
        <v>804</v>
      </c>
      <c r="D840" s="468" t="s">
        <v>1482</v>
      </c>
      <c r="E840" s="468" t="s">
        <v>211</v>
      </c>
      <c r="F840" s="468" t="s">
        <v>208</v>
      </c>
      <c r="G840" s="469">
        <v>33</v>
      </c>
      <c r="H840" s="470">
        <v>50986</v>
      </c>
      <c r="I840" s="470">
        <v>30065</v>
      </c>
      <c r="J840" s="470">
        <v>527</v>
      </c>
      <c r="K840" s="470">
        <v>0</v>
      </c>
      <c r="L840" s="470">
        <v>0</v>
      </c>
      <c r="M840" s="470">
        <v>0</v>
      </c>
      <c r="N840" s="470">
        <v>0</v>
      </c>
      <c r="O840" s="470">
        <v>0</v>
      </c>
      <c r="P840" s="470">
        <v>0</v>
      </c>
      <c r="Q840" s="470">
        <v>0</v>
      </c>
      <c r="R840" s="470">
        <v>0</v>
      </c>
      <c r="S840" s="470">
        <v>0</v>
      </c>
      <c r="T840" s="470">
        <v>0</v>
      </c>
      <c r="U840" s="471">
        <v>0</v>
      </c>
      <c r="V840" s="463"/>
    </row>
    <row r="841" spans="1:22" ht="11.25" customHeight="1">
      <c r="A841" s="466" t="s">
        <v>805</v>
      </c>
      <c r="B841" s="467" t="s">
        <v>806</v>
      </c>
      <c r="C841" s="468" t="s">
        <v>807</v>
      </c>
      <c r="D841" s="468" t="s">
        <v>1481</v>
      </c>
      <c r="E841" s="468" t="s">
        <v>211</v>
      </c>
      <c r="F841" s="468" t="s">
        <v>216</v>
      </c>
      <c r="G841" s="469">
        <v>37</v>
      </c>
      <c r="H841" s="470">
        <v>14025</v>
      </c>
      <c r="I841" s="470">
        <v>152341</v>
      </c>
      <c r="J841" s="470">
        <v>0</v>
      </c>
      <c r="K841" s="470">
        <v>0</v>
      </c>
      <c r="L841" s="470">
        <v>0</v>
      </c>
      <c r="M841" s="470">
        <v>0</v>
      </c>
      <c r="N841" s="470">
        <v>0</v>
      </c>
      <c r="O841" s="470">
        <v>0</v>
      </c>
      <c r="P841" s="470">
        <v>0</v>
      </c>
      <c r="Q841" s="470">
        <v>0</v>
      </c>
      <c r="R841" s="470">
        <v>0</v>
      </c>
      <c r="S841" s="470">
        <v>0</v>
      </c>
      <c r="T841" s="470">
        <v>0</v>
      </c>
      <c r="U841" s="471">
        <v>0</v>
      </c>
      <c r="V841" s="463"/>
    </row>
    <row r="842" spans="1:22" ht="11.25" customHeight="1">
      <c r="A842" s="466" t="s">
        <v>805</v>
      </c>
      <c r="B842" s="467" t="s">
        <v>806</v>
      </c>
      <c r="C842" s="468" t="s">
        <v>807</v>
      </c>
      <c r="D842" s="468" t="s">
        <v>1481</v>
      </c>
      <c r="E842" s="468" t="s">
        <v>212</v>
      </c>
      <c r="F842" s="468" t="s">
        <v>208</v>
      </c>
      <c r="G842" s="469">
        <v>60</v>
      </c>
      <c r="H842" s="470">
        <v>0</v>
      </c>
      <c r="I842" s="470">
        <v>0</v>
      </c>
      <c r="J842" s="470">
        <v>0</v>
      </c>
      <c r="K842" s="470">
        <v>0</v>
      </c>
      <c r="L842" s="470">
        <v>0</v>
      </c>
      <c r="M842" s="470">
        <v>0</v>
      </c>
      <c r="N842" s="470">
        <v>0</v>
      </c>
      <c r="O842" s="470">
        <v>0</v>
      </c>
      <c r="P842" s="470">
        <v>0</v>
      </c>
      <c r="Q842" s="470">
        <v>0</v>
      </c>
      <c r="R842" s="470">
        <v>635526</v>
      </c>
      <c r="S842" s="470">
        <v>0</v>
      </c>
      <c r="T842" s="470">
        <v>0</v>
      </c>
      <c r="U842" s="471">
        <v>0</v>
      </c>
      <c r="V842" s="463"/>
    </row>
    <row r="843" spans="1:22" ht="11.25" customHeight="1">
      <c r="A843" s="466" t="s">
        <v>805</v>
      </c>
      <c r="B843" s="467" t="s">
        <v>806</v>
      </c>
      <c r="C843" s="468" t="s">
        <v>807</v>
      </c>
      <c r="D843" s="468" t="s">
        <v>1481</v>
      </c>
      <c r="E843" s="468" t="s">
        <v>212</v>
      </c>
      <c r="F843" s="468" t="s">
        <v>216</v>
      </c>
      <c r="G843" s="469">
        <v>2</v>
      </c>
      <c r="H843" s="470">
        <v>13540</v>
      </c>
      <c r="I843" s="470">
        <v>0</v>
      </c>
      <c r="J843" s="470">
        <v>0</v>
      </c>
      <c r="K843" s="470">
        <v>0</v>
      </c>
      <c r="L843" s="470">
        <v>0</v>
      </c>
      <c r="M843" s="470">
        <v>0</v>
      </c>
      <c r="N843" s="470">
        <v>0</v>
      </c>
      <c r="O843" s="470">
        <v>0</v>
      </c>
      <c r="P843" s="470">
        <v>0</v>
      </c>
      <c r="Q843" s="470">
        <v>0</v>
      </c>
      <c r="R843" s="470">
        <v>0</v>
      </c>
      <c r="S843" s="470">
        <v>0</v>
      </c>
      <c r="T843" s="470">
        <v>0</v>
      </c>
      <c r="U843" s="471">
        <v>0</v>
      </c>
      <c r="V843" s="463"/>
    </row>
    <row r="844" spans="1:22" ht="11.25" customHeight="1">
      <c r="A844" s="472"/>
      <c r="B844" s="473"/>
      <c r="C844" s="474"/>
      <c r="D844" s="474"/>
      <c r="E844" s="474"/>
      <c r="F844" s="468" t="s">
        <v>213</v>
      </c>
      <c r="G844" s="469">
        <v>99</v>
      </c>
      <c r="H844" s="470">
        <v>27565</v>
      </c>
      <c r="I844" s="470">
        <v>152341</v>
      </c>
      <c r="J844" s="470">
        <v>0</v>
      </c>
      <c r="K844" s="470">
        <v>0</v>
      </c>
      <c r="L844" s="470">
        <v>0</v>
      </c>
      <c r="M844" s="470">
        <v>0</v>
      </c>
      <c r="N844" s="470">
        <v>0</v>
      </c>
      <c r="O844" s="470">
        <v>0</v>
      </c>
      <c r="P844" s="470">
        <v>0</v>
      </c>
      <c r="Q844" s="470">
        <v>0</v>
      </c>
      <c r="R844" s="470">
        <v>635526</v>
      </c>
      <c r="S844" s="470">
        <v>0</v>
      </c>
      <c r="T844" s="470">
        <v>0</v>
      </c>
      <c r="U844" s="471">
        <v>0</v>
      </c>
      <c r="V844" s="463"/>
    </row>
    <row r="845" spans="1:22" ht="11.25" customHeight="1">
      <c r="A845" s="466" t="s">
        <v>805</v>
      </c>
      <c r="B845" s="467" t="s">
        <v>808</v>
      </c>
      <c r="C845" s="468" t="s">
        <v>809</v>
      </c>
      <c r="D845" s="468" t="s">
        <v>1480</v>
      </c>
      <c r="E845" s="468" t="s">
        <v>211</v>
      </c>
      <c r="F845" s="468" t="s">
        <v>208</v>
      </c>
      <c r="G845" s="469">
        <v>6</v>
      </c>
      <c r="H845" s="470">
        <v>21941</v>
      </c>
      <c r="I845" s="470">
        <v>0</v>
      </c>
      <c r="J845" s="470">
        <v>0</v>
      </c>
      <c r="K845" s="470">
        <v>0</v>
      </c>
      <c r="L845" s="470">
        <v>0</v>
      </c>
      <c r="M845" s="470">
        <v>0</v>
      </c>
      <c r="N845" s="470">
        <v>0</v>
      </c>
      <c r="O845" s="470">
        <v>0</v>
      </c>
      <c r="P845" s="470">
        <v>0</v>
      </c>
      <c r="Q845" s="470">
        <v>0</v>
      </c>
      <c r="R845" s="470">
        <v>0</v>
      </c>
      <c r="S845" s="470">
        <v>0</v>
      </c>
      <c r="T845" s="470">
        <v>0</v>
      </c>
      <c r="U845" s="471">
        <v>0</v>
      </c>
      <c r="V845" s="463"/>
    </row>
    <row r="846" spans="1:22" ht="11.25" customHeight="1">
      <c r="A846" s="466" t="s">
        <v>805</v>
      </c>
      <c r="B846" s="467" t="s">
        <v>808</v>
      </c>
      <c r="C846" s="468" t="s">
        <v>809</v>
      </c>
      <c r="D846" s="468" t="s">
        <v>1480</v>
      </c>
      <c r="E846" s="468" t="s">
        <v>212</v>
      </c>
      <c r="F846" s="468" t="s">
        <v>208</v>
      </c>
      <c r="G846" s="469">
        <v>9</v>
      </c>
      <c r="H846" s="470">
        <v>90830</v>
      </c>
      <c r="I846" s="470">
        <v>0</v>
      </c>
      <c r="J846" s="470">
        <v>0</v>
      </c>
      <c r="K846" s="470">
        <v>0</v>
      </c>
      <c r="L846" s="470">
        <v>0</v>
      </c>
      <c r="M846" s="470">
        <v>0</v>
      </c>
      <c r="N846" s="470">
        <v>0</v>
      </c>
      <c r="O846" s="470">
        <v>0</v>
      </c>
      <c r="P846" s="470">
        <v>0</v>
      </c>
      <c r="Q846" s="470">
        <v>0</v>
      </c>
      <c r="R846" s="470">
        <v>0</v>
      </c>
      <c r="S846" s="470">
        <v>0</v>
      </c>
      <c r="T846" s="470">
        <v>0</v>
      </c>
      <c r="U846" s="471">
        <v>0</v>
      </c>
      <c r="V846" s="463"/>
    </row>
    <row r="847" spans="1:22" ht="11.25" customHeight="1">
      <c r="A847" s="472"/>
      <c r="B847" s="473"/>
      <c r="C847" s="474"/>
      <c r="D847" s="474"/>
      <c r="E847" s="474"/>
      <c r="F847" s="468" t="s">
        <v>213</v>
      </c>
      <c r="G847" s="469">
        <v>15</v>
      </c>
      <c r="H847" s="470">
        <v>112771</v>
      </c>
      <c r="I847" s="470">
        <v>0</v>
      </c>
      <c r="J847" s="470">
        <v>0</v>
      </c>
      <c r="K847" s="470">
        <v>0</v>
      </c>
      <c r="L847" s="470">
        <v>0</v>
      </c>
      <c r="M847" s="470">
        <v>0</v>
      </c>
      <c r="N847" s="470">
        <v>0</v>
      </c>
      <c r="O847" s="470">
        <v>0</v>
      </c>
      <c r="P847" s="470">
        <v>0</v>
      </c>
      <c r="Q847" s="470">
        <v>0</v>
      </c>
      <c r="R847" s="470">
        <v>0</v>
      </c>
      <c r="S847" s="470">
        <v>0</v>
      </c>
      <c r="T847" s="470">
        <v>0</v>
      </c>
      <c r="U847" s="471">
        <v>0</v>
      </c>
      <c r="V847" s="463"/>
    </row>
    <row r="848" spans="1:22" ht="11.25" customHeight="1">
      <c r="A848" s="466" t="s">
        <v>805</v>
      </c>
      <c r="B848" s="467" t="s">
        <v>810</v>
      </c>
      <c r="C848" s="468" t="s">
        <v>811</v>
      </c>
      <c r="D848" s="468" t="s">
        <v>1480</v>
      </c>
      <c r="E848" s="468" t="s">
        <v>211</v>
      </c>
      <c r="F848" s="468" t="s">
        <v>208</v>
      </c>
      <c r="G848" s="469">
        <v>10</v>
      </c>
      <c r="H848" s="470">
        <v>0</v>
      </c>
      <c r="I848" s="470">
        <v>0</v>
      </c>
      <c r="J848" s="470">
        <v>0</v>
      </c>
      <c r="K848" s="470">
        <v>0</v>
      </c>
      <c r="L848" s="470">
        <v>0</v>
      </c>
      <c r="M848" s="470">
        <v>0</v>
      </c>
      <c r="N848" s="470">
        <v>0</v>
      </c>
      <c r="O848" s="470">
        <v>0</v>
      </c>
      <c r="P848" s="470">
        <v>0</v>
      </c>
      <c r="Q848" s="470">
        <v>0</v>
      </c>
      <c r="R848" s="470">
        <v>59997</v>
      </c>
      <c r="S848" s="470">
        <v>0</v>
      </c>
      <c r="T848" s="470">
        <v>0</v>
      </c>
      <c r="U848" s="471">
        <v>0</v>
      </c>
      <c r="V848" s="463"/>
    </row>
    <row r="849" spans="1:22" ht="11.25" customHeight="1">
      <c r="A849" s="466" t="s">
        <v>805</v>
      </c>
      <c r="B849" s="467" t="s">
        <v>810</v>
      </c>
      <c r="C849" s="468" t="s">
        <v>811</v>
      </c>
      <c r="D849" s="468" t="s">
        <v>1480</v>
      </c>
      <c r="E849" s="468" t="s">
        <v>212</v>
      </c>
      <c r="F849" s="468" t="s">
        <v>208</v>
      </c>
      <c r="G849" s="469">
        <v>37</v>
      </c>
      <c r="H849" s="470">
        <v>0</v>
      </c>
      <c r="I849" s="470">
        <v>0</v>
      </c>
      <c r="J849" s="470">
        <v>0</v>
      </c>
      <c r="K849" s="470">
        <v>0</v>
      </c>
      <c r="L849" s="470">
        <v>0</v>
      </c>
      <c r="M849" s="470">
        <v>0</v>
      </c>
      <c r="N849" s="470">
        <v>0</v>
      </c>
      <c r="O849" s="470">
        <v>0</v>
      </c>
      <c r="P849" s="470">
        <v>0</v>
      </c>
      <c r="Q849" s="470">
        <v>0</v>
      </c>
      <c r="R849" s="470">
        <v>121813</v>
      </c>
      <c r="S849" s="470">
        <v>0</v>
      </c>
      <c r="T849" s="470">
        <v>0</v>
      </c>
      <c r="U849" s="471">
        <v>0</v>
      </c>
      <c r="V849" s="463"/>
    </row>
    <row r="850" spans="1:22" ht="11.25" customHeight="1">
      <c r="A850" s="472"/>
      <c r="B850" s="473"/>
      <c r="C850" s="474"/>
      <c r="D850" s="474"/>
      <c r="E850" s="474"/>
      <c r="F850" s="468" t="s">
        <v>213</v>
      </c>
      <c r="G850" s="469">
        <v>47</v>
      </c>
      <c r="H850" s="470">
        <v>0</v>
      </c>
      <c r="I850" s="470">
        <v>0</v>
      </c>
      <c r="J850" s="470">
        <v>0</v>
      </c>
      <c r="K850" s="470">
        <v>0</v>
      </c>
      <c r="L850" s="470">
        <v>0</v>
      </c>
      <c r="M850" s="470">
        <v>0</v>
      </c>
      <c r="N850" s="470">
        <v>0</v>
      </c>
      <c r="O850" s="470">
        <v>0</v>
      </c>
      <c r="P850" s="470">
        <v>0</v>
      </c>
      <c r="Q850" s="470">
        <v>0</v>
      </c>
      <c r="R850" s="470">
        <v>181810</v>
      </c>
      <c r="S850" s="470">
        <v>0</v>
      </c>
      <c r="T850" s="470">
        <v>0</v>
      </c>
      <c r="U850" s="471">
        <v>0</v>
      </c>
      <c r="V850" s="463"/>
    </row>
    <row r="851" spans="1:22" ht="11.25" customHeight="1">
      <c r="A851" s="466" t="s">
        <v>805</v>
      </c>
      <c r="B851" s="467" t="s">
        <v>812</v>
      </c>
      <c r="C851" s="468" t="s">
        <v>813</v>
      </c>
      <c r="D851" s="468" t="s">
        <v>1481</v>
      </c>
      <c r="E851" s="468" t="s">
        <v>211</v>
      </c>
      <c r="F851" s="468" t="s">
        <v>208</v>
      </c>
      <c r="G851" s="469">
        <v>36</v>
      </c>
      <c r="H851" s="470">
        <v>11267</v>
      </c>
      <c r="I851" s="470">
        <v>0</v>
      </c>
      <c r="J851" s="470">
        <v>0</v>
      </c>
      <c r="K851" s="470">
        <v>0</v>
      </c>
      <c r="L851" s="470">
        <v>0</v>
      </c>
      <c r="M851" s="470">
        <v>0</v>
      </c>
      <c r="N851" s="470">
        <v>0</v>
      </c>
      <c r="O851" s="470">
        <v>184902</v>
      </c>
      <c r="P851" s="470">
        <v>0</v>
      </c>
      <c r="Q851" s="470">
        <v>0</v>
      </c>
      <c r="R851" s="470">
        <v>0</v>
      </c>
      <c r="S851" s="470">
        <v>0</v>
      </c>
      <c r="T851" s="470">
        <v>0</v>
      </c>
      <c r="U851" s="471">
        <v>0</v>
      </c>
      <c r="V851" s="463"/>
    </row>
    <row r="852" spans="1:22" ht="11.25" customHeight="1">
      <c r="A852" s="466" t="s">
        <v>805</v>
      </c>
      <c r="B852" s="467" t="s">
        <v>812</v>
      </c>
      <c r="C852" s="468" t="s">
        <v>813</v>
      </c>
      <c r="D852" s="468" t="s">
        <v>1481</v>
      </c>
      <c r="E852" s="468" t="s">
        <v>211</v>
      </c>
      <c r="F852" s="468" t="s">
        <v>216</v>
      </c>
      <c r="G852" s="469">
        <v>100</v>
      </c>
      <c r="H852" s="470">
        <v>2984</v>
      </c>
      <c r="I852" s="470">
        <v>137428</v>
      </c>
      <c r="J852" s="470">
        <v>0</v>
      </c>
      <c r="K852" s="470">
        <v>0</v>
      </c>
      <c r="L852" s="470">
        <v>0</v>
      </c>
      <c r="M852" s="470">
        <v>0</v>
      </c>
      <c r="N852" s="470">
        <v>0</v>
      </c>
      <c r="O852" s="470">
        <v>0</v>
      </c>
      <c r="P852" s="470">
        <v>0</v>
      </c>
      <c r="Q852" s="470">
        <v>0</v>
      </c>
      <c r="R852" s="470">
        <v>0</v>
      </c>
      <c r="S852" s="470">
        <v>0</v>
      </c>
      <c r="T852" s="470">
        <v>0</v>
      </c>
      <c r="U852" s="471">
        <v>0</v>
      </c>
      <c r="V852" s="463"/>
    </row>
    <row r="853" spans="1:22" ht="11.25" customHeight="1">
      <c r="A853" s="466" t="s">
        <v>805</v>
      </c>
      <c r="B853" s="467" t="s">
        <v>812</v>
      </c>
      <c r="C853" s="468" t="s">
        <v>813</v>
      </c>
      <c r="D853" s="468" t="s">
        <v>1481</v>
      </c>
      <c r="E853" s="468" t="s">
        <v>212</v>
      </c>
      <c r="F853" s="468" t="s">
        <v>208</v>
      </c>
      <c r="G853" s="469">
        <v>13</v>
      </c>
      <c r="H853" s="470">
        <v>5782</v>
      </c>
      <c r="I853" s="470">
        <v>0</v>
      </c>
      <c r="J853" s="470">
        <v>0</v>
      </c>
      <c r="K853" s="470">
        <v>0</v>
      </c>
      <c r="L853" s="470">
        <v>0</v>
      </c>
      <c r="M853" s="470">
        <v>0</v>
      </c>
      <c r="N853" s="470">
        <v>0</v>
      </c>
      <c r="O853" s="470">
        <v>136355</v>
      </c>
      <c r="P853" s="470">
        <v>0</v>
      </c>
      <c r="Q853" s="470">
        <v>0</v>
      </c>
      <c r="R853" s="470">
        <v>0</v>
      </c>
      <c r="S853" s="470">
        <v>0</v>
      </c>
      <c r="T853" s="470">
        <v>0</v>
      </c>
      <c r="U853" s="471">
        <v>0</v>
      </c>
      <c r="V853" s="463"/>
    </row>
    <row r="854" spans="1:22" ht="11.25" customHeight="1">
      <c r="A854" s="472"/>
      <c r="B854" s="473"/>
      <c r="C854" s="474"/>
      <c r="D854" s="474"/>
      <c r="E854" s="474"/>
      <c r="F854" s="468" t="s">
        <v>213</v>
      </c>
      <c r="G854" s="469">
        <v>149</v>
      </c>
      <c r="H854" s="470">
        <v>20033</v>
      </c>
      <c r="I854" s="470">
        <v>137428</v>
      </c>
      <c r="J854" s="470">
        <v>0</v>
      </c>
      <c r="K854" s="470">
        <v>0</v>
      </c>
      <c r="L854" s="470">
        <v>0</v>
      </c>
      <c r="M854" s="470">
        <v>0</v>
      </c>
      <c r="N854" s="470">
        <v>0</v>
      </c>
      <c r="O854" s="470">
        <v>321257</v>
      </c>
      <c r="P854" s="470">
        <v>0</v>
      </c>
      <c r="Q854" s="470">
        <v>0</v>
      </c>
      <c r="R854" s="470">
        <v>0</v>
      </c>
      <c r="S854" s="470">
        <v>0</v>
      </c>
      <c r="T854" s="470">
        <v>0</v>
      </c>
      <c r="U854" s="471">
        <v>0</v>
      </c>
      <c r="V854" s="463"/>
    </row>
    <row r="855" spans="1:22" ht="11.25" customHeight="1">
      <c r="A855" s="466" t="s">
        <v>805</v>
      </c>
      <c r="B855" s="467" t="s">
        <v>814</v>
      </c>
      <c r="C855" s="468" t="s">
        <v>815</v>
      </c>
      <c r="D855" s="468" t="s">
        <v>1481</v>
      </c>
      <c r="E855" s="468" t="s">
        <v>211</v>
      </c>
      <c r="F855" s="468" t="s">
        <v>208</v>
      </c>
      <c r="G855" s="469">
        <v>36</v>
      </c>
      <c r="H855" s="470">
        <v>104253</v>
      </c>
      <c r="I855" s="470">
        <v>0</v>
      </c>
      <c r="J855" s="470">
        <v>0</v>
      </c>
      <c r="K855" s="470">
        <v>0</v>
      </c>
      <c r="L855" s="470">
        <v>0</v>
      </c>
      <c r="M855" s="470">
        <v>0</v>
      </c>
      <c r="N855" s="470">
        <v>0</v>
      </c>
      <c r="O855" s="470">
        <v>0</v>
      </c>
      <c r="P855" s="470">
        <v>0</v>
      </c>
      <c r="Q855" s="470">
        <v>0</v>
      </c>
      <c r="R855" s="470">
        <v>0</v>
      </c>
      <c r="S855" s="470">
        <v>0</v>
      </c>
      <c r="T855" s="470">
        <v>0</v>
      </c>
      <c r="U855" s="471">
        <v>0</v>
      </c>
      <c r="V855" s="463"/>
    </row>
    <row r="856" spans="1:22" ht="11.25" customHeight="1">
      <c r="A856" s="466" t="s">
        <v>805</v>
      </c>
      <c r="B856" s="467" t="s">
        <v>814</v>
      </c>
      <c r="C856" s="468" t="s">
        <v>815</v>
      </c>
      <c r="D856" s="468" t="s">
        <v>1481</v>
      </c>
      <c r="E856" s="468" t="s">
        <v>211</v>
      </c>
      <c r="F856" s="468" t="s">
        <v>216</v>
      </c>
      <c r="G856" s="469">
        <v>59</v>
      </c>
      <c r="H856" s="470">
        <v>55388</v>
      </c>
      <c r="I856" s="470">
        <v>117881</v>
      </c>
      <c r="J856" s="470">
        <v>0</v>
      </c>
      <c r="K856" s="470">
        <v>0</v>
      </c>
      <c r="L856" s="470">
        <v>0</v>
      </c>
      <c r="M856" s="470">
        <v>0</v>
      </c>
      <c r="N856" s="470">
        <v>0</v>
      </c>
      <c r="O856" s="470">
        <v>0</v>
      </c>
      <c r="P856" s="470">
        <v>0</v>
      </c>
      <c r="Q856" s="470">
        <v>0</v>
      </c>
      <c r="R856" s="470">
        <v>0</v>
      </c>
      <c r="S856" s="470">
        <v>0</v>
      </c>
      <c r="T856" s="470">
        <v>0</v>
      </c>
      <c r="U856" s="471">
        <v>0</v>
      </c>
      <c r="V856" s="463"/>
    </row>
    <row r="857" spans="1:22" ht="11.25" customHeight="1">
      <c r="A857" s="466" t="s">
        <v>805</v>
      </c>
      <c r="B857" s="467" t="s">
        <v>814</v>
      </c>
      <c r="C857" s="468" t="s">
        <v>815</v>
      </c>
      <c r="D857" s="468" t="s">
        <v>1481</v>
      </c>
      <c r="E857" s="468" t="s">
        <v>212</v>
      </c>
      <c r="F857" s="468" t="s">
        <v>208</v>
      </c>
      <c r="G857" s="469">
        <v>80</v>
      </c>
      <c r="H857" s="470">
        <v>843781</v>
      </c>
      <c r="I857" s="470">
        <v>0</v>
      </c>
      <c r="J857" s="470">
        <v>0</v>
      </c>
      <c r="K857" s="470">
        <v>0</v>
      </c>
      <c r="L857" s="470">
        <v>0</v>
      </c>
      <c r="M857" s="470">
        <v>0</v>
      </c>
      <c r="N857" s="470">
        <v>0</v>
      </c>
      <c r="O857" s="470">
        <v>0</v>
      </c>
      <c r="P857" s="470">
        <v>0</v>
      </c>
      <c r="Q857" s="470">
        <v>0</v>
      </c>
      <c r="R857" s="470">
        <v>0</v>
      </c>
      <c r="S857" s="470">
        <v>0</v>
      </c>
      <c r="T857" s="470">
        <v>0</v>
      </c>
      <c r="U857" s="471">
        <v>0</v>
      </c>
      <c r="V857" s="463"/>
    </row>
    <row r="858" spans="1:22" ht="11.25" customHeight="1">
      <c r="A858" s="472"/>
      <c r="B858" s="473"/>
      <c r="C858" s="474"/>
      <c r="D858" s="474"/>
      <c r="E858" s="474"/>
      <c r="F858" s="468" t="s">
        <v>213</v>
      </c>
      <c r="G858" s="469">
        <v>175</v>
      </c>
      <c r="H858" s="470">
        <v>1003422</v>
      </c>
      <c r="I858" s="470">
        <v>117881</v>
      </c>
      <c r="J858" s="470">
        <v>0</v>
      </c>
      <c r="K858" s="470">
        <v>0</v>
      </c>
      <c r="L858" s="470">
        <v>0</v>
      </c>
      <c r="M858" s="470">
        <v>0</v>
      </c>
      <c r="N858" s="470">
        <v>0</v>
      </c>
      <c r="O858" s="470">
        <v>0</v>
      </c>
      <c r="P858" s="470">
        <v>0</v>
      </c>
      <c r="Q858" s="470">
        <v>0</v>
      </c>
      <c r="R858" s="470">
        <v>0</v>
      </c>
      <c r="S858" s="470">
        <v>0</v>
      </c>
      <c r="T858" s="470">
        <v>0</v>
      </c>
      <c r="U858" s="471">
        <v>0</v>
      </c>
      <c r="V858" s="463"/>
    </row>
    <row r="859" spans="1:22" ht="11.25" customHeight="1">
      <c r="A859" s="466" t="s">
        <v>805</v>
      </c>
      <c r="B859" s="467" t="s">
        <v>816</v>
      </c>
      <c r="C859" s="468" t="s">
        <v>817</v>
      </c>
      <c r="D859" s="468" t="s">
        <v>1481</v>
      </c>
      <c r="E859" s="468" t="s">
        <v>211</v>
      </c>
      <c r="F859" s="468" t="s">
        <v>216</v>
      </c>
      <c r="G859" s="469">
        <v>46</v>
      </c>
      <c r="H859" s="470">
        <v>193000</v>
      </c>
      <c r="I859" s="470">
        <v>0</v>
      </c>
      <c r="J859" s="470">
        <v>0</v>
      </c>
      <c r="K859" s="470">
        <v>0</v>
      </c>
      <c r="L859" s="470">
        <v>0</v>
      </c>
      <c r="M859" s="470">
        <v>0</v>
      </c>
      <c r="N859" s="470">
        <v>0</v>
      </c>
      <c r="O859" s="470">
        <v>0</v>
      </c>
      <c r="P859" s="470">
        <v>0</v>
      </c>
      <c r="Q859" s="470">
        <v>0</v>
      </c>
      <c r="R859" s="470">
        <v>0</v>
      </c>
      <c r="S859" s="470">
        <v>0</v>
      </c>
      <c r="T859" s="470">
        <v>0</v>
      </c>
      <c r="U859" s="471">
        <v>0</v>
      </c>
      <c r="V859" s="463"/>
    </row>
    <row r="860" spans="1:22" ht="11.25" customHeight="1">
      <c r="A860" s="466" t="s">
        <v>805</v>
      </c>
      <c r="B860" s="467" t="s">
        <v>816</v>
      </c>
      <c r="C860" s="468" t="s">
        <v>817</v>
      </c>
      <c r="D860" s="468" t="s">
        <v>1481</v>
      </c>
      <c r="E860" s="468" t="s">
        <v>212</v>
      </c>
      <c r="F860" s="468" t="s">
        <v>208</v>
      </c>
      <c r="G860" s="469">
        <v>353</v>
      </c>
      <c r="H860" s="470">
        <v>5431025</v>
      </c>
      <c r="I860" s="470">
        <v>0</v>
      </c>
      <c r="J860" s="470">
        <v>0</v>
      </c>
      <c r="K860" s="470">
        <v>0</v>
      </c>
      <c r="L860" s="470">
        <v>0</v>
      </c>
      <c r="M860" s="470">
        <v>0</v>
      </c>
      <c r="N860" s="470">
        <v>0</v>
      </c>
      <c r="O860" s="470">
        <v>0</v>
      </c>
      <c r="P860" s="470">
        <v>0</v>
      </c>
      <c r="Q860" s="470">
        <v>0</v>
      </c>
      <c r="R860" s="470">
        <v>0</v>
      </c>
      <c r="S860" s="470">
        <v>0</v>
      </c>
      <c r="T860" s="470">
        <v>0</v>
      </c>
      <c r="U860" s="471">
        <v>0</v>
      </c>
      <c r="V860" s="463"/>
    </row>
    <row r="861" spans="1:22" ht="11.25" customHeight="1">
      <c r="A861" s="472"/>
      <c r="B861" s="473"/>
      <c r="C861" s="474"/>
      <c r="D861" s="474"/>
      <c r="E861" s="474"/>
      <c r="F861" s="468" t="s">
        <v>213</v>
      </c>
      <c r="G861" s="469">
        <v>399</v>
      </c>
      <c r="H861" s="470">
        <v>5624025</v>
      </c>
      <c r="I861" s="470">
        <v>0</v>
      </c>
      <c r="J861" s="470">
        <v>0</v>
      </c>
      <c r="K861" s="470">
        <v>0</v>
      </c>
      <c r="L861" s="470">
        <v>0</v>
      </c>
      <c r="M861" s="470">
        <v>0</v>
      </c>
      <c r="N861" s="470">
        <v>0</v>
      </c>
      <c r="O861" s="470">
        <v>0</v>
      </c>
      <c r="P861" s="470">
        <v>0</v>
      </c>
      <c r="Q861" s="470">
        <v>0</v>
      </c>
      <c r="R861" s="470">
        <v>0</v>
      </c>
      <c r="S861" s="470">
        <v>0</v>
      </c>
      <c r="T861" s="470">
        <v>0</v>
      </c>
      <c r="U861" s="471">
        <v>0</v>
      </c>
      <c r="V861" s="463"/>
    </row>
    <row r="862" spans="1:22" ht="11.25" customHeight="1">
      <c r="A862" s="466" t="s">
        <v>805</v>
      </c>
      <c r="B862" s="467" t="s">
        <v>818</v>
      </c>
      <c r="C862" s="468" t="s">
        <v>819</v>
      </c>
      <c r="D862" s="468" t="s">
        <v>1480</v>
      </c>
      <c r="E862" s="468" t="s">
        <v>211</v>
      </c>
      <c r="F862" s="468" t="s">
        <v>208</v>
      </c>
      <c r="G862" s="469">
        <v>11</v>
      </c>
      <c r="H862" s="470">
        <v>31880</v>
      </c>
      <c r="I862" s="470">
        <v>0</v>
      </c>
      <c r="J862" s="470">
        <v>3868</v>
      </c>
      <c r="K862" s="470">
        <v>0</v>
      </c>
      <c r="L862" s="470">
        <v>0</v>
      </c>
      <c r="M862" s="470">
        <v>0</v>
      </c>
      <c r="N862" s="470">
        <v>0</v>
      </c>
      <c r="O862" s="470">
        <v>0</v>
      </c>
      <c r="P862" s="470">
        <v>0</v>
      </c>
      <c r="Q862" s="470">
        <v>0</v>
      </c>
      <c r="R862" s="470">
        <v>0</v>
      </c>
      <c r="S862" s="470">
        <v>0</v>
      </c>
      <c r="T862" s="470">
        <v>0</v>
      </c>
      <c r="U862" s="471">
        <v>0</v>
      </c>
      <c r="V862" s="463"/>
    </row>
    <row r="863" spans="1:22" ht="11.25" customHeight="1">
      <c r="A863" s="466" t="s">
        <v>805</v>
      </c>
      <c r="B863" s="467" t="s">
        <v>820</v>
      </c>
      <c r="C863" s="468" t="s">
        <v>821</v>
      </c>
      <c r="D863" s="468" t="s">
        <v>1480</v>
      </c>
      <c r="E863" s="468" t="s">
        <v>211</v>
      </c>
      <c r="F863" s="468" t="s">
        <v>208</v>
      </c>
      <c r="G863" s="469">
        <v>15</v>
      </c>
      <c r="H863" s="470">
        <v>39779</v>
      </c>
      <c r="I863" s="470">
        <v>22192</v>
      </c>
      <c r="J863" s="470">
        <v>0</v>
      </c>
      <c r="K863" s="470">
        <v>0</v>
      </c>
      <c r="L863" s="470">
        <v>0</v>
      </c>
      <c r="M863" s="470">
        <v>0</v>
      </c>
      <c r="N863" s="470">
        <v>0</v>
      </c>
      <c r="O863" s="470">
        <v>0</v>
      </c>
      <c r="P863" s="470">
        <v>0</v>
      </c>
      <c r="Q863" s="470">
        <v>0</v>
      </c>
      <c r="R863" s="470">
        <v>0</v>
      </c>
      <c r="S863" s="470">
        <v>0</v>
      </c>
      <c r="T863" s="470">
        <v>0</v>
      </c>
      <c r="U863" s="471">
        <v>0</v>
      </c>
      <c r="V863" s="463"/>
    </row>
    <row r="864" spans="1:22" ht="11.25" customHeight="1">
      <c r="A864" s="466" t="s">
        <v>805</v>
      </c>
      <c r="B864" s="467" t="s">
        <v>820</v>
      </c>
      <c r="C864" s="468" t="s">
        <v>821</v>
      </c>
      <c r="D864" s="468" t="s">
        <v>1480</v>
      </c>
      <c r="E864" s="468" t="s">
        <v>212</v>
      </c>
      <c r="F864" s="468" t="s">
        <v>208</v>
      </c>
      <c r="G864" s="469">
        <v>8</v>
      </c>
      <c r="H864" s="470">
        <v>64169</v>
      </c>
      <c r="I864" s="470">
        <v>0</v>
      </c>
      <c r="J864" s="470">
        <v>0</v>
      </c>
      <c r="K864" s="470">
        <v>0</v>
      </c>
      <c r="L864" s="470">
        <v>0</v>
      </c>
      <c r="M864" s="470">
        <v>0</v>
      </c>
      <c r="N864" s="470">
        <v>0</v>
      </c>
      <c r="O864" s="470">
        <v>0</v>
      </c>
      <c r="P864" s="470">
        <v>0</v>
      </c>
      <c r="Q864" s="470">
        <v>0</v>
      </c>
      <c r="R864" s="470">
        <v>0</v>
      </c>
      <c r="S864" s="470">
        <v>0</v>
      </c>
      <c r="T864" s="470">
        <v>0</v>
      </c>
      <c r="U864" s="471">
        <v>0</v>
      </c>
      <c r="V864" s="463"/>
    </row>
    <row r="865" spans="1:22" ht="11.25" customHeight="1">
      <c r="A865" s="472"/>
      <c r="B865" s="473"/>
      <c r="C865" s="474"/>
      <c r="D865" s="474"/>
      <c r="E865" s="474"/>
      <c r="F865" s="468" t="s">
        <v>213</v>
      </c>
      <c r="G865" s="469">
        <v>23</v>
      </c>
      <c r="H865" s="470">
        <v>103948</v>
      </c>
      <c r="I865" s="470">
        <v>22192</v>
      </c>
      <c r="J865" s="470">
        <v>0</v>
      </c>
      <c r="K865" s="470">
        <v>0</v>
      </c>
      <c r="L865" s="470">
        <v>0</v>
      </c>
      <c r="M865" s="470">
        <v>0</v>
      </c>
      <c r="N865" s="470">
        <v>0</v>
      </c>
      <c r="O865" s="470">
        <v>0</v>
      </c>
      <c r="P865" s="470">
        <v>0</v>
      </c>
      <c r="Q865" s="470">
        <v>0</v>
      </c>
      <c r="R865" s="470">
        <v>0</v>
      </c>
      <c r="S865" s="470">
        <v>0</v>
      </c>
      <c r="T865" s="470">
        <v>0</v>
      </c>
      <c r="U865" s="471">
        <v>0</v>
      </c>
      <c r="V865" s="463"/>
    </row>
    <row r="866" spans="1:22" ht="11.25" customHeight="1">
      <c r="A866" s="466" t="s">
        <v>805</v>
      </c>
      <c r="B866" s="467" t="s">
        <v>1502</v>
      </c>
      <c r="C866" s="468" t="s">
        <v>1503</v>
      </c>
      <c r="D866" s="468" t="s">
        <v>1480</v>
      </c>
      <c r="E866" s="468" t="s">
        <v>211</v>
      </c>
      <c r="F866" s="468" t="s">
        <v>208</v>
      </c>
      <c r="G866" s="469">
        <v>18</v>
      </c>
      <c r="H866" s="470">
        <v>43565</v>
      </c>
      <c r="I866" s="470">
        <v>5249</v>
      </c>
      <c r="J866" s="470">
        <v>0</v>
      </c>
      <c r="K866" s="470">
        <v>0</v>
      </c>
      <c r="L866" s="470">
        <v>0</v>
      </c>
      <c r="M866" s="470">
        <v>0</v>
      </c>
      <c r="N866" s="470">
        <v>0</v>
      </c>
      <c r="O866" s="470">
        <v>0</v>
      </c>
      <c r="P866" s="470">
        <v>0</v>
      </c>
      <c r="Q866" s="470">
        <v>0</v>
      </c>
      <c r="R866" s="470">
        <v>2440</v>
      </c>
      <c r="S866" s="470">
        <v>0</v>
      </c>
      <c r="T866" s="470">
        <v>0</v>
      </c>
      <c r="U866" s="471">
        <v>0</v>
      </c>
      <c r="V866" s="463"/>
    </row>
    <row r="867" spans="1:22" ht="11.25" customHeight="1">
      <c r="A867" s="466" t="s">
        <v>805</v>
      </c>
      <c r="B867" s="467" t="s">
        <v>822</v>
      </c>
      <c r="C867" s="468" t="s">
        <v>823</v>
      </c>
      <c r="D867" s="468" t="s">
        <v>1480</v>
      </c>
      <c r="E867" s="468" t="s">
        <v>534</v>
      </c>
      <c r="F867" s="468" t="s">
        <v>208</v>
      </c>
      <c r="G867" s="469">
        <v>10</v>
      </c>
      <c r="H867" s="470">
        <v>0</v>
      </c>
      <c r="I867" s="470">
        <v>0</v>
      </c>
      <c r="J867" s="470">
        <v>0</v>
      </c>
      <c r="K867" s="470">
        <v>0</v>
      </c>
      <c r="L867" s="470">
        <v>0</v>
      </c>
      <c r="M867" s="470">
        <v>0</v>
      </c>
      <c r="N867" s="470">
        <v>0</v>
      </c>
      <c r="O867" s="470">
        <v>0</v>
      </c>
      <c r="P867" s="470">
        <v>0</v>
      </c>
      <c r="Q867" s="470">
        <v>0</v>
      </c>
      <c r="R867" s="470">
        <v>0</v>
      </c>
      <c r="S867" s="470">
        <v>0</v>
      </c>
      <c r="T867" s="470">
        <v>5272480</v>
      </c>
      <c r="U867" s="471">
        <v>0</v>
      </c>
      <c r="V867" s="463"/>
    </row>
    <row r="868" spans="1:22" ht="11.25" customHeight="1">
      <c r="A868" s="466" t="s">
        <v>805</v>
      </c>
      <c r="B868" s="467" t="s">
        <v>824</v>
      </c>
      <c r="C868" s="468" t="s">
        <v>825</v>
      </c>
      <c r="D868" s="468" t="s">
        <v>1481</v>
      </c>
      <c r="E868" s="468" t="s">
        <v>211</v>
      </c>
      <c r="F868" s="468" t="s">
        <v>208</v>
      </c>
      <c r="G868" s="469">
        <v>2</v>
      </c>
      <c r="H868" s="470">
        <v>3448</v>
      </c>
      <c r="I868" s="470">
        <v>0</v>
      </c>
      <c r="J868" s="470">
        <v>0</v>
      </c>
      <c r="K868" s="470">
        <v>0</v>
      </c>
      <c r="L868" s="470">
        <v>0</v>
      </c>
      <c r="M868" s="470">
        <v>0</v>
      </c>
      <c r="N868" s="470">
        <v>0</v>
      </c>
      <c r="O868" s="470">
        <v>0</v>
      </c>
      <c r="P868" s="470">
        <v>0</v>
      </c>
      <c r="Q868" s="470">
        <v>0</v>
      </c>
      <c r="R868" s="470">
        <v>0</v>
      </c>
      <c r="S868" s="470">
        <v>0</v>
      </c>
      <c r="T868" s="470">
        <v>0</v>
      </c>
      <c r="U868" s="471">
        <v>0</v>
      </c>
      <c r="V868" s="463"/>
    </row>
    <row r="869" spans="1:22" ht="11.25" customHeight="1">
      <c r="A869" s="466" t="s">
        <v>805</v>
      </c>
      <c r="B869" s="467" t="s">
        <v>824</v>
      </c>
      <c r="C869" s="468" t="s">
        <v>825</v>
      </c>
      <c r="D869" s="468" t="s">
        <v>1481</v>
      </c>
      <c r="E869" s="468" t="s">
        <v>211</v>
      </c>
      <c r="F869" s="468" t="s">
        <v>216</v>
      </c>
      <c r="G869" s="469">
        <v>111</v>
      </c>
      <c r="H869" s="470">
        <v>399531</v>
      </c>
      <c r="I869" s="470">
        <v>23200</v>
      </c>
      <c r="J869" s="470">
        <v>0</v>
      </c>
      <c r="K869" s="470">
        <v>0</v>
      </c>
      <c r="L869" s="470">
        <v>0</v>
      </c>
      <c r="M869" s="470">
        <v>0</v>
      </c>
      <c r="N869" s="470">
        <v>0</v>
      </c>
      <c r="O869" s="470">
        <v>0</v>
      </c>
      <c r="P869" s="470">
        <v>0</v>
      </c>
      <c r="Q869" s="470">
        <v>0</v>
      </c>
      <c r="R869" s="470">
        <v>0</v>
      </c>
      <c r="S869" s="470">
        <v>0</v>
      </c>
      <c r="T869" s="470">
        <v>0</v>
      </c>
      <c r="U869" s="471">
        <v>0</v>
      </c>
      <c r="V869" s="463"/>
    </row>
    <row r="870" spans="1:22" ht="11.25" customHeight="1">
      <c r="A870" s="466" t="s">
        <v>805</v>
      </c>
      <c r="B870" s="467" t="s">
        <v>824</v>
      </c>
      <c r="C870" s="468" t="s">
        <v>825</v>
      </c>
      <c r="D870" s="468" t="s">
        <v>1481</v>
      </c>
      <c r="E870" s="468" t="s">
        <v>212</v>
      </c>
      <c r="F870" s="468" t="s">
        <v>208</v>
      </c>
      <c r="G870" s="469">
        <v>104</v>
      </c>
      <c r="H870" s="470">
        <v>1118084</v>
      </c>
      <c r="I870" s="470">
        <v>13320</v>
      </c>
      <c r="J870" s="470">
        <v>0</v>
      </c>
      <c r="K870" s="470">
        <v>0</v>
      </c>
      <c r="L870" s="470">
        <v>0</v>
      </c>
      <c r="M870" s="470">
        <v>0</v>
      </c>
      <c r="N870" s="470">
        <v>0</v>
      </c>
      <c r="O870" s="470">
        <v>0</v>
      </c>
      <c r="P870" s="470">
        <v>0</v>
      </c>
      <c r="Q870" s="470">
        <v>0</v>
      </c>
      <c r="R870" s="470">
        <v>0</v>
      </c>
      <c r="S870" s="470">
        <v>0</v>
      </c>
      <c r="T870" s="470">
        <v>0</v>
      </c>
      <c r="U870" s="471">
        <v>0</v>
      </c>
      <c r="V870" s="463"/>
    </row>
    <row r="871" spans="1:22" ht="11.25" customHeight="1">
      <c r="A871" s="466" t="s">
        <v>805</v>
      </c>
      <c r="B871" s="467" t="s">
        <v>824</v>
      </c>
      <c r="C871" s="468" t="s">
        <v>825</v>
      </c>
      <c r="D871" s="468" t="s">
        <v>1481</v>
      </c>
      <c r="E871" s="468" t="s">
        <v>219</v>
      </c>
      <c r="F871" s="468" t="s">
        <v>208</v>
      </c>
      <c r="G871" s="469">
        <v>21</v>
      </c>
      <c r="H871" s="470">
        <v>0</v>
      </c>
      <c r="I871" s="470">
        <v>23835</v>
      </c>
      <c r="J871" s="470">
        <v>0</v>
      </c>
      <c r="K871" s="470">
        <v>0</v>
      </c>
      <c r="L871" s="470">
        <v>0</v>
      </c>
      <c r="M871" s="470">
        <v>0</v>
      </c>
      <c r="N871" s="470">
        <v>0</v>
      </c>
      <c r="O871" s="470">
        <v>0</v>
      </c>
      <c r="P871" s="470">
        <v>0</v>
      </c>
      <c r="Q871" s="470">
        <v>0</v>
      </c>
      <c r="R871" s="470">
        <v>0</v>
      </c>
      <c r="S871" s="470">
        <v>0</v>
      </c>
      <c r="T871" s="470">
        <v>0</v>
      </c>
      <c r="U871" s="471">
        <v>0</v>
      </c>
      <c r="V871" s="463"/>
    </row>
    <row r="872" spans="1:22" ht="11.25" customHeight="1">
      <c r="A872" s="472"/>
      <c r="B872" s="473"/>
      <c r="C872" s="474"/>
      <c r="D872" s="474"/>
      <c r="E872" s="474"/>
      <c r="F872" s="468" t="s">
        <v>213</v>
      </c>
      <c r="G872" s="469">
        <v>238</v>
      </c>
      <c r="H872" s="470">
        <v>1521063</v>
      </c>
      <c r="I872" s="470">
        <v>60355</v>
      </c>
      <c r="J872" s="470">
        <v>0</v>
      </c>
      <c r="K872" s="470">
        <v>0</v>
      </c>
      <c r="L872" s="470">
        <v>0</v>
      </c>
      <c r="M872" s="470">
        <v>0</v>
      </c>
      <c r="N872" s="470">
        <v>0</v>
      </c>
      <c r="O872" s="470">
        <v>0</v>
      </c>
      <c r="P872" s="470">
        <v>0</v>
      </c>
      <c r="Q872" s="470">
        <v>0</v>
      </c>
      <c r="R872" s="470">
        <v>0</v>
      </c>
      <c r="S872" s="470">
        <v>0</v>
      </c>
      <c r="T872" s="470">
        <v>0</v>
      </c>
      <c r="U872" s="471">
        <v>0</v>
      </c>
      <c r="V872" s="463"/>
    </row>
    <row r="873" spans="1:22" ht="11.25" customHeight="1">
      <c r="A873" s="466" t="s">
        <v>805</v>
      </c>
      <c r="B873" s="467" t="s">
        <v>826</v>
      </c>
      <c r="C873" s="468" t="s">
        <v>827</v>
      </c>
      <c r="D873" s="468" t="s">
        <v>1481</v>
      </c>
      <c r="E873" s="468" t="s">
        <v>211</v>
      </c>
      <c r="F873" s="468" t="s">
        <v>216</v>
      </c>
      <c r="G873" s="469">
        <v>43</v>
      </c>
      <c r="H873" s="470">
        <v>76366</v>
      </c>
      <c r="I873" s="470">
        <v>62071</v>
      </c>
      <c r="J873" s="470">
        <v>0</v>
      </c>
      <c r="K873" s="470">
        <v>0</v>
      </c>
      <c r="L873" s="470">
        <v>0</v>
      </c>
      <c r="M873" s="470">
        <v>0</v>
      </c>
      <c r="N873" s="470">
        <v>0</v>
      </c>
      <c r="O873" s="470">
        <v>0</v>
      </c>
      <c r="P873" s="470">
        <v>0</v>
      </c>
      <c r="Q873" s="470">
        <v>0</v>
      </c>
      <c r="R873" s="470">
        <v>0</v>
      </c>
      <c r="S873" s="470">
        <v>0</v>
      </c>
      <c r="T873" s="470">
        <v>0</v>
      </c>
      <c r="U873" s="471">
        <v>0</v>
      </c>
      <c r="V873" s="463"/>
    </row>
    <row r="874" spans="1:22" ht="11.25" customHeight="1">
      <c r="A874" s="466" t="s">
        <v>805</v>
      </c>
      <c r="B874" s="467" t="s">
        <v>826</v>
      </c>
      <c r="C874" s="468" t="s">
        <v>827</v>
      </c>
      <c r="D874" s="468" t="s">
        <v>1481</v>
      </c>
      <c r="E874" s="468" t="s">
        <v>212</v>
      </c>
      <c r="F874" s="468" t="s">
        <v>208</v>
      </c>
      <c r="G874" s="469">
        <v>28</v>
      </c>
      <c r="H874" s="470">
        <v>0</v>
      </c>
      <c r="I874" s="470">
        <v>0</v>
      </c>
      <c r="J874" s="470">
        <v>1048</v>
      </c>
      <c r="K874" s="470">
        <v>0</v>
      </c>
      <c r="L874" s="470">
        <v>0</v>
      </c>
      <c r="M874" s="470">
        <v>0</v>
      </c>
      <c r="N874" s="470">
        <v>0</v>
      </c>
      <c r="O874" s="470">
        <v>0</v>
      </c>
      <c r="P874" s="470">
        <v>0</v>
      </c>
      <c r="Q874" s="470">
        <v>0</v>
      </c>
      <c r="R874" s="470">
        <v>376129</v>
      </c>
      <c r="S874" s="470">
        <v>0</v>
      </c>
      <c r="T874" s="470">
        <v>0</v>
      </c>
      <c r="U874" s="471">
        <v>0</v>
      </c>
      <c r="V874" s="463"/>
    </row>
    <row r="875" spans="1:22" ht="11.25" customHeight="1">
      <c r="A875" s="466" t="s">
        <v>805</v>
      </c>
      <c r="B875" s="467" t="s">
        <v>826</v>
      </c>
      <c r="C875" s="468" t="s">
        <v>827</v>
      </c>
      <c r="D875" s="468" t="s">
        <v>1481</v>
      </c>
      <c r="E875" s="468" t="s">
        <v>219</v>
      </c>
      <c r="F875" s="468" t="s">
        <v>208</v>
      </c>
      <c r="G875" s="469">
        <v>6</v>
      </c>
      <c r="H875" s="470">
        <v>0</v>
      </c>
      <c r="I875" s="470">
        <v>6683</v>
      </c>
      <c r="J875" s="470">
        <v>0</v>
      </c>
      <c r="K875" s="470">
        <v>0</v>
      </c>
      <c r="L875" s="470">
        <v>0</v>
      </c>
      <c r="M875" s="470">
        <v>0</v>
      </c>
      <c r="N875" s="470">
        <v>0</v>
      </c>
      <c r="O875" s="470">
        <v>0</v>
      </c>
      <c r="P875" s="470">
        <v>0</v>
      </c>
      <c r="Q875" s="470">
        <v>0</v>
      </c>
      <c r="R875" s="470">
        <v>0</v>
      </c>
      <c r="S875" s="470">
        <v>0</v>
      </c>
      <c r="T875" s="470">
        <v>0</v>
      </c>
      <c r="U875" s="471">
        <v>0</v>
      </c>
      <c r="V875" s="463"/>
    </row>
    <row r="876" spans="1:22" ht="11.25" customHeight="1">
      <c r="A876" s="472"/>
      <c r="B876" s="473"/>
      <c r="C876" s="474"/>
      <c r="D876" s="474"/>
      <c r="E876" s="474"/>
      <c r="F876" s="468" t="s">
        <v>213</v>
      </c>
      <c r="G876" s="469">
        <v>77</v>
      </c>
      <c r="H876" s="470">
        <v>76366</v>
      </c>
      <c r="I876" s="470">
        <v>68754</v>
      </c>
      <c r="J876" s="470">
        <v>1048</v>
      </c>
      <c r="K876" s="470">
        <v>0</v>
      </c>
      <c r="L876" s="470">
        <v>0</v>
      </c>
      <c r="M876" s="470">
        <v>0</v>
      </c>
      <c r="N876" s="470">
        <v>0</v>
      </c>
      <c r="O876" s="470">
        <v>0</v>
      </c>
      <c r="P876" s="470">
        <v>0</v>
      </c>
      <c r="Q876" s="470">
        <v>0</v>
      </c>
      <c r="R876" s="470">
        <v>376129</v>
      </c>
      <c r="S876" s="470">
        <v>0</v>
      </c>
      <c r="T876" s="470">
        <v>0</v>
      </c>
      <c r="U876" s="471">
        <v>0</v>
      </c>
      <c r="V876" s="463"/>
    </row>
    <row r="877" spans="1:22" ht="11.25" customHeight="1">
      <c r="A877" s="466" t="s">
        <v>805</v>
      </c>
      <c r="B877" s="467" t="s">
        <v>828</v>
      </c>
      <c r="C877" s="468" t="s">
        <v>829</v>
      </c>
      <c r="D877" s="468" t="s">
        <v>1480</v>
      </c>
      <c r="E877" s="468" t="s">
        <v>211</v>
      </c>
      <c r="F877" s="468" t="s">
        <v>208</v>
      </c>
      <c r="G877" s="469">
        <v>20</v>
      </c>
      <c r="H877" s="470">
        <v>55922</v>
      </c>
      <c r="I877" s="470">
        <v>4912</v>
      </c>
      <c r="J877" s="470">
        <v>0</v>
      </c>
      <c r="K877" s="470">
        <v>0</v>
      </c>
      <c r="L877" s="470">
        <v>0</v>
      </c>
      <c r="M877" s="470">
        <v>0</v>
      </c>
      <c r="N877" s="470">
        <v>0</v>
      </c>
      <c r="O877" s="470">
        <v>0</v>
      </c>
      <c r="P877" s="470">
        <v>0</v>
      </c>
      <c r="Q877" s="470">
        <v>0</v>
      </c>
      <c r="R877" s="470">
        <v>0</v>
      </c>
      <c r="S877" s="470">
        <v>0</v>
      </c>
      <c r="T877" s="470">
        <v>0</v>
      </c>
      <c r="U877" s="471">
        <v>0</v>
      </c>
      <c r="V877" s="463"/>
    </row>
    <row r="878" spans="1:22" ht="11.25" customHeight="1">
      <c r="A878" s="466" t="s">
        <v>805</v>
      </c>
      <c r="B878" s="467" t="s">
        <v>830</v>
      </c>
      <c r="C878" s="468" t="s">
        <v>831</v>
      </c>
      <c r="D878" s="468" t="s">
        <v>1481</v>
      </c>
      <c r="E878" s="468" t="s">
        <v>211</v>
      </c>
      <c r="F878" s="468" t="s">
        <v>216</v>
      </c>
      <c r="G878" s="469">
        <v>12</v>
      </c>
      <c r="H878" s="470">
        <v>48362</v>
      </c>
      <c r="I878" s="470">
        <v>20205</v>
      </c>
      <c r="J878" s="470">
        <v>0</v>
      </c>
      <c r="K878" s="470">
        <v>0</v>
      </c>
      <c r="L878" s="470">
        <v>0</v>
      </c>
      <c r="M878" s="470">
        <v>0</v>
      </c>
      <c r="N878" s="470">
        <v>0</v>
      </c>
      <c r="O878" s="470">
        <v>0</v>
      </c>
      <c r="P878" s="470">
        <v>0</v>
      </c>
      <c r="Q878" s="470">
        <v>0</v>
      </c>
      <c r="R878" s="470">
        <v>0</v>
      </c>
      <c r="S878" s="470">
        <v>0</v>
      </c>
      <c r="T878" s="470">
        <v>0</v>
      </c>
      <c r="U878" s="471">
        <v>0</v>
      </c>
      <c r="V878" s="463"/>
    </row>
    <row r="879" spans="1:22" ht="11.25" customHeight="1">
      <c r="A879" s="466" t="s">
        <v>805</v>
      </c>
      <c r="B879" s="467" t="s">
        <v>830</v>
      </c>
      <c r="C879" s="468" t="s">
        <v>831</v>
      </c>
      <c r="D879" s="468" t="s">
        <v>1481</v>
      </c>
      <c r="E879" s="468" t="s">
        <v>212</v>
      </c>
      <c r="F879" s="468" t="s">
        <v>216</v>
      </c>
      <c r="G879" s="469">
        <v>8</v>
      </c>
      <c r="H879" s="470">
        <v>44056</v>
      </c>
      <c r="I879" s="470">
        <v>0</v>
      </c>
      <c r="J879" s="470">
        <v>0</v>
      </c>
      <c r="K879" s="470">
        <v>0</v>
      </c>
      <c r="L879" s="470">
        <v>0</v>
      </c>
      <c r="M879" s="470">
        <v>0</v>
      </c>
      <c r="N879" s="470">
        <v>0</v>
      </c>
      <c r="O879" s="470">
        <v>0</v>
      </c>
      <c r="P879" s="470">
        <v>0</v>
      </c>
      <c r="Q879" s="470">
        <v>0</v>
      </c>
      <c r="R879" s="470">
        <v>0</v>
      </c>
      <c r="S879" s="470">
        <v>0</v>
      </c>
      <c r="T879" s="470">
        <v>0</v>
      </c>
      <c r="U879" s="471">
        <v>0</v>
      </c>
      <c r="V879" s="463"/>
    </row>
    <row r="880" spans="1:22" ht="11.25" customHeight="1">
      <c r="A880" s="472"/>
      <c r="B880" s="473"/>
      <c r="C880" s="474"/>
      <c r="D880" s="474"/>
      <c r="E880" s="474"/>
      <c r="F880" s="468" t="s">
        <v>213</v>
      </c>
      <c r="G880" s="469">
        <v>20</v>
      </c>
      <c r="H880" s="470">
        <v>92418</v>
      </c>
      <c r="I880" s="470">
        <v>20205</v>
      </c>
      <c r="J880" s="470">
        <v>0</v>
      </c>
      <c r="K880" s="470">
        <v>0</v>
      </c>
      <c r="L880" s="470">
        <v>0</v>
      </c>
      <c r="M880" s="470">
        <v>0</v>
      </c>
      <c r="N880" s="470">
        <v>0</v>
      </c>
      <c r="O880" s="470">
        <v>0</v>
      </c>
      <c r="P880" s="470">
        <v>0</v>
      </c>
      <c r="Q880" s="470">
        <v>0</v>
      </c>
      <c r="R880" s="470">
        <v>0</v>
      </c>
      <c r="S880" s="470">
        <v>0</v>
      </c>
      <c r="T880" s="470">
        <v>0</v>
      </c>
      <c r="U880" s="471">
        <v>0</v>
      </c>
      <c r="V880" s="463"/>
    </row>
    <row r="881" spans="1:22" ht="11.25" customHeight="1">
      <c r="A881" s="466" t="s">
        <v>805</v>
      </c>
      <c r="B881" s="467" t="s">
        <v>832</v>
      </c>
      <c r="C881" s="468" t="s">
        <v>833</v>
      </c>
      <c r="D881" s="468" t="s">
        <v>1481</v>
      </c>
      <c r="E881" s="468" t="s">
        <v>211</v>
      </c>
      <c r="F881" s="468" t="s">
        <v>208</v>
      </c>
      <c r="G881" s="469">
        <v>109</v>
      </c>
      <c r="H881" s="470">
        <v>466648</v>
      </c>
      <c r="I881" s="470">
        <v>35372</v>
      </c>
      <c r="J881" s="470">
        <v>0</v>
      </c>
      <c r="K881" s="470">
        <v>0</v>
      </c>
      <c r="L881" s="470">
        <v>0</v>
      </c>
      <c r="M881" s="470">
        <v>0</v>
      </c>
      <c r="N881" s="470">
        <v>0</v>
      </c>
      <c r="O881" s="470">
        <v>0</v>
      </c>
      <c r="P881" s="470">
        <v>0</v>
      </c>
      <c r="Q881" s="470">
        <v>0</v>
      </c>
      <c r="R881" s="470">
        <v>0</v>
      </c>
      <c r="S881" s="470">
        <v>0</v>
      </c>
      <c r="T881" s="470">
        <v>0</v>
      </c>
      <c r="U881" s="471">
        <v>0</v>
      </c>
      <c r="V881" s="463"/>
    </row>
    <row r="882" spans="1:22" ht="11.25" customHeight="1">
      <c r="A882" s="466" t="s">
        <v>805</v>
      </c>
      <c r="B882" s="467" t="s">
        <v>832</v>
      </c>
      <c r="C882" s="468" t="s">
        <v>833</v>
      </c>
      <c r="D882" s="468" t="s">
        <v>1481</v>
      </c>
      <c r="E882" s="468" t="s">
        <v>211</v>
      </c>
      <c r="F882" s="468" t="s">
        <v>216</v>
      </c>
      <c r="G882" s="469">
        <v>2</v>
      </c>
      <c r="H882" s="470">
        <v>2181</v>
      </c>
      <c r="I882" s="470">
        <v>0</v>
      </c>
      <c r="J882" s="470">
        <v>0</v>
      </c>
      <c r="K882" s="470">
        <v>0</v>
      </c>
      <c r="L882" s="470">
        <v>0</v>
      </c>
      <c r="M882" s="470">
        <v>0</v>
      </c>
      <c r="N882" s="470">
        <v>0</v>
      </c>
      <c r="O882" s="470">
        <v>0</v>
      </c>
      <c r="P882" s="470">
        <v>0</v>
      </c>
      <c r="Q882" s="470">
        <v>0</v>
      </c>
      <c r="R882" s="470">
        <v>0</v>
      </c>
      <c r="S882" s="470">
        <v>0</v>
      </c>
      <c r="T882" s="470">
        <v>0</v>
      </c>
      <c r="U882" s="471">
        <v>0</v>
      </c>
      <c r="V882" s="463"/>
    </row>
    <row r="883" spans="1:22" ht="11.25" customHeight="1">
      <c r="A883" s="466" t="s">
        <v>805</v>
      </c>
      <c r="B883" s="467" t="s">
        <v>832</v>
      </c>
      <c r="C883" s="468" t="s">
        <v>833</v>
      </c>
      <c r="D883" s="468" t="s">
        <v>1481</v>
      </c>
      <c r="E883" s="468" t="s">
        <v>212</v>
      </c>
      <c r="F883" s="468" t="s">
        <v>208</v>
      </c>
      <c r="G883" s="469">
        <v>98</v>
      </c>
      <c r="H883" s="470">
        <v>742955</v>
      </c>
      <c r="I883" s="470">
        <v>1026</v>
      </c>
      <c r="J883" s="470">
        <v>0</v>
      </c>
      <c r="K883" s="470">
        <v>0</v>
      </c>
      <c r="L883" s="470">
        <v>0</v>
      </c>
      <c r="M883" s="470">
        <v>0</v>
      </c>
      <c r="N883" s="470">
        <v>0</v>
      </c>
      <c r="O883" s="470">
        <v>0</v>
      </c>
      <c r="P883" s="470">
        <v>0</v>
      </c>
      <c r="Q883" s="470">
        <v>0</v>
      </c>
      <c r="R883" s="470">
        <v>0</v>
      </c>
      <c r="S883" s="470">
        <v>0</v>
      </c>
      <c r="T883" s="470">
        <v>0</v>
      </c>
      <c r="U883" s="471">
        <v>0</v>
      </c>
      <c r="V883" s="463"/>
    </row>
    <row r="884" spans="1:22" ht="11.25" customHeight="1">
      <c r="A884" s="472"/>
      <c r="B884" s="473"/>
      <c r="C884" s="474"/>
      <c r="D884" s="474"/>
      <c r="E884" s="474"/>
      <c r="F884" s="468" t="s">
        <v>213</v>
      </c>
      <c r="G884" s="469">
        <v>209</v>
      </c>
      <c r="H884" s="470">
        <v>1211784</v>
      </c>
      <c r="I884" s="470">
        <v>36398</v>
      </c>
      <c r="J884" s="470">
        <v>0</v>
      </c>
      <c r="K884" s="470">
        <v>0</v>
      </c>
      <c r="L884" s="470">
        <v>0</v>
      </c>
      <c r="M884" s="470">
        <v>0</v>
      </c>
      <c r="N884" s="470">
        <v>0</v>
      </c>
      <c r="O884" s="470">
        <v>0</v>
      </c>
      <c r="P884" s="470">
        <v>0</v>
      </c>
      <c r="Q884" s="470">
        <v>0</v>
      </c>
      <c r="R884" s="470">
        <v>0</v>
      </c>
      <c r="S884" s="470">
        <v>0</v>
      </c>
      <c r="T884" s="470">
        <v>0</v>
      </c>
      <c r="U884" s="471">
        <v>0</v>
      </c>
      <c r="V884" s="463"/>
    </row>
    <row r="885" spans="1:22" ht="11.25" customHeight="1">
      <c r="A885" s="466" t="s">
        <v>805</v>
      </c>
      <c r="B885" s="467" t="s">
        <v>834</v>
      </c>
      <c r="C885" s="468" t="s">
        <v>835</v>
      </c>
      <c r="D885" s="468" t="s">
        <v>1491</v>
      </c>
      <c r="E885" s="468" t="s">
        <v>219</v>
      </c>
      <c r="F885" s="468" t="s">
        <v>216</v>
      </c>
      <c r="G885" s="469">
        <v>337</v>
      </c>
      <c r="H885" s="470">
        <v>0</v>
      </c>
      <c r="I885" s="470">
        <v>94035</v>
      </c>
      <c r="J885" s="470">
        <v>0</v>
      </c>
      <c r="K885" s="470">
        <v>0</v>
      </c>
      <c r="L885" s="470">
        <v>0</v>
      </c>
      <c r="M885" s="470">
        <v>0</v>
      </c>
      <c r="N885" s="470">
        <v>0</v>
      </c>
      <c r="O885" s="470">
        <v>0</v>
      </c>
      <c r="P885" s="470">
        <v>0</v>
      </c>
      <c r="Q885" s="470">
        <v>0</v>
      </c>
      <c r="R885" s="470">
        <v>0</v>
      </c>
      <c r="S885" s="470">
        <v>0</v>
      </c>
      <c r="T885" s="470">
        <v>0</v>
      </c>
      <c r="U885" s="471">
        <v>0</v>
      </c>
      <c r="V885" s="463"/>
    </row>
    <row r="886" spans="1:22" ht="11.25" customHeight="1">
      <c r="A886" s="466" t="s">
        <v>805</v>
      </c>
      <c r="B886" s="467" t="s">
        <v>836</v>
      </c>
      <c r="C886" s="468" t="s">
        <v>837</v>
      </c>
      <c r="D886" s="468" t="s">
        <v>1480</v>
      </c>
      <c r="E886" s="468" t="s">
        <v>211</v>
      </c>
      <c r="F886" s="468" t="s">
        <v>208</v>
      </c>
      <c r="G886" s="469">
        <v>3</v>
      </c>
      <c r="H886" s="470">
        <v>4917</v>
      </c>
      <c r="I886" s="470">
        <v>0</v>
      </c>
      <c r="J886" s="470">
        <v>0</v>
      </c>
      <c r="K886" s="470">
        <v>0</v>
      </c>
      <c r="L886" s="470">
        <v>0</v>
      </c>
      <c r="M886" s="470">
        <v>0</v>
      </c>
      <c r="N886" s="470">
        <v>0</v>
      </c>
      <c r="O886" s="470">
        <v>11246</v>
      </c>
      <c r="P886" s="470">
        <v>0</v>
      </c>
      <c r="Q886" s="470">
        <v>0</v>
      </c>
      <c r="R886" s="470">
        <v>0</v>
      </c>
      <c r="S886" s="470">
        <v>0</v>
      </c>
      <c r="T886" s="470">
        <v>0</v>
      </c>
      <c r="U886" s="471">
        <v>0</v>
      </c>
      <c r="V886" s="463"/>
    </row>
    <row r="887" spans="1:22" ht="11.25" customHeight="1">
      <c r="A887" s="466" t="s">
        <v>805</v>
      </c>
      <c r="B887" s="467" t="s">
        <v>836</v>
      </c>
      <c r="C887" s="468" t="s">
        <v>837</v>
      </c>
      <c r="D887" s="468" t="s">
        <v>1480</v>
      </c>
      <c r="E887" s="468" t="s">
        <v>212</v>
      </c>
      <c r="F887" s="468" t="s">
        <v>208</v>
      </c>
      <c r="G887" s="469">
        <v>11</v>
      </c>
      <c r="H887" s="470">
        <v>95608</v>
      </c>
      <c r="I887" s="470">
        <v>0</v>
      </c>
      <c r="J887" s="470">
        <v>0</v>
      </c>
      <c r="K887" s="470">
        <v>0</v>
      </c>
      <c r="L887" s="470">
        <v>0</v>
      </c>
      <c r="M887" s="470">
        <v>0</v>
      </c>
      <c r="N887" s="470">
        <v>0</v>
      </c>
      <c r="O887" s="470">
        <v>2297</v>
      </c>
      <c r="P887" s="470">
        <v>0</v>
      </c>
      <c r="Q887" s="470">
        <v>0</v>
      </c>
      <c r="R887" s="470">
        <v>0</v>
      </c>
      <c r="S887" s="470">
        <v>0</v>
      </c>
      <c r="T887" s="470">
        <v>0</v>
      </c>
      <c r="U887" s="471">
        <v>0</v>
      </c>
      <c r="V887" s="463"/>
    </row>
    <row r="888" spans="1:22" ht="11.25" customHeight="1">
      <c r="A888" s="472"/>
      <c r="B888" s="473"/>
      <c r="C888" s="474"/>
      <c r="D888" s="474"/>
      <c r="E888" s="474"/>
      <c r="F888" s="468" t="s">
        <v>213</v>
      </c>
      <c r="G888" s="469">
        <v>14</v>
      </c>
      <c r="H888" s="470">
        <v>100525</v>
      </c>
      <c r="I888" s="470">
        <v>0</v>
      </c>
      <c r="J888" s="470">
        <v>0</v>
      </c>
      <c r="K888" s="470">
        <v>0</v>
      </c>
      <c r="L888" s="470">
        <v>0</v>
      </c>
      <c r="M888" s="470">
        <v>0</v>
      </c>
      <c r="N888" s="470">
        <v>0</v>
      </c>
      <c r="O888" s="470">
        <v>13543</v>
      </c>
      <c r="P888" s="470">
        <v>0</v>
      </c>
      <c r="Q888" s="470">
        <v>0</v>
      </c>
      <c r="R888" s="470">
        <v>0</v>
      </c>
      <c r="S888" s="470">
        <v>0</v>
      </c>
      <c r="T888" s="470">
        <v>0</v>
      </c>
      <c r="U888" s="471">
        <v>0</v>
      </c>
      <c r="V888" s="463"/>
    </row>
    <row r="889" spans="1:22" ht="11.25" customHeight="1">
      <c r="A889" s="466" t="s">
        <v>805</v>
      </c>
      <c r="B889" s="467" t="s">
        <v>838</v>
      </c>
      <c r="C889" s="468" t="s">
        <v>839</v>
      </c>
      <c r="D889" s="468" t="s">
        <v>1480</v>
      </c>
      <c r="E889" s="468" t="s">
        <v>211</v>
      </c>
      <c r="F889" s="468" t="s">
        <v>208</v>
      </c>
      <c r="G889" s="469">
        <v>7</v>
      </c>
      <c r="H889" s="470">
        <v>0</v>
      </c>
      <c r="I889" s="470">
        <v>0</v>
      </c>
      <c r="J889" s="470">
        <v>0</v>
      </c>
      <c r="K889" s="470">
        <v>0</v>
      </c>
      <c r="L889" s="470">
        <v>0</v>
      </c>
      <c r="M889" s="470">
        <v>0</v>
      </c>
      <c r="N889" s="470">
        <v>0</v>
      </c>
      <c r="O889" s="470">
        <v>0</v>
      </c>
      <c r="P889" s="470">
        <v>0</v>
      </c>
      <c r="Q889" s="470">
        <v>0</v>
      </c>
      <c r="R889" s="470">
        <v>35577</v>
      </c>
      <c r="S889" s="470">
        <v>0</v>
      </c>
      <c r="T889" s="470">
        <v>0</v>
      </c>
      <c r="U889" s="471">
        <v>0</v>
      </c>
      <c r="V889" s="463"/>
    </row>
    <row r="890" spans="1:22" ht="11.25" customHeight="1">
      <c r="A890" s="466" t="s">
        <v>805</v>
      </c>
      <c r="B890" s="467" t="s">
        <v>838</v>
      </c>
      <c r="C890" s="468" t="s">
        <v>839</v>
      </c>
      <c r="D890" s="468" t="s">
        <v>1480</v>
      </c>
      <c r="E890" s="468" t="s">
        <v>212</v>
      </c>
      <c r="F890" s="468" t="s">
        <v>208</v>
      </c>
      <c r="G890" s="469">
        <v>28</v>
      </c>
      <c r="H890" s="470">
        <v>0</v>
      </c>
      <c r="I890" s="470">
        <v>0</v>
      </c>
      <c r="J890" s="470">
        <v>0</v>
      </c>
      <c r="K890" s="470">
        <v>0</v>
      </c>
      <c r="L890" s="470">
        <v>0</v>
      </c>
      <c r="M890" s="470">
        <v>0</v>
      </c>
      <c r="N890" s="470">
        <v>0</v>
      </c>
      <c r="O890" s="470">
        <v>0</v>
      </c>
      <c r="P890" s="470">
        <v>0</v>
      </c>
      <c r="Q890" s="470">
        <v>0</v>
      </c>
      <c r="R890" s="470">
        <v>149442</v>
      </c>
      <c r="S890" s="470">
        <v>0</v>
      </c>
      <c r="T890" s="470">
        <v>0</v>
      </c>
      <c r="U890" s="471">
        <v>0</v>
      </c>
      <c r="V890" s="463"/>
    </row>
    <row r="891" spans="1:22" ht="11.25" customHeight="1">
      <c r="A891" s="472"/>
      <c r="B891" s="473"/>
      <c r="C891" s="474"/>
      <c r="D891" s="474"/>
      <c r="E891" s="474"/>
      <c r="F891" s="468" t="s">
        <v>213</v>
      </c>
      <c r="G891" s="469">
        <v>35</v>
      </c>
      <c r="H891" s="470">
        <v>0</v>
      </c>
      <c r="I891" s="470">
        <v>0</v>
      </c>
      <c r="J891" s="470">
        <v>0</v>
      </c>
      <c r="K891" s="470">
        <v>0</v>
      </c>
      <c r="L891" s="470">
        <v>0</v>
      </c>
      <c r="M891" s="470">
        <v>0</v>
      </c>
      <c r="N891" s="470">
        <v>0</v>
      </c>
      <c r="O891" s="470">
        <v>0</v>
      </c>
      <c r="P891" s="470">
        <v>0</v>
      </c>
      <c r="Q891" s="470">
        <v>0</v>
      </c>
      <c r="R891" s="470">
        <v>185019</v>
      </c>
      <c r="S891" s="470">
        <v>0</v>
      </c>
      <c r="T891" s="470">
        <v>0</v>
      </c>
      <c r="U891" s="471">
        <v>0</v>
      </c>
      <c r="V891" s="463"/>
    </row>
    <row r="892" spans="1:22" ht="11.25" customHeight="1">
      <c r="A892" s="466" t="s">
        <v>805</v>
      </c>
      <c r="B892" s="467" t="s">
        <v>840</v>
      </c>
      <c r="C892" s="468" t="s">
        <v>841</v>
      </c>
      <c r="D892" s="468" t="s">
        <v>1481</v>
      </c>
      <c r="E892" s="468" t="s">
        <v>211</v>
      </c>
      <c r="F892" s="468" t="s">
        <v>208</v>
      </c>
      <c r="G892" s="469">
        <v>82</v>
      </c>
      <c r="H892" s="470">
        <v>385683</v>
      </c>
      <c r="I892" s="470">
        <v>0</v>
      </c>
      <c r="J892" s="470">
        <v>0</v>
      </c>
      <c r="K892" s="470">
        <v>0</v>
      </c>
      <c r="L892" s="470">
        <v>0</v>
      </c>
      <c r="M892" s="470">
        <v>0</v>
      </c>
      <c r="N892" s="470">
        <v>0</v>
      </c>
      <c r="O892" s="470">
        <v>0</v>
      </c>
      <c r="P892" s="470">
        <v>0</v>
      </c>
      <c r="Q892" s="470">
        <v>0</v>
      </c>
      <c r="R892" s="470">
        <v>0</v>
      </c>
      <c r="S892" s="470">
        <v>0</v>
      </c>
      <c r="T892" s="470">
        <v>0</v>
      </c>
      <c r="U892" s="471">
        <v>0</v>
      </c>
      <c r="V892" s="463"/>
    </row>
    <row r="893" spans="1:22" ht="11.25" customHeight="1">
      <c r="A893" s="466" t="s">
        <v>805</v>
      </c>
      <c r="B893" s="467" t="s">
        <v>840</v>
      </c>
      <c r="C893" s="468" t="s">
        <v>841</v>
      </c>
      <c r="D893" s="468" t="s">
        <v>1481</v>
      </c>
      <c r="E893" s="468" t="s">
        <v>211</v>
      </c>
      <c r="F893" s="468" t="s">
        <v>216</v>
      </c>
      <c r="G893" s="469">
        <v>38</v>
      </c>
      <c r="H893" s="470">
        <v>139420</v>
      </c>
      <c r="I893" s="470">
        <v>0</v>
      </c>
      <c r="J893" s="470">
        <v>0</v>
      </c>
      <c r="K893" s="470">
        <v>0</v>
      </c>
      <c r="L893" s="470">
        <v>0</v>
      </c>
      <c r="M893" s="470">
        <v>0</v>
      </c>
      <c r="N893" s="470">
        <v>0</v>
      </c>
      <c r="O893" s="470">
        <v>0</v>
      </c>
      <c r="P893" s="470">
        <v>0</v>
      </c>
      <c r="Q893" s="470">
        <v>0</v>
      </c>
      <c r="R893" s="470">
        <v>0</v>
      </c>
      <c r="S893" s="470">
        <v>0</v>
      </c>
      <c r="T893" s="470">
        <v>0</v>
      </c>
      <c r="U893" s="471">
        <v>0</v>
      </c>
      <c r="V893" s="463"/>
    </row>
    <row r="894" spans="1:22" ht="11.25" customHeight="1">
      <c r="A894" s="466" t="s">
        <v>805</v>
      </c>
      <c r="B894" s="467" t="s">
        <v>840</v>
      </c>
      <c r="C894" s="468" t="s">
        <v>841</v>
      </c>
      <c r="D894" s="468" t="s">
        <v>1481</v>
      </c>
      <c r="E894" s="468" t="s">
        <v>212</v>
      </c>
      <c r="F894" s="468" t="s">
        <v>208</v>
      </c>
      <c r="G894" s="469">
        <v>229</v>
      </c>
      <c r="H894" s="470">
        <v>2797557</v>
      </c>
      <c r="I894" s="470">
        <v>0</v>
      </c>
      <c r="J894" s="470">
        <v>0</v>
      </c>
      <c r="K894" s="470">
        <v>0</v>
      </c>
      <c r="L894" s="470">
        <v>0</v>
      </c>
      <c r="M894" s="470">
        <v>0</v>
      </c>
      <c r="N894" s="470">
        <v>0</v>
      </c>
      <c r="O894" s="470">
        <v>0</v>
      </c>
      <c r="P894" s="470">
        <v>0</v>
      </c>
      <c r="Q894" s="470">
        <v>0</v>
      </c>
      <c r="R894" s="470">
        <v>63458</v>
      </c>
      <c r="S894" s="470">
        <v>0</v>
      </c>
      <c r="T894" s="470">
        <v>0</v>
      </c>
      <c r="U894" s="471">
        <v>0</v>
      </c>
      <c r="V894" s="463"/>
    </row>
    <row r="895" spans="1:22" ht="11.25" customHeight="1">
      <c r="A895" s="466" t="s">
        <v>805</v>
      </c>
      <c r="B895" s="467" t="s">
        <v>840</v>
      </c>
      <c r="C895" s="468" t="s">
        <v>841</v>
      </c>
      <c r="D895" s="468" t="s">
        <v>1481</v>
      </c>
      <c r="E895" s="468" t="s">
        <v>212</v>
      </c>
      <c r="F895" s="468" t="s">
        <v>216</v>
      </c>
      <c r="G895" s="469">
        <v>8</v>
      </c>
      <c r="H895" s="470">
        <v>44989</v>
      </c>
      <c r="I895" s="470">
        <v>0</v>
      </c>
      <c r="J895" s="470">
        <v>0</v>
      </c>
      <c r="K895" s="470">
        <v>0</v>
      </c>
      <c r="L895" s="470">
        <v>0</v>
      </c>
      <c r="M895" s="470">
        <v>0</v>
      </c>
      <c r="N895" s="470">
        <v>0</v>
      </c>
      <c r="O895" s="470">
        <v>0</v>
      </c>
      <c r="P895" s="470">
        <v>0</v>
      </c>
      <c r="Q895" s="470">
        <v>0</v>
      </c>
      <c r="R895" s="470">
        <v>0</v>
      </c>
      <c r="S895" s="470">
        <v>0</v>
      </c>
      <c r="T895" s="470">
        <v>0</v>
      </c>
      <c r="U895" s="471">
        <v>0</v>
      </c>
      <c r="V895" s="463"/>
    </row>
    <row r="896" spans="1:22" ht="11.25" customHeight="1">
      <c r="A896" s="472"/>
      <c r="B896" s="473"/>
      <c r="C896" s="474"/>
      <c r="D896" s="474"/>
      <c r="E896" s="474"/>
      <c r="F896" s="468" t="s">
        <v>213</v>
      </c>
      <c r="G896" s="469">
        <v>357</v>
      </c>
      <c r="H896" s="470">
        <v>3367649</v>
      </c>
      <c r="I896" s="470">
        <v>0</v>
      </c>
      <c r="J896" s="470">
        <v>0</v>
      </c>
      <c r="K896" s="470">
        <v>0</v>
      </c>
      <c r="L896" s="470">
        <v>0</v>
      </c>
      <c r="M896" s="470">
        <v>0</v>
      </c>
      <c r="N896" s="470">
        <v>0</v>
      </c>
      <c r="O896" s="470">
        <v>0</v>
      </c>
      <c r="P896" s="470">
        <v>0</v>
      </c>
      <c r="Q896" s="470">
        <v>0</v>
      </c>
      <c r="R896" s="470">
        <v>63458</v>
      </c>
      <c r="S896" s="470">
        <v>0</v>
      </c>
      <c r="T896" s="470">
        <v>0</v>
      </c>
      <c r="U896" s="471">
        <v>0</v>
      </c>
      <c r="V896" s="463"/>
    </row>
    <row r="897" spans="1:22" ht="11.25" customHeight="1">
      <c r="A897" s="466" t="s">
        <v>805</v>
      </c>
      <c r="B897" s="467" t="s">
        <v>842</v>
      </c>
      <c r="C897" s="468" t="s">
        <v>843</v>
      </c>
      <c r="D897" s="468" t="s">
        <v>1480</v>
      </c>
      <c r="E897" s="468" t="s">
        <v>211</v>
      </c>
      <c r="F897" s="468" t="s">
        <v>208</v>
      </c>
      <c r="G897" s="469">
        <v>16</v>
      </c>
      <c r="H897" s="470">
        <v>0</v>
      </c>
      <c r="I897" s="470">
        <v>69928</v>
      </c>
      <c r="J897" s="470">
        <v>0</v>
      </c>
      <c r="K897" s="470">
        <v>0</v>
      </c>
      <c r="L897" s="470">
        <v>0</v>
      </c>
      <c r="M897" s="470">
        <v>0</v>
      </c>
      <c r="N897" s="470">
        <v>0</v>
      </c>
      <c r="O897" s="470">
        <v>0</v>
      </c>
      <c r="P897" s="470">
        <v>0</v>
      </c>
      <c r="Q897" s="470">
        <v>0</v>
      </c>
      <c r="R897" s="470">
        <v>0</v>
      </c>
      <c r="S897" s="470">
        <v>0</v>
      </c>
      <c r="T897" s="470">
        <v>0</v>
      </c>
      <c r="U897" s="471">
        <v>0</v>
      </c>
      <c r="V897" s="463"/>
    </row>
    <row r="898" spans="1:22" ht="11.25" customHeight="1">
      <c r="A898" s="466" t="s">
        <v>805</v>
      </c>
      <c r="B898" s="467" t="s">
        <v>842</v>
      </c>
      <c r="C898" s="468" t="s">
        <v>843</v>
      </c>
      <c r="D898" s="468" t="s">
        <v>1480</v>
      </c>
      <c r="E898" s="468" t="s">
        <v>212</v>
      </c>
      <c r="F898" s="468" t="s">
        <v>208</v>
      </c>
      <c r="G898" s="469">
        <v>2</v>
      </c>
      <c r="H898" s="470">
        <v>0</v>
      </c>
      <c r="I898" s="470">
        <v>8715</v>
      </c>
      <c r="J898" s="470">
        <v>0</v>
      </c>
      <c r="K898" s="470">
        <v>0</v>
      </c>
      <c r="L898" s="470">
        <v>0</v>
      </c>
      <c r="M898" s="470">
        <v>0</v>
      </c>
      <c r="N898" s="470">
        <v>0</v>
      </c>
      <c r="O898" s="470">
        <v>0</v>
      </c>
      <c r="P898" s="470">
        <v>0</v>
      </c>
      <c r="Q898" s="470">
        <v>0</v>
      </c>
      <c r="R898" s="470">
        <v>0</v>
      </c>
      <c r="S898" s="470">
        <v>0</v>
      </c>
      <c r="T898" s="470">
        <v>0</v>
      </c>
      <c r="U898" s="471">
        <v>0</v>
      </c>
      <c r="V898" s="463"/>
    </row>
    <row r="899" spans="1:22" ht="11.25" customHeight="1">
      <c r="A899" s="472"/>
      <c r="B899" s="473"/>
      <c r="C899" s="474"/>
      <c r="D899" s="474"/>
      <c r="E899" s="474"/>
      <c r="F899" s="468" t="s">
        <v>213</v>
      </c>
      <c r="G899" s="469">
        <v>18</v>
      </c>
      <c r="H899" s="470">
        <v>0</v>
      </c>
      <c r="I899" s="470">
        <v>78643</v>
      </c>
      <c r="J899" s="470">
        <v>0</v>
      </c>
      <c r="K899" s="470">
        <v>0</v>
      </c>
      <c r="L899" s="470">
        <v>0</v>
      </c>
      <c r="M899" s="470">
        <v>0</v>
      </c>
      <c r="N899" s="470">
        <v>0</v>
      </c>
      <c r="O899" s="470">
        <v>0</v>
      </c>
      <c r="P899" s="470">
        <v>0</v>
      </c>
      <c r="Q899" s="470">
        <v>0</v>
      </c>
      <c r="R899" s="470">
        <v>0</v>
      </c>
      <c r="S899" s="470">
        <v>0</v>
      </c>
      <c r="T899" s="470">
        <v>0</v>
      </c>
      <c r="U899" s="471">
        <v>0</v>
      </c>
      <c r="V899" s="463"/>
    </row>
    <row r="900" spans="1:22" ht="11.25" customHeight="1">
      <c r="A900" s="466" t="s">
        <v>805</v>
      </c>
      <c r="B900" s="467" t="s">
        <v>844</v>
      </c>
      <c r="C900" s="468" t="s">
        <v>845</v>
      </c>
      <c r="D900" s="468" t="s">
        <v>1481</v>
      </c>
      <c r="E900" s="468" t="s">
        <v>212</v>
      </c>
      <c r="F900" s="468" t="s">
        <v>208</v>
      </c>
      <c r="G900" s="469">
        <v>34</v>
      </c>
      <c r="H900" s="470">
        <v>0</v>
      </c>
      <c r="I900" s="470">
        <v>0</v>
      </c>
      <c r="J900" s="470">
        <v>0</v>
      </c>
      <c r="K900" s="470">
        <v>0</v>
      </c>
      <c r="L900" s="470">
        <v>0</v>
      </c>
      <c r="M900" s="470">
        <v>0</v>
      </c>
      <c r="N900" s="470">
        <v>0</v>
      </c>
      <c r="O900" s="470">
        <v>0</v>
      </c>
      <c r="P900" s="470">
        <v>0</v>
      </c>
      <c r="Q900" s="470">
        <v>0</v>
      </c>
      <c r="R900" s="470">
        <v>277768</v>
      </c>
      <c r="S900" s="470">
        <v>0</v>
      </c>
      <c r="T900" s="470">
        <v>0</v>
      </c>
      <c r="U900" s="471">
        <v>0</v>
      </c>
      <c r="V900" s="463"/>
    </row>
    <row r="901" spans="1:22" ht="11.25" customHeight="1">
      <c r="A901" s="466" t="s">
        <v>846</v>
      </c>
      <c r="B901" s="467" t="s">
        <v>1504</v>
      </c>
      <c r="C901" s="468" t="s">
        <v>847</v>
      </c>
      <c r="D901" s="468" t="s">
        <v>1481</v>
      </c>
      <c r="E901" s="468" t="s">
        <v>211</v>
      </c>
      <c r="F901" s="468" t="s">
        <v>216</v>
      </c>
      <c r="G901" s="469">
        <v>1</v>
      </c>
      <c r="H901" s="470">
        <v>0</v>
      </c>
      <c r="I901" s="470">
        <v>2309</v>
      </c>
      <c r="J901" s="470">
        <v>0</v>
      </c>
      <c r="K901" s="470">
        <v>0</v>
      </c>
      <c r="L901" s="470">
        <v>0</v>
      </c>
      <c r="M901" s="470">
        <v>0</v>
      </c>
      <c r="N901" s="470">
        <v>0</v>
      </c>
      <c r="O901" s="470">
        <v>0</v>
      </c>
      <c r="P901" s="470">
        <v>0</v>
      </c>
      <c r="Q901" s="470">
        <v>0</v>
      </c>
      <c r="R901" s="470">
        <v>0</v>
      </c>
      <c r="S901" s="470">
        <v>0</v>
      </c>
      <c r="T901" s="470">
        <v>0</v>
      </c>
      <c r="U901" s="471">
        <v>0</v>
      </c>
      <c r="V901" s="463"/>
    </row>
    <row r="902" spans="1:22" ht="11.25" customHeight="1">
      <c r="A902" s="466" t="s">
        <v>846</v>
      </c>
      <c r="B902" s="467" t="s">
        <v>1504</v>
      </c>
      <c r="C902" s="468" t="s">
        <v>847</v>
      </c>
      <c r="D902" s="468" t="s">
        <v>1481</v>
      </c>
      <c r="E902" s="468" t="s">
        <v>212</v>
      </c>
      <c r="F902" s="468" t="s">
        <v>216</v>
      </c>
      <c r="G902" s="469">
        <v>6</v>
      </c>
      <c r="H902" s="470">
        <v>45972</v>
      </c>
      <c r="I902" s="470">
        <v>0</v>
      </c>
      <c r="J902" s="470">
        <v>0</v>
      </c>
      <c r="K902" s="470">
        <v>0</v>
      </c>
      <c r="L902" s="470">
        <v>0</v>
      </c>
      <c r="M902" s="470">
        <v>0</v>
      </c>
      <c r="N902" s="470">
        <v>0</v>
      </c>
      <c r="O902" s="470">
        <v>0</v>
      </c>
      <c r="P902" s="470">
        <v>0</v>
      </c>
      <c r="Q902" s="470">
        <v>0</v>
      </c>
      <c r="R902" s="470">
        <v>34242</v>
      </c>
      <c r="S902" s="470">
        <v>0</v>
      </c>
      <c r="T902" s="470">
        <v>0</v>
      </c>
      <c r="U902" s="471">
        <v>0</v>
      </c>
      <c r="V902" s="463"/>
    </row>
    <row r="903" spans="1:22" ht="11.25" customHeight="1">
      <c r="A903" s="472"/>
      <c r="B903" s="473"/>
      <c r="C903" s="474"/>
      <c r="D903" s="474"/>
      <c r="E903" s="474"/>
      <c r="F903" s="468" t="s">
        <v>213</v>
      </c>
      <c r="G903" s="469">
        <v>7</v>
      </c>
      <c r="H903" s="470">
        <v>45972</v>
      </c>
      <c r="I903" s="470">
        <v>2309</v>
      </c>
      <c r="J903" s="470">
        <v>0</v>
      </c>
      <c r="K903" s="470">
        <v>0</v>
      </c>
      <c r="L903" s="470">
        <v>0</v>
      </c>
      <c r="M903" s="470">
        <v>0</v>
      </c>
      <c r="N903" s="470">
        <v>0</v>
      </c>
      <c r="O903" s="470">
        <v>0</v>
      </c>
      <c r="P903" s="470">
        <v>0</v>
      </c>
      <c r="Q903" s="470">
        <v>0</v>
      </c>
      <c r="R903" s="470">
        <v>34242</v>
      </c>
      <c r="S903" s="470">
        <v>0</v>
      </c>
      <c r="T903" s="470">
        <v>0</v>
      </c>
      <c r="U903" s="471">
        <v>0</v>
      </c>
      <c r="V903" s="463"/>
    </row>
    <row r="904" spans="1:22" ht="11.25" customHeight="1">
      <c r="A904" s="466" t="s">
        <v>846</v>
      </c>
      <c r="B904" s="467" t="s">
        <v>848</v>
      </c>
      <c r="C904" s="468" t="s">
        <v>849</v>
      </c>
      <c r="D904" s="468" t="s">
        <v>1481</v>
      </c>
      <c r="E904" s="468" t="s">
        <v>211</v>
      </c>
      <c r="F904" s="468" t="s">
        <v>216</v>
      </c>
      <c r="G904" s="469">
        <v>4</v>
      </c>
      <c r="H904" s="470">
        <v>0</v>
      </c>
      <c r="I904" s="470">
        <v>0</v>
      </c>
      <c r="J904" s="470">
        <v>0</v>
      </c>
      <c r="K904" s="470">
        <v>0</v>
      </c>
      <c r="L904" s="470">
        <v>0</v>
      </c>
      <c r="M904" s="470">
        <v>0</v>
      </c>
      <c r="N904" s="470">
        <v>0</v>
      </c>
      <c r="O904" s="470">
        <v>0</v>
      </c>
      <c r="P904" s="470">
        <v>0</v>
      </c>
      <c r="Q904" s="470">
        <v>0</v>
      </c>
      <c r="R904" s="470">
        <v>25054</v>
      </c>
      <c r="S904" s="470">
        <v>0</v>
      </c>
      <c r="T904" s="470">
        <v>0</v>
      </c>
      <c r="U904" s="471">
        <v>0</v>
      </c>
      <c r="V904" s="463"/>
    </row>
    <row r="905" spans="1:22" ht="11.25" customHeight="1">
      <c r="A905" s="466" t="s">
        <v>846</v>
      </c>
      <c r="B905" s="467" t="s">
        <v>848</v>
      </c>
      <c r="C905" s="468" t="s">
        <v>849</v>
      </c>
      <c r="D905" s="468" t="s">
        <v>1481</v>
      </c>
      <c r="E905" s="468" t="s">
        <v>212</v>
      </c>
      <c r="F905" s="468" t="s">
        <v>216</v>
      </c>
      <c r="G905" s="469">
        <v>27</v>
      </c>
      <c r="H905" s="470">
        <v>0</v>
      </c>
      <c r="I905" s="470">
        <v>0</v>
      </c>
      <c r="J905" s="470">
        <v>0</v>
      </c>
      <c r="K905" s="470">
        <v>0</v>
      </c>
      <c r="L905" s="470">
        <v>0</v>
      </c>
      <c r="M905" s="470">
        <v>0</v>
      </c>
      <c r="N905" s="470">
        <v>0</v>
      </c>
      <c r="O905" s="470">
        <v>0</v>
      </c>
      <c r="P905" s="470">
        <v>0</v>
      </c>
      <c r="Q905" s="470">
        <v>0</v>
      </c>
      <c r="R905" s="470">
        <v>253372</v>
      </c>
      <c r="S905" s="470">
        <v>0</v>
      </c>
      <c r="T905" s="470">
        <v>0</v>
      </c>
      <c r="U905" s="471">
        <v>0</v>
      </c>
      <c r="V905" s="463"/>
    </row>
    <row r="906" spans="1:22" ht="11.25" customHeight="1">
      <c r="A906" s="472"/>
      <c r="B906" s="473"/>
      <c r="C906" s="474"/>
      <c r="D906" s="474"/>
      <c r="E906" s="474"/>
      <c r="F906" s="468" t="s">
        <v>213</v>
      </c>
      <c r="G906" s="469">
        <v>31</v>
      </c>
      <c r="H906" s="470">
        <v>0</v>
      </c>
      <c r="I906" s="470">
        <v>0</v>
      </c>
      <c r="J906" s="470">
        <v>0</v>
      </c>
      <c r="K906" s="470">
        <v>0</v>
      </c>
      <c r="L906" s="470">
        <v>0</v>
      </c>
      <c r="M906" s="470">
        <v>0</v>
      </c>
      <c r="N906" s="470">
        <v>0</v>
      </c>
      <c r="O906" s="470">
        <v>0</v>
      </c>
      <c r="P906" s="470">
        <v>0</v>
      </c>
      <c r="Q906" s="470">
        <v>0</v>
      </c>
      <c r="R906" s="470">
        <v>278426</v>
      </c>
      <c r="S906" s="470">
        <v>0</v>
      </c>
      <c r="T906" s="470">
        <v>0</v>
      </c>
      <c r="U906" s="471">
        <v>0</v>
      </c>
      <c r="V906" s="463"/>
    </row>
    <row r="907" spans="1:22" ht="11.25" customHeight="1">
      <c r="A907" s="466" t="s">
        <v>846</v>
      </c>
      <c r="B907" s="467" t="s">
        <v>850</v>
      </c>
      <c r="C907" s="468" t="s">
        <v>851</v>
      </c>
      <c r="D907" s="468" t="s">
        <v>1481</v>
      </c>
      <c r="E907" s="468" t="s">
        <v>211</v>
      </c>
      <c r="F907" s="468" t="s">
        <v>216</v>
      </c>
      <c r="G907" s="469">
        <v>5</v>
      </c>
      <c r="H907" s="470">
        <v>19864</v>
      </c>
      <c r="I907" s="470">
        <v>0</v>
      </c>
      <c r="J907" s="470">
        <v>0</v>
      </c>
      <c r="K907" s="470">
        <v>0</v>
      </c>
      <c r="L907" s="470">
        <v>0</v>
      </c>
      <c r="M907" s="470">
        <v>0</v>
      </c>
      <c r="N907" s="470">
        <v>0</v>
      </c>
      <c r="O907" s="470">
        <v>0</v>
      </c>
      <c r="P907" s="470">
        <v>0</v>
      </c>
      <c r="Q907" s="470">
        <v>0</v>
      </c>
      <c r="R907" s="470">
        <v>0</v>
      </c>
      <c r="S907" s="470">
        <v>0</v>
      </c>
      <c r="T907" s="470">
        <v>0</v>
      </c>
      <c r="U907" s="471">
        <v>0</v>
      </c>
      <c r="V907" s="463"/>
    </row>
    <row r="908" spans="1:22" ht="11.25" customHeight="1">
      <c r="A908" s="466" t="s">
        <v>846</v>
      </c>
      <c r="B908" s="467" t="s">
        <v>850</v>
      </c>
      <c r="C908" s="468" t="s">
        <v>851</v>
      </c>
      <c r="D908" s="468" t="s">
        <v>1481</v>
      </c>
      <c r="E908" s="468" t="s">
        <v>212</v>
      </c>
      <c r="F908" s="468" t="s">
        <v>208</v>
      </c>
      <c r="G908" s="469">
        <v>47</v>
      </c>
      <c r="H908" s="470">
        <v>414386</v>
      </c>
      <c r="I908" s="470">
        <v>0</v>
      </c>
      <c r="J908" s="470">
        <v>0</v>
      </c>
      <c r="K908" s="470">
        <v>0</v>
      </c>
      <c r="L908" s="470">
        <v>0</v>
      </c>
      <c r="M908" s="470">
        <v>0</v>
      </c>
      <c r="N908" s="470">
        <v>0</v>
      </c>
      <c r="O908" s="470">
        <v>0</v>
      </c>
      <c r="P908" s="470">
        <v>0</v>
      </c>
      <c r="Q908" s="470">
        <v>0</v>
      </c>
      <c r="R908" s="470">
        <v>0</v>
      </c>
      <c r="S908" s="470">
        <v>0</v>
      </c>
      <c r="T908" s="470">
        <v>0</v>
      </c>
      <c r="U908" s="471">
        <v>0</v>
      </c>
      <c r="V908" s="463"/>
    </row>
    <row r="909" spans="1:22" ht="11.25" customHeight="1">
      <c r="A909" s="472"/>
      <c r="B909" s="473"/>
      <c r="C909" s="474"/>
      <c r="D909" s="474"/>
      <c r="E909" s="474"/>
      <c r="F909" s="468" t="s">
        <v>213</v>
      </c>
      <c r="G909" s="469">
        <v>52</v>
      </c>
      <c r="H909" s="470">
        <v>434250</v>
      </c>
      <c r="I909" s="470">
        <v>0</v>
      </c>
      <c r="J909" s="470">
        <v>0</v>
      </c>
      <c r="K909" s="470">
        <v>0</v>
      </c>
      <c r="L909" s="470">
        <v>0</v>
      </c>
      <c r="M909" s="470">
        <v>0</v>
      </c>
      <c r="N909" s="470">
        <v>0</v>
      </c>
      <c r="O909" s="470">
        <v>0</v>
      </c>
      <c r="P909" s="470">
        <v>0</v>
      </c>
      <c r="Q909" s="470">
        <v>0</v>
      </c>
      <c r="R909" s="470">
        <v>0</v>
      </c>
      <c r="S909" s="470">
        <v>0</v>
      </c>
      <c r="T909" s="470">
        <v>0</v>
      </c>
      <c r="U909" s="471">
        <v>0</v>
      </c>
      <c r="V909" s="463"/>
    </row>
    <row r="910" spans="1:22" ht="11.25" customHeight="1">
      <c r="A910" s="466" t="s">
        <v>846</v>
      </c>
      <c r="B910" s="467" t="s">
        <v>852</v>
      </c>
      <c r="C910" s="468" t="s">
        <v>853</v>
      </c>
      <c r="D910" s="468" t="s">
        <v>1481</v>
      </c>
      <c r="E910" s="468" t="s">
        <v>211</v>
      </c>
      <c r="F910" s="468" t="s">
        <v>216</v>
      </c>
      <c r="G910" s="469">
        <v>274</v>
      </c>
      <c r="H910" s="470">
        <v>0</v>
      </c>
      <c r="I910" s="470">
        <v>518501</v>
      </c>
      <c r="J910" s="470">
        <v>0</v>
      </c>
      <c r="K910" s="470">
        <v>0</v>
      </c>
      <c r="L910" s="470">
        <v>0</v>
      </c>
      <c r="M910" s="470">
        <v>0</v>
      </c>
      <c r="N910" s="470">
        <v>0</v>
      </c>
      <c r="O910" s="470">
        <v>0</v>
      </c>
      <c r="P910" s="470">
        <v>0</v>
      </c>
      <c r="Q910" s="470">
        <v>0</v>
      </c>
      <c r="R910" s="470">
        <v>875088</v>
      </c>
      <c r="S910" s="470">
        <v>0</v>
      </c>
      <c r="T910" s="470">
        <v>0</v>
      </c>
      <c r="U910" s="471">
        <v>0</v>
      </c>
      <c r="V910" s="463"/>
    </row>
    <row r="911" spans="1:22" ht="11.25" customHeight="1">
      <c r="A911" s="466" t="s">
        <v>846</v>
      </c>
      <c r="B911" s="467" t="s">
        <v>854</v>
      </c>
      <c r="C911" s="468" t="s">
        <v>855</v>
      </c>
      <c r="D911" s="468" t="s">
        <v>1481</v>
      </c>
      <c r="E911" s="468" t="s">
        <v>281</v>
      </c>
      <c r="F911" s="468" t="s">
        <v>216</v>
      </c>
      <c r="G911" s="469">
        <v>23</v>
      </c>
      <c r="H911" s="470">
        <v>114318</v>
      </c>
      <c r="I911" s="470">
        <v>0</v>
      </c>
      <c r="J911" s="470">
        <v>0</v>
      </c>
      <c r="K911" s="470">
        <v>0</v>
      </c>
      <c r="L911" s="470">
        <v>0</v>
      </c>
      <c r="M911" s="470">
        <v>0</v>
      </c>
      <c r="N911" s="470">
        <v>0</v>
      </c>
      <c r="O911" s="470">
        <v>0</v>
      </c>
      <c r="P911" s="470">
        <v>0</v>
      </c>
      <c r="Q911" s="470">
        <v>0</v>
      </c>
      <c r="R911" s="470">
        <v>0</v>
      </c>
      <c r="S911" s="470">
        <v>0</v>
      </c>
      <c r="T911" s="470">
        <v>0</v>
      </c>
      <c r="U911" s="471">
        <v>0</v>
      </c>
      <c r="V911" s="463"/>
    </row>
    <row r="912" spans="1:22" ht="11.25" customHeight="1">
      <c r="A912" s="466" t="s">
        <v>846</v>
      </c>
      <c r="B912" s="467" t="s">
        <v>854</v>
      </c>
      <c r="C912" s="468" t="s">
        <v>855</v>
      </c>
      <c r="D912" s="468" t="s">
        <v>1481</v>
      </c>
      <c r="E912" s="468" t="s">
        <v>243</v>
      </c>
      <c r="F912" s="468" t="s">
        <v>208</v>
      </c>
      <c r="G912" s="469">
        <v>27</v>
      </c>
      <c r="H912" s="470">
        <v>0</v>
      </c>
      <c r="I912" s="470">
        <v>0</v>
      </c>
      <c r="J912" s="470">
        <v>0</v>
      </c>
      <c r="K912" s="470">
        <v>0</v>
      </c>
      <c r="L912" s="470">
        <v>0</v>
      </c>
      <c r="M912" s="470">
        <v>0</v>
      </c>
      <c r="N912" s="470">
        <v>0</v>
      </c>
      <c r="O912" s="470">
        <v>0</v>
      </c>
      <c r="P912" s="470">
        <v>0</v>
      </c>
      <c r="Q912" s="470">
        <v>0</v>
      </c>
      <c r="R912" s="470">
        <v>0</v>
      </c>
      <c r="S912" s="470">
        <v>0</v>
      </c>
      <c r="T912" s="470">
        <v>13315479</v>
      </c>
      <c r="U912" s="471">
        <v>0</v>
      </c>
      <c r="V912" s="463"/>
    </row>
    <row r="913" spans="1:22" ht="11.25" customHeight="1">
      <c r="A913" s="466" t="s">
        <v>846</v>
      </c>
      <c r="B913" s="467" t="s">
        <v>854</v>
      </c>
      <c r="C913" s="468" t="s">
        <v>855</v>
      </c>
      <c r="D913" s="468" t="s">
        <v>1481</v>
      </c>
      <c r="E913" s="468" t="s">
        <v>212</v>
      </c>
      <c r="F913" s="468" t="s">
        <v>208</v>
      </c>
      <c r="G913" s="469">
        <v>746</v>
      </c>
      <c r="H913" s="470">
        <v>0</v>
      </c>
      <c r="I913" s="470">
        <v>0</v>
      </c>
      <c r="J913" s="470">
        <v>0</v>
      </c>
      <c r="K913" s="470">
        <v>0</v>
      </c>
      <c r="L913" s="470">
        <v>0</v>
      </c>
      <c r="M913" s="470">
        <v>0</v>
      </c>
      <c r="N913" s="470">
        <v>0</v>
      </c>
      <c r="O913" s="470">
        <v>0</v>
      </c>
      <c r="P913" s="470">
        <v>0</v>
      </c>
      <c r="Q913" s="470">
        <v>0</v>
      </c>
      <c r="R913" s="470">
        <v>7265286</v>
      </c>
      <c r="S913" s="470">
        <v>0</v>
      </c>
      <c r="T913" s="470">
        <v>0</v>
      </c>
      <c r="U913" s="471">
        <v>0</v>
      </c>
      <c r="V913" s="463"/>
    </row>
    <row r="914" spans="1:22" ht="11.25" customHeight="1">
      <c r="A914" s="472"/>
      <c r="B914" s="473"/>
      <c r="C914" s="474"/>
      <c r="D914" s="474"/>
      <c r="E914" s="474"/>
      <c r="F914" s="468" t="s">
        <v>213</v>
      </c>
      <c r="G914" s="469">
        <v>796</v>
      </c>
      <c r="H914" s="470">
        <v>114318</v>
      </c>
      <c r="I914" s="470">
        <v>0</v>
      </c>
      <c r="J914" s="470">
        <v>0</v>
      </c>
      <c r="K914" s="470">
        <v>0</v>
      </c>
      <c r="L914" s="470">
        <v>0</v>
      </c>
      <c r="M914" s="470">
        <v>0</v>
      </c>
      <c r="N914" s="470">
        <v>0</v>
      </c>
      <c r="O914" s="470">
        <v>0</v>
      </c>
      <c r="P914" s="470">
        <v>0</v>
      </c>
      <c r="Q914" s="470">
        <v>0</v>
      </c>
      <c r="R914" s="470">
        <v>7265286</v>
      </c>
      <c r="S914" s="470">
        <v>0</v>
      </c>
      <c r="T914" s="470">
        <v>13315479</v>
      </c>
      <c r="U914" s="471">
        <v>0</v>
      </c>
      <c r="V914" s="463"/>
    </row>
    <row r="915" spans="1:22" ht="11.25" customHeight="1">
      <c r="A915" s="466" t="s">
        <v>846</v>
      </c>
      <c r="B915" s="467" t="s">
        <v>856</v>
      </c>
      <c r="C915" s="468" t="s">
        <v>857</v>
      </c>
      <c r="D915" s="468" t="s">
        <v>1493</v>
      </c>
      <c r="E915" s="468" t="s">
        <v>211</v>
      </c>
      <c r="F915" s="468" t="s">
        <v>216</v>
      </c>
      <c r="G915" s="469">
        <v>148</v>
      </c>
      <c r="H915" s="470">
        <v>0</v>
      </c>
      <c r="I915" s="470">
        <v>274751</v>
      </c>
      <c r="J915" s="470">
        <v>0</v>
      </c>
      <c r="K915" s="470">
        <v>0</v>
      </c>
      <c r="L915" s="470">
        <v>0</v>
      </c>
      <c r="M915" s="470">
        <v>0</v>
      </c>
      <c r="N915" s="470">
        <v>0</v>
      </c>
      <c r="O915" s="470">
        <v>0</v>
      </c>
      <c r="P915" s="470">
        <v>0</v>
      </c>
      <c r="Q915" s="470">
        <v>0</v>
      </c>
      <c r="R915" s="470">
        <v>277735</v>
      </c>
      <c r="S915" s="470">
        <v>0</v>
      </c>
      <c r="T915" s="470">
        <v>0</v>
      </c>
      <c r="U915" s="471">
        <v>0</v>
      </c>
      <c r="V915" s="463"/>
    </row>
    <row r="916" spans="1:22" ht="11.25" customHeight="1">
      <c r="A916" s="466" t="s">
        <v>846</v>
      </c>
      <c r="B916" s="467" t="s">
        <v>856</v>
      </c>
      <c r="C916" s="468" t="s">
        <v>857</v>
      </c>
      <c r="D916" s="468" t="s">
        <v>1493</v>
      </c>
      <c r="E916" s="468" t="s">
        <v>212</v>
      </c>
      <c r="F916" s="468" t="s">
        <v>216</v>
      </c>
      <c r="G916" s="469">
        <v>291</v>
      </c>
      <c r="H916" s="470">
        <v>0</v>
      </c>
      <c r="I916" s="470">
        <v>26645</v>
      </c>
      <c r="J916" s="470">
        <v>0</v>
      </c>
      <c r="K916" s="470">
        <v>0</v>
      </c>
      <c r="L916" s="470">
        <v>0</v>
      </c>
      <c r="M916" s="470">
        <v>0</v>
      </c>
      <c r="N916" s="470">
        <v>0</v>
      </c>
      <c r="O916" s="470">
        <v>0</v>
      </c>
      <c r="P916" s="470">
        <v>0</v>
      </c>
      <c r="Q916" s="470">
        <v>0</v>
      </c>
      <c r="R916" s="470">
        <v>2007688</v>
      </c>
      <c r="S916" s="470">
        <v>0</v>
      </c>
      <c r="T916" s="470">
        <v>0</v>
      </c>
      <c r="U916" s="471">
        <v>0</v>
      </c>
      <c r="V916" s="463"/>
    </row>
    <row r="917" spans="1:22" ht="11.25" customHeight="1">
      <c r="A917" s="466" t="s">
        <v>846</v>
      </c>
      <c r="B917" s="467" t="s">
        <v>856</v>
      </c>
      <c r="C917" s="468" t="s">
        <v>857</v>
      </c>
      <c r="D917" s="468" t="s">
        <v>1493</v>
      </c>
      <c r="E917" s="468" t="s">
        <v>219</v>
      </c>
      <c r="F917" s="468" t="s">
        <v>216</v>
      </c>
      <c r="G917" s="469">
        <v>66</v>
      </c>
      <c r="H917" s="470">
        <v>0</v>
      </c>
      <c r="I917" s="470">
        <v>67678</v>
      </c>
      <c r="J917" s="470">
        <v>0</v>
      </c>
      <c r="K917" s="470">
        <v>0</v>
      </c>
      <c r="L917" s="470">
        <v>0</v>
      </c>
      <c r="M917" s="470">
        <v>0</v>
      </c>
      <c r="N917" s="470">
        <v>0</v>
      </c>
      <c r="O917" s="470">
        <v>0</v>
      </c>
      <c r="P917" s="470">
        <v>0</v>
      </c>
      <c r="Q917" s="470">
        <v>0</v>
      </c>
      <c r="R917" s="470">
        <v>0</v>
      </c>
      <c r="S917" s="470">
        <v>0</v>
      </c>
      <c r="T917" s="470">
        <v>0</v>
      </c>
      <c r="U917" s="471">
        <v>0</v>
      </c>
      <c r="V917" s="463"/>
    </row>
    <row r="918" spans="1:22" ht="11.25" customHeight="1">
      <c r="A918" s="472"/>
      <c r="B918" s="473"/>
      <c r="C918" s="474"/>
      <c r="D918" s="474"/>
      <c r="E918" s="474"/>
      <c r="F918" s="468" t="s">
        <v>213</v>
      </c>
      <c r="G918" s="469">
        <v>505</v>
      </c>
      <c r="H918" s="470">
        <v>0</v>
      </c>
      <c r="I918" s="470">
        <v>369074</v>
      </c>
      <c r="J918" s="470">
        <v>0</v>
      </c>
      <c r="K918" s="470">
        <v>0</v>
      </c>
      <c r="L918" s="470">
        <v>0</v>
      </c>
      <c r="M918" s="470">
        <v>0</v>
      </c>
      <c r="N918" s="470">
        <v>0</v>
      </c>
      <c r="O918" s="470">
        <v>0</v>
      </c>
      <c r="P918" s="470">
        <v>0</v>
      </c>
      <c r="Q918" s="470">
        <v>0</v>
      </c>
      <c r="R918" s="470">
        <v>2285423</v>
      </c>
      <c r="S918" s="470">
        <v>0</v>
      </c>
      <c r="T918" s="470">
        <v>0</v>
      </c>
      <c r="U918" s="471">
        <v>0</v>
      </c>
      <c r="V918" s="463"/>
    </row>
    <row r="919" spans="1:22" ht="11.25" customHeight="1">
      <c r="A919" s="466" t="s">
        <v>846</v>
      </c>
      <c r="B919" s="467" t="s">
        <v>858</v>
      </c>
      <c r="C919" s="468" t="s">
        <v>859</v>
      </c>
      <c r="D919" s="468" t="s">
        <v>1480</v>
      </c>
      <c r="E919" s="468" t="s">
        <v>211</v>
      </c>
      <c r="F919" s="468" t="s">
        <v>208</v>
      </c>
      <c r="G919" s="469">
        <v>17</v>
      </c>
      <c r="H919" s="470">
        <v>71416</v>
      </c>
      <c r="I919" s="470">
        <v>0</v>
      </c>
      <c r="J919" s="470">
        <v>0</v>
      </c>
      <c r="K919" s="470">
        <v>0</v>
      </c>
      <c r="L919" s="470">
        <v>0</v>
      </c>
      <c r="M919" s="470">
        <v>0</v>
      </c>
      <c r="N919" s="470">
        <v>0</v>
      </c>
      <c r="O919" s="470">
        <v>0</v>
      </c>
      <c r="P919" s="470">
        <v>0</v>
      </c>
      <c r="Q919" s="470">
        <v>0</v>
      </c>
      <c r="R919" s="470">
        <v>0</v>
      </c>
      <c r="S919" s="470">
        <v>0</v>
      </c>
      <c r="T919" s="470">
        <v>0</v>
      </c>
      <c r="U919" s="471">
        <v>0</v>
      </c>
      <c r="V919" s="463"/>
    </row>
    <row r="920" spans="1:22" ht="11.25" customHeight="1">
      <c r="A920" s="466" t="s">
        <v>846</v>
      </c>
      <c r="B920" s="467" t="s">
        <v>858</v>
      </c>
      <c r="C920" s="468" t="s">
        <v>859</v>
      </c>
      <c r="D920" s="468" t="s">
        <v>1480</v>
      </c>
      <c r="E920" s="468" t="s">
        <v>212</v>
      </c>
      <c r="F920" s="468" t="s">
        <v>208</v>
      </c>
      <c r="G920" s="469">
        <v>27</v>
      </c>
      <c r="H920" s="470">
        <v>264684</v>
      </c>
      <c r="I920" s="470">
        <v>0</v>
      </c>
      <c r="J920" s="470">
        <v>0</v>
      </c>
      <c r="K920" s="470">
        <v>0</v>
      </c>
      <c r="L920" s="470">
        <v>0</v>
      </c>
      <c r="M920" s="470">
        <v>0</v>
      </c>
      <c r="N920" s="470">
        <v>0</v>
      </c>
      <c r="O920" s="470">
        <v>0</v>
      </c>
      <c r="P920" s="470">
        <v>0</v>
      </c>
      <c r="Q920" s="470">
        <v>0</v>
      </c>
      <c r="R920" s="470">
        <v>0</v>
      </c>
      <c r="S920" s="470">
        <v>1820</v>
      </c>
      <c r="T920" s="470">
        <v>0</v>
      </c>
      <c r="U920" s="471">
        <v>0</v>
      </c>
      <c r="V920" s="463"/>
    </row>
    <row r="921" spans="1:22" ht="11.25" customHeight="1">
      <c r="A921" s="472"/>
      <c r="B921" s="473"/>
      <c r="C921" s="474"/>
      <c r="D921" s="474"/>
      <c r="E921" s="474"/>
      <c r="F921" s="468" t="s">
        <v>213</v>
      </c>
      <c r="G921" s="469">
        <v>44</v>
      </c>
      <c r="H921" s="470">
        <v>336100</v>
      </c>
      <c r="I921" s="470">
        <v>0</v>
      </c>
      <c r="J921" s="470">
        <v>0</v>
      </c>
      <c r="K921" s="470">
        <v>0</v>
      </c>
      <c r="L921" s="470">
        <v>0</v>
      </c>
      <c r="M921" s="470">
        <v>0</v>
      </c>
      <c r="N921" s="470">
        <v>0</v>
      </c>
      <c r="O921" s="470">
        <v>0</v>
      </c>
      <c r="P921" s="470">
        <v>0</v>
      </c>
      <c r="Q921" s="470">
        <v>0</v>
      </c>
      <c r="R921" s="470">
        <v>0</v>
      </c>
      <c r="S921" s="470">
        <v>1820</v>
      </c>
      <c r="T921" s="470">
        <v>0</v>
      </c>
      <c r="U921" s="471">
        <v>0</v>
      </c>
      <c r="V921" s="463"/>
    </row>
    <row r="922" spans="1:22" ht="11.25" customHeight="1">
      <c r="A922" s="466" t="s">
        <v>860</v>
      </c>
      <c r="B922" s="467" t="s">
        <v>861</v>
      </c>
      <c r="C922" s="468" t="s">
        <v>862</v>
      </c>
      <c r="D922" s="468" t="s">
        <v>1480</v>
      </c>
      <c r="E922" s="468" t="s">
        <v>211</v>
      </c>
      <c r="F922" s="468" t="s">
        <v>208</v>
      </c>
      <c r="G922" s="469">
        <v>91</v>
      </c>
      <c r="H922" s="470">
        <v>667238</v>
      </c>
      <c r="I922" s="470">
        <v>0</v>
      </c>
      <c r="J922" s="470">
        <v>0</v>
      </c>
      <c r="K922" s="470">
        <v>0</v>
      </c>
      <c r="L922" s="470">
        <v>0</v>
      </c>
      <c r="M922" s="470">
        <v>0</v>
      </c>
      <c r="N922" s="470">
        <v>0</v>
      </c>
      <c r="O922" s="470">
        <v>0</v>
      </c>
      <c r="P922" s="470">
        <v>0</v>
      </c>
      <c r="Q922" s="470">
        <v>0</v>
      </c>
      <c r="R922" s="470">
        <v>0</v>
      </c>
      <c r="S922" s="470">
        <v>0</v>
      </c>
      <c r="T922" s="470">
        <v>0</v>
      </c>
      <c r="U922" s="471">
        <v>0</v>
      </c>
      <c r="V922" s="463"/>
    </row>
    <row r="923" spans="1:22" ht="11.25" customHeight="1">
      <c r="A923" s="466" t="s">
        <v>860</v>
      </c>
      <c r="B923" s="467" t="s">
        <v>861</v>
      </c>
      <c r="C923" s="468" t="s">
        <v>862</v>
      </c>
      <c r="D923" s="468" t="s">
        <v>1480</v>
      </c>
      <c r="E923" s="468" t="s">
        <v>243</v>
      </c>
      <c r="F923" s="468" t="s">
        <v>208</v>
      </c>
      <c r="G923" s="469">
        <v>38</v>
      </c>
      <c r="H923" s="470">
        <v>0</v>
      </c>
      <c r="I923" s="470">
        <v>0</v>
      </c>
      <c r="J923" s="470">
        <v>0</v>
      </c>
      <c r="K923" s="470">
        <v>0</v>
      </c>
      <c r="L923" s="470">
        <v>0</v>
      </c>
      <c r="M923" s="470">
        <v>0</v>
      </c>
      <c r="N923" s="470">
        <v>0</v>
      </c>
      <c r="O923" s="470">
        <v>0</v>
      </c>
      <c r="P923" s="470">
        <v>0</v>
      </c>
      <c r="Q923" s="470">
        <v>0</v>
      </c>
      <c r="R923" s="470">
        <v>0</v>
      </c>
      <c r="S923" s="470">
        <v>0</v>
      </c>
      <c r="T923" s="470">
        <v>41350186</v>
      </c>
      <c r="U923" s="471">
        <v>0</v>
      </c>
      <c r="V923" s="463"/>
    </row>
    <row r="924" spans="1:22" ht="11.25" customHeight="1">
      <c r="A924" s="466" t="s">
        <v>860</v>
      </c>
      <c r="B924" s="467" t="s">
        <v>861</v>
      </c>
      <c r="C924" s="468" t="s">
        <v>862</v>
      </c>
      <c r="D924" s="468" t="s">
        <v>1480</v>
      </c>
      <c r="E924" s="468" t="s">
        <v>212</v>
      </c>
      <c r="F924" s="468" t="s">
        <v>208</v>
      </c>
      <c r="G924" s="469">
        <v>206</v>
      </c>
      <c r="H924" s="470">
        <v>4248474</v>
      </c>
      <c r="I924" s="470">
        <v>0</v>
      </c>
      <c r="J924" s="470">
        <v>0</v>
      </c>
      <c r="K924" s="470">
        <v>0</v>
      </c>
      <c r="L924" s="470">
        <v>0</v>
      </c>
      <c r="M924" s="470">
        <v>0</v>
      </c>
      <c r="N924" s="470">
        <v>0</v>
      </c>
      <c r="O924" s="470">
        <v>234259</v>
      </c>
      <c r="P924" s="470">
        <v>0</v>
      </c>
      <c r="Q924" s="470">
        <v>0</v>
      </c>
      <c r="R924" s="470">
        <v>0</v>
      </c>
      <c r="S924" s="470">
        <v>0</v>
      </c>
      <c r="T924" s="470">
        <v>0</v>
      </c>
      <c r="U924" s="471">
        <v>0</v>
      </c>
      <c r="V924" s="463"/>
    </row>
    <row r="925" spans="1:22" ht="11.25" customHeight="1">
      <c r="A925" s="472"/>
      <c r="B925" s="473"/>
      <c r="C925" s="474"/>
      <c r="D925" s="474"/>
      <c r="E925" s="474"/>
      <c r="F925" s="468" t="s">
        <v>213</v>
      </c>
      <c r="G925" s="469">
        <v>335</v>
      </c>
      <c r="H925" s="470">
        <v>4915712</v>
      </c>
      <c r="I925" s="470">
        <v>0</v>
      </c>
      <c r="J925" s="470">
        <v>0</v>
      </c>
      <c r="K925" s="470">
        <v>0</v>
      </c>
      <c r="L925" s="470">
        <v>0</v>
      </c>
      <c r="M925" s="470">
        <v>0</v>
      </c>
      <c r="N925" s="470">
        <v>0</v>
      </c>
      <c r="O925" s="470">
        <v>234259</v>
      </c>
      <c r="P925" s="470">
        <v>0</v>
      </c>
      <c r="Q925" s="470">
        <v>0</v>
      </c>
      <c r="R925" s="470">
        <v>0</v>
      </c>
      <c r="S925" s="470">
        <v>0</v>
      </c>
      <c r="T925" s="470">
        <v>41350186</v>
      </c>
      <c r="U925" s="471">
        <v>0</v>
      </c>
      <c r="V925" s="463"/>
    </row>
    <row r="926" spans="1:22" ht="11.25" customHeight="1">
      <c r="A926" s="466" t="s">
        <v>860</v>
      </c>
      <c r="B926" s="467" t="s">
        <v>863</v>
      </c>
      <c r="C926" s="468" t="s">
        <v>864</v>
      </c>
      <c r="D926" s="468" t="s">
        <v>1480</v>
      </c>
      <c r="E926" s="468" t="s">
        <v>211</v>
      </c>
      <c r="F926" s="468" t="s">
        <v>208</v>
      </c>
      <c r="G926" s="469">
        <v>4</v>
      </c>
      <c r="H926" s="470">
        <v>0</v>
      </c>
      <c r="I926" s="470">
        <v>0</v>
      </c>
      <c r="J926" s="470">
        <v>0</v>
      </c>
      <c r="K926" s="470">
        <v>0</v>
      </c>
      <c r="L926" s="470">
        <v>0</v>
      </c>
      <c r="M926" s="470">
        <v>0</v>
      </c>
      <c r="N926" s="470">
        <v>0</v>
      </c>
      <c r="O926" s="470">
        <v>0</v>
      </c>
      <c r="P926" s="470">
        <v>0</v>
      </c>
      <c r="Q926" s="470">
        <v>0</v>
      </c>
      <c r="R926" s="470">
        <v>17945</v>
      </c>
      <c r="S926" s="470">
        <v>0</v>
      </c>
      <c r="T926" s="470">
        <v>0</v>
      </c>
      <c r="U926" s="471">
        <v>0</v>
      </c>
      <c r="V926" s="463"/>
    </row>
    <row r="927" spans="1:22" ht="11.25" customHeight="1">
      <c r="A927" s="466" t="s">
        <v>860</v>
      </c>
      <c r="B927" s="467" t="s">
        <v>863</v>
      </c>
      <c r="C927" s="468" t="s">
        <v>864</v>
      </c>
      <c r="D927" s="468" t="s">
        <v>1480</v>
      </c>
      <c r="E927" s="468" t="s">
        <v>212</v>
      </c>
      <c r="F927" s="468" t="s">
        <v>208</v>
      </c>
      <c r="G927" s="469">
        <v>20</v>
      </c>
      <c r="H927" s="470">
        <v>0</v>
      </c>
      <c r="I927" s="470">
        <v>0</v>
      </c>
      <c r="J927" s="470">
        <v>0</v>
      </c>
      <c r="K927" s="470">
        <v>0</v>
      </c>
      <c r="L927" s="470">
        <v>0</v>
      </c>
      <c r="M927" s="470">
        <v>0</v>
      </c>
      <c r="N927" s="470">
        <v>0</v>
      </c>
      <c r="O927" s="470">
        <v>0</v>
      </c>
      <c r="P927" s="470">
        <v>0</v>
      </c>
      <c r="Q927" s="470">
        <v>0</v>
      </c>
      <c r="R927" s="470">
        <v>225878</v>
      </c>
      <c r="S927" s="470">
        <v>0</v>
      </c>
      <c r="T927" s="470">
        <v>0</v>
      </c>
      <c r="U927" s="471">
        <v>0</v>
      </c>
      <c r="V927" s="463"/>
    </row>
    <row r="928" spans="1:22" ht="11.25" customHeight="1">
      <c r="A928" s="472"/>
      <c r="B928" s="473"/>
      <c r="C928" s="474"/>
      <c r="D928" s="474"/>
      <c r="E928" s="474"/>
      <c r="F928" s="468" t="s">
        <v>213</v>
      </c>
      <c r="G928" s="469">
        <v>24</v>
      </c>
      <c r="H928" s="470">
        <v>0</v>
      </c>
      <c r="I928" s="470">
        <v>0</v>
      </c>
      <c r="J928" s="470">
        <v>0</v>
      </c>
      <c r="K928" s="470">
        <v>0</v>
      </c>
      <c r="L928" s="470">
        <v>0</v>
      </c>
      <c r="M928" s="470">
        <v>0</v>
      </c>
      <c r="N928" s="470">
        <v>0</v>
      </c>
      <c r="O928" s="470">
        <v>0</v>
      </c>
      <c r="P928" s="470">
        <v>0</v>
      </c>
      <c r="Q928" s="470">
        <v>0</v>
      </c>
      <c r="R928" s="470">
        <v>243823</v>
      </c>
      <c r="S928" s="470">
        <v>0</v>
      </c>
      <c r="T928" s="470">
        <v>0</v>
      </c>
      <c r="U928" s="471">
        <v>0</v>
      </c>
      <c r="V928" s="463"/>
    </row>
    <row r="929" spans="1:22" ht="11.25" customHeight="1">
      <c r="A929" s="466" t="s">
        <v>860</v>
      </c>
      <c r="B929" s="467" t="s">
        <v>865</v>
      </c>
      <c r="C929" s="468" t="s">
        <v>866</v>
      </c>
      <c r="D929" s="468" t="s">
        <v>1480</v>
      </c>
      <c r="E929" s="468" t="s">
        <v>211</v>
      </c>
      <c r="F929" s="468" t="s">
        <v>208</v>
      </c>
      <c r="G929" s="469">
        <v>7</v>
      </c>
      <c r="H929" s="470">
        <v>1743</v>
      </c>
      <c r="I929" s="470">
        <v>11910</v>
      </c>
      <c r="J929" s="470">
        <v>0</v>
      </c>
      <c r="K929" s="470">
        <v>0</v>
      </c>
      <c r="L929" s="470">
        <v>0</v>
      </c>
      <c r="M929" s="470">
        <v>0</v>
      </c>
      <c r="N929" s="470">
        <v>0</v>
      </c>
      <c r="O929" s="470">
        <v>0</v>
      </c>
      <c r="P929" s="470">
        <v>0</v>
      </c>
      <c r="Q929" s="470">
        <v>0</v>
      </c>
      <c r="R929" s="470">
        <v>0</v>
      </c>
      <c r="S929" s="470">
        <v>0</v>
      </c>
      <c r="T929" s="470">
        <v>0</v>
      </c>
      <c r="U929" s="471">
        <v>0</v>
      </c>
      <c r="V929" s="463"/>
    </row>
    <row r="930" spans="1:22" ht="11.25" customHeight="1">
      <c r="A930" s="466" t="s">
        <v>860</v>
      </c>
      <c r="B930" s="467" t="s">
        <v>865</v>
      </c>
      <c r="C930" s="468" t="s">
        <v>866</v>
      </c>
      <c r="D930" s="468" t="s">
        <v>1480</v>
      </c>
      <c r="E930" s="468" t="s">
        <v>212</v>
      </c>
      <c r="F930" s="468" t="s">
        <v>208</v>
      </c>
      <c r="G930" s="469">
        <v>14</v>
      </c>
      <c r="H930" s="470">
        <v>77741</v>
      </c>
      <c r="I930" s="470">
        <v>0</v>
      </c>
      <c r="J930" s="470">
        <v>0</v>
      </c>
      <c r="K930" s="470">
        <v>0</v>
      </c>
      <c r="L930" s="470">
        <v>0</v>
      </c>
      <c r="M930" s="470">
        <v>0</v>
      </c>
      <c r="N930" s="470">
        <v>0</v>
      </c>
      <c r="O930" s="470">
        <v>0</v>
      </c>
      <c r="P930" s="470">
        <v>0</v>
      </c>
      <c r="Q930" s="470">
        <v>0</v>
      </c>
      <c r="R930" s="470">
        <v>0</v>
      </c>
      <c r="S930" s="470">
        <v>0</v>
      </c>
      <c r="T930" s="470">
        <v>0</v>
      </c>
      <c r="U930" s="471">
        <v>0</v>
      </c>
      <c r="V930" s="463"/>
    </row>
    <row r="931" spans="1:22" ht="11.25" customHeight="1">
      <c r="A931" s="472"/>
      <c r="B931" s="473"/>
      <c r="C931" s="474"/>
      <c r="D931" s="474"/>
      <c r="E931" s="474"/>
      <c r="F931" s="468" t="s">
        <v>213</v>
      </c>
      <c r="G931" s="469">
        <v>21</v>
      </c>
      <c r="H931" s="470">
        <v>79484</v>
      </c>
      <c r="I931" s="470">
        <v>11910</v>
      </c>
      <c r="J931" s="470">
        <v>0</v>
      </c>
      <c r="K931" s="470">
        <v>0</v>
      </c>
      <c r="L931" s="470">
        <v>0</v>
      </c>
      <c r="M931" s="470">
        <v>0</v>
      </c>
      <c r="N931" s="470">
        <v>0</v>
      </c>
      <c r="O931" s="470">
        <v>0</v>
      </c>
      <c r="P931" s="470">
        <v>0</v>
      </c>
      <c r="Q931" s="470">
        <v>0</v>
      </c>
      <c r="R931" s="470">
        <v>0</v>
      </c>
      <c r="S931" s="470">
        <v>0</v>
      </c>
      <c r="T931" s="470">
        <v>0</v>
      </c>
      <c r="U931" s="471">
        <v>0</v>
      </c>
      <c r="V931" s="463"/>
    </row>
    <row r="932" spans="1:22" ht="11.25" customHeight="1">
      <c r="A932" s="466" t="s">
        <v>860</v>
      </c>
      <c r="B932" s="467" t="s">
        <v>867</v>
      </c>
      <c r="C932" s="468" t="s">
        <v>868</v>
      </c>
      <c r="D932" s="468" t="s">
        <v>1480</v>
      </c>
      <c r="E932" s="468" t="s">
        <v>211</v>
      </c>
      <c r="F932" s="468" t="s">
        <v>208</v>
      </c>
      <c r="G932" s="469">
        <v>5</v>
      </c>
      <c r="H932" s="470">
        <v>0</v>
      </c>
      <c r="I932" s="470">
        <v>3207</v>
      </c>
      <c r="J932" s="470">
        <v>0</v>
      </c>
      <c r="K932" s="470">
        <v>0</v>
      </c>
      <c r="L932" s="470">
        <v>0</v>
      </c>
      <c r="M932" s="470">
        <v>0</v>
      </c>
      <c r="N932" s="470">
        <v>0</v>
      </c>
      <c r="O932" s="470">
        <v>0</v>
      </c>
      <c r="P932" s="470">
        <v>0</v>
      </c>
      <c r="Q932" s="470">
        <v>0</v>
      </c>
      <c r="R932" s="470">
        <v>26504</v>
      </c>
      <c r="S932" s="470">
        <v>0</v>
      </c>
      <c r="T932" s="470">
        <v>0</v>
      </c>
      <c r="U932" s="471">
        <v>0</v>
      </c>
      <c r="V932" s="463"/>
    </row>
    <row r="933" spans="1:22" ht="11.25" customHeight="1">
      <c r="A933" s="466" t="s">
        <v>860</v>
      </c>
      <c r="B933" s="467" t="s">
        <v>867</v>
      </c>
      <c r="C933" s="468" t="s">
        <v>868</v>
      </c>
      <c r="D933" s="468" t="s">
        <v>1480</v>
      </c>
      <c r="E933" s="468" t="s">
        <v>212</v>
      </c>
      <c r="F933" s="468" t="s">
        <v>208</v>
      </c>
      <c r="G933" s="469">
        <v>20</v>
      </c>
      <c r="H933" s="470">
        <v>0</v>
      </c>
      <c r="I933" s="470">
        <v>12089</v>
      </c>
      <c r="J933" s="470">
        <v>0</v>
      </c>
      <c r="K933" s="470">
        <v>0</v>
      </c>
      <c r="L933" s="470">
        <v>0</v>
      </c>
      <c r="M933" s="470">
        <v>0</v>
      </c>
      <c r="N933" s="470">
        <v>0</v>
      </c>
      <c r="O933" s="470">
        <v>0</v>
      </c>
      <c r="P933" s="470">
        <v>0</v>
      </c>
      <c r="Q933" s="470">
        <v>0</v>
      </c>
      <c r="R933" s="470">
        <v>175004</v>
      </c>
      <c r="S933" s="470">
        <v>0</v>
      </c>
      <c r="T933" s="470">
        <v>0</v>
      </c>
      <c r="U933" s="471">
        <v>0</v>
      </c>
      <c r="V933" s="463"/>
    </row>
    <row r="934" spans="1:22" ht="11.25" customHeight="1">
      <c r="A934" s="472"/>
      <c r="B934" s="473"/>
      <c r="C934" s="474"/>
      <c r="D934" s="474"/>
      <c r="E934" s="474"/>
      <c r="F934" s="468" t="s">
        <v>213</v>
      </c>
      <c r="G934" s="469">
        <v>25</v>
      </c>
      <c r="H934" s="470">
        <v>0</v>
      </c>
      <c r="I934" s="470">
        <v>15296</v>
      </c>
      <c r="J934" s="470">
        <v>0</v>
      </c>
      <c r="K934" s="470">
        <v>0</v>
      </c>
      <c r="L934" s="470">
        <v>0</v>
      </c>
      <c r="M934" s="470">
        <v>0</v>
      </c>
      <c r="N934" s="470">
        <v>0</v>
      </c>
      <c r="O934" s="470">
        <v>0</v>
      </c>
      <c r="P934" s="470">
        <v>0</v>
      </c>
      <c r="Q934" s="470">
        <v>0</v>
      </c>
      <c r="R934" s="470">
        <v>201508</v>
      </c>
      <c r="S934" s="470">
        <v>0</v>
      </c>
      <c r="T934" s="470">
        <v>0</v>
      </c>
      <c r="U934" s="471">
        <v>0</v>
      </c>
      <c r="V934" s="463"/>
    </row>
    <row r="935" spans="1:22" ht="11.25" customHeight="1">
      <c r="A935" s="466" t="s">
        <v>860</v>
      </c>
      <c r="B935" s="467" t="s">
        <v>869</v>
      </c>
      <c r="C935" s="468" t="s">
        <v>870</v>
      </c>
      <c r="D935" s="468" t="s">
        <v>1481</v>
      </c>
      <c r="E935" s="468" t="s">
        <v>211</v>
      </c>
      <c r="F935" s="468" t="s">
        <v>208</v>
      </c>
      <c r="G935" s="469">
        <v>16</v>
      </c>
      <c r="H935" s="470">
        <v>124591</v>
      </c>
      <c r="I935" s="470">
        <v>0</v>
      </c>
      <c r="J935" s="470">
        <v>0</v>
      </c>
      <c r="K935" s="470">
        <v>0</v>
      </c>
      <c r="L935" s="470">
        <v>0</v>
      </c>
      <c r="M935" s="470">
        <v>0</v>
      </c>
      <c r="N935" s="470">
        <v>0</v>
      </c>
      <c r="O935" s="470">
        <v>0</v>
      </c>
      <c r="P935" s="470">
        <v>0</v>
      </c>
      <c r="Q935" s="470">
        <v>0</v>
      </c>
      <c r="R935" s="470">
        <v>0</v>
      </c>
      <c r="S935" s="470">
        <v>0</v>
      </c>
      <c r="T935" s="470">
        <v>0</v>
      </c>
      <c r="U935" s="471">
        <v>0</v>
      </c>
      <c r="V935" s="463"/>
    </row>
    <row r="936" spans="1:22" ht="11.25" customHeight="1">
      <c r="A936" s="466" t="s">
        <v>860</v>
      </c>
      <c r="B936" s="467" t="s">
        <v>869</v>
      </c>
      <c r="C936" s="468" t="s">
        <v>870</v>
      </c>
      <c r="D936" s="468" t="s">
        <v>1481</v>
      </c>
      <c r="E936" s="468" t="s">
        <v>211</v>
      </c>
      <c r="F936" s="468" t="s">
        <v>216</v>
      </c>
      <c r="G936" s="469">
        <v>85</v>
      </c>
      <c r="H936" s="470">
        <v>0</v>
      </c>
      <c r="I936" s="470">
        <v>343076</v>
      </c>
      <c r="J936" s="470">
        <v>0</v>
      </c>
      <c r="K936" s="470">
        <v>0</v>
      </c>
      <c r="L936" s="470">
        <v>0</v>
      </c>
      <c r="M936" s="470">
        <v>0</v>
      </c>
      <c r="N936" s="470">
        <v>0</v>
      </c>
      <c r="O936" s="470">
        <v>0</v>
      </c>
      <c r="P936" s="470">
        <v>0</v>
      </c>
      <c r="Q936" s="470">
        <v>0</v>
      </c>
      <c r="R936" s="470">
        <v>0</v>
      </c>
      <c r="S936" s="470">
        <v>0</v>
      </c>
      <c r="T936" s="470">
        <v>0</v>
      </c>
      <c r="U936" s="471">
        <v>0</v>
      </c>
      <c r="V936" s="463"/>
    </row>
    <row r="937" spans="1:22" ht="11.25" customHeight="1">
      <c r="A937" s="466" t="s">
        <v>860</v>
      </c>
      <c r="B937" s="467" t="s">
        <v>869</v>
      </c>
      <c r="C937" s="468" t="s">
        <v>870</v>
      </c>
      <c r="D937" s="468" t="s">
        <v>1481</v>
      </c>
      <c r="E937" s="468" t="s">
        <v>212</v>
      </c>
      <c r="F937" s="468" t="s">
        <v>208</v>
      </c>
      <c r="G937" s="469">
        <v>215</v>
      </c>
      <c r="H937" s="470">
        <v>2295316</v>
      </c>
      <c r="I937" s="470">
        <v>0</v>
      </c>
      <c r="J937" s="470">
        <v>0</v>
      </c>
      <c r="K937" s="470">
        <v>0</v>
      </c>
      <c r="L937" s="470">
        <v>0</v>
      </c>
      <c r="M937" s="470">
        <v>0</v>
      </c>
      <c r="N937" s="470">
        <v>0</v>
      </c>
      <c r="O937" s="470">
        <v>0</v>
      </c>
      <c r="P937" s="470">
        <v>0</v>
      </c>
      <c r="Q937" s="470">
        <v>0</v>
      </c>
      <c r="R937" s="470">
        <v>0</v>
      </c>
      <c r="S937" s="470">
        <v>0</v>
      </c>
      <c r="T937" s="470">
        <v>0</v>
      </c>
      <c r="U937" s="471">
        <v>0</v>
      </c>
      <c r="V937" s="463"/>
    </row>
    <row r="938" spans="1:22" ht="11.25" customHeight="1">
      <c r="A938" s="466" t="s">
        <v>860</v>
      </c>
      <c r="B938" s="467" t="s">
        <v>869</v>
      </c>
      <c r="C938" s="468" t="s">
        <v>870</v>
      </c>
      <c r="D938" s="468" t="s">
        <v>1481</v>
      </c>
      <c r="E938" s="468" t="s">
        <v>219</v>
      </c>
      <c r="F938" s="468" t="s">
        <v>208</v>
      </c>
      <c r="G938" s="469">
        <v>27</v>
      </c>
      <c r="H938" s="470">
        <v>0</v>
      </c>
      <c r="I938" s="470">
        <v>27599</v>
      </c>
      <c r="J938" s="470">
        <v>0</v>
      </c>
      <c r="K938" s="470">
        <v>0</v>
      </c>
      <c r="L938" s="470">
        <v>0</v>
      </c>
      <c r="M938" s="470">
        <v>0</v>
      </c>
      <c r="N938" s="470">
        <v>0</v>
      </c>
      <c r="O938" s="470">
        <v>0</v>
      </c>
      <c r="P938" s="470">
        <v>0</v>
      </c>
      <c r="Q938" s="470">
        <v>0</v>
      </c>
      <c r="R938" s="470">
        <v>0</v>
      </c>
      <c r="S938" s="470">
        <v>0</v>
      </c>
      <c r="T938" s="470">
        <v>0</v>
      </c>
      <c r="U938" s="471">
        <v>0</v>
      </c>
      <c r="V938" s="463"/>
    </row>
    <row r="939" spans="1:22" ht="11.25" customHeight="1">
      <c r="A939" s="472"/>
      <c r="B939" s="473"/>
      <c r="C939" s="474"/>
      <c r="D939" s="474"/>
      <c r="E939" s="474"/>
      <c r="F939" s="468" t="s">
        <v>213</v>
      </c>
      <c r="G939" s="469">
        <v>343</v>
      </c>
      <c r="H939" s="470">
        <v>2419907</v>
      </c>
      <c r="I939" s="470">
        <v>370675</v>
      </c>
      <c r="J939" s="470">
        <v>0</v>
      </c>
      <c r="K939" s="470">
        <v>0</v>
      </c>
      <c r="L939" s="470">
        <v>0</v>
      </c>
      <c r="M939" s="470">
        <v>0</v>
      </c>
      <c r="N939" s="470">
        <v>0</v>
      </c>
      <c r="O939" s="470">
        <v>0</v>
      </c>
      <c r="P939" s="470">
        <v>0</v>
      </c>
      <c r="Q939" s="470">
        <v>0</v>
      </c>
      <c r="R939" s="470">
        <v>0</v>
      </c>
      <c r="S939" s="470">
        <v>0</v>
      </c>
      <c r="T939" s="470">
        <v>0</v>
      </c>
      <c r="U939" s="471">
        <v>0</v>
      </c>
      <c r="V939" s="463"/>
    </row>
    <row r="940" spans="1:22" ht="11.25" customHeight="1">
      <c r="A940" s="466" t="s">
        <v>860</v>
      </c>
      <c r="B940" s="467" t="s">
        <v>871</v>
      </c>
      <c r="C940" s="468" t="s">
        <v>872</v>
      </c>
      <c r="D940" s="468" t="s">
        <v>1480</v>
      </c>
      <c r="E940" s="468" t="s">
        <v>212</v>
      </c>
      <c r="F940" s="468" t="s">
        <v>208</v>
      </c>
      <c r="G940" s="469">
        <v>17</v>
      </c>
      <c r="H940" s="470">
        <v>161075</v>
      </c>
      <c r="I940" s="470">
        <v>0</v>
      </c>
      <c r="J940" s="470">
        <v>0</v>
      </c>
      <c r="K940" s="470">
        <v>0</v>
      </c>
      <c r="L940" s="470">
        <v>0</v>
      </c>
      <c r="M940" s="470">
        <v>0</v>
      </c>
      <c r="N940" s="470">
        <v>0</v>
      </c>
      <c r="O940" s="470">
        <v>0</v>
      </c>
      <c r="P940" s="470">
        <v>0</v>
      </c>
      <c r="Q940" s="470">
        <v>0</v>
      </c>
      <c r="R940" s="470">
        <v>0</v>
      </c>
      <c r="S940" s="470">
        <v>0</v>
      </c>
      <c r="T940" s="470">
        <v>0</v>
      </c>
      <c r="U940" s="471">
        <v>0</v>
      </c>
      <c r="V940" s="463"/>
    </row>
    <row r="941" spans="1:22" ht="11.25" customHeight="1">
      <c r="A941" s="466" t="s">
        <v>873</v>
      </c>
      <c r="B941" s="467" t="s">
        <v>874</v>
      </c>
      <c r="C941" s="468" t="s">
        <v>875</v>
      </c>
      <c r="D941" s="468" t="s">
        <v>1480</v>
      </c>
      <c r="E941" s="468" t="s">
        <v>211</v>
      </c>
      <c r="F941" s="468" t="s">
        <v>208</v>
      </c>
      <c r="G941" s="469">
        <v>11</v>
      </c>
      <c r="H941" s="470">
        <v>38719</v>
      </c>
      <c r="I941" s="470">
        <v>0</v>
      </c>
      <c r="J941" s="470">
        <v>0</v>
      </c>
      <c r="K941" s="470">
        <v>0</v>
      </c>
      <c r="L941" s="470">
        <v>0</v>
      </c>
      <c r="M941" s="470">
        <v>0</v>
      </c>
      <c r="N941" s="470">
        <v>0</v>
      </c>
      <c r="O941" s="470">
        <v>0</v>
      </c>
      <c r="P941" s="470">
        <v>0</v>
      </c>
      <c r="Q941" s="470">
        <v>0</v>
      </c>
      <c r="R941" s="470">
        <v>0</v>
      </c>
      <c r="S941" s="470">
        <v>0</v>
      </c>
      <c r="T941" s="470">
        <v>0</v>
      </c>
      <c r="U941" s="471">
        <v>0</v>
      </c>
      <c r="V941" s="463"/>
    </row>
    <row r="942" spans="1:22" ht="11.25" customHeight="1">
      <c r="A942" s="466" t="s">
        <v>873</v>
      </c>
      <c r="B942" s="467" t="s">
        <v>874</v>
      </c>
      <c r="C942" s="468" t="s">
        <v>875</v>
      </c>
      <c r="D942" s="468" t="s">
        <v>1480</v>
      </c>
      <c r="E942" s="468" t="s">
        <v>212</v>
      </c>
      <c r="F942" s="468" t="s">
        <v>208</v>
      </c>
      <c r="G942" s="469">
        <v>25</v>
      </c>
      <c r="H942" s="470">
        <v>261532</v>
      </c>
      <c r="I942" s="470">
        <v>0</v>
      </c>
      <c r="J942" s="470">
        <v>0</v>
      </c>
      <c r="K942" s="470">
        <v>0</v>
      </c>
      <c r="L942" s="470">
        <v>0</v>
      </c>
      <c r="M942" s="470">
        <v>0</v>
      </c>
      <c r="N942" s="470">
        <v>0</v>
      </c>
      <c r="O942" s="470">
        <v>0</v>
      </c>
      <c r="P942" s="470">
        <v>0</v>
      </c>
      <c r="Q942" s="470">
        <v>0</v>
      </c>
      <c r="R942" s="470">
        <v>0</v>
      </c>
      <c r="S942" s="470">
        <v>0</v>
      </c>
      <c r="T942" s="470">
        <v>0</v>
      </c>
      <c r="U942" s="471">
        <v>0</v>
      </c>
      <c r="V942" s="463"/>
    </row>
    <row r="943" spans="1:22" ht="11.25" customHeight="1">
      <c r="A943" s="472"/>
      <c r="B943" s="473"/>
      <c r="C943" s="474"/>
      <c r="D943" s="474"/>
      <c r="E943" s="474"/>
      <c r="F943" s="468" t="s">
        <v>213</v>
      </c>
      <c r="G943" s="469">
        <v>36</v>
      </c>
      <c r="H943" s="470">
        <v>300251</v>
      </c>
      <c r="I943" s="470">
        <v>0</v>
      </c>
      <c r="J943" s="470">
        <v>0</v>
      </c>
      <c r="K943" s="470">
        <v>0</v>
      </c>
      <c r="L943" s="470">
        <v>0</v>
      </c>
      <c r="M943" s="470">
        <v>0</v>
      </c>
      <c r="N943" s="470">
        <v>0</v>
      </c>
      <c r="O943" s="470">
        <v>0</v>
      </c>
      <c r="P943" s="470">
        <v>0</v>
      </c>
      <c r="Q943" s="470">
        <v>0</v>
      </c>
      <c r="R943" s="470">
        <v>0</v>
      </c>
      <c r="S943" s="470">
        <v>0</v>
      </c>
      <c r="T943" s="470">
        <v>0</v>
      </c>
      <c r="U943" s="471">
        <v>0</v>
      </c>
      <c r="V943" s="463"/>
    </row>
    <row r="944" spans="1:22" ht="11.25" customHeight="1">
      <c r="A944" s="466" t="s">
        <v>873</v>
      </c>
      <c r="B944" s="467" t="s">
        <v>876</v>
      </c>
      <c r="C944" s="468" t="s">
        <v>877</v>
      </c>
      <c r="D944" s="468" t="s">
        <v>1481</v>
      </c>
      <c r="E944" s="468" t="s">
        <v>211</v>
      </c>
      <c r="F944" s="468" t="s">
        <v>208</v>
      </c>
      <c r="G944" s="469">
        <v>12</v>
      </c>
      <c r="H944" s="470">
        <v>38197</v>
      </c>
      <c r="I944" s="470">
        <v>1682</v>
      </c>
      <c r="J944" s="470">
        <v>0</v>
      </c>
      <c r="K944" s="470">
        <v>0</v>
      </c>
      <c r="L944" s="470">
        <v>0</v>
      </c>
      <c r="M944" s="470">
        <v>0</v>
      </c>
      <c r="N944" s="470">
        <v>0</v>
      </c>
      <c r="O944" s="470">
        <v>0</v>
      </c>
      <c r="P944" s="470">
        <v>0</v>
      </c>
      <c r="Q944" s="470">
        <v>0</v>
      </c>
      <c r="R944" s="470">
        <v>0</v>
      </c>
      <c r="S944" s="470">
        <v>0</v>
      </c>
      <c r="T944" s="470">
        <v>0</v>
      </c>
      <c r="U944" s="471">
        <v>0</v>
      </c>
      <c r="V944" s="463"/>
    </row>
    <row r="945" spans="1:22" ht="11.25" customHeight="1">
      <c r="A945" s="466" t="s">
        <v>873</v>
      </c>
      <c r="B945" s="467" t="s">
        <v>876</v>
      </c>
      <c r="C945" s="468" t="s">
        <v>877</v>
      </c>
      <c r="D945" s="468" t="s">
        <v>1481</v>
      </c>
      <c r="E945" s="468" t="s">
        <v>212</v>
      </c>
      <c r="F945" s="468" t="s">
        <v>208</v>
      </c>
      <c r="G945" s="469">
        <v>17</v>
      </c>
      <c r="H945" s="470">
        <v>137973</v>
      </c>
      <c r="I945" s="470">
        <v>1682</v>
      </c>
      <c r="J945" s="470">
        <v>0</v>
      </c>
      <c r="K945" s="470">
        <v>0</v>
      </c>
      <c r="L945" s="470">
        <v>0</v>
      </c>
      <c r="M945" s="470">
        <v>0</v>
      </c>
      <c r="N945" s="470">
        <v>0</v>
      </c>
      <c r="O945" s="470">
        <v>0</v>
      </c>
      <c r="P945" s="470">
        <v>0</v>
      </c>
      <c r="Q945" s="470">
        <v>0</v>
      </c>
      <c r="R945" s="470">
        <v>0</v>
      </c>
      <c r="S945" s="470">
        <v>0</v>
      </c>
      <c r="T945" s="470">
        <v>0</v>
      </c>
      <c r="U945" s="471">
        <v>0</v>
      </c>
      <c r="V945" s="463"/>
    </row>
    <row r="946" spans="1:22" ht="11.25" customHeight="1">
      <c r="A946" s="466" t="s">
        <v>873</v>
      </c>
      <c r="B946" s="467" t="s">
        <v>876</v>
      </c>
      <c r="C946" s="468" t="s">
        <v>877</v>
      </c>
      <c r="D946" s="468" t="s">
        <v>1481</v>
      </c>
      <c r="E946" s="468" t="s">
        <v>219</v>
      </c>
      <c r="F946" s="468" t="s">
        <v>216</v>
      </c>
      <c r="G946" s="469">
        <v>39</v>
      </c>
      <c r="H946" s="470">
        <v>0</v>
      </c>
      <c r="I946" s="470">
        <v>49103</v>
      </c>
      <c r="J946" s="470">
        <v>0</v>
      </c>
      <c r="K946" s="470">
        <v>0</v>
      </c>
      <c r="L946" s="470">
        <v>0</v>
      </c>
      <c r="M946" s="470">
        <v>0</v>
      </c>
      <c r="N946" s="470">
        <v>0</v>
      </c>
      <c r="O946" s="470">
        <v>0</v>
      </c>
      <c r="P946" s="470">
        <v>0</v>
      </c>
      <c r="Q946" s="470">
        <v>0</v>
      </c>
      <c r="R946" s="470">
        <v>0</v>
      </c>
      <c r="S946" s="470">
        <v>0</v>
      </c>
      <c r="T946" s="470">
        <v>0</v>
      </c>
      <c r="U946" s="471">
        <v>0</v>
      </c>
      <c r="V946" s="463"/>
    </row>
    <row r="947" spans="1:22" ht="11.25" customHeight="1">
      <c r="A947" s="472"/>
      <c r="B947" s="473"/>
      <c r="C947" s="474"/>
      <c r="D947" s="474"/>
      <c r="E947" s="474"/>
      <c r="F947" s="468" t="s">
        <v>213</v>
      </c>
      <c r="G947" s="469">
        <v>68</v>
      </c>
      <c r="H947" s="470">
        <v>176170</v>
      </c>
      <c r="I947" s="470">
        <v>52467</v>
      </c>
      <c r="J947" s="470">
        <v>0</v>
      </c>
      <c r="K947" s="470">
        <v>0</v>
      </c>
      <c r="L947" s="470">
        <v>0</v>
      </c>
      <c r="M947" s="470">
        <v>0</v>
      </c>
      <c r="N947" s="470">
        <v>0</v>
      </c>
      <c r="O947" s="470">
        <v>0</v>
      </c>
      <c r="P947" s="470">
        <v>0</v>
      </c>
      <c r="Q947" s="470">
        <v>0</v>
      </c>
      <c r="R947" s="470">
        <v>0</v>
      </c>
      <c r="S947" s="470">
        <v>0</v>
      </c>
      <c r="T947" s="470">
        <v>0</v>
      </c>
      <c r="U947" s="471">
        <v>0</v>
      </c>
      <c r="V947" s="463"/>
    </row>
    <row r="948" spans="1:22" ht="11.25" customHeight="1">
      <c r="A948" s="466" t="s">
        <v>878</v>
      </c>
      <c r="B948" s="467" t="s">
        <v>879</v>
      </c>
      <c r="C948" s="468" t="s">
        <v>880</v>
      </c>
      <c r="D948" s="468" t="s">
        <v>1480</v>
      </c>
      <c r="E948" s="468" t="s">
        <v>211</v>
      </c>
      <c r="F948" s="468" t="s">
        <v>208</v>
      </c>
      <c r="G948" s="469">
        <v>11</v>
      </c>
      <c r="H948" s="470">
        <v>0</v>
      </c>
      <c r="I948" s="470">
        <v>31694</v>
      </c>
      <c r="J948" s="470">
        <v>0</v>
      </c>
      <c r="K948" s="470">
        <v>0</v>
      </c>
      <c r="L948" s="470">
        <v>0</v>
      </c>
      <c r="M948" s="470">
        <v>0</v>
      </c>
      <c r="N948" s="470">
        <v>0</v>
      </c>
      <c r="O948" s="470">
        <v>0</v>
      </c>
      <c r="P948" s="470">
        <v>0</v>
      </c>
      <c r="Q948" s="470">
        <v>0</v>
      </c>
      <c r="R948" s="470">
        <v>0</v>
      </c>
      <c r="S948" s="470">
        <v>0</v>
      </c>
      <c r="T948" s="470">
        <v>0</v>
      </c>
      <c r="U948" s="471">
        <v>0</v>
      </c>
      <c r="V948" s="463"/>
    </row>
    <row r="949" spans="1:22" ht="11.25" customHeight="1">
      <c r="A949" s="466" t="s">
        <v>878</v>
      </c>
      <c r="B949" s="467" t="s">
        <v>879</v>
      </c>
      <c r="C949" s="468" t="s">
        <v>880</v>
      </c>
      <c r="D949" s="468" t="s">
        <v>1480</v>
      </c>
      <c r="E949" s="468" t="s">
        <v>212</v>
      </c>
      <c r="F949" s="468" t="s">
        <v>208</v>
      </c>
      <c r="G949" s="469">
        <v>20</v>
      </c>
      <c r="H949" s="470">
        <v>136347</v>
      </c>
      <c r="I949" s="470">
        <v>0</v>
      </c>
      <c r="J949" s="470">
        <v>0</v>
      </c>
      <c r="K949" s="470">
        <v>0</v>
      </c>
      <c r="L949" s="470">
        <v>0</v>
      </c>
      <c r="M949" s="470">
        <v>0</v>
      </c>
      <c r="N949" s="470">
        <v>0</v>
      </c>
      <c r="O949" s="470">
        <v>0</v>
      </c>
      <c r="P949" s="470">
        <v>0</v>
      </c>
      <c r="Q949" s="470">
        <v>0</v>
      </c>
      <c r="R949" s="470">
        <v>0</v>
      </c>
      <c r="S949" s="470">
        <v>0</v>
      </c>
      <c r="T949" s="470">
        <v>0</v>
      </c>
      <c r="U949" s="471">
        <v>0</v>
      </c>
      <c r="V949" s="463"/>
    </row>
    <row r="950" spans="1:22" ht="11.25" customHeight="1">
      <c r="A950" s="472"/>
      <c r="B950" s="473"/>
      <c r="C950" s="474"/>
      <c r="D950" s="474"/>
      <c r="E950" s="474"/>
      <c r="F950" s="468" t="s">
        <v>213</v>
      </c>
      <c r="G950" s="469">
        <v>31</v>
      </c>
      <c r="H950" s="470">
        <v>136347</v>
      </c>
      <c r="I950" s="470">
        <v>31694</v>
      </c>
      <c r="J950" s="470">
        <v>0</v>
      </c>
      <c r="K950" s="470">
        <v>0</v>
      </c>
      <c r="L950" s="470">
        <v>0</v>
      </c>
      <c r="M950" s="470">
        <v>0</v>
      </c>
      <c r="N950" s="470">
        <v>0</v>
      </c>
      <c r="O950" s="470">
        <v>0</v>
      </c>
      <c r="P950" s="470">
        <v>0</v>
      </c>
      <c r="Q950" s="470">
        <v>0</v>
      </c>
      <c r="R950" s="470">
        <v>0</v>
      </c>
      <c r="S950" s="470">
        <v>0</v>
      </c>
      <c r="T950" s="470">
        <v>0</v>
      </c>
      <c r="U950" s="471">
        <v>0</v>
      </c>
      <c r="V950" s="463"/>
    </row>
    <row r="951" spans="1:22" ht="11.25" customHeight="1">
      <c r="A951" s="466" t="s">
        <v>878</v>
      </c>
      <c r="B951" s="467" t="s">
        <v>881</v>
      </c>
      <c r="C951" s="468" t="s">
        <v>882</v>
      </c>
      <c r="D951" s="468" t="s">
        <v>1480</v>
      </c>
      <c r="E951" s="468" t="s">
        <v>211</v>
      </c>
      <c r="F951" s="468" t="s">
        <v>208</v>
      </c>
      <c r="G951" s="469">
        <v>6</v>
      </c>
      <c r="H951" s="470">
        <v>0</v>
      </c>
      <c r="I951" s="470">
        <v>9640</v>
      </c>
      <c r="J951" s="470">
        <v>0</v>
      </c>
      <c r="K951" s="470">
        <v>0</v>
      </c>
      <c r="L951" s="470">
        <v>0</v>
      </c>
      <c r="M951" s="470">
        <v>0</v>
      </c>
      <c r="N951" s="470">
        <v>0</v>
      </c>
      <c r="O951" s="470">
        <v>0</v>
      </c>
      <c r="P951" s="470">
        <v>0</v>
      </c>
      <c r="Q951" s="470">
        <v>0</v>
      </c>
      <c r="R951" s="470">
        <v>0</v>
      </c>
      <c r="S951" s="470">
        <v>0</v>
      </c>
      <c r="T951" s="470">
        <v>0</v>
      </c>
      <c r="U951" s="471">
        <v>0</v>
      </c>
      <c r="V951" s="463"/>
    </row>
    <row r="952" spans="1:22" ht="11.25" customHeight="1">
      <c r="A952" s="466" t="s">
        <v>878</v>
      </c>
      <c r="B952" s="467" t="s">
        <v>881</v>
      </c>
      <c r="C952" s="468" t="s">
        <v>882</v>
      </c>
      <c r="D952" s="468" t="s">
        <v>1480</v>
      </c>
      <c r="E952" s="468" t="s">
        <v>212</v>
      </c>
      <c r="F952" s="468" t="s">
        <v>208</v>
      </c>
      <c r="G952" s="469">
        <v>13</v>
      </c>
      <c r="H952" s="470">
        <v>106451</v>
      </c>
      <c r="I952" s="470">
        <v>0</v>
      </c>
      <c r="J952" s="470">
        <v>0</v>
      </c>
      <c r="K952" s="470">
        <v>0</v>
      </c>
      <c r="L952" s="470">
        <v>0</v>
      </c>
      <c r="M952" s="470">
        <v>0</v>
      </c>
      <c r="N952" s="470">
        <v>0</v>
      </c>
      <c r="O952" s="470">
        <v>0</v>
      </c>
      <c r="P952" s="470">
        <v>0</v>
      </c>
      <c r="Q952" s="470">
        <v>0</v>
      </c>
      <c r="R952" s="470">
        <v>0</v>
      </c>
      <c r="S952" s="470">
        <v>0</v>
      </c>
      <c r="T952" s="470">
        <v>0</v>
      </c>
      <c r="U952" s="471">
        <v>0</v>
      </c>
      <c r="V952" s="463"/>
    </row>
    <row r="953" spans="1:22" ht="11.25" customHeight="1">
      <c r="A953" s="472"/>
      <c r="B953" s="473"/>
      <c r="C953" s="474"/>
      <c r="D953" s="474"/>
      <c r="E953" s="474"/>
      <c r="F953" s="468" t="s">
        <v>213</v>
      </c>
      <c r="G953" s="469">
        <v>19</v>
      </c>
      <c r="H953" s="470">
        <v>106451</v>
      </c>
      <c r="I953" s="470">
        <v>9640</v>
      </c>
      <c r="J953" s="470">
        <v>0</v>
      </c>
      <c r="K953" s="470">
        <v>0</v>
      </c>
      <c r="L953" s="470">
        <v>0</v>
      </c>
      <c r="M953" s="470">
        <v>0</v>
      </c>
      <c r="N953" s="470">
        <v>0</v>
      </c>
      <c r="O953" s="470">
        <v>0</v>
      </c>
      <c r="P953" s="470">
        <v>0</v>
      </c>
      <c r="Q953" s="470">
        <v>0</v>
      </c>
      <c r="R953" s="470">
        <v>0</v>
      </c>
      <c r="S953" s="470">
        <v>0</v>
      </c>
      <c r="T953" s="470">
        <v>0</v>
      </c>
      <c r="U953" s="471">
        <v>0</v>
      </c>
      <c r="V953" s="463"/>
    </row>
    <row r="954" spans="1:22" ht="11.25" customHeight="1">
      <c r="A954" s="466" t="s">
        <v>878</v>
      </c>
      <c r="B954" s="467" t="s">
        <v>883</v>
      </c>
      <c r="C954" s="468" t="s">
        <v>884</v>
      </c>
      <c r="D954" s="468" t="s">
        <v>1480</v>
      </c>
      <c r="E954" s="468" t="s">
        <v>211</v>
      </c>
      <c r="F954" s="468" t="s">
        <v>208</v>
      </c>
      <c r="G954" s="469">
        <v>5</v>
      </c>
      <c r="H954" s="470">
        <v>9247</v>
      </c>
      <c r="I954" s="470">
        <v>3837</v>
      </c>
      <c r="J954" s="470">
        <v>0</v>
      </c>
      <c r="K954" s="470">
        <v>0</v>
      </c>
      <c r="L954" s="470">
        <v>0</v>
      </c>
      <c r="M954" s="470">
        <v>0</v>
      </c>
      <c r="N954" s="470">
        <v>0</v>
      </c>
      <c r="O954" s="470">
        <v>0</v>
      </c>
      <c r="P954" s="470">
        <v>0</v>
      </c>
      <c r="Q954" s="470">
        <v>0</v>
      </c>
      <c r="R954" s="470">
        <v>0</v>
      </c>
      <c r="S954" s="470">
        <v>0</v>
      </c>
      <c r="T954" s="470">
        <v>0</v>
      </c>
      <c r="U954" s="471">
        <v>0</v>
      </c>
      <c r="V954" s="463"/>
    </row>
    <row r="955" spans="1:22" ht="11.25" customHeight="1">
      <c r="A955" s="466" t="s">
        <v>878</v>
      </c>
      <c r="B955" s="467" t="s">
        <v>883</v>
      </c>
      <c r="C955" s="468" t="s">
        <v>884</v>
      </c>
      <c r="D955" s="468" t="s">
        <v>1480</v>
      </c>
      <c r="E955" s="468" t="s">
        <v>212</v>
      </c>
      <c r="F955" s="468" t="s">
        <v>208</v>
      </c>
      <c r="G955" s="469">
        <v>17</v>
      </c>
      <c r="H955" s="470">
        <v>127393</v>
      </c>
      <c r="I955" s="470">
        <v>0</v>
      </c>
      <c r="J955" s="470">
        <v>0</v>
      </c>
      <c r="K955" s="470">
        <v>0</v>
      </c>
      <c r="L955" s="470">
        <v>0</v>
      </c>
      <c r="M955" s="470">
        <v>0</v>
      </c>
      <c r="N955" s="470">
        <v>0</v>
      </c>
      <c r="O955" s="470">
        <v>0</v>
      </c>
      <c r="P955" s="470">
        <v>0</v>
      </c>
      <c r="Q955" s="470">
        <v>0</v>
      </c>
      <c r="R955" s="470">
        <v>0</v>
      </c>
      <c r="S955" s="470">
        <v>0</v>
      </c>
      <c r="T955" s="470">
        <v>0</v>
      </c>
      <c r="U955" s="471">
        <v>0</v>
      </c>
      <c r="V955" s="463"/>
    </row>
    <row r="956" spans="1:22" ht="11.25" customHeight="1">
      <c r="A956" s="472"/>
      <c r="B956" s="473"/>
      <c r="C956" s="474"/>
      <c r="D956" s="474"/>
      <c r="E956" s="474"/>
      <c r="F956" s="468" t="s">
        <v>213</v>
      </c>
      <c r="G956" s="469">
        <v>22</v>
      </c>
      <c r="H956" s="470">
        <v>136640</v>
      </c>
      <c r="I956" s="470">
        <v>3837</v>
      </c>
      <c r="J956" s="470">
        <v>0</v>
      </c>
      <c r="K956" s="470">
        <v>0</v>
      </c>
      <c r="L956" s="470">
        <v>0</v>
      </c>
      <c r="M956" s="470">
        <v>0</v>
      </c>
      <c r="N956" s="470">
        <v>0</v>
      </c>
      <c r="O956" s="470">
        <v>0</v>
      </c>
      <c r="P956" s="470">
        <v>0</v>
      </c>
      <c r="Q956" s="470">
        <v>0</v>
      </c>
      <c r="R956" s="470">
        <v>0</v>
      </c>
      <c r="S956" s="470">
        <v>0</v>
      </c>
      <c r="T956" s="470">
        <v>0</v>
      </c>
      <c r="U956" s="471">
        <v>0</v>
      </c>
      <c r="V956" s="463"/>
    </row>
    <row r="957" spans="1:22" ht="11.25" customHeight="1">
      <c r="A957" s="466" t="s">
        <v>878</v>
      </c>
      <c r="B957" s="467" t="s">
        <v>885</v>
      </c>
      <c r="C957" s="468" t="s">
        <v>886</v>
      </c>
      <c r="D957" s="468" t="s">
        <v>1480</v>
      </c>
      <c r="E957" s="468" t="s">
        <v>212</v>
      </c>
      <c r="F957" s="468" t="s">
        <v>208</v>
      </c>
      <c r="G957" s="469">
        <v>5</v>
      </c>
      <c r="H957" s="470">
        <v>30792</v>
      </c>
      <c r="I957" s="470">
        <v>0</v>
      </c>
      <c r="J957" s="470">
        <v>0</v>
      </c>
      <c r="K957" s="470">
        <v>0</v>
      </c>
      <c r="L957" s="470">
        <v>0</v>
      </c>
      <c r="M957" s="470">
        <v>0</v>
      </c>
      <c r="N957" s="470">
        <v>0</v>
      </c>
      <c r="O957" s="470">
        <v>0</v>
      </c>
      <c r="P957" s="470">
        <v>0</v>
      </c>
      <c r="Q957" s="470">
        <v>0</v>
      </c>
      <c r="R957" s="470">
        <v>492</v>
      </c>
      <c r="S957" s="470">
        <v>0</v>
      </c>
      <c r="T957" s="470">
        <v>0</v>
      </c>
      <c r="U957" s="471">
        <v>0</v>
      </c>
      <c r="V957" s="463"/>
    </row>
    <row r="958" spans="1:22" ht="11.25" customHeight="1">
      <c r="A958" s="466" t="s">
        <v>887</v>
      </c>
      <c r="B958" s="467" t="s">
        <v>888</v>
      </c>
      <c r="C958" s="468" t="s">
        <v>889</v>
      </c>
      <c r="D958" s="468" t="s">
        <v>1481</v>
      </c>
      <c r="E958" s="468" t="s">
        <v>211</v>
      </c>
      <c r="F958" s="468" t="s">
        <v>216</v>
      </c>
      <c r="G958" s="469">
        <v>6</v>
      </c>
      <c r="H958" s="470">
        <v>0</v>
      </c>
      <c r="I958" s="470">
        <v>27712</v>
      </c>
      <c r="J958" s="470">
        <v>0</v>
      </c>
      <c r="K958" s="470">
        <v>0</v>
      </c>
      <c r="L958" s="470">
        <v>0</v>
      </c>
      <c r="M958" s="470">
        <v>0</v>
      </c>
      <c r="N958" s="470">
        <v>0</v>
      </c>
      <c r="O958" s="470">
        <v>0</v>
      </c>
      <c r="P958" s="470">
        <v>0</v>
      </c>
      <c r="Q958" s="470">
        <v>0</v>
      </c>
      <c r="R958" s="470">
        <v>0</v>
      </c>
      <c r="S958" s="470">
        <v>0</v>
      </c>
      <c r="T958" s="470">
        <v>0</v>
      </c>
      <c r="U958" s="471">
        <v>0</v>
      </c>
      <c r="V958" s="463"/>
    </row>
    <row r="959" spans="1:22" ht="11.25" customHeight="1">
      <c r="A959" s="466" t="s">
        <v>887</v>
      </c>
      <c r="B959" s="467" t="s">
        <v>888</v>
      </c>
      <c r="C959" s="468" t="s">
        <v>889</v>
      </c>
      <c r="D959" s="468" t="s">
        <v>1481</v>
      </c>
      <c r="E959" s="468" t="s">
        <v>212</v>
      </c>
      <c r="F959" s="468" t="s">
        <v>208</v>
      </c>
      <c r="G959" s="469">
        <v>16</v>
      </c>
      <c r="H959" s="470">
        <v>241174</v>
      </c>
      <c r="I959" s="470">
        <v>0</v>
      </c>
      <c r="J959" s="470">
        <v>0</v>
      </c>
      <c r="K959" s="470">
        <v>0</v>
      </c>
      <c r="L959" s="470">
        <v>0</v>
      </c>
      <c r="M959" s="470">
        <v>0</v>
      </c>
      <c r="N959" s="470">
        <v>0</v>
      </c>
      <c r="O959" s="470">
        <v>0</v>
      </c>
      <c r="P959" s="470">
        <v>0</v>
      </c>
      <c r="Q959" s="470">
        <v>0</v>
      </c>
      <c r="R959" s="470">
        <v>0</v>
      </c>
      <c r="S959" s="470">
        <v>0</v>
      </c>
      <c r="T959" s="470">
        <v>0</v>
      </c>
      <c r="U959" s="471">
        <v>0</v>
      </c>
      <c r="V959" s="463"/>
    </row>
    <row r="960" spans="1:22" ht="11.25" customHeight="1">
      <c r="A960" s="472"/>
      <c r="B960" s="473"/>
      <c r="C960" s="474"/>
      <c r="D960" s="474"/>
      <c r="E960" s="474"/>
      <c r="F960" s="468" t="s">
        <v>213</v>
      </c>
      <c r="G960" s="469">
        <v>22</v>
      </c>
      <c r="H960" s="470">
        <v>241174</v>
      </c>
      <c r="I960" s="470">
        <v>27712</v>
      </c>
      <c r="J960" s="470">
        <v>0</v>
      </c>
      <c r="K960" s="470">
        <v>0</v>
      </c>
      <c r="L960" s="470">
        <v>0</v>
      </c>
      <c r="M960" s="470">
        <v>0</v>
      </c>
      <c r="N960" s="470">
        <v>0</v>
      </c>
      <c r="O960" s="470">
        <v>0</v>
      </c>
      <c r="P960" s="470">
        <v>0</v>
      </c>
      <c r="Q960" s="470">
        <v>0</v>
      </c>
      <c r="R960" s="470">
        <v>0</v>
      </c>
      <c r="S960" s="470">
        <v>0</v>
      </c>
      <c r="T960" s="470">
        <v>0</v>
      </c>
      <c r="U960" s="471">
        <v>0</v>
      </c>
      <c r="V960" s="463"/>
    </row>
    <row r="961" spans="1:22" ht="11.25" customHeight="1">
      <c r="A961" s="466" t="s">
        <v>887</v>
      </c>
      <c r="B961" s="467" t="s">
        <v>890</v>
      </c>
      <c r="C961" s="468" t="s">
        <v>891</v>
      </c>
      <c r="D961" s="468" t="s">
        <v>1480</v>
      </c>
      <c r="E961" s="468" t="s">
        <v>211</v>
      </c>
      <c r="F961" s="468" t="s">
        <v>208</v>
      </c>
      <c r="G961" s="469">
        <v>21</v>
      </c>
      <c r="H961" s="470">
        <v>0</v>
      </c>
      <c r="I961" s="470">
        <v>68424</v>
      </c>
      <c r="J961" s="470">
        <v>0</v>
      </c>
      <c r="K961" s="470">
        <v>0</v>
      </c>
      <c r="L961" s="470">
        <v>0</v>
      </c>
      <c r="M961" s="470">
        <v>0</v>
      </c>
      <c r="N961" s="470">
        <v>0</v>
      </c>
      <c r="O961" s="470">
        <v>0</v>
      </c>
      <c r="P961" s="470">
        <v>0</v>
      </c>
      <c r="Q961" s="470">
        <v>0</v>
      </c>
      <c r="R961" s="470">
        <v>0</v>
      </c>
      <c r="S961" s="470">
        <v>0</v>
      </c>
      <c r="T961" s="470">
        <v>0</v>
      </c>
      <c r="U961" s="471">
        <v>0</v>
      </c>
      <c r="V961" s="463"/>
    </row>
    <row r="962" spans="1:22" ht="11.25" customHeight="1">
      <c r="A962" s="466" t="s">
        <v>887</v>
      </c>
      <c r="B962" s="467" t="s">
        <v>890</v>
      </c>
      <c r="C962" s="468" t="s">
        <v>891</v>
      </c>
      <c r="D962" s="468" t="s">
        <v>1480</v>
      </c>
      <c r="E962" s="468" t="s">
        <v>212</v>
      </c>
      <c r="F962" s="468" t="s">
        <v>208</v>
      </c>
      <c r="G962" s="469">
        <v>28</v>
      </c>
      <c r="H962" s="470">
        <v>290386</v>
      </c>
      <c r="I962" s="470">
        <v>18191</v>
      </c>
      <c r="J962" s="470">
        <v>0</v>
      </c>
      <c r="K962" s="470">
        <v>0</v>
      </c>
      <c r="L962" s="470">
        <v>0</v>
      </c>
      <c r="M962" s="470">
        <v>0</v>
      </c>
      <c r="N962" s="470">
        <v>0</v>
      </c>
      <c r="O962" s="470">
        <v>0</v>
      </c>
      <c r="P962" s="470">
        <v>0</v>
      </c>
      <c r="Q962" s="470">
        <v>0</v>
      </c>
      <c r="R962" s="470">
        <v>0</v>
      </c>
      <c r="S962" s="470">
        <v>0</v>
      </c>
      <c r="T962" s="470">
        <v>0</v>
      </c>
      <c r="U962" s="471">
        <v>0</v>
      </c>
      <c r="V962" s="463"/>
    </row>
    <row r="963" spans="1:22" ht="11.25" customHeight="1">
      <c r="A963" s="472"/>
      <c r="B963" s="473"/>
      <c r="C963" s="474"/>
      <c r="D963" s="474"/>
      <c r="E963" s="474"/>
      <c r="F963" s="468" t="s">
        <v>213</v>
      </c>
      <c r="G963" s="469">
        <v>49</v>
      </c>
      <c r="H963" s="470">
        <v>290386</v>
      </c>
      <c r="I963" s="470">
        <v>86615</v>
      </c>
      <c r="J963" s="470">
        <v>0</v>
      </c>
      <c r="K963" s="470">
        <v>0</v>
      </c>
      <c r="L963" s="470">
        <v>0</v>
      </c>
      <c r="M963" s="470">
        <v>0</v>
      </c>
      <c r="N963" s="470">
        <v>0</v>
      </c>
      <c r="O963" s="470">
        <v>0</v>
      </c>
      <c r="P963" s="470">
        <v>0</v>
      </c>
      <c r="Q963" s="470">
        <v>0</v>
      </c>
      <c r="R963" s="470">
        <v>0</v>
      </c>
      <c r="S963" s="470">
        <v>0</v>
      </c>
      <c r="T963" s="470">
        <v>0</v>
      </c>
      <c r="U963" s="471">
        <v>0</v>
      </c>
      <c r="V963" s="463"/>
    </row>
    <row r="964" spans="1:22" ht="11.25" customHeight="1">
      <c r="A964" s="466" t="s">
        <v>887</v>
      </c>
      <c r="B964" s="467" t="s">
        <v>892</v>
      </c>
      <c r="C964" s="468" t="s">
        <v>893</v>
      </c>
      <c r="D964" s="468" t="s">
        <v>1481</v>
      </c>
      <c r="E964" s="468" t="s">
        <v>211</v>
      </c>
      <c r="F964" s="468" t="s">
        <v>216</v>
      </c>
      <c r="G964" s="469">
        <v>241</v>
      </c>
      <c r="H964" s="470">
        <v>0</v>
      </c>
      <c r="I964" s="470">
        <v>121663</v>
      </c>
      <c r="J964" s="470">
        <v>0</v>
      </c>
      <c r="K964" s="470">
        <v>0</v>
      </c>
      <c r="L964" s="470">
        <v>0</v>
      </c>
      <c r="M964" s="470">
        <v>0</v>
      </c>
      <c r="N964" s="470">
        <v>0</v>
      </c>
      <c r="O964" s="470">
        <v>0</v>
      </c>
      <c r="P964" s="470">
        <v>0</v>
      </c>
      <c r="Q964" s="470">
        <v>0</v>
      </c>
      <c r="R964" s="470">
        <v>0</v>
      </c>
      <c r="S964" s="470">
        <v>0</v>
      </c>
      <c r="T964" s="470">
        <v>0</v>
      </c>
      <c r="U964" s="471">
        <v>0</v>
      </c>
      <c r="V964" s="463"/>
    </row>
    <row r="965" spans="1:22" ht="11.25" customHeight="1">
      <c r="A965" s="466" t="s">
        <v>887</v>
      </c>
      <c r="B965" s="467" t="s">
        <v>892</v>
      </c>
      <c r="C965" s="468" t="s">
        <v>893</v>
      </c>
      <c r="D965" s="468" t="s">
        <v>1481</v>
      </c>
      <c r="E965" s="468" t="s">
        <v>212</v>
      </c>
      <c r="F965" s="468" t="s">
        <v>208</v>
      </c>
      <c r="G965" s="469">
        <v>62</v>
      </c>
      <c r="H965" s="470">
        <v>0</v>
      </c>
      <c r="I965" s="470">
        <v>0</v>
      </c>
      <c r="J965" s="470">
        <v>0</v>
      </c>
      <c r="K965" s="470">
        <v>0</v>
      </c>
      <c r="L965" s="470">
        <v>0</v>
      </c>
      <c r="M965" s="470">
        <v>0</v>
      </c>
      <c r="N965" s="470">
        <v>0</v>
      </c>
      <c r="O965" s="470">
        <v>0</v>
      </c>
      <c r="P965" s="470">
        <v>0</v>
      </c>
      <c r="Q965" s="470">
        <v>0</v>
      </c>
      <c r="R965" s="470">
        <v>800006</v>
      </c>
      <c r="S965" s="470">
        <v>0</v>
      </c>
      <c r="T965" s="470">
        <v>0</v>
      </c>
      <c r="U965" s="471">
        <v>0</v>
      </c>
      <c r="V965" s="463"/>
    </row>
    <row r="966" spans="1:22" ht="11.25" customHeight="1">
      <c r="A966" s="472"/>
      <c r="B966" s="473"/>
      <c r="C966" s="474"/>
      <c r="D966" s="474"/>
      <c r="E966" s="474"/>
      <c r="F966" s="468" t="s">
        <v>213</v>
      </c>
      <c r="G966" s="469">
        <v>303</v>
      </c>
      <c r="H966" s="470">
        <v>0</v>
      </c>
      <c r="I966" s="470">
        <v>121663</v>
      </c>
      <c r="J966" s="470">
        <v>0</v>
      </c>
      <c r="K966" s="470">
        <v>0</v>
      </c>
      <c r="L966" s="470">
        <v>0</v>
      </c>
      <c r="M966" s="470">
        <v>0</v>
      </c>
      <c r="N966" s="470">
        <v>0</v>
      </c>
      <c r="O966" s="470">
        <v>0</v>
      </c>
      <c r="P966" s="470">
        <v>0</v>
      </c>
      <c r="Q966" s="470">
        <v>0</v>
      </c>
      <c r="R966" s="470">
        <v>800006</v>
      </c>
      <c r="S966" s="470">
        <v>0</v>
      </c>
      <c r="T966" s="470">
        <v>0</v>
      </c>
      <c r="U966" s="471">
        <v>0</v>
      </c>
      <c r="V966" s="463"/>
    </row>
    <row r="967" spans="1:22" ht="11.25" customHeight="1">
      <c r="A967" s="466" t="s">
        <v>887</v>
      </c>
      <c r="B967" s="467" t="s">
        <v>894</v>
      </c>
      <c r="C967" s="468" t="s">
        <v>895</v>
      </c>
      <c r="D967" s="468" t="s">
        <v>1480</v>
      </c>
      <c r="E967" s="468" t="s">
        <v>211</v>
      </c>
      <c r="F967" s="468" t="s">
        <v>208</v>
      </c>
      <c r="G967" s="469">
        <v>13</v>
      </c>
      <c r="H967" s="470">
        <v>0</v>
      </c>
      <c r="I967" s="470">
        <v>55474</v>
      </c>
      <c r="J967" s="470">
        <v>0</v>
      </c>
      <c r="K967" s="470">
        <v>0</v>
      </c>
      <c r="L967" s="470">
        <v>0</v>
      </c>
      <c r="M967" s="470">
        <v>0</v>
      </c>
      <c r="N967" s="470">
        <v>0</v>
      </c>
      <c r="O967" s="470">
        <v>0</v>
      </c>
      <c r="P967" s="470">
        <v>0</v>
      </c>
      <c r="Q967" s="470">
        <v>0</v>
      </c>
      <c r="R967" s="470">
        <v>0</v>
      </c>
      <c r="S967" s="470">
        <v>0</v>
      </c>
      <c r="T967" s="470">
        <v>0</v>
      </c>
      <c r="U967" s="471">
        <v>0</v>
      </c>
      <c r="V967" s="463"/>
    </row>
    <row r="968" spans="1:22" ht="11.25" customHeight="1">
      <c r="A968" s="466" t="s">
        <v>887</v>
      </c>
      <c r="B968" s="467" t="s">
        <v>894</v>
      </c>
      <c r="C968" s="468" t="s">
        <v>895</v>
      </c>
      <c r="D968" s="468" t="s">
        <v>1480</v>
      </c>
      <c r="E968" s="468" t="s">
        <v>212</v>
      </c>
      <c r="F968" s="468" t="s">
        <v>208</v>
      </c>
      <c r="G968" s="469">
        <v>79</v>
      </c>
      <c r="H968" s="470">
        <v>600857</v>
      </c>
      <c r="I968" s="470">
        <v>0</v>
      </c>
      <c r="J968" s="470">
        <v>0</v>
      </c>
      <c r="K968" s="470">
        <v>0</v>
      </c>
      <c r="L968" s="470">
        <v>0</v>
      </c>
      <c r="M968" s="470">
        <v>0</v>
      </c>
      <c r="N968" s="470">
        <v>0</v>
      </c>
      <c r="O968" s="470">
        <v>0</v>
      </c>
      <c r="P968" s="470">
        <v>0</v>
      </c>
      <c r="Q968" s="470">
        <v>0</v>
      </c>
      <c r="R968" s="470">
        <v>0</v>
      </c>
      <c r="S968" s="470">
        <v>0</v>
      </c>
      <c r="T968" s="470">
        <v>0</v>
      </c>
      <c r="U968" s="471">
        <v>0</v>
      </c>
      <c r="V968" s="463"/>
    </row>
    <row r="969" spans="1:22" ht="11.25" customHeight="1">
      <c r="A969" s="472"/>
      <c r="B969" s="473"/>
      <c r="C969" s="474"/>
      <c r="D969" s="474"/>
      <c r="E969" s="474"/>
      <c r="F969" s="468" t="s">
        <v>213</v>
      </c>
      <c r="G969" s="469">
        <v>92</v>
      </c>
      <c r="H969" s="470">
        <v>600857</v>
      </c>
      <c r="I969" s="470">
        <v>55474</v>
      </c>
      <c r="J969" s="470">
        <v>0</v>
      </c>
      <c r="K969" s="470">
        <v>0</v>
      </c>
      <c r="L969" s="470">
        <v>0</v>
      </c>
      <c r="M969" s="470">
        <v>0</v>
      </c>
      <c r="N969" s="470">
        <v>0</v>
      </c>
      <c r="O969" s="470">
        <v>0</v>
      </c>
      <c r="P969" s="470">
        <v>0</v>
      </c>
      <c r="Q969" s="470">
        <v>0</v>
      </c>
      <c r="R969" s="470">
        <v>0</v>
      </c>
      <c r="S969" s="470">
        <v>0</v>
      </c>
      <c r="T969" s="470">
        <v>0</v>
      </c>
      <c r="U969" s="471">
        <v>0</v>
      </c>
      <c r="V969" s="463"/>
    </row>
    <row r="970" spans="1:22" ht="11.25" customHeight="1">
      <c r="A970" s="466" t="s">
        <v>887</v>
      </c>
      <c r="B970" s="467" t="s">
        <v>896</v>
      </c>
      <c r="C970" s="468" t="s">
        <v>897</v>
      </c>
      <c r="D970" s="468" t="s">
        <v>1480</v>
      </c>
      <c r="E970" s="468" t="s">
        <v>211</v>
      </c>
      <c r="F970" s="468" t="s">
        <v>208</v>
      </c>
      <c r="G970" s="469">
        <v>71</v>
      </c>
      <c r="H970" s="470">
        <v>299466</v>
      </c>
      <c r="I970" s="470">
        <v>0</v>
      </c>
      <c r="J970" s="470">
        <v>0</v>
      </c>
      <c r="K970" s="470">
        <v>0</v>
      </c>
      <c r="L970" s="470">
        <v>0</v>
      </c>
      <c r="M970" s="470">
        <v>0</v>
      </c>
      <c r="N970" s="470">
        <v>0</v>
      </c>
      <c r="O970" s="470">
        <v>0</v>
      </c>
      <c r="P970" s="470">
        <v>0</v>
      </c>
      <c r="Q970" s="470">
        <v>0</v>
      </c>
      <c r="R970" s="470">
        <v>0</v>
      </c>
      <c r="S970" s="470">
        <v>0</v>
      </c>
      <c r="T970" s="470">
        <v>0</v>
      </c>
      <c r="U970" s="471">
        <v>0</v>
      </c>
      <c r="V970" s="463"/>
    </row>
    <row r="971" spans="1:22" ht="11.25" customHeight="1">
      <c r="A971" s="466" t="s">
        <v>887</v>
      </c>
      <c r="B971" s="467" t="s">
        <v>896</v>
      </c>
      <c r="C971" s="468" t="s">
        <v>897</v>
      </c>
      <c r="D971" s="468" t="s">
        <v>1480</v>
      </c>
      <c r="E971" s="468" t="s">
        <v>243</v>
      </c>
      <c r="F971" s="468" t="s">
        <v>208</v>
      </c>
      <c r="G971" s="469">
        <v>14</v>
      </c>
      <c r="H971" s="470">
        <v>0</v>
      </c>
      <c r="I971" s="470">
        <v>0</v>
      </c>
      <c r="J971" s="470">
        <v>0</v>
      </c>
      <c r="K971" s="470">
        <v>0</v>
      </c>
      <c r="L971" s="470">
        <v>0</v>
      </c>
      <c r="M971" s="470">
        <v>0</v>
      </c>
      <c r="N971" s="470">
        <v>0</v>
      </c>
      <c r="O971" s="470">
        <v>0</v>
      </c>
      <c r="P971" s="470">
        <v>0</v>
      </c>
      <c r="Q971" s="470">
        <v>0</v>
      </c>
      <c r="R971" s="470">
        <v>0</v>
      </c>
      <c r="S971" s="470">
        <v>0</v>
      </c>
      <c r="T971" s="470">
        <v>6780147</v>
      </c>
      <c r="U971" s="471">
        <v>0</v>
      </c>
      <c r="V971" s="463"/>
    </row>
    <row r="972" spans="1:22" ht="11.25" customHeight="1">
      <c r="A972" s="466" t="s">
        <v>887</v>
      </c>
      <c r="B972" s="467" t="s">
        <v>896</v>
      </c>
      <c r="C972" s="468" t="s">
        <v>897</v>
      </c>
      <c r="D972" s="468" t="s">
        <v>1480</v>
      </c>
      <c r="E972" s="468" t="s">
        <v>212</v>
      </c>
      <c r="F972" s="468" t="s">
        <v>208</v>
      </c>
      <c r="G972" s="469">
        <v>286</v>
      </c>
      <c r="H972" s="470">
        <v>3097615</v>
      </c>
      <c r="I972" s="470">
        <v>0</v>
      </c>
      <c r="J972" s="470">
        <v>0</v>
      </c>
      <c r="K972" s="470">
        <v>0</v>
      </c>
      <c r="L972" s="470">
        <v>0</v>
      </c>
      <c r="M972" s="470">
        <v>0</v>
      </c>
      <c r="N972" s="470">
        <v>0</v>
      </c>
      <c r="O972" s="470">
        <v>0</v>
      </c>
      <c r="P972" s="470">
        <v>0</v>
      </c>
      <c r="Q972" s="470">
        <v>0</v>
      </c>
      <c r="R972" s="470">
        <v>0</v>
      </c>
      <c r="S972" s="470">
        <v>0</v>
      </c>
      <c r="T972" s="470">
        <v>0</v>
      </c>
      <c r="U972" s="471">
        <v>0</v>
      </c>
      <c r="V972" s="463"/>
    </row>
    <row r="973" spans="1:22" ht="11.25" customHeight="1">
      <c r="A973" s="466" t="s">
        <v>887</v>
      </c>
      <c r="B973" s="467" t="s">
        <v>896</v>
      </c>
      <c r="C973" s="468" t="s">
        <v>897</v>
      </c>
      <c r="D973" s="468" t="s">
        <v>1480</v>
      </c>
      <c r="E973" s="468" t="s">
        <v>219</v>
      </c>
      <c r="F973" s="468" t="s">
        <v>208</v>
      </c>
      <c r="G973" s="469">
        <v>93</v>
      </c>
      <c r="H973" s="470">
        <v>0</v>
      </c>
      <c r="I973" s="470">
        <v>148162</v>
      </c>
      <c r="J973" s="470">
        <v>0</v>
      </c>
      <c r="K973" s="470">
        <v>0</v>
      </c>
      <c r="L973" s="470">
        <v>0</v>
      </c>
      <c r="M973" s="470">
        <v>0</v>
      </c>
      <c r="N973" s="470">
        <v>0</v>
      </c>
      <c r="O973" s="470">
        <v>0</v>
      </c>
      <c r="P973" s="470">
        <v>0</v>
      </c>
      <c r="Q973" s="470">
        <v>0</v>
      </c>
      <c r="R973" s="470">
        <v>0</v>
      </c>
      <c r="S973" s="470">
        <v>0</v>
      </c>
      <c r="T973" s="470">
        <v>0</v>
      </c>
      <c r="U973" s="471">
        <v>0</v>
      </c>
      <c r="V973" s="463"/>
    </row>
    <row r="974" spans="1:22" ht="11.25" customHeight="1">
      <c r="A974" s="472"/>
      <c r="B974" s="473"/>
      <c r="C974" s="474"/>
      <c r="D974" s="474"/>
      <c r="E974" s="474"/>
      <c r="F974" s="468" t="s">
        <v>213</v>
      </c>
      <c r="G974" s="469">
        <v>464</v>
      </c>
      <c r="H974" s="470">
        <v>3397081</v>
      </c>
      <c r="I974" s="470">
        <v>148162</v>
      </c>
      <c r="J974" s="470">
        <v>0</v>
      </c>
      <c r="K974" s="470">
        <v>0</v>
      </c>
      <c r="L974" s="470">
        <v>0</v>
      </c>
      <c r="M974" s="470">
        <v>0</v>
      </c>
      <c r="N974" s="470">
        <v>0</v>
      </c>
      <c r="O974" s="470">
        <v>0</v>
      </c>
      <c r="P974" s="470">
        <v>0</v>
      </c>
      <c r="Q974" s="470">
        <v>0</v>
      </c>
      <c r="R974" s="470">
        <v>0</v>
      </c>
      <c r="S974" s="470">
        <v>0</v>
      </c>
      <c r="T974" s="470">
        <v>6780147</v>
      </c>
      <c r="U974" s="471">
        <v>0</v>
      </c>
      <c r="V974" s="463"/>
    </row>
    <row r="975" spans="1:22" ht="11.25" customHeight="1">
      <c r="A975" s="466" t="s">
        <v>887</v>
      </c>
      <c r="B975" s="467" t="s">
        <v>898</v>
      </c>
      <c r="C975" s="468" t="s">
        <v>899</v>
      </c>
      <c r="D975" s="468" t="s">
        <v>1481</v>
      </c>
      <c r="E975" s="468" t="s">
        <v>211</v>
      </c>
      <c r="F975" s="468" t="s">
        <v>216</v>
      </c>
      <c r="G975" s="469">
        <v>34</v>
      </c>
      <c r="H975" s="470">
        <v>0</v>
      </c>
      <c r="I975" s="470">
        <v>154195</v>
      </c>
      <c r="J975" s="470">
        <v>0</v>
      </c>
      <c r="K975" s="470">
        <v>0</v>
      </c>
      <c r="L975" s="470">
        <v>0</v>
      </c>
      <c r="M975" s="470">
        <v>0</v>
      </c>
      <c r="N975" s="470">
        <v>0</v>
      </c>
      <c r="O975" s="470">
        <v>0</v>
      </c>
      <c r="P975" s="470">
        <v>0</v>
      </c>
      <c r="Q975" s="470">
        <v>0</v>
      </c>
      <c r="R975" s="470">
        <v>0</v>
      </c>
      <c r="S975" s="470">
        <v>0</v>
      </c>
      <c r="T975" s="470">
        <v>0</v>
      </c>
      <c r="U975" s="471">
        <v>0</v>
      </c>
      <c r="V975" s="463"/>
    </row>
    <row r="976" spans="1:22" ht="11.25" customHeight="1">
      <c r="A976" s="466" t="s">
        <v>887</v>
      </c>
      <c r="B976" s="467" t="s">
        <v>898</v>
      </c>
      <c r="C976" s="468" t="s">
        <v>899</v>
      </c>
      <c r="D976" s="468" t="s">
        <v>1481</v>
      </c>
      <c r="E976" s="468" t="s">
        <v>212</v>
      </c>
      <c r="F976" s="468" t="s">
        <v>216</v>
      </c>
      <c r="G976" s="469">
        <v>37</v>
      </c>
      <c r="H976" s="470">
        <v>701599</v>
      </c>
      <c r="I976" s="470">
        <v>0</v>
      </c>
      <c r="J976" s="470">
        <v>0</v>
      </c>
      <c r="K976" s="470">
        <v>0</v>
      </c>
      <c r="L976" s="470">
        <v>0</v>
      </c>
      <c r="M976" s="470">
        <v>0</v>
      </c>
      <c r="N976" s="470">
        <v>0</v>
      </c>
      <c r="O976" s="470">
        <v>0</v>
      </c>
      <c r="P976" s="470">
        <v>0</v>
      </c>
      <c r="Q976" s="470">
        <v>0</v>
      </c>
      <c r="R976" s="470">
        <v>0</v>
      </c>
      <c r="S976" s="470">
        <v>0</v>
      </c>
      <c r="T976" s="470">
        <v>0</v>
      </c>
      <c r="U976" s="471">
        <v>0</v>
      </c>
      <c r="V976" s="463"/>
    </row>
    <row r="977" spans="1:22" ht="11.25" customHeight="1">
      <c r="A977" s="472"/>
      <c r="B977" s="473"/>
      <c r="C977" s="474"/>
      <c r="D977" s="474"/>
      <c r="E977" s="474"/>
      <c r="F977" s="468" t="s">
        <v>213</v>
      </c>
      <c r="G977" s="469">
        <v>71</v>
      </c>
      <c r="H977" s="470">
        <v>701599</v>
      </c>
      <c r="I977" s="470">
        <v>154195</v>
      </c>
      <c r="J977" s="470">
        <v>0</v>
      </c>
      <c r="K977" s="470">
        <v>0</v>
      </c>
      <c r="L977" s="470">
        <v>0</v>
      </c>
      <c r="M977" s="470">
        <v>0</v>
      </c>
      <c r="N977" s="470">
        <v>0</v>
      </c>
      <c r="O977" s="470">
        <v>0</v>
      </c>
      <c r="P977" s="470">
        <v>0</v>
      </c>
      <c r="Q977" s="470">
        <v>0</v>
      </c>
      <c r="R977" s="470">
        <v>0</v>
      </c>
      <c r="S977" s="470">
        <v>0</v>
      </c>
      <c r="T977" s="470">
        <v>0</v>
      </c>
      <c r="U977" s="471">
        <v>0</v>
      </c>
      <c r="V977" s="463"/>
    </row>
    <row r="978" spans="1:22" ht="11.25" customHeight="1">
      <c r="A978" s="466" t="s">
        <v>887</v>
      </c>
      <c r="B978" s="467" t="s">
        <v>900</v>
      </c>
      <c r="C978" s="468" t="s">
        <v>901</v>
      </c>
      <c r="D978" s="468" t="s">
        <v>1480</v>
      </c>
      <c r="E978" s="468" t="s">
        <v>211</v>
      </c>
      <c r="F978" s="468" t="s">
        <v>208</v>
      </c>
      <c r="G978" s="469">
        <v>10</v>
      </c>
      <c r="H978" s="470">
        <v>0</v>
      </c>
      <c r="I978" s="470">
        <v>56202</v>
      </c>
      <c r="J978" s="470">
        <v>0</v>
      </c>
      <c r="K978" s="470">
        <v>0</v>
      </c>
      <c r="L978" s="470">
        <v>0</v>
      </c>
      <c r="M978" s="470">
        <v>0</v>
      </c>
      <c r="N978" s="470">
        <v>0</v>
      </c>
      <c r="O978" s="470">
        <v>0</v>
      </c>
      <c r="P978" s="470">
        <v>0</v>
      </c>
      <c r="Q978" s="470">
        <v>0</v>
      </c>
      <c r="R978" s="470">
        <v>0</v>
      </c>
      <c r="S978" s="470">
        <v>0</v>
      </c>
      <c r="T978" s="470">
        <v>0</v>
      </c>
      <c r="U978" s="471">
        <v>0</v>
      </c>
      <c r="V978" s="463"/>
    </row>
    <row r="979" spans="1:22" ht="11.25" customHeight="1">
      <c r="A979" s="466" t="s">
        <v>887</v>
      </c>
      <c r="B979" s="467" t="s">
        <v>900</v>
      </c>
      <c r="C979" s="468" t="s">
        <v>901</v>
      </c>
      <c r="D979" s="468" t="s">
        <v>1480</v>
      </c>
      <c r="E979" s="468" t="s">
        <v>212</v>
      </c>
      <c r="F979" s="468" t="s">
        <v>208</v>
      </c>
      <c r="G979" s="469">
        <v>16</v>
      </c>
      <c r="H979" s="470">
        <v>163206</v>
      </c>
      <c r="I979" s="470">
        <v>12837</v>
      </c>
      <c r="J979" s="470">
        <v>0</v>
      </c>
      <c r="K979" s="470">
        <v>0</v>
      </c>
      <c r="L979" s="470">
        <v>0</v>
      </c>
      <c r="M979" s="470">
        <v>0</v>
      </c>
      <c r="N979" s="470">
        <v>0</v>
      </c>
      <c r="O979" s="470">
        <v>0</v>
      </c>
      <c r="P979" s="470">
        <v>0</v>
      </c>
      <c r="Q979" s="470">
        <v>0</v>
      </c>
      <c r="R979" s="470">
        <v>0</v>
      </c>
      <c r="S979" s="470">
        <v>0</v>
      </c>
      <c r="T979" s="470">
        <v>0</v>
      </c>
      <c r="U979" s="471">
        <v>0</v>
      </c>
      <c r="V979" s="463"/>
    </row>
    <row r="980" spans="1:22" ht="11.25" customHeight="1">
      <c r="A980" s="472"/>
      <c r="B980" s="473"/>
      <c r="C980" s="474"/>
      <c r="D980" s="474"/>
      <c r="E980" s="474"/>
      <c r="F980" s="468" t="s">
        <v>213</v>
      </c>
      <c r="G980" s="469">
        <v>26</v>
      </c>
      <c r="H980" s="470">
        <v>163206</v>
      </c>
      <c r="I980" s="470">
        <v>69039</v>
      </c>
      <c r="J980" s="470">
        <v>0</v>
      </c>
      <c r="K980" s="470">
        <v>0</v>
      </c>
      <c r="L980" s="470">
        <v>0</v>
      </c>
      <c r="M980" s="470">
        <v>0</v>
      </c>
      <c r="N980" s="470">
        <v>0</v>
      </c>
      <c r="O980" s="470">
        <v>0</v>
      </c>
      <c r="P980" s="470">
        <v>0</v>
      </c>
      <c r="Q980" s="470">
        <v>0</v>
      </c>
      <c r="R980" s="470">
        <v>0</v>
      </c>
      <c r="S980" s="470">
        <v>0</v>
      </c>
      <c r="T980" s="470">
        <v>0</v>
      </c>
      <c r="U980" s="471">
        <v>0</v>
      </c>
      <c r="V980" s="463"/>
    </row>
    <row r="981" spans="1:22" ht="11.25" customHeight="1">
      <c r="A981" s="466" t="s">
        <v>887</v>
      </c>
      <c r="B981" s="467" t="s">
        <v>902</v>
      </c>
      <c r="C981" s="468" t="s">
        <v>903</v>
      </c>
      <c r="D981" s="468" t="s">
        <v>1481</v>
      </c>
      <c r="E981" s="468" t="s">
        <v>211</v>
      </c>
      <c r="F981" s="468" t="s">
        <v>216</v>
      </c>
      <c r="G981" s="469">
        <v>35</v>
      </c>
      <c r="H981" s="470">
        <v>172746</v>
      </c>
      <c r="I981" s="470">
        <v>0</v>
      </c>
      <c r="J981" s="470">
        <v>0</v>
      </c>
      <c r="K981" s="470">
        <v>0</v>
      </c>
      <c r="L981" s="470">
        <v>0</v>
      </c>
      <c r="M981" s="470">
        <v>0</v>
      </c>
      <c r="N981" s="470">
        <v>0</v>
      </c>
      <c r="O981" s="470">
        <v>0</v>
      </c>
      <c r="P981" s="470">
        <v>0</v>
      </c>
      <c r="Q981" s="470">
        <v>0</v>
      </c>
      <c r="R981" s="470">
        <v>0</v>
      </c>
      <c r="S981" s="470">
        <v>0</v>
      </c>
      <c r="T981" s="470">
        <v>0</v>
      </c>
      <c r="U981" s="471">
        <v>0</v>
      </c>
      <c r="V981" s="463"/>
    </row>
    <row r="982" spans="1:22" ht="11.25" customHeight="1">
      <c r="A982" s="466" t="s">
        <v>887</v>
      </c>
      <c r="B982" s="467" t="s">
        <v>902</v>
      </c>
      <c r="C982" s="468" t="s">
        <v>903</v>
      </c>
      <c r="D982" s="468" t="s">
        <v>1481</v>
      </c>
      <c r="E982" s="468" t="s">
        <v>212</v>
      </c>
      <c r="F982" s="468" t="s">
        <v>216</v>
      </c>
      <c r="G982" s="469">
        <v>44</v>
      </c>
      <c r="H982" s="470">
        <v>543272</v>
      </c>
      <c r="I982" s="470">
        <v>0</v>
      </c>
      <c r="J982" s="470">
        <v>0</v>
      </c>
      <c r="K982" s="470">
        <v>0</v>
      </c>
      <c r="L982" s="470">
        <v>0</v>
      </c>
      <c r="M982" s="470">
        <v>0</v>
      </c>
      <c r="N982" s="470">
        <v>0</v>
      </c>
      <c r="O982" s="470">
        <v>0</v>
      </c>
      <c r="P982" s="470">
        <v>0</v>
      </c>
      <c r="Q982" s="470">
        <v>0</v>
      </c>
      <c r="R982" s="470">
        <v>0</v>
      </c>
      <c r="S982" s="470">
        <v>0</v>
      </c>
      <c r="T982" s="470">
        <v>0</v>
      </c>
      <c r="U982" s="471">
        <v>0</v>
      </c>
      <c r="V982" s="463"/>
    </row>
    <row r="983" spans="1:22" ht="11.25" customHeight="1">
      <c r="A983" s="472"/>
      <c r="B983" s="473"/>
      <c r="C983" s="474"/>
      <c r="D983" s="474"/>
      <c r="E983" s="474"/>
      <c r="F983" s="468" t="s">
        <v>213</v>
      </c>
      <c r="G983" s="469">
        <v>79</v>
      </c>
      <c r="H983" s="470">
        <v>716018</v>
      </c>
      <c r="I983" s="470">
        <v>0</v>
      </c>
      <c r="J983" s="470">
        <v>0</v>
      </c>
      <c r="K983" s="470">
        <v>0</v>
      </c>
      <c r="L983" s="470">
        <v>0</v>
      </c>
      <c r="M983" s="470">
        <v>0</v>
      </c>
      <c r="N983" s="470">
        <v>0</v>
      </c>
      <c r="O983" s="470">
        <v>0</v>
      </c>
      <c r="P983" s="470">
        <v>0</v>
      </c>
      <c r="Q983" s="470">
        <v>0</v>
      </c>
      <c r="R983" s="470">
        <v>0</v>
      </c>
      <c r="S983" s="470">
        <v>0</v>
      </c>
      <c r="T983" s="470">
        <v>0</v>
      </c>
      <c r="U983" s="471">
        <v>0</v>
      </c>
      <c r="V983" s="463"/>
    </row>
    <row r="984" spans="1:22" ht="11.25" customHeight="1">
      <c r="A984" s="466" t="s">
        <v>887</v>
      </c>
      <c r="B984" s="467" t="s">
        <v>904</v>
      </c>
      <c r="C984" s="468" t="s">
        <v>905</v>
      </c>
      <c r="D984" s="468" t="s">
        <v>1481</v>
      </c>
      <c r="E984" s="468" t="s">
        <v>211</v>
      </c>
      <c r="F984" s="468" t="s">
        <v>216</v>
      </c>
      <c r="G984" s="469">
        <v>46</v>
      </c>
      <c r="H984" s="470">
        <v>21962</v>
      </c>
      <c r="I984" s="470">
        <v>219147</v>
      </c>
      <c r="J984" s="470">
        <v>0</v>
      </c>
      <c r="K984" s="470">
        <v>0</v>
      </c>
      <c r="L984" s="470">
        <v>0</v>
      </c>
      <c r="M984" s="470">
        <v>0</v>
      </c>
      <c r="N984" s="470">
        <v>0</v>
      </c>
      <c r="O984" s="470">
        <v>0</v>
      </c>
      <c r="P984" s="470">
        <v>0</v>
      </c>
      <c r="Q984" s="470">
        <v>0</v>
      </c>
      <c r="R984" s="470">
        <v>0</v>
      </c>
      <c r="S984" s="470">
        <v>0</v>
      </c>
      <c r="T984" s="470">
        <v>0</v>
      </c>
      <c r="U984" s="471">
        <v>0</v>
      </c>
      <c r="V984" s="463"/>
    </row>
    <row r="985" spans="1:22" ht="11.25" customHeight="1">
      <c r="A985" s="466" t="s">
        <v>887</v>
      </c>
      <c r="B985" s="467" t="s">
        <v>906</v>
      </c>
      <c r="C985" s="468" t="s">
        <v>907</v>
      </c>
      <c r="D985" s="468" t="s">
        <v>1481</v>
      </c>
      <c r="E985" s="468" t="s">
        <v>211</v>
      </c>
      <c r="F985" s="468" t="s">
        <v>208</v>
      </c>
      <c r="G985" s="469">
        <v>3</v>
      </c>
      <c r="H985" s="470">
        <v>0</v>
      </c>
      <c r="I985" s="470">
        <v>10223</v>
      </c>
      <c r="J985" s="470">
        <v>0</v>
      </c>
      <c r="K985" s="470">
        <v>0</v>
      </c>
      <c r="L985" s="470">
        <v>0</v>
      </c>
      <c r="M985" s="470">
        <v>0</v>
      </c>
      <c r="N985" s="470">
        <v>0</v>
      </c>
      <c r="O985" s="470">
        <v>0</v>
      </c>
      <c r="P985" s="470">
        <v>0</v>
      </c>
      <c r="Q985" s="470">
        <v>0</v>
      </c>
      <c r="R985" s="470">
        <v>0</v>
      </c>
      <c r="S985" s="470">
        <v>0</v>
      </c>
      <c r="T985" s="470">
        <v>0</v>
      </c>
      <c r="U985" s="471">
        <v>0</v>
      </c>
      <c r="V985" s="463"/>
    </row>
    <row r="986" spans="1:22" ht="11.25" customHeight="1">
      <c r="A986" s="466" t="s">
        <v>887</v>
      </c>
      <c r="B986" s="467" t="s">
        <v>906</v>
      </c>
      <c r="C986" s="468" t="s">
        <v>907</v>
      </c>
      <c r="D986" s="468" t="s">
        <v>1481</v>
      </c>
      <c r="E986" s="468" t="s">
        <v>211</v>
      </c>
      <c r="F986" s="468" t="s">
        <v>216</v>
      </c>
      <c r="G986" s="469">
        <v>2</v>
      </c>
      <c r="H986" s="470">
        <v>0</v>
      </c>
      <c r="I986" s="470">
        <v>11859</v>
      </c>
      <c r="J986" s="470">
        <v>0</v>
      </c>
      <c r="K986" s="470">
        <v>0</v>
      </c>
      <c r="L986" s="470">
        <v>0</v>
      </c>
      <c r="M986" s="470">
        <v>0</v>
      </c>
      <c r="N986" s="470">
        <v>0</v>
      </c>
      <c r="O986" s="470">
        <v>0</v>
      </c>
      <c r="P986" s="470">
        <v>0</v>
      </c>
      <c r="Q986" s="470">
        <v>0</v>
      </c>
      <c r="R986" s="470">
        <v>0</v>
      </c>
      <c r="S986" s="470">
        <v>0</v>
      </c>
      <c r="T986" s="470">
        <v>0</v>
      </c>
      <c r="U986" s="471">
        <v>0</v>
      </c>
      <c r="V986" s="463"/>
    </row>
    <row r="987" spans="1:22" ht="11.25" customHeight="1">
      <c r="A987" s="466" t="s">
        <v>887</v>
      </c>
      <c r="B987" s="467" t="s">
        <v>906</v>
      </c>
      <c r="C987" s="468" t="s">
        <v>907</v>
      </c>
      <c r="D987" s="468" t="s">
        <v>1481</v>
      </c>
      <c r="E987" s="468" t="s">
        <v>212</v>
      </c>
      <c r="F987" s="468" t="s">
        <v>208</v>
      </c>
      <c r="G987" s="469">
        <v>11</v>
      </c>
      <c r="H987" s="470">
        <v>83922</v>
      </c>
      <c r="I987" s="470">
        <v>1805</v>
      </c>
      <c r="J987" s="470">
        <v>0</v>
      </c>
      <c r="K987" s="470">
        <v>0</v>
      </c>
      <c r="L987" s="470">
        <v>0</v>
      </c>
      <c r="M987" s="470">
        <v>0</v>
      </c>
      <c r="N987" s="470">
        <v>0</v>
      </c>
      <c r="O987" s="470">
        <v>0</v>
      </c>
      <c r="P987" s="470">
        <v>0</v>
      </c>
      <c r="Q987" s="470">
        <v>0</v>
      </c>
      <c r="R987" s="470">
        <v>0</v>
      </c>
      <c r="S987" s="470">
        <v>0</v>
      </c>
      <c r="T987" s="470">
        <v>0</v>
      </c>
      <c r="U987" s="471">
        <v>0</v>
      </c>
      <c r="V987" s="463"/>
    </row>
    <row r="988" spans="1:22" ht="11.25" customHeight="1">
      <c r="A988" s="472"/>
      <c r="B988" s="473"/>
      <c r="C988" s="474"/>
      <c r="D988" s="474"/>
      <c r="E988" s="474"/>
      <c r="F988" s="468" t="s">
        <v>213</v>
      </c>
      <c r="G988" s="469">
        <v>16</v>
      </c>
      <c r="H988" s="470">
        <v>83922</v>
      </c>
      <c r="I988" s="470">
        <v>23887</v>
      </c>
      <c r="J988" s="470">
        <v>0</v>
      </c>
      <c r="K988" s="470">
        <v>0</v>
      </c>
      <c r="L988" s="470">
        <v>0</v>
      </c>
      <c r="M988" s="470">
        <v>0</v>
      </c>
      <c r="N988" s="470">
        <v>0</v>
      </c>
      <c r="O988" s="470">
        <v>0</v>
      </c>
      <c r="P988" s="470">
        <v>0</v>
      </c>
      <c r="Q988" s="470">
        <v>0</v>
      </c>
      <c r="R988" s="470">
        <v>0</v>
      </c>
      <c r="S988" s="470">
        <v>0</v>
      </c>
      <c r="T988" s="470">
        <v>0</v>
      </c>
      <c r="U988" s="471">
        <v>0</v>
      </c>
      <c r="V988" s="463"/>
    </row>
    <row r="989" spans="1:22" ht="11.25" customHeight="1">
      <c r="A989" s="466" t="s">
        <v>887</v>
      </c>
      <c r="B989" s="467" t="s">
        <v>908</v>
      </c>
      <c r="C989" s="468" t="s">
        <v>909</v>
      </c>
      <c r="D989" s="468" t="s">
        <v>1481</v>
      </c>
      <c r="E989" s="468" t="s">
        <v>212</v>
      </c>
      <c r="F989" s="468" t="s">
        <v>216</v>
      </c>
      <c r="G989" s="469">
        <v>24</v>
      </c>
      <c r="H989" s="470">
        <v>188688</v>
      </c>
      <c r="I989" s="470">
        <v>0</v>
      </c>
      <c r="J989" s="470">
        <v>0</v>
      </c>
      <c r="K989" s="470">
        <v>0</v>
      </c>
      <c r="L989" s="470">
        <v>0</v>
      </c>
      <c r="M989" s="470">
        <v>0</v>
      </c>
      <c r="N989" s="470">
        <v>0</v>
      </c>
      <c r="O989" s="470">
        <v>0</v>
      </c>
      <c r="P989" s="470">
        <v>0</v>
      </c>
      <c r="Q989" s="470">
        <v>0</v>
      </c>
      <c r="R989" s="470">
        <v>0</v>
      </c>
      <c r="S989" s="470">
        <v>0</v>
      </c>
      <c r="T989" s="470">
        <v>0</v>
      </c>
      <c r="U989" s="471">
        <v>0</v>
      </c>
      <c r="V989" s="463"/>
    </row>
    <row r="990" spans="1:22" ht="11.25" customHeight="1">
      <c r="A990" s="466" t="s">
        <v>887</v>
      </c>
      <c r="B990" s="467" t="s">
        <v>910</v>
      </c>
      <c r="C990" s="468" t="s">
        <v>911</v>
      </c>
      <c r="D990" s="468" t="s">
        <v>1481</v>
      </c>
      <c r="E990" s="468" t="s">
        <v>212</v>
      </c>
      <c r="F990" s="468" t="s">
        <v>216</v>
      </c>
      <c r="G990" s="469">
        <v>39</v>
      </c>
      <c r="H990" s="470">
        <v>360015</v>
      </c>
      <c r="I990" s="470">
        <v>0</v>
      </c>
      <c r="J990" s="470">
        <v>0</v>
      </c>
      <c r="K990" s="470">
        <v>0</v>
      </c>
      <c r="L990" s="470">
        <v>0</v>
      </c>
      <c r="M990" s="470">
        <v>0</v>
      </c>
      <c r="N990" s="470">
        <v>0</v>
      </c>
      <c r="O990" s="470">
        <v>0</v>
      </c>
      <c r="P990" s="470">
        <v>0</v>
      </c>
      <c r="Q990" s="470">
        <v>0</v>
      </c>
      <c r="R990" s="470">
        <v>0</v>
      </c>
      <c r="S990" s="470">
        <v>0</v>
      </c>
      <c r="T990" s="470">
        <v>0</v>
      </c>
      <c r="U990" s="471">
        <v>0</v>
      </c>
      <c r="V990" s="463"/>
    </row>
    <row r="991" spans="1:22" ht="11.25" customHeight="1">
      <c r="A991" s="466" t="s">
        <v>887</v>
      </c>
      <c r="B991" s="467" t="s">
        <v>910</v>
      </c>
      <c r="C991" s="468" t="s">
        <v>911</v>
      </c>
      <c r="D991" s="468" t="s">
        <v>1481</v>
      </c>
      <c r="E991" s="468" t="s">
        <v>219</v>
      </c>
      <c r="F991" s="468" t="s">
        <v>208</v>
      </c>
      <c r="G991" s="469">
        <v>42</v>
      </c>
      <c r="H991" s="470">
        <v>0</v>
      </c>
      <c r="I991" s="470">
        <v>40024</v>
      </c>
      <c r="J991" s="470">
        <v>0</v>
      </c>
      <c r="K991" s="470">
        <v>0</v>
      </c>
      <c r="L991" s="470">
        <v>0</v>
      </c>
      <c r="M991" s="470">
        <v>0</v>
      </c>
      <c r="N991" s="470">
        <v>0</v>
      </c>
      <c r="O991" s="470">
        <v>0</v>
      </c>
      <c r="P991" s="470">
        <v>0</v>
      </c>
      <c r="Q991" s="470">
        <v>0</v>
      </c>
      <c r="R991" s="470">
        <v>0</v>
      </c>
      <c r="S991" s="470">
        <v>0</v>
      </c>
      <c r="T991" s="470">
        <v>0</v>
      </c>
      <c r="U991" s="471">
        <v>0</v>
      </c>
      <c r="V991" s="463"/>
    </row>
    <row r="992" spans="1:22" ht="11.25" customHeight="1">
      <c r="A992" s="472"/>
      <c r="B992" s="473"/>
      <c r="C992" s="474"/>
      <c r="D992" s="474"/>
      <c r="E992" s="474"/>
      <c r="F992" s="468" t="s">
        <v>213</v>
      </c>
      <c r="G992" s="469">
        <v>81</v>
      </c>
      <c r="H992" s="470">
        <v>360015</v>
      </c>
      <c r="I992" s="470">
        <v>40024</v>
      </c>
      <c r="J992" s="470">
        <v>0</v>
      </c>
      <c r="K992" s="470">
        <v>0</v>
      </c>
      <c r="L992" s="470">
        <v>0</v>
      </c>
      <c r="M992" s="470">
        <v>0</v>
      </c>
      <c r="N992" s="470">
        <v>0</v>
      </c>
      <c r="O992" s="470">
        <v>0</v>
      </c>
      <c r="P992" s="470">
        <v>0</v>
      </c>
      <c r="Q992" s="470">
        <v>0</v>
      </c>
      <c r="R992" s="470">
        <v>0</v>
      </c>
      <c r="S992" s="470">
        <v>0</v>
      </c>
      <c r="T992" s="470">
        <v>0</v>
      </c>
      <c r="U992" s="471">
        <v>0</v>
      </c>
      <c r="V992" s="463"/>
    </row>
    <row r="993" spans="1:22" ht="11.25" customHeight="1">
      <c r="A993" s="466" t="s">
        <v>887</v>
      </c>
      <c r="B993" s="467" t="s">
        <v>1505</v>
      </c>
      <c r="C993" s="468" t="s">
        <v>912</v>
      </c>
      <c r="D993" s="468" t="s">
        <v>1481</v>
      </c>
      <c r="E993" s="468" t="s">
        <v>211</v>
      </c>
      <c r="F993" s="468" t="s">
        <v>208</v>
      </c>
      <c r="G993" s="469">
        <v>7</v>
      </c>
      <c r="H993" s="470">
        <v>0</v>
      </c>
      <c r="I993" s="470">
        <v>30181</v>
      </c>
      <c r="J993" s="470">
        <v>0</v>
      </c>
      <c r="K993" s="470">
        <v>0</v>
      </c>
      <c r="L993" s="470">
        <v>0</v>
      </c>
      <c r="M993" s="470">
        <v>0</v>
      </c>
      <c r="N993" s="470">
        <v>0</v>
      </c>
      <c r="O993" s="470">
        <v>0</v>
      </c>
      <c r="P993" s="470">
        <v>0</v>
      </c>
      <c r="Q993" s="470">
        <v>0</v>
      </c>
      <c r="R993" s="470">
        <v>0</v>
      </c>
      <c r="S993" s="470">
        <v>0</v>
      </c>
      <c r="T993" s="470">
        <v>0</v>
      </c>
      <c r="U993" s="471">
        <v>0</v>
      </c>
      <c r="V993" s="463"/>
    </row>
    <row r="994" spans="1:22" ht="11.25" customHeight="1">
      <c r="A994" s="466" t="s">
        <v>887</v>
      </c>
      <c r="B994" s="467" t="s">
        <v>1505</v>
      </c>
      <c r="C994" s="468" t="s">
        <v>912</v>
      </c>
      <c r="D994" s="468" t="s">
        <v>1481</v>
      </c>
      <c r="E994" s="468" t="s">
        <v>212</v>
      </c>
      <c r="F994" s="468" t="s">
        <v>208</v>
      </c>
      <c r="G994" s="469">
        <v>49</v>
      </c>
      <c r="H994" s="470">
        <v>539343</v>
      </c>
      <c r="I994" s="470">
        <v>0</v>
      </c>
      <c r="J994" s="470">
        <v>0</v>
      </c>
      <c r="K994" s="470">
        <v>0</v>
      </c>
      <c r="L994" s="470">
        <v>0</v>
      </c>
      <c r="M994" s="470">
        <v>0</v>
      </c>
      <c r="N994" s="470">
        <v>0</v>
      </c>
      <c r="O994" s="470">
        <v>0</v>
      </c>
      <c r="P994" s="470">
        <v>0</v>
      </c>
      <c r="Q994" s="470">
        <v>0</v>
      </c>
      <c r="R994" s="470">
        <v>0</v>
      </c>
      <c r="S994" s="470">
        <v>0</v>
      </c>
      <c r="T994" s="470">
        <v>0</v>
      </c>
      <c r="U994" s="471">
        <v>0</v>
      </c>
      <c r="V994" s="463"/>
    </row>
    <row r="995" spans="1:22" ht="11.25" customHeight="1">
      <c r="A995" s="466" t="s">
        <v>887</v>
      </c>
      <c r="B995" s="467" t="s">
        <v>1505</v>
      </c>
      <c r="C995" s="468" t="s">
        <v>912</v>
      </c>
      <c r="D995" s="468" t="s">
        <v>1481</v>
      </c>
      <c r="E995" s="468" t="s">
        <v>219</v>
      </c>
      <c r="F995" s="468" t="s">
        <v>208</v>
      </c>
      <c r="G995" s="469">
        <v>78</v>
      </c>
      <c r="H995" s="470">
        <v>0</v>
      </c>
      <c r="I995" s="470">
        <v>101362</v>
      </c>
      <c r="J995" s="470">
        <v>0</v>
      </c>
      <c r="K995" s="470">
        <v>0</v>
      </c>
      <c r="L995" s="470">
        <v>0</v>
      </c>
      <c r="M995" s="470">
        <v>0</v>
      </c>
      <c r="N995" s="470">
        <v>0</v>
      </c>
      <c r="O995" s="470">
        <v>0</v>
      </c>
      <c r="P995" s="470">
        <v>0</v>
      </c>
      <c r="Q995" s="470">
        <v>0</v>
      </c>
      <c r="R995" s="470">
        <v>0</v>
      </c>
      <c r="S995" s="470">
        <v>0</v>
      </c>
      <c r="T995" s="470">
        <v>0</v>
      </c>
      <c r="U995" s="471">
        <v>0</v>
      </c>
      <c r="V995" s="463"/>
    </row>
    <row r="996" spans="1:22" ht="11.25" customHeight="1">
      <c r="A996" s="472"/>
      <c r="B996" s="473"/>
      <c r="C996" s="474"/>
      <c r="D996" s="474"/>
      <c r="E996" s="474"/>
      <c r="F996" s="468" t="s">
        <v>213</v>
      </c>
      <c r="G996" s="469">
        <v>134</v>
      </c>
      <c r="H996" s="470">
        <v>539343</v>
      </c>
      <c r="I996" s="470">
        <v>131543</v>
      </c>
      <c r="J996" s="470">
        <v>0</v>
      </c>
      <c r="K996" s="470">
        <v>0</v>
      </c>
      <c r="L996" s="470">
        <v>0</v>
      </c>
      <c r="M996" s="470">
        <v>0</v>
      </c>
      <c r="N996" s="470">
        <v>0</v>
      </c>
      <c r="O996" s="470">
        <v>0</v>
      </c>
      <c r="P996" s="470">
        <v>0</v>
      </c>
      <c r="Q996" s="470">
        <v>0</v>
      </c>
      <c r="R996" s="470">
        <v>0</v>
      </c>
      <c r="S996" s="470">
        <v>0</v>
      </c>
      <c r="T996" s="470">
        <v>0</v>
      </c>
      <c r="U996" s="471">
        <v>0</v>
      </c>
      <c r="V996" s="463"/>
    </row>
    <row r="997" spans="1:22" ht="11.25" customHeight="1">
      <c r="A997" s="466" t="s">
        <v>887</v>
      </c>
      <c r="B997" s="467" t="s">
        <v>913</v>
      </c>
      <c r="C997" s="468" t="s">
        <v>914</v>
      </c>
      <c r="D997" s="468" t="s">
        <v>1481</v>
      </c>
      <c r="E997" s="468" t="s">
        <v>211</v>
      </c>
      <c r="F997" s="468" t="s">
        <v>216</v>
      </c>
      <c r="G997" s="469">
        <v>17</v>
      </c>
      <c r="H997" s="470">
        <v>0</v>
      </c>
      <c r="I997" s="470">
        <v>22217</v>
      </c>
      <c r="J997" s="470">
        <v>0</v>
      </c>
      <c r="K997" s="470">
        <v>0</v>
      </c>
      <c r="L997" s="470">
        <v>0</v>
      </c>
      <c r="M997" s="470">
        <v>0</v>
      </c>
      <c r="N997" s="470">
        <v>0</v>
      </c>
      <c r="O997" s="470">
        <v>0</v>
      </c>
      <c r="P997" s="470">
        <v>0</v>
      </c>
      <c r="Q997" s="470">
        <v>0</v>
      </c>
      <c r="R997" s="470">
        <v>7693</v>
      </c>
      <c r="S997" s="470">
        <v>0</v>
      </c>
      <c r="T997" s="470">
        <v>0</v>
      </c>
      <c r="U997" s="471">
        <v>0</v>
      </c>
      <c r="V997" s="463"/>
    </row>
    <row r="998" spans="1:22" ht="11.25" customHeight="1">
      <c r="A998" s="466" t="s">
        <v>887</v>
      </c>
      <c r="B998" s="467" t="s">
        <v>913</v>
      </c>
      <c r="C998" s="468" t="s">
        <v>914</v>
      </c>
      <c r="D998" s="468" t="s">
        <v>1481</v>
      </c>
      <c r="E998" s="468" t="s">
        <v>212</v>
      </c>
      <c r="F998" s="468" t="s">
        <v>216</v>
      </c>
      <c r="G998" s="469">
        <v>10</v>
      </c>
      <c r="H998" s="470">
        <v>0</v>
      </c>
      <c r="I998" s="470">
        <v>0</v>
      </c>
      <c r="J998" s="470">
        <v>0</v>
      </c>
      <c r="K998" s="470">
        <v>0</v>
      </c>
      <c r="L998" s="470">
        <v>0</v>
      </c>
      <c r="M998" s="470">
        <v>0</v>
      </c>
      <c r="N998" s="470">
        <v>0</v>
      </c>
      <c r="O998" s="470">
        <v>0</v>
      </c>
      <c r="P998" s="470">
        <v>0</v>
      </c>
      <c r="Q998" s="470">
        <v>0</v>
      </c>
      <c r="R998" s="470">
        <v>56416</v>
      </c>
      <c r="S998" s="470">
        <v>0</v>
      </c>
      <c r="T998" s="470">
        <v>0</v>
      </c>
      <c r="U998" s="471">
        <v>0</v>
      </c>
      <c r="V998" s="463"/>
    </row>
    <row r="999" spans="1:22" ht="11.25" customHeight="1">
      <c r="A999" s="472"/>
      <c r="B999" s="473"/>
      <c r="C999" s="474"/>
      <c r="D999" s="474"/>
      <c r="E999" s="474"/>
      <c r="F999" s="468" t="s">
        <v>213</v>
      </c>
      <c r="G999" s="469">
        <v>27</v>
      </c>
      <c r="H999" s="470">
        <v>0</v>
      </c>
      <c r="I999" s="470">
        <v>22217</v>
      </c>
      <c r="J999" s="470">
        <v>0</v>
      </c>
      <c r="K999" s="470">
        <v>0</v>
      </c>
      <c r="L999" s="470">
        <v>0</v>
      </c>
      <c r="M999" s="470">
        <v>0</v>
      </c>
      <c r="N999" s="470">
        <v>0</v>
      </c>
      <c r="O999" s="470">
        <v>0</v>
      </c>
      <c r="P999" s="470">
        <v>0</v>
      </c>
      <c r="Q999" s="470">
        <v>0</v>
      </c>
      <c r="R999" s="470">
        <v>64109</v>
      </c>
      <c r="S999" s="470">
        <v>0</v>
      </c>
      <c r="T999" s="470">
        <v>0</v>
      </c>
      <c r="U999" s="471">
        <v>0</v>
      </c>
      <c r="V999" s="463"/>
    </row>
    <row r="1000" spans="1:22" ht="11.25" customHeight="1">
      <c r="A1000" s="466" t="s">
        <v>887</v>
      </c>
      <c r="B1000" s="467" t="s">
        <v>915</v>
      </c>
      <c r="C1000" s="468" t="s">
        <v>916</v>
      </c>
      <c r="D1000" s="468" t="s">
        <v>1480</v>
      </c>
      <c r="E1000" s="468" t="s">
        <v>211</v>
      </c>
      <c r="F1000" s="468" t="s">
        <v>208</v>
      </c>
      <c r="G1000" s="469">
        <v>47</v>
      </c>
      <c r="H1000" s="470">
        <v>0</v>
      </c>
      <c r="I1000" s="470">
        <v>109778</v>
      </c>
      <c r="J1000" s="470">
        <v>0</v>
      </c>
      <c r="K1000" s="470">
        <v>0</v>
      </c>
      <c r="L1000" s="470">
        <v>0</v>
      </c>
      <c r="M1000" s="470">
        <v>0</v>
      </c>
      <c r="N1000" s="470">
        <v>0</v>
      </c>
      <c r="O1000" s="470">
        <v>0</v>
      </c>
      <c r="P1000" s="470">
        <v>0</v>
      </c>
      <c r="Q1000" s="470">
        <v>0</v>
      </c>
      <c r="R1000" s="470">
        <v>0</v>
      </c>
      <c r="S1000" s="470">
        <v>0</v>
      </c>
      <c r="T1000" s="470">
        <v>0</v>
      </c>
      <c r="U1000" s="471">
        <v>0</v>
      </c>
      <c r="V1000" s="463"/>
    </row>
    <row r="1001" spans="1:22" ht="11.25" customHeight="1">
      <c r="A1001" s="466" t="s">
        <v>887</v>
      </c>
      <c r="B1001" s="467" t="s">
        <v>915</v>
      </c>
      <c r="C1001" s="468" t="s">
        <v>916</v>
      </c>
      <c r="D1001" s="468" t="s">
        <v>1480</v>
      </c>
      <c r="E1001" s="468" t="s">
        <v>212</v>
      </c>
      <c r="F1001" s="468" t="s">
        <v>208</v>
      </c>
      <c r="G1001" s="469">
        <v>4</v>
      </c>
      <c r="H1001" s="470">
        <v>56004</v>
      </c>
      <c r="I1001" s="470">
        <v>0</v>
      </c>
      <c r="J1001" s="470">
        <v>0</v>
      </c>
      <c r="K1001" s="470">
        <v>0</v>
      </c>
      <c r="L1001" s="470">
        <v>0</v>
      </c>
      <c r="M1001" s="470">
        <v>0</v>
      </c>
      <c r="N1001" s="470">
        <v>0</v>
      </c>
      <c r="O1001" s="470">
        <v>0</v>
      </c>
      <c r="P1001" s="470">
        <v>0</v>
      </c>
      <c r="Q1001" s="470">
        <v>0</v>
      </c>
      <c r="R1001" s="470">
        <v>2307</v>
      </c>
      <c r="S1001" s="470">
        <v>0</v>
      </c>
      <c r="T1001" s="470">
        <v>0</v>
      </c>
      <c r="U1001" s="471">
        <v>0</v>
      </c>
      <c r="V1001" s="463"/>
    </row>
    <row r="1002" spans="1:22" ht="11.25" customHeight="1">
      <c r="A1002" s="472"/>
      <c r="B1002" s="473"/>
      <c r="C1002" s="474"/>
      <c r="D1002" s="474"/>
      <c r="E1002" s="474"/>
      <c r="F1002" s="468" t="s">
        <v>213</v>
      </c>
      <c r="G1002" s="469">
        <v>51</v>
      </c>
      <c r="H1002" s="470">
        <v>56004</v>
      </c>
      <c r="I1002" s="470">
        <v>109778</v>
      </c>
      <c r="J1002" s="470">
        <v>0</v>
      </c>
      <c r="K1002" s="470">
        <v>0</v>
      </c>
      <c r="L1002" s="470">
        <v>0</v>
      </c>
      <c r="M1002" s="470">
        <v>0</v>
      </c>
      <c r="N1002" s="470">
        <v>0</v>
      </c>
      <c r="O1002" s="470">
        <v>0</v>
      </c>
      <c r="P1002" s="470">
        <v>0</v>
      </c>
      <c r="Q1002" s="470">
        <v>0</v>
      </c>
      <c r="R1002" s="470">
        <v>2307</v>
      </c>
      <c r="S1002" s="470">
        <v>0</v>
      </c>
      <c r="T1002" s="470">
        <v>0</v>
      </c>
      <c r="U1002" s="471">
        <v>0</v>
      </c>
      <c r="V1002" s="463"/>
    </row>
    <row r="1003" spans="1:22" ht="11.25" customHeight="1">
      <c r="A1003" s="466" t="s">
        <v>887</v>
      </c>
      <c r="B1003" s="467" t="s">
        <v>917</v>
      </c>
      <c r="C1003" s="468" t="s">
        <v>918</v>
      </c>
      <c r="D1003" s="468" t="s">
        <v>1480</v>
      </c>
      <c r="E1003" s="468" t="s">
        <v>211</v>
      </c>
      <c r="F1003" s="468" t="s">
        <v>208</v>
      </c>
      <c r="G1003" s="469">
        <v>20</v>
      </c>
      <c r="H1003" s="470">
        <v>100227</v>
      </c>
      <c r="I1003" s="470">
        <v>7114</v>
      </c>
      <c r="J1003" s="470">
        <v>0</v>
      </c>
      <c r="K1003" s="470">
        <v>0</v>
      </c>
      <c r="L1003" s="470">
        <v>0</v>
      </c>
      <c r="M1003" s="470">
        <v>0</v>
      </c>
      <c r="N1003" s="470">
        <v>0</v>
      </c>
      <c r="O1003" s="470">
        <v>0</v>
      </c>
      <c r="P1003" s="470">
        <v>0</v>
      </c>
      <c r="Q1003" s="470">
        <v>0</v>
      </c>
      <c r="R1003" s="470">
        <v>0</v>
      </c>
      <c r="S1003" s="470">
        <v>0</v>
      </c>
      <c r="T1003" s="470">
        <v>0</v>
      </c>
      <c r="U1003" s="471">
        <v>0</v>
      </c>
      <c r="V1003" s="463"/>
    </row>
    <row r="1004" spans="1:22" ht="11.25" customHeight="1">
      <c r="A1004" s="466" t="s">
        <v>887</v>
      </c>
      <c r="B1004" s="467" t="s">
        <v>917</v>
      </c>
      <c r="C1004" s="468" t="s">
        <v>918</v>
      </c>
      <c r="D1004" s="468" t="s">
        <v>1480</v>
      </c>
      <c r="E1004" s="468" t="s">
        <v>212</v>
      </c>
      <c r="F1004" s="468" t="s">
        <v>208</v>
      </c>
      <c r="G1004" s="469">
        <v>33</v>
      </c>
      <c r="H1004" s="470">
        <v>439681</v>
      </c>
      <c r="I1004" s="470">
        <v>0</v>
      </c>
      <c r="J1004" s="470">
        <v>0</v>
      </c>
      <c r="K1004" s="470">
        <v>0</v>
      </c>
      <c r="L1004" s="470">
        <v>0</v>
      </c>
      <c r="M1004" s="470">
        <v>0</v>
      </c>
      <c r="N1004" s="470">
        <v>0</v>
      </c>
      <c r="O1004" s="470">
        <v>0</v>
      </c>
      <c r="P1004" s="470">
        <v>0</v>
      </c>
      <c r="Q1004" s="470">
        <v>0</v>
      </c>
      <c r="R1004" s="470">
        <v>0</v>
      </c>
      <c r="S1004" s="470">
        <v>0</v>
      </c>
      <c r="T1004" s="470">
        <v>0</v>
      </c>
      <c r="U1004" s="471">
        <v>0</v>
      </c>
      <c r="V1004" s="463"/>
    </row>
    <row r="1005" spans="1:22" ht="11.25" customHeight="1">
      <c r="A1005" s="472"/>
      <c r="B1005" s="473"/>
      <c r="C1005" s="474"/>
      <c r="D1005" s="474"/>
      <c r="E1005" s="474"/>
      <c r="F1005" s="468" t="s">
        <v>213</v>
      </c>
      <c r="G1005" s="469">
        <v>53</v>
      </c>
      <c r="H1005" s="470">
        <v>539908</v>
      </c>
      <c r="I1005" s="470">
        <v>7114</v>
      </c>
      <c r="J1005" s="470">
        <v>0</v>
      </c>
      <c r="K1005" s="470">
        <v>0</v>
      </c>
      <c r="L1005" s="470">
        <v>0</v>
      </c>
      <c r="M1005" s="470">
        <v>0</v>
      </c>
      <c r="N1005" s="470">
        <v>0</v>
      </c>
      <c r="O1005" s="470">
        <v>0</v>
      </c>
      <c r="P1005" s="470">
        <v>0</v>
      </c>
      <c r="Q1005" s="470">
        <v>0</v>
      </c>
      <c r="R1005" s="470">
        <v>0</v>
      </c>
      <c r="S1005" s="470">
        <v>0</v>
      </c>
      <c r="T1005" s="470">
        <v>0</v>
      </c>
      <c r="U1005" s="471">
        <v>0</v>
      </c>
      <c r="V1005" s="463"/>
    </row>
    <row r="1006" spans="1:22" ht="11.25" customHeight="1">
      <c r="A1006" s="466" t="s">
        <v>919</v>
      </c>
      <c r="B1006" s="467" t="s">
        <v>920</v>
      </c>
      <c r="C1006" s="468" t="s">
        <v>921</v>
      </c>
      <c r="D1006" s="468" t="s">
        <v>1481</v>
      </c>
      <c r="E1006" s="468" t="s">
        <v>211</v>
      </c>
      <c r="F1006" s="468" t="s">
        <v>216</v>
      </c>
      <c r="G1006" s="469">
        <v>24</v>
      </c>
      <c r="H1006" s="470">
        <v>51916</v>
      </c>
      <c r="I1006" s="470">
        <v>11673</v>
      </c>
      <c r="J1006" s="470">
        <v>0</v>
      </c>
      <c r="K1006" s="470">
        <v>0</v>
      </c>
      <c r="L1006" s="470">
        <v>0</v>
      </c>
      <c r="M1006" s="470">
        <v>0</v>
      </c>
      <c r="N1006" s="470">
        <v>0</v>
      </c>
      <c r="O1006" s="470">
        <v>0</v>
      </c>
      <c r="P1006" s="470">
        <v>0</v>
      </c>
      <c r="Q1006" s="470">
        <v>0</v>
      </c>
      <c r="R1006" s="470">
        <v>0</v>
      </c>
      <c r="S1006" s="470">
        <v>0</v>
      </c>
      <c r="T1006" s="470">
        <v>0</v>
      </c>
      <c r="U1006" s="471">
        <v>0</v>
      </c>
      <c r="V1006" s="463"/>
    </row>
    <row r="1007" spans="1:22" ht="11.25" customHeight="1">
      <c r="A1007" s="466" t="s">
        <v>919</v>
      </c>
      <c r="B1007" s="467" t="s">
        <v>920</v>
      </c>
      <c r="C1007" s="468" t="s">
        <v>921</v>
      </c>
      <c r="D1007" s="468" t="s">
        <v>1481</v>
      </c>
      <c r="E1007" s="468" t="s">
        <v>212</v>
      </c>
      <c r="F1007" s="468" t="s">
        <v>216</v>
      </c>
      <c r="G1007" s="469">
        <v>7</v>
      </c>
      <c r="H1007" s="470">
        <v>54215</v>
      </c>
      <c r="I1007" s="470">
        <v>0</v>
      </c>
      <c r="J1007" s="470">
        <v>0</v>
      </c>
      <c r="K1007" s="470">
        <v>0</v>
      </c>
      <c r="L1007" s="470">
        <v>0</v>
      </c>
      <c r="M1007" s="470">
        <v>0</v>
      </c>
      <c r="N1007" s="470">
        <v>0</v>
      </c>
      <c r="O1007" s="470">
        <v>0</v>
      </c>
      <c r="P1007" s="470">
        <v>0</v>
      </c>
      <c r="Q1007" s="470">
        <v>0</v>
      </c>
      <c r="R1007" s="470">
        <v>0</v>
      </c>
      <c r="S1007" s="470">
        <v>0</v>
      </c>
      <c r="T1007" s="470">
        <v>0</v>
      </c>
      <c r="U1007" s="471">
        <v>0</v>
      </c>
      <c r="V1007" s="463"/>
    </row>
    <row r="1008" spans="1:22" ht="11.25" customHeight="1">
      <c r="A1008" s="472"/>
      <c r="B1008" s="473"/>
      <c r="C1008" s="474"/>
      <c r="D1008" s="474"/>
      <c r="E1008" s="474"/>
      <c r="F1008" s="468" t="s">
        <v>213</v>
      </c>
      <c r="G1008" s="469">
        <v>31</v>
      </c>
      <c r="H1008" s="470">
        <v>106131</v>
      </c>
      <c r="I1008" s="470">
        <v>11673</v>
      </c>
      <c r="J1008" s="470">
        <v>0</v>
      </c>
      <c r="K1008" s="470">
        <v>0</v>
      </c>
      <c r="L1008" s="470">
        <v>0</v>
      </c>
      <c r="M1008" s="470">
        <v>0</v>
      </c>
      <c r="N1008" s="470">
        <v>0</v>
      </c>
      <c r="O1008" s="470">
        <v>0</v>
      </c>
      <c r="P1008" s="470">
        <v>0</v>
      </c>
      <c r="Q1008" s="470">
        <v>0</v>
      </c>
      <c r="R1008" s="470">
        <v>0</v>
      </c>
      <c r="S1008" s="470">
        <v>0</v>
      </c>
      <c r="T1008" s="470">
        <v>0</v>
      </c>
      <c r="U1008" s="471">
        <v>0</v>
      </c>
      <c r="V1008" s="463"/>
    </row>
    <row r="1009" spans="1:22" ht="11.25" customHeight="1">
      <c r="A1009" s="466" t="s">
        <v>919</v>
      </c>
      <c r="B1009" s="467" t="s">
        <v>922</v>
      </c>
      <c r="C1009" s="468" t="s">
        <v>923</v>
      </c>
      <c r="D1009" s="468" t="s">
        <v>1481</v>
      </c>
      <c r="E1009" s="468" t="s">
        <v>211</v>
      </c>
      <c r="F1009" s="468" t="s">
        <v>216</v>
      </c>
      <c r="G1009" s="469">
        <v>10</v>
      </c>
      <c r="H1009" s="470">
        <v>0</v>
      </c>
      <c r="I1009" s="470">
        <v>23816</v>
      </c>
      <c r="J1009" s="470">
        <v>0</v>
      </c>
      <c r="K1009" s="470">
        <v>0</v>
      </c>
      <c r="L1009" s="470">
        <v>0</v>
      </c>
      <c r="M1009" s="470">
        <v>0</v>
      </c>
      <c r="N1009" s="470">
        <v>0</v>
      </c>
      <c r="O1009" s="470">
        <v>0</v>
      </c>
      <c r="P1009" s="470">
        <v>0</v>
      </c>
      <c r="Q1009" s="470">
        <v>0</v>
      </c>
      <c r="R1009" s="470">
        <v>0</v>
      </c>
      <c r="S1009" s="470">
        <v>0</v>
      </c>
      <c r="T1009" s="470">
        <v>0</v>
      </c>
      <c r="U1009" s="471">
        <v>0</v>
      </c>
      <c r="V1009" s="463"/>
    </row>
    <row r="1010" spans="1:22" ht="11.25" customHeight="1">
      <c r="A1010" s="466" t="s">
        <v>919</v>
      </c>
      <c r="B1010" s="467" t="s">
        <v>922</v>
      </c>
      <c r="C1010" s="468" t="s">
        <v>923</v>
      </c>
      <c r="D1010" s="468" t="s">
        <v>1481</v>
      </c>
      <c r="E1010" s="468" t="s">
        <v>212</v>
      </c>
      <c r="F1010" s="468" t="s">
        <v>208</v>
      </c>
      <c r="G1010" s="469">
        <v>8</v>
      </c>
      <c r="H1010" s="470">
        <v>49568</v>
      </c>
      <c r="I1010" s="470">
        <v>19586</v>
      </c>
      <c r="J1010" s="470">
        <v>0</v>
      </c>
      <c r="K1010" s="470">
        <v>0</v>
      </c>
      <c r="L1010" s="470">
        <v>0</v>
      </c>
      <c r="M1010" s="470">
        <v>0</v>
      </c>
      <c r="N1010" s="470">
        <v>0</v>
      </c>
      <c r="O1010" s="470">
        <v>0</v>
      </c>
      <c r="P1010" s="470">
        <v>0</v>
      </c>
      <c r="Q1010" s="470">
        <v>0</v>
      </c>
      <c r="R1010" s="470">
        <v>0</v>
      </c>
      <c r="S1010" s="470">
        <v>0</v>
      </c>
      <c r="T1010" s="470">
        <v>0</v>
      </c>
      <c r="U1010" s="471">
        <v>0</v>
      </c>
      <c r="V1010" s="463"/>
    </row>
    <row r="1011" spans="1:22" ht="11.25" customHeight="1">
      <c r="A1011" s="472"/>
      <c r="B1011" s="473"/>
      <c r="C1011" s="474"/>
      <c r="D1011" s="474"/>
      <c r="E1011" s="474"/>
      <c r="F1011" s="468" t="s">
        <v>213</v>
      </c>
      <c r="G1011" s="469">
        <v>18</v>
      </c>
      <c r="H1011" s="470">
        <v>49568</v>
      </c>
      <c r="I1011" s="470">
        <v>43402</v>
      </c>
      <c r="J1011" s="470">
        <v>0</v>
      </c>
      <c r="K1011" s="470">
        <v>0</v>
      </c>
      <c r="L1011" s="470">
        <v>0</v>
      </c>
      <c r="M1011" s="470">
        <v>0</v>
      </c>
      <c r="N1011" s="470">
        <v>0</v>
      </c>
      <c r="O1011" s="470">
        <v>0</v>
      </c>
      <c r="P1011" s="470">
        <v>0</v>
      </c>
      <c r="Q1011" s="470">
        <v>0</v>
      </c>
      <c r="R1011" s="470">
        <v>0</v>
      </c>
      <c r="S1011" s="470">
        <v>0</v>
      </c>
      <c r="T1011" s="470">
        <v>0</v>
      </c>
      <c r="U1011" s="471">
        <v>0</v>
      </c>
      <c r="V1011" s="463"/>
    </row>
    <row r="1012" spans="1:22" ht="11.25" customHeight="1">
      <c r="A1012" s="466" t="s">
        <v>919</v>
      </c>
      <c r="B1012" s="467" t="s">
        <v>924</v>
      </c>
      <c r="C1012" s="468" t="s">
        <v>925</v>
      </c>
      <c r="D1012" s="468" t="s">
        <v>1481</v>
      </c>
      <c r="E1012" s="468" t="s">
        <v>211</v>
      </c>
      <c r="F1012" s="468" t="s">
        <v>216</v>
      </c>
      <c r="G1012" s="469">
        <v>11</v>
      </c>
      <c r="H1012" s="470">
        <v>23767</v>
      </c>
      <c r="I1012" s="470">
        <v>0</v>
      </c>
      <c r="J1012" s="470">
        <v>0</v>
      </c>
      <c r="K1012" s="470">
        <v>0</v>
      </c>
      <c r="L1012" s="470">
        <v>0</v>
      </c>
      <c r="M1012" s="470">
        <v>0</v>
      </c>
      <c r="N1012" s="470">
        <v>0</v>
      </c>
      <c r="O1012" s="470">
        <v>0</v>
      </c>
      <c r="P1012" s="470">
        <v>0</v>
      </c>
      <c r="Q1012" s="470">
        <v>0</v>
      </c>
      <c r="R1012" s="470">
        <v>16749</v>
      </c>
      <c r="S1012" s="470">
        <v>0</v>
      </c>
      <c r="T1012" s="470">
        <v>0</v>
      </c>
      <c r="U1012" s="471">
        <v>0</v>
      </c>
      <c r="V1012" s="463"/>
    </row>
    <row r="1013" spans="1:22" ht="11.25" customHeight="1">
      <c r="A1013" s="466" t="s">
        <v>919</v>
      </c>
      <c r="B1013" s="467" t="s">
        <v>924</v>
      </c>
      <c r="C1013" s="468" t="s">
        <v>925</v>
      </c>
      <c r="D1013" s="468" t="s">
        <v>1481</v>
      </c>
      <c r="E1013" s="468" t="s">
        <v>212</v>
      </c>
      <c r="F1013" s="468" t="s">
        <v>216</v>
      </c>
      <c r="G1013" s="469">
        <v>18</v>
      </c>
      <c r="H1013" s="470">
        <v>91750</v>
      </c>
      <c r="I1013" s="470">
        <v>0</v>
      </c>
      <c r="J1013" s="470">
        <v>0</v>
      </c>
      <c r="K1013" s="470">
        <v>0</v>
      </c>
      <c r="L1013" s="470">
        <v>0</v>
      </c>
      <c r="M1013" s="470">
        <v>0</v>
      </c>
      <c r="N1013" s="470">
        <v>0</v>
      </c>
      <c r="O1013" s="470">
        <v>0</v>
      </c>
      <c r="P1013" s="470">
        <v>0</v>
      </c>
      <c r="Q1013" s="470">
        <v>0</v>
      </c>
      <c r="R1013" s="470">
        <v>65048</v>
      </c>
      <c r="S1013" s="470">
        <v>0</v>
      </c>
      <c r="T1013" s="470">
        <v>0</v>
      </c>
      <c r="U1013" s="471">
        <v>0</v>
      </c>
      <c r="V1013" s="463"/>
    </row>
    <row r="1014" spans="1:22" ht="11.25" customHeight="1">
      <c r="A1014" s="472"/>
      <c r="B1014" s="473"/>
      <c r="C1014" s="474"/>
      <c r="D1014" s="474"/>
      <c r="E1014" s="474"/>
      <c r="F1014" s="468" t="s">
        <v>213</v>
      </c>
      <c r="G1014" s="469">
        <v>29</v>
      </c>
      <c r="H1014" s="470">
        <v>115517</v>
      </c>
      <c r="I1014" s="470">
        <v>0</v>
      </c>
      <c r="J1014" s="470">
        <v>0</v>
      </c>
      <c r="K1014" s="470">
        <v>0</v>
      </c>
      <c r="L1014" s="470">
        <v>0</v>
      </c>
      <c r="M1014" s="470">
        <v>0</v>
      </c>
      <c r="N1014" s="470">
        <v>0</v>
      </c>
      <c r="O1014" s="470">
        <v>0</v>
      </c>
      <c r="P1014" s="470">
        <v>0</v>
      </c>
      <c r="Q1014" s="470">
        <v>0</v>
      </c>
      <c r="R1014" s="470">
        <v>81797</v>
      </c>
      <c r="S1014" s="470">
        <v>0</v>
      </c>
      <c r="T1014" s="470">
        <v>0</v>
      </c>
      <c r="U1014" s="471">
        <v>0</v>
      </c>
      <c r="V1014" s="463"/>
    </row>
    <row r="1015" spans="1:22" ht="11.25" customHeight="1">
      <c r="A1015" s="466" t="s">
        <v>926</v>
      </c>
      <c r="B1015" s="467" t="s">
        <v>927</v>
      </c>
      <c r="C1015" s="468" t="s">
        <v>928</v>
      </c>
      <c r="D1015" s="468" t="s">
        <v>1481</v>
      </c>
      <c r="E1015" s="468" t="s">
        <v>211</v>
      </c>
      <c r="F1015" s="468" t="s">
        <v>208</v>
      </c>
      <c r="G1015" s="469">
        <v>7</v>
      </c>
      <c r="H1015" s="470">
        <v>0</v>
      </c>
      <c r="I1015" s="470">
        <v>479</v>
      </c>
      <c r="J1015" s="470">
        <v>0</v>
      </c>
      <c r="K1015" s="470">
        <v>0</v>
      </c>
      <c r="L1015" s="470">
        <v>0</v>
      </c>
      <c r="M1015" s="470">
        <v>0</v>
      </c>
      <c r="N1015" s="470">
        <v>0</v>
      </c>
      <c r="O1015" s="470">
        <v>0</v>
      </c>
      <c r="P1015" s="470">
        <v>0</v>
      </c>
      <c r="Q1015" s="470">
        <v>0</v>
      </c>
      <c r="R1015" s="470">
        <v>28694</v>
      </c>
      <c r="S1015" s="470">
        <v>0</v>
      </c>
      <c r="T1015" s="470">
        <v>0</v>
      </c>
      <c r="U1015" s="471">
        <v>0</v>
      </c>
      <c r="V1015" s="463"/>
    </row>
    <row r="1016" spans="1:22" ht="11.25" customHeight="1">
      <c r="A1016" s="466" t="s">
        <v>926</v>
      </c>
      <c r="B1016" s="467" t="s">
        <v>927</v>
      </c>
      <c r="C1016" s="468" t="s">
        <v>928</v>
      </c>
      <c r="D1016" s="468" t="s">
        <v>1481</v>
      </c>
      <c r="E1016" s="468" t="s">
        <v>211</v>
      </c>
      <c r="F1016" s="468" t="s">
        <v>216</v>
      </c>
      <c r="G1016" s="469">
        <v>6</v>
      </c>
      <c r="H1016" s="470">
        <v>0</v>
      </c>
      <c r="I1016" s="470">
        <v>7538</v>
      </c>
      <c r="J1016" s="470">
        <v>0</v>
      </c>
      <c r="K1016" s="470">
        <v>0</v>
      </c>
      <c r="L1016" s="470">
        <v>0</v>
      </c>
      <c r="M1016" s="470">
        <v>0</v>
      </c>
      <c r="N1016" s="470">
        <v>0</v>
      </c>
      <c r="O1016" s="470">
        <v>0</v>
      </c>
      <c r="P1016" s="470">
        <v>0</v>
      </c>
      <c r="Q1016" s="470">
        <v>0</v>
      </c>
      <c r="R1016" s="470">
        <v>0</v>
      </c>
      <c r="S1016" s="470">
        <v>0</v>
      </c>
      <c r="T1016" s="470">
        <v>0</v>
      </c>
      <c r="U1016" s="471">
        <v>0</v>
      </c>
      <c r="V1016" s="463"/>
    </row>
    <row r="1017" spans="1:22" ht="11.25" customHeight="1">
      <c r="A1017" s="466" t="s">
        <v>926</v>
      </c>
      <c r="B1017" s="467" t="s">
        <v>927</v>
      </c>
      <c r="C1017" s="468" t="s">
        <v>928</v>
      </c>
      <c r="D1017" s="468" t="s">
        <v>1481</v>
      </c>
      <c r="E1017" s="468" t="s">
        <v>212</v>
      </c>
      <c r="F1017" s="468" t="s">
        <v>208</v>
      </c>
      <c r="G1017" s="469">
        <v>50</v>
      </c>
      <c r="H1017" s="470">
        <v>0</v>
      </c>
      <c r="I1017" s="470">
        <v>0</v>
      </c>
      <c r="J1017" s="470">
        <v>0</v>
      </c>
      <c r="K1017" s="470">
        <v>0</v>
      </c>
      <c r="L1017" s="470">
        <v>0</v>
      </c>
      <c r="M1017" s="470">
        <v>0</v>
      </c>
      <c r="N1017" s="470">
        <v>0</v>
      </c>
      <c r="O1017" s="470">
        <v>0</v>
      </c>
      <c r="P1017" s="470">
        <v>0</v>
      </c>
      <c r="Q1017" s="470">
        <v>0</v>
      </c>
      <c r="R1017" s="470">
        <v>322238</v>
      </c>
      <c r="S1017" s="470">
        <v>0</v>
      </c>
      <c r="T1017" s="470">
        <v>0</v>
      </c>
      <c r="U1017" s="471">
        <v>0</v>
      </c>
      <c r="V1017" s="463"/>
    </row>
    <row r="1018" spans="1:22" ht="11.25" customHeight="1">
      <c r="A1018" s="472"/>
      <c r="B1018" s="473"/>
      <c r="C1018" s="474"/>
      <c r="D1018" s="474"/>
      <c r="E1018" s="474"/>
      <c r="F1018" s="468" t="s">
        <v>213</v>
      </c>
      <c r="G1018" s="469">
        <v>63</v>
      </c>
      <c r="H1018" s="470">
        <v>0</v>
      </c>
      <c r="I1018" s="470">
        <v>8017</v>
      </c>
      <c r="J1018" s="470">
        <v>0</v>
      </c>
      <c r="K1018" s="470">
        <v>0</v>
      </c>
      <c r="L1018" s="470">
        <v>0</v>
      </c>
      <c r="M1018" s="470">
        <v>0</v>
      </c>
      <c r="N1018" s="470">
        <v>0</v>
      </c>
      <c r="O1018" s="470">
        <v>0</v>
      </c>
      <c r="P1018" s="470">
        <v>0</v>
      </c>
      <c r="Q1018" s="470">
        <v>0</v>
      </c>
      <c r="R1018" s="470">
        <v>350932</v>
      </c>
      <c r="S1018" s="470">
        <v>0</v>
      </c>
      <c r="T1018" s="470">
        <v>0</v>
      </c>
      <c r="U1018" s="471">
        <v>0</v>
      </c>
      <c r="V1018" s="463"/>
    </row>
    <row r="1019" spans="1:22" ht="11.25" customHeight="1">
      <c r="A1019" s="466" t="s">
        <v>926</v>
      </c>
      <c r="B1019" s="467" t="s">
        <v>929</v>
      </c>
      <c r="C1019" s="468" t="s">
        <v>930</v>
      </c>
      <c r="D1019" s="468" t="s">
        <v>1480</v>
      </c>
      <c r="E1019" s="468" t="s">
        <v>211</v>
      </c>
      <c r="F1019" s="468" t="s">
        <v>208</v>
      </c>
      <c r="G1019" s="469">
        <v>18</v>
      </c>
      <c r="H1019" s="470">
        <v>43908</v>
      </c>
      <c r="I1019" s="470">
        <v>25245</v>
      </c>
      <c r="J1019" s="470">
        <v>0</v>
      </c>
      <c r="K1019" s="470">
        <v>0</v>
      </c>
      <c r="L1019" s="470">
        <v>0</v>
      </c>
      <c r="M1019" s="470">
        <v>0</v>
      </c>
      <c r="N1019" s="470">
        <v>0</v>
      </c>
      <c r="O1019" s="470">
        <v>0</v>
      </c>
      <c r="P1019" s="470">
        <v>0</v>
      </c>
      <c r="Q1019" s="470">
        <v>0</v>
      </c>
      <c r="R1019" s="470">
        <v>0</v>
      </c>
      <c r="S1019" s="470">
        <v>0</v>
      </c>
      <c r="T1019" s="470">
        <v>0</v>
      </c>
      <c r="U1019" s="471">
        <v>0</v>
      </c>
      <c r="V1019" s="463"/>
    </row>
    <row r="1020" spans="1:22" ht="11.25" customHeight="1">
      <c r="A1020" s="466" t="s">
        <v>926</v>
      </c>
      <c r="B1020" s="467" t="s">
        <v>929</v>
      </c>
      <c r="C1020" s="468" t="s">
        <v>930</v>
      </c>
      <c r="D1020" s="468" t="s">
        <v>1480</v>
      </c>
      <c r="E1020" s="468" t="s">
        <v>212</v>
      </c>
      <c r="F1020" s="468" t="s">
        <v>208</v>
      </c>
      <c r="G1020" s="469">
        <v>129</v>
      </c>
      <c r="H1020" s="470">
        <v>956945</v>
      </c>
      <c r="I1020" s="470">
        <v>845</v>
      </c>
      <c r="J1020" s="470">
        <v>0</v>
      </c>
      <c r="K1020" s="470">
        <v>0</v>
      </c>
      <c r="L1020" s="470">
        <v>0</v>
      </c>
      <c r="M1020" s="470">
        <v>0</v>
      </c>
      <c r="N1020" s="470">
        <v>0</v>
      </c>
      <c r="O1020" s="470">
        <v>0</v>
      </c>
      <c r="P1020" s="470">
        <v>0</v>
      </c>
      <c r="Q1020" s="470">
        <v>0</v>
      </c>
      <c r="R1020" s="470">
        <v>0</v>
      </c>
      <c r="S1020" s="470">
        <v>0</v>
      </c>
      <c r="T1020" s="470">
        <v>0</v>
      </c>
      <c r="U1020" s="471">
        <v>0</v>
      </c>
      <c r="V1020" s="463"/>
    </row>
    <row r="1021" spans="1:22" ht="11.25" customHeight="1">
      <c r="A1021" s="472"/>
      <c r="B1021" s="473"/>
      <c r="C1021" s="474"/>
      <c r="D1021" s="474"/>
      <c r="E1021" s="474"/>
      <c r="F1021" s="468" t="s">
        <v>213</v>
      </c>
      <c r="G1021" s="469">
        <v>147</v>
      </c>
      <c r="H1021" s="470">
        <v>1000853</v>
      </c>
      <c r="I1021" s="470">
        <v>26090</v>
      </c>
      <c r="J1021" s="470">
        <v>0</v>
      </c>
      <c r="K1021" s="470">
        <v>0</v>
      </c>
      <c r="L1021" s="470">
        <v>0</v>
      </c>
      <c r="M1021" s="470">
        <v>0</v>
      </c>
      <c r="N1021" s="470">
        <v>0</v>
      </c>
      <c r="O1021" s="470">
        <v>0</v>
      </c>
      <c r="P1021" s="470">
        <v>0</v>
      </c>
      <c r="Q1021" s="470">
        <v>0</v>
      </c>
      <c r="R1021" s="470">
        <v>0</v>
      </c>
      <c r="S1021" s="470">
        <v>0</v>
      </c>
      <c r="T1021" s="470">
        <v>0</v>
      </c>
      <c r="U1021" s="471">
        <v>0</v>
      </c>
      <c r="V1021" s="463"/>
    </row>
    <row r="1022" spans="1:22" ht="11.25" customHeight="1">
      <c r="A1022" s="466" t="s">
        <v>931</v>
      </c>
      <c r="B1022" s="467" t="s">
        <v>932</v>
      </c>
      <c r="C1022" s="468" t="s">
        <v>933</v>
      </c>
      <c r="D1022" s="468" t="s">
        <v>1481</v>
      </c>
      <c r="E1022" s="468" t="s">
        <v>211</v>
      </c>
      <c r="F1022" s="468" t="s">
        <v>208</v>
      </c>
      <c r="G1022" s="469">
        <v>3</v>
      </c>
      <c r="H1022" s="470">
        <v>5878</v>
      </c>
      <c r="I1022" s="470">
        <v>3619</v>
      </c>
      <c r="J1022" s="470">
        <v>0</v>
      </c>
      <c r="K1022" s="470">
        <v>0</v>
      </c>
      <c r="L1022" s="470">
        <v>0</v>
      </c>
      <c r="M1022" s="470">
        <v>0</v>
      </c>
      <c r="N1022" s="470">
        <v>0</v>
      </c>
      <c r="O1022" s="470">
        <v>0</v>
      </c>
      <c r="P1022" s="470">
        <v>0</v>
      </c>
      <c r="Q1022" s="470">
        <v>0</v>
      </c>
      <c r="R1022" s="470">
        <v>0</v>
      </c>
      <c r="S1022" s="470">
        <v>0</v>
      </c>
      <c r="T1022" s="470">
        <v>0</v>
      </c>
      <c r="U1022" s="471">
        <v>0</v>
      </c>
      <c r="V1022" s="463"/>
    </row>
    <row r="1023" spans="1:22" ht="11.25" customHeight="1">
      <c r="A1023" s="466" t="s">
        <v>931</v>
      </c>
      <c r="B1023" s="467" t="s">
        <v>932</v>
      </c>
      <c r="C1023" s="468" t="s">
        <v>933</v>
      </c>
      <c r="D1023" s="468" t="s">
        <v>1481</v>
      </c>
      <c r="E1023" s="468" t="s">
        <v>212</v>
      </c>
      <c r="F1023" s="468" t="s">
        <v>208</v>
      </c>
      <c r="G1023" s="469">
        <v>13</v>
      </c>
      <c r="H1023" s="470">
        <v>82023</v>
      </c>
      <c r="I1023" s="470">
        <v>6674</v>
      </c>
      <c r="J1023" s="470">
        <v>0</v>
      </c>
      <c r="K1023" s="470">
        <v>0</v>
      </c>
      <c r="L1023" s="470">
        <v>0</v>
      </c>
      <c r="M1023" s="470">
        <v>0</v>
      </c>
      <c r="N1023" s="470">
        <v>0</v>
      </c>
      <c r="O1023" s="470">
        <v>0</v>
      </c>
      <c r="P1023" s="470">
        <v>0</v>
      </c>
      <c r="Q1023" s="470">
        <v>0</v>
      </c>
      <c r="R1023" s="470">
        <v>10456</v>
      </c>
      <c r="S1023" s="470">
        <v>0</v>
      </c>
      <c r="T1023" s="470">
        <v>0</v>
      </c>
      <c r="U1023" s="471">
        <v>0</v>
      </c>
      <c r="V1023" s="463"/>
    </row>
    <row r="1024" spans="1:22" ht="11.25" customHeight="1">
      <c r="A1024" s="466" t="s">
        <v>931</v>
      </c>
      <c r="B1024" s="467" t="s">
        <v>932</v>
      </c>
      <c r="C1024" s="468" t="s">
        <v>933</v>
      </c>
      <c r="D1024" s="468" t="s">
        <v>1481</v>
      </c>
      <c r="E1024" s="468" t="s">
        <v>212</v>
      </c>
      <c r="F1024" s="468" t="s">
        <v>216</v>
      </c>
      <c r="G1024" s="469">
        <v>4</v>
      </c>
      <c r="H1024" s="470">
        <v>8933</v>
      </c>
      <c r="I1024" s="470">
        <v>304</v>
      </c>
      <c r="J1024" s="470">
        <v>0</v>
      </c>
      <c r="K1024" s="470">
        <v>0</v>
      </c>
      <c r="L1024" s="470">
        <v>0</v>
      </c>
      <c r="M1024" s="470">
        <v>0</v>
      </c>
      <c r="N1024" s="470">
        <v>0</v>
      </c>
      <c r="O1024" s="470">
        <v>0</v>
      </c>
      <c r="P1024" s="470">
        <v>0</v>
      </c>
      <c r="Q1024" s="470">
        <v>0</v>
      </c>
      <c r="R1024" s="470">
        <v>0</v>
      </c>
      <c r="S1024" s="470">
        <v>0</v>
      </c>
      <c r="T1024" s="470">
        <v>0</v>
      </c>
      <c r="U1024" s="471">
        <v>0</v>
      </c>
      <c r="V1024" s="463"/>
    </row>
    <row r="1025" spans="1:22" ht="11.25" customHeight="1">
      <c r="A1025" s="472"/>
      <c r="B1025" s="473"/>
      <c r="C1025" s="474"/>
      <c r="D1025" s="474"/>
      <c r="E1025" s="474"/>
      <c r="F1025" s="468" t="s">
        <v>213</v>
      </c>
      <c r="G1025" s="469">
        <v>20</v>
      </c>
      <c r="H1025" s="470">
        <v>96834</v>
      </c>
      <c r="I1025" s="470">
        <v>10597</v>
      </c>
      <c r="J1025" s="470">
        <v>0</v>
      </c>
      <c r="K1025" s="470">
        <v>0</v>
      </c>
      <c r="L1025" s="470">
        <v>0</v>
      </c>
      <c r="M1025" s="470">
        <v>0</v>
      </c>
      <c r="N1025" s="470">
        <v>0</v>
      </c>
      <c r="O1025" s="470">
        <v>0</v>
      </c>
      <c r="P1025" s="470">
        <v>0</v>
      </c>
      <c r="Q1025" s="470">
        <v>0</v>
      </c>
      <c r="R1025" s="470">
        <v>10456</v>
      </c>
      <c r="S1025" s="470">
        <v>0</v>
      </c>
      <c r="T1025" s="470">
        <v>0</v>
      </c>
      <c r="U1025" s="471">
        <v>0</v>
      </c>
      <c r="V1025" s="463"/>
    </row>
    <row r="1026" spans="1:22" ht="11.25" customHeight="1">
      <c r="A1026" s="466" t="s">
        <v>931</v>
      </c>
      <c r="B1026" s="467" t="s">
        <v>934</v>
      </c>
      <c r="C1026" s="468" t="s">
        <v>935</v>
      </c>
      <c r="D1026" s="468" t="s">
        <v>1480</v>
      </c>
      <c r="E1026" s="468" t="s">
        <v>211</v>
      </c>
      <c r="F1026" s="468" t="s">
        <v>208</v>
      </c>
      <c r="G1026" s="469">
        <v>5</v>
      </c>
      <c r="H1026" s="470">
        <v>4020</v>
      </c>
      <c r="I1026" s="470">
        <v>9938</v>
      </c>
      <c r="J1026" s="470">
        <v>0</v>
      </c>
      <c r="K1026" s="470">
        <v>0</v>
      </c>
      <c r="L1026" s="470">
        <v>0</v>
      </c>
      <c r="M1026" s="470">
        <v>0</v>
      </c>
      <c r="N1026" s="470">
        <v>0</v>
      </c>
      <c r="O1026" s="470">
        <v>0</v>
      </c>
      <c r="P1026" s="470">
        <v>0</v>
      </c>
      <c r="Q1026" s="470">
        <v>0</v>
      </c>
      <c r="R1026" s="470">
        <v>0</v>
      </c>
      <c r="S1026" s="470">
        <v>0</v>
      </c>
      <c r="T1026" s="470">
        <v>0</v>
      </c>
      <c r="U1026" s="471">
        <v>0</v>
      </c>
      <c r="V1026" s="463"/>
    </row>
    <row r="1027" spans="1:22" ht="11.25" customHeight="1">
      <c r="A1027" s="466" t="s">
        <v>931</v>
      </c>
      <c r="B1027" s="467" t="s">
        <v>934</v>
      </c>
      <c r="C1027" s="468" t="s">
        <v>935</v>
      </c>
      <c r="D1027" s="468" t="s">
        <v>1480</v>
      </c>
      <c r="E1027" s="468" t="s">
        <v>212</v>
      </c>
      <c r="F1027" s="468" t="s">
        <v>208</v>
      </c>
      <c r="G1027" s="469">
        <v>13</v>
      </c>
      <c r="H1027" s="470">
        <v>109255</v>
      </c>
      <c r="I1027" s="470">
        <v>50</v>
      </c>
      <c r="J1027" s="470">
        <v>0</v>
      </c>
      <c r="K1027" s="470">
        <v>0</v>
      </c>
      <c r="L1027" s="470">
        <v>0</v>
      </c>
      <c r="M1027" s="470">
        <v>0</v>
      </c>
      <c r="N1027" s="470">
        <v>0</v>
      </c>
      <c r="O1027" s="470">
        <v>0</v>
      </c>
      <c r="P1027" s="470">
        <v>0</v>
      </c>
      <c r="Q1027" s="470">
        <v>0</v>
      </c>
      <c r="R1027" s="470">
        <v>0</v>
      </c>
      <c r="S1027" s="470">
        <v>0</v>
      </c>
      <c r="T1027" s="470">
        <v>0</v>
      </c>
      <c r="U1027" s="471">
        <v>0</v>
      </c>
      <c r="V1027" s="463"/>
    </row>
    <row r="1028" spans="1:22" ht="11.25" customHeight="1">
      <c r="A1028" s="472"/>
      <c r="B1028" s="473"/>
      <c r="C1028" s="474"/>
      <c r="D1028" s="474"/>
      <c r="E1028" s="474"/>
      <c r="F1028" s="468" t="s">
        <v>213</v>
      </c>
      <c r="G1028" s="469">
        <v>18</v>
      </c>
      <c r="H1028" s="470">
        <v>113275</v>
      </c>
      <c r="I1028" s="470">
        <v>9988</v>
      </c>
      <c r="J1028" s="470">
        <v>0</v>
      </c>
      <c r="K1028" s="470">
        <v>0</v>
      </c>
      <c r="L1028" s="470">
        <v>0</v>
      </c>
      <c r="M1028" s="470">
        <v>0</v>
      </c>
      <c r="N1028" s="470">
        <v>0</v>
      </c>
      <c r="O1028" s="470">
        <v>0</v>
      </c>
      <c r="P1028" s="470">
        <v>0</v>
      </c>
      <c r="Q1028" s="470">
        <v>0</v>
      </c>
      <c r="R1028" s="470">
        <v>0</v>
      </c>
      <c r="S1028" s="470">
        <v>0</v>
      </c>
      <c r="T1028" s="470">
        <v>0</v>
      </c>
      <c r="U1028" s="471">
        <v>0</v>
      </c>
      <c r="V1028" s="463"/>
    </row>
    <row r="1029" spans="1:22" ht="11.25" customHeight="1">
      <c r="A1029" s="466" t="s">
        <v>931</v>
      </c>
      <c r="B1029" s="467" t="s">
        <v>936</v>
      </c>
      <c r="C1029" s="468" t="s">
        <v>937</v>
      </c>
      <c r="D1029" s="468" t="s">
        <v>1480</v>
      </c>
      <c r="E1029" s="468" t="s">
        <v>211</v>
      </c>
      <c r="F1029" s="468" t="s">
        <v>208</v>
      </c>
      <c r="G1029" s="469">
        <v>9</v>
      </c>
      <c r="H1029" s="470">
        <v>0</v>
      </c>
      <c r="I1029" s="470">
        <v>0</v>
      </c>
      <c r="J1029" s="470">
        <v>0</v>
      </c>
      <c r="K1029" s="470">
        <v>0</v>
      </c>
      <c r="L1029" s="470">
        <v>0</v>
      </c>
      <c r="M1029" s="470">
        <v>0</v>
      </c>
      <c r="N1029" s="470">
        <v>0</v>
      </c>
      <c r="O1029" s="470">
        <v>0</v>
      </c>
      <c r="P1029" s="470">
        <v>0</v>
      </c>
      <c r="Q1029" s="470">
        <v>0</v>
      </c>
      <c r="R1029" s="470">
        <v>21337</v>
      </c>
      <c r="S1029" s="470">
        <v>0</v>
      </c>
      <c r="T1029" s="470">
        <v>0</v>
      </c>
      <c r="U1029" s="471">
        <v>0</v>
      </c>
      <c r="V1029" s="463"/>
    </row>
    <row r="1030" spans="1:22" ht="11.25" customHeight="1">
      <c r="A1030" s="466" t="s">
        <v>931</v>
      </c>
      <c r="B1030" s="467" t="s">
        <v>936</v>
      </c>
      <c r="C1030" s="468" t="s">
        <v>937</v>
      </c>
      <c r="D1030" s="468" t="s">
        <v>1480</v>
      </c>
      <c r="E1030" s="468" t="s">
        <v>212</v>
      </c>
      <c r="F1030" s="468" t="s">
        <v>208</v>
      </c>
      <c r="G1030" s="469">
        <v>6</v>
      </c>
      <c r="H1030" s="470">
        <v>0</v>
      </c>
      <c r="I1030" s="470">
        <v>0</v>
      </c>
      <c r="J1030" s="470">
        <v>0</v>
      </c>
      <c r="K1030" s="470">
        <v>0</v>
      </c>
      <c r="L1030" s="470">
        <v>0</v>
      </c>
      <c r="M1030" s="470">
        <v>0</v>
      </c>
      <c r="N1030" s="470">
        <v>0</v>
      </c>
      <c r="O1030" s="470">
        <v>0</v>
      </c>
      <c r="P1030" s="470">
        <v>0</v>
      </c>
      <c r="Q1030" s="470">
        <v>0</v>
      </c>
      <c r="R1030" s="470">
        <v>63342</v>
      </c>
      <c r="S1030" s="470">
        <v>0</v>
      </c>
      <c r="T1030" s="470">
        <v>0</v>
      </c>
      <c r="U1030" s="471">
        <v>0</v>
      </c>
      <c r="V1030" s="463"/>
    </row>
    <row r="1031" spans="1:22" ht="11.25" customHeight="1">
      <c r="A1031" s="472"/>
      <c r="B1031" s="473"/>
      <c r="C1031" s="474"/>
      <c r="D1031" s="474"/>
      <c r="E1031" s="474"/>
      <c r="F1031" s="468" t="s">
        <v>213</v>
      </c>
      <c r="G1031" s="469">
        <v>15</v>
      </c>
      <c r="H1031" s="470">
        <v>0</v>
      </c>
      <c r="I1031" s="470">
        <v>0</v>
      </c>
      <c r="J1031" s="470">
        <v>0</v>
      </c>
      <c r="K1031" s="470">
        <v>0</v>
      </c>
      <c r="L1031" s="470">
        <v>0</v>
      </c>
      <c r="M1031" s="470">
        <v>0</v>
      </c>
      <c r="N1031" s="470">
        <v>0</v>
      </c>
      <c r="O1031" s="470">
        <v>0</v>
      </c>
      <c r="P1031" s="470">
        <v>0</v>
      </c>
      <c r="Q1031" s="470">
        <v>0</v>
      </c>
      <c r="R1031" s="470">
        <v>84679</v>
      </c>
      <c r="S1031" s="470">
        <v>0</v>
      </c>
      <c r="T1031" s="470">
        <v>0</v>
      </c>
      <c r="U1031" s="471">
        <v>0</v>
      </c>
      <c r="V1031" s="463"/>
    </row>
    <row r="1032" spans="1:22" ht="11.25" customHeight="1">
      <c r="A1032" s="466" t="s">
        <v>931</v>
      </c>
      <c r="B1032" s="467" t="s">
        <v>938</v>
      </c>
      <c r="C1032" s="468" t="s">
        <v>939</v>
      </c>
      <c r="D1032" s="468" t="s">
        <v>1480</v>
      </c>
      <c r="E1032" s="468" t="s">
        <v>212</v>
      </c>
      <c r="F1032" s="468" t="s">
        <v>208</v>
      </c>
      <c r="G1032" s="469">
        <v>23</v>
      </c>
      <c r="H1032" s="470">
        <v>2658</v>
      </c>
      <c r="I1032" s="470">
        <v>5597</v>
      </c>
      <c r="J1032" s="470">
        <v>0</v>
      </c>
      <c r="K1032" s="470">
        <v>0</v>
      </c>
      <c r="L1032" s="470">
        <v>0</v>
      </c>
      <c r="M1032" s="470">
        <v>0</v>
      </c>
      <c r="N1032" s="470">
        <v>0</v>
      </c>
      <c r="O1032" s="470">
        <v>8015</v>
      </c>
      <c r="P1032" s="470">
        <v>0</v>
      </c>
      <c r="Q1032" s="470">
        <v>0</v>
      </c>
      <c r="R1032" s="470">
        <v>83401</v>
      </c>
      <c r="S1032" s="470">
        <v>0</v>
      </c>
      <c r="T1032" s="470">
        <v>0</v>
      </c>
      <c r="U1032" s="471">
        <v>0</v>
      </c>
      <c r="V1032" s="463"/>
    </row>
    <row r="1033" spans="1:22" ht="11.25" customHeight="1">
      <c r="A1033" s="466" t="s">
        <v>940</v>
      </c>
      <c r="B1033" s="467" t="s">
        <v>941</v>
      </c>
      <c r="C1033" s="468" t="s">
        <v>942</v>
      </c>
      <c r="D1033" s="468" t="s">
        <v>1493</v>
      </c>
      <c r="E1033" s="468" t="s">
        <v>212</v>
      </c>
      <c r="F1033" s="468" t="s">
        <v>208</v>
      </c>
      <c r="G1033" s="469">
        <v>238</v>
      </c>
      <c r="H1033" s="470">
        <v>1866501</v>
      </c>
      <c r="I1033" s="470">
        <v>0</v>
      </c>
      <c r="J1033" s="470">
        <v>0</v>
      </c>
      <c r="K1033" s="470">
        <v>0</v>
      </c>
      <c r="L1033" s="470">
        <v>0</v>
      </c>
      <c r="M1033" s="470">
        <v>0</v>
      </c>
      <c r="N1033" s="470">
        <v>0</v>
      </c>
      <c r="O1033" s="470">
        <v>0</v>
      </c>
      <c r="P1033" s="470">
        <v>0</v>
      </c>
      <c r="Q1033" s="470">
        <v>0</v>
      </c>
      <c r="R1033" s="470">
        <v>0</v>
      </c>
      <c r="S1033" s="470">
        <v>0</v>
      </c>
      <c r="T1033" s="470">
        <v>0</v>
      </c>
      <c r="U1033" s="471">
        <v>0</v>
      </c>
      <c r="V1033" s="463"/>
    </row>
    <row r="1034" spans="1:22" ht="11.25" customHeight="1">
      <c r="A1034" s="466" t="s">
        <v>940</v>
      </c>
      <c r="B1034" s="467" t="s">
        <v>943</v>
      </c>
      <c r="C1034" s="468" t="s">
        <v>944</v>
      </c>
      <c r="D1034" s="468" t="s">
        <v>1482</v>
      </c>
      <c r="E1034" s="468" t="s">
        <v>212</v>
      </c>
      <c r="F1034" s="468" t="s">
        <v>208</v>
      </c>
      <c r="G1034" s="469">
        <v>21</v>
      </c>
      <c r="H1034" s="470">
        <v>268258</v>
      </c>
      <c r="I1034" s="470">
        <v>0</v>
      </c>
      <c r="J1034" s="470">
        <v>0</v>
      </c>
      <c r="K1034" s="470">
        <v>0</v>
      </c>
      <c r="L1034" s="470">
        <v>0</v>
      </c>
      <c r="M1034" s="470">
        <v>0</v>
      </c>
      <c r="N1034" s="470">
        <v>0</v>
      </c>
      <c r="O1034" s="470">
        <v>0</v>
      </c>
      <c r="P1034" s="470">
        <v>0</v>
      </c>
      <c r="Q1034" s="470">
        <v>0</v>
      </c>
      <c r="R1034" s="470">
        <v>0</v>
      </c>
      <c r="S1034" s="470">
        <v>0</v>
      </c>
      <c r="T1034" s="470">
        <v>0</v>
      </c>
      <c r="U1034" s="471">
        <v>0</v>
      </c>
      <c r="V1034" s="463"/>
    </row>
    <row r="1035" spans="1:22" ht="11.25" customHeight="1">
      <c r="A1035" s="466" t="s">
        <v>940</v>
      </c>
      <c r="B1035" s="467" t="s">
        <v>945</v>
      </c>
      <c r="C1035" s="468" t="s">
        <v>946</v>
      </c>
      <c r="D1035" s="468" t="s">
        <v>1482</v>
      </c>
      <c r="E1035" s="468" t="s">
        <v>212</v>
      </c>
      <c r="F1035" s="468" t="s">
        <v>208</v>
      </c>
      <c r="G1035" s="469">
        <v>56</v>
      </c>
      <c r="H1035" s="470">
        <v>642462</v>
      </c>
      <c r="I1035" s="470">
        <v>0</v>
      </c>
      <c r="J1035" s="470">
        <v>0</v>
      </c>
      <c r="K1035" s="470">
        <v>0</v>
      </c>
      <c r="L1035" s="470">
        <v>0</v>
      </c>
      <c r="M1035" s="470">
        <v>0</v>
      </c>
      <c r="N1035" s="470">
        <v>0</v>
      </c>
      <c r="O1035" s="470">
        <v>0</v>
      </c>
      <c r="P1035" s="470">
        <v>0</v>
      </c>
      <c r="Q1035" s="470">
        <v>0</v>
      </c>
      <c r="R1035" s="470">
        <v>0</v>
      </c>
      <c r="S1035" s="470">
        <v>0</v>
      </c>
      <c r="T1035" s="470">
        <v>0</v>
      </c>
      <c r="U1035" s="471">
        <v>0</v>
      </c>
      <c r="V1035" s="463"/>
    </row>
    <row r="1036" spans="1:22" ht="11.25" customHeight="1">
      <c r="A1036" s="466" t="s">
        <v>940</v>
      </c>
      <c r="B1036" s="467" t="s">
        <v>947</v>
      </c>
      <c r="C1036" s="468" t="s">
        <v>948</v>
      </c>
      <c r="D1036" s="468" t="s">
        <v>1493</v>
      </c>
      <c r="E1036" s="468" t="s">
        <v>212</v>
      </c>
      <c r="F1036" s="468" t="s">
        <v>208</v>
      </c>
      <c r="G1036" s="469">
        <v>158</v>
      </c>
      <c r="H1036" s="470">
        <v>2005028</v>
      </c>
      <c r="I1036" s="470">
        <v>0</v>
      </c>
      <c r="J1036" s="470">
        <v>0</v>
      </c>
      <c r="K1036" s="470">
        <v>0</v>
      </c>
      <c r="L1036" s="470">
        <v>0</v>
      </c>
      <c r="M1036" s="470">
        <v>0</v>
      </c>
      <c r="N1036" s="470">
        <v>0</v>
      </c>
      <c r="O1036" s="470">
        <v>0</v>
      </c>
      <c r="P1036" s="470">
        <v>0</v>
      </c>
      <c r="Q1036" s="470">
        <v>0</v>
      </c>
      <c r="R1036" s="470">
        <v>0</v>
      </c>
      <c r="S1036" s="470">
        <v>0</v>
      </c>
      <c r="T1036" s="470">
        <v>0</v>
      </c>
      <c r="U1036" s="471">
        <v>0</v>
      </c>
      <c r="V1036" s="463"/>
    </row>
    <row r="1037" spans="1:22" ht="11.25" customHeight="1">
      <c r="A1037" s="466" t="s">
        <v>940</v>
      </c>
      <c r="B1037" s="467" t="s">
        <v>949</v>
      </c>
      <c r="C1037" s="468" t="s">
        <v>950</v>
      </c>
      <c r="D1037" s="468" t="s">
        <v>1493</v>
      </c>
      <c r="E1037" s="468" t="s">
        <v>212</v>
      </c>
      <c r="F1037" s="468" t="s">
        <v>208</v>
      </c>
      <c r="G1037" s="469">
        <v>59</v>
      </c>
      <c r="H1037" s="470">
        <v>671709</v>
      </c>
      <c r="I1037" s="470">
        <v>0</v>
      </c>
      <c r="J1037" s="470">
        <v>0</v>
      </c>
      <c r="K1037" s="470">
        <v>0</v>
      </c>
      <c r="L1037" s="470">
        <v>0</v>
      </c>
      <c r="M1037" s="470">
        <v>0</v>
      </c>
      <c r="N1037" s="470">
        <v>0</v>
      </c>
      <c r="O1037" s="470">
        <v>0</v>
      </c>
      <c r="P1037" s="470">
        <v>0</v>
      </c>
      <c r="Q1037" s="470">
        <v>0</v>
      </c>
      <c r="R1037" s="470">
        <v>0</v>
      </c>
      <c r="S1037" s="470">
        <v>0</v>
      </c>
      <c r="T1037" s="470">
        <v>0</v>
      </c>
      <c r="U1037" s="471">
        <v>0</v>
      </c>
      <c r="V1037" s="463"/>
    </row>
    <row r="1038" spans="1:22" ht="11.25" customHeight="1">
      <c r="A1038" s="466" t="s">
        <v>940</v>
      </c>
      <c r="B1038" s="467" t="s">
        <v>951</v>
      </c>
      <c r="C1038" s="468" t="s">
        <v>952</v>
      </c>
      <c r="D1038" s="468" t="s">
        <v>1481</v>
      </c>
      <c r="E1038" s="468" t="s">
        <v>281</v>
      </c>
      <c r="F1038" s="468" t="s">
        <v>208</v>
      </c>
      <c r="G1038" s="469">
        <v>1241</v>
      </c>
      <c r="H1038" s="470">
        <v>13988699</v>
      </c>
      <c r="I1038" s="470">
        <v>0</v>
      </c>
      <c r="J1038" s="470">
        <v>0</v>
      </c>
      <c r="K1038" s="470">
        <v>0</v>
      </c>
      <c r="L1038" s="470">
        <v>0</v>
      </c>
      <c r="M1038" s="470">
        <v>0</v>
      </c>
      <c r="N1038" s="470">
        <v>0</v>
      </c>
      <c r="O1038" s="470">
        <v>0</v>
      </c>
      <c r="P1038" s="470">
        <v>0</v>
      </c>
      <c r="Q1038" s="470">
        <v>0</v>
      </c>
      <c r="R1038" s="470">
        <v>0</v>
      </c>
      <c r="S1038" s="470">
        <v>0</v>
      </c>
      <c r="T1038" s="470">
        <v>427673100</v>
      </c>
      <c r="U1038" s="471">
        <v>0</v>
      </c>
      <c r="V1038" s="463"/>
    </row>
    <row r="1039" spans="1:22" ht="11.25" customHeight="1">
      <c r="A1039" s="466" t="s">
        <v>940</v>
      </c>
      <c r="B1039" s="467" t="s">
        <v>951</v>
      </c>
      <c r="C1039" s="468" t="s">
        <v>952</v>
      </c>
      <c r="D1039" s="468" t="s">
        <v>1481</v>
      </c>
      <c r="E1039" s="468" t="s">
        <v>211</v>
      </c>
      <c r="F1039" s="468" t="s">
        <v>216</v>
      </c>
      <c r="G1039" s="469">
        <v>943</v>
      </c>
      <c r="H1039" s="470">
        <v>1574759</v>
      </c>
      <c r="I1039" s="470">
        <v>473533</v>
      </c>
      <c r="J1039" s="470">
        <v>0</v>
      </c>
      <c r="K1039" s="470">
        <v>0</v>
      </c>
      <c r="L1039" s="470">
        <v>0</v>
      </c>
      <c r="M1039" s="470">
        <v>0</v>
      </c>
      <c r="N1039" s="470">
        <v>0</v>
      </c>
      <c r="O1039" s="470">
        <v>0</v>
      </c>
      <c r="P1039" s="470">
        <v>0</v>
      </c>
      <c r="Q1039" s="470">
        <v>0</v>
      </c>
      <c r="R1039" s="470">
        <v>135919</v>
      </c>
      <c r="S1039" s="470">
        <v>0</v>
      </c>
      <c r="T1039" s="470">
        <v>0</v>
      </c>
      <c r="U1039" s="471">
        <v>0</v>
      </c>
      <c r="V1039" s="463"/>
    </row>
    <row r="1040" spans="1:22" ht="11.25" customHeight="1">
      <c r="A1040" s="466" t="s">
        <v>940</v>
      </c>
      <c r="B1040" s="467" t="s">
        <v>951</v>
      </c>
      <c r="C1040" s="468" t="s">
        <v>952</v>
      </c>
      <c r="D1040" s="468" t="s">
        <v>1481</v>
      </c>
      <c r="E1040" s="468" t="s">
        <v>243</v>
      </c>
      <c r="F1040" s="468" t="s">
        <v>208</v>
      </c>
      <c r="G1040" s="469">
        <v>17</v>
      </c>
      <c r="H1040" s="470">
        <v>0</v>
      </c>
      <c r="I1040" s="470">
        <v>0</v>
      </c>
      <c r="J1040" s="470">
        <v>0</v>
      </c>
      <c r="K1040" s="470">
        <v>0</v>
      </c>
      <c r="L1040" s="470">
        <v>0</v>
      </c>
      <c r="M1040" s="470">
        <v>0</v>
      </c>
      <c r="N1040" s="470">
        <v>0</v>
      </c>
      <c r="O1040" s="470">
        <v>0</v>
      </c>
      <c r="P1040" s="470">
        <v>0</v>
      </c>
      <c r="Q1040" s="470">
        <v>0</v>
      </c>
      <c r="R1040" s="470">
        <v>0</v>
      </c>
      <c r="S1040" s="470">
        <v>0</v>
      </c>
      <c r="T1040" s="470">
        <v>6707265</v>
      </c>
      <c r="U1040" s="471">
        <v>0</v>
      </c>
      <c r="V1040" s="463"/>
    </row>
    <row r="1041" spans="1:22" ht="11.25" customHeight="1">
      <c r="A1041" s="466" t="s">
        <v>940</v>
      </c>
      <c r="B1041" s="467" t="s">
        <v>951</v>
      </c>
      <c r="C1041" s="468" t="s">
        <v>952</v>
      </c>
      <c r="D1041" s="468" t="s">
        <v>1481</v>
      </c>
      <c r="E1041" s="468" t="s">
        <v>243</v>
      </c>
      <c r="F1041" s="468" t="s">
        <v>216</v>
      </c>
      <c r="G1041" s="469">
        <v>58</v>
      </c>
      <c r="H1041" s="470">
        <v>699423</v>
      </c>
      <c r="I1041" s="470">
        <v>0</v>
      </c>
      <c r="J1041" s="470">
        <v>0</v>
      </c>
      <c r="K1041" s="470">
        <v>0</v>
      </c>
      <c r="L1041" s="470">
        <v>0</v>
      </c>
      <c r="M1041" s="470">
        <v>0</v>
      </c>
      <c r="N1041" s="470">
        <v>0</v>
      </c>
      <c r="O1041" s="470">
        <v>0</v>
      </c>
      <c r="P1041" s="470">
        <v>0</v>
      </c>
      <c r="Q1041" s="470">
        <v>0</v>
      </c>
      <c r="R1041" s="470">
        <v>0</v>
      </c>
      <c r="S1041" s="470">
        <v>0</v>
      </c>
      <c r="T1041" s="470">
        <v>26550899</v>
      </c>
      <c r="U1041" s="471">
        <v>0</v>
      </c>
      <c r="V1041" s="463"/>
    </row>
    <row r="1042" spans="1:22" ht="11.25" customHeight="1">
      <c r="A1042" s="466" t="s">
        <v>940</v>
      </c>
      <c r="B1042" s="467" t="s">
        <v>951</v>
      </c>
      <c r="C1042" s="468" t="s">
        <v>952</v>
      </c>
      <c r="D1042" s="468" t="s">
        <v>1481</v>
      </c>
      <c r="E1042" s="468" t="s">
        <v>212</v>
      </c>
      <c r="F1042" s="468" t="s">
        <v>208</v>
      </c>
      <c r="G1042" s="469">
        <v>1819</v>
      </c>
      <c r="H1042" s="470">
        <v>21953117</v>
      </c>
      <c r="I1042" s="470">
        <v>0</v>
      </c>
      <c r="J1042" s="470">
        <v>0</v>
      </c>
      <c r="K1042" s="470">
        <v>0</v>
      </c>
      <c r="L1042" s="470">
        <v>0</v>
      </c>
      <c r="M1042" s="470">
        <v>0</v>
      </c>
      <c r="N1042" s="470">
        <v>0</v>
      </c>
      <c r="O1042" s="470">
        <v>709425</v>
      </c>
      <c r="P1042" s="470">
        <v>0</v>
      </c>
      <c r="Q1042" s="470">
        <v>0</v>
      </c>
      <c r="R1042" s="470">
        <v>0</v>
      </c>
      <c r="S1042" s="470">
        <v>0</v>
      </c>
      <c r="T1042" s="470">
        <v>0</v>
      </c>
      <c r="U1042" s="471">
        <v>0</v>
      </c>
      <c r="V1042" s="463"/>
    </row>
    <row r="1043" spans="1:22" ht="11.25" customHeight="1">
      <c r="A1043" s="466" t="s">
        <v>940</v>
      </c>
      <c r="B1043" s="467" t="s">
        <v>951</v>
      </c>
      <c r="C1043" s="468" t="s">
        <v>952</v>
      </c>
      <c r="D1043" s="468" t="s">
        <v>1481</v>
      </c>
      <c r="E1043" s="468" t="s">
        <v>212</v>
      </c>
      <c r="F1043" s="468" t="s">
        <v>216</v>
      </c>
      <c r="G1043" s="469">
        <v>360</v>
      </c>
      <c r="H1043" s="470">
        <v>2403857</v>
      </c>
      <c r="I1043" s="470">
        <v>0</v>
      </c>
      <c r="J1043" s="470">
        <v>0</v>
      </c>
      <c r="K1043" s="470">
        <v>0</v>
      </c>
      <c r="L1043" s="470">
        <v>0</v>
      </c>
      <c r="M1043" s="470">
        <v>0</v>
      </c>
      <c r="N1043" s="470">
        <v>0</v>
      </c>
      <c r="O1043" s="470">
        <v>0</v>
      </c>
      <c r="P1043" s="470">
        <v>0</v>
      </c>
      <c r="Q1043" s="470">
        <v>0</v>
      </c>
      <c r="R1043" s="470">
        <v>0</v>
      </c>
      <c r="S1043" s="470">
        <v>0</v>
      </c>
      <c r="T1043" s="470">
        <v>0</v>
      </c>
      <c r="U1043" s="471">
        <v>0</v>
      </c>
      <c r="V1043" s="463"/>
    </row>
    <row r="1044" spans="1:22" ht="11.25" customHeight="1">
      <c r="A1044" s="466" t="s">
        <v>940</v>
      </c>
      <c r="B1044" s="467" t="s">
        <v>951</v>
      </c>
      <c r="C1044" s="468" t="s">
        <v>952</v>
      </c>
      <c r="D1044" s="468" t="s">
        <v>1481</v>
      </c>
      <c r="E1044" s="468" t="s">
        <v>219</v>
      </c>
      <c r="F1044" s="468" t="s">
        <v>216</v>
      </c>
      <c r="G1044" s="469">
        <v>192</v>
      </c>
      <c r="H1044" s="470">
        <v>0</v>
      </c>
      <c r="I1044" s="470">
        <v>249971</v>
      </c>
      <c r="J1044" s="470">
        <v>0</v>
      </c>
      <c r="K1044" s="470">
        <v>0</v>
      </c>
      <c r="L1044" s="470">
        <v>0</v>
      </c>
      <c r="M1044" s="470">
        <v>0</v>
      </c>
      <c r="N1044" s="470">
        <v>0</v>
      </c>
      <c r="O1044" s="470">
        <v>0</v>
      </c>
      <c r="P1044" s="470">
        <v>0</v>
      </c>
      <c r="Q1044" s="470">
        <v>0</v>
      </c>
      <c r="R1044" s="470">
        <v>0</v>
      </c>
      <c r="S1044" s="470">
        <v>0</v>
      </c>
      <c r="T1044" s="470">
        <v>0</v>
      </c>
      <c r="U1044" s="471">
        <v>0</v>
      </c>
      <c r="V1044" s="463"/>
    </row>
    <row r="1045" spans="1:22" ht="11.25" customHeight="1">
      <c r="A1045" s="472"/>
      <c r="B1045" s="473"/>
      <c r="C1045" s="474"/>
      <c r="D1045" s="474"/>
      <c r="E1045" s="474"/>
      <c r="F1045" s="468" t="s">
        <v>213</v>
      </c>
      <c r="G1045" s="469">
        <v>4630</v>
      </c>
      <c r="H1045" s="470">
        <v>40619855</v>
      </c>
      <c r="I1045" s="470">
        <v>723504</v>
      </c>
      <c r="J1045" s="470">
        <v>0</v>
      </c>
      <c r="K1045" s="470">
        <v>0</v>
      </c>
      <c r="L1045" s="470">
        <v>0</v>
      </c>
      <c r="M1045" s="470">
        <v>0</v>
      </c>
      <c r="N1045" s="470">
        <v>0</v>
      </c>
      <c r="O1045" s="470">
        <v>709425</v>
      </c>
      <c r="P1045" s="470">
        <v>0</v>
      </c>
      <c r="Q1045" s="470">
        <v>0</v>
      </c>
      <c r="R1045" s="470">
        <v>135919</v>
      </c>
      <c r="S1045" s="470">
        <v>0</v>
      </c>
      <c r="T1045" s="470">
        <v>460931264</v>
      </c>
      <c r="U1045" s="471">
        <v>0</v>
      </c>
      <c r="V1045" s="463"/>
    </row>
    <row r="1046" spans="1:22" ht="11.25" customHeight="1">
      <c r="A1046" s="466" t="s">
        <v>940</v>
      </c>
      <c r="B1046" s="467" t="s">
        <v>953</v>
      </c>
      <c r="C1046" s="468" t="s">
        <v>954</v>
      </c>
      <c r="D1046" s="468" t="s">
        <v>1493</v>
      </c>
      <c r="E1046" s="468" t="s">
        <v>212</v>
      </c>
      <c r="F1046" s="468" t="s">
        <v>208</v>
      </c>
      <c r="G1046" s="469">
        <v>43</v>
      </c>
      <c r="H1046" s="470">
        <v>346761</v>
      </c>
      <c r="I1046" s="470">
        <v>0</v>
      </c>
      <c r="J1046" s="470">
        <v>0</v>
      </c>
      <c r="K1046" s="470">
        <v>0</v>
      </c>
      <c r="L1046" s="470">
        <v>0</v>
      </c>
      <c r="M1046" s="470">
        <v>0</v>
      </c>
      <c r="N1046" s="470">
        <v>0</v>
      </c>
      <c r="O1046" s="470">
        <v>0</v>
      </c>
      <c r="P1046" s="470">
        <v>0</v>
      </c>
      <c r="Q1046" s="470">
        <v>0</v>
      </c>
      <c r="R1046" s="470">
        <v>0</v>
      </c>
      <c r="S1046" s="470">
        <v>0</v>
      </c>
      <c r="T1046" s="470">
        <v>0</v>
      </c>
      <c r="U1046" s="471">
        <v>0</v>
      </c>
      <c r="V1046" s="463"/>
    </row>
    <row r="1047" spans="1:22" ht="11.25" customHeight="1">
      <c r="A1047" s="466" t="s">
        <v>940</v>
      </c>
      <c r="B1047" s="467" t="s">
        <v>955</v>
      </c>
      <c r="C1047" s="468" t="s">
        <v>956</v>
      </c>
      <c r="D1047" s="468" t="s">
        <v>1482</v>
      </c>
      <c r="E1047" s="468" t="s">
        <v>212</v>
      </c>
      <c r="F1047" s="468" t="s">
        <v>208</v>
      </c>
      <c r="G1047" s="469">
        <v>14</v>
      </c>
      <c r="H1047" s="470">
        <v>214350</v>
      </c>
      <c r="I1047" s="470">
        <v>0</v>
      </c>
      <c r="J1047" s="470">
        <v>0</v>
      </c>
      <c r="K1047" s="470">
        <v>0</v>
      </c>
      <c r="L1047" s="470">
        <v>0</v>
      </c>
      <c r="M1047" s="470">
        <v>0</v>
      </c>
      <c r="N1047" s="470">
        <v>0</v>
      </c>
      <c r="O1047" s="470">
        <v>0</v>
      </c>
      <c r="P1047" s="470">
        <v>0</v>
      </c>
      <c r="Q1047" s="470">
        <v>0</v>
      </c>
      <c r="R1047" s="470">
        <v>0</v>
      </c>
      <c r="S1047" s="470">
        <v>0</v>
      </c>
      <c r="T1047" s="470">
        <v>0</v>
      </c>
      <c r="U1047" s="471">
        <v>0</v>
      </c>
      <c r="V1047" s="463"/>
    </row>
    <row r="1048" spans="1:22" ht="11.25" customHeight="1">
      <c r="A1048" s="466" t="s">
        <v>940</v>
      </c>
      <c r="B1048" s="467" t="s">
        <v>957</v>
      </c>
      <c r="C1048" s="468" t="s">
        <v>958</v>
      </c>
      <c r="D1048" s="468" t="s">
        <v>1482</v>
      </c>
      <c r="E1048" s="468" t="s">
        <v>212</v>
      </c>
      <c r="F1048" s="468" t="s">
        <v>208</v>
      </c>
      <c r="G1048" s="469">
        <v>58</v>
      </c>
      <c r="H1048" s="470">
        <v>763000</v>
      </c>
      <c r="I1048" s="470">
        <v>0</v>
      </c>
      <c r="J1048" s="470">
        <v>0</v>
      </c>
      <c r="K1048" s="470">
        <v>0</v>
      </c>
      <c r="L1048" s="470">
        <v>0</v>
      </c>
      <c r="M1048" s="470">
        <v>0</v>
      </c>
      <c r="N1048" s="470">
        <v>0</v>
      </c>
      <c r="O1048" s="470">
        <v>0</v>
      </c>
      <c r="P1048" s="470">
        <v>0</v>
      </c>
      <c r="Q1048" s="470">
        <v>0</v>
      </c>
      <c r="R1048" s="470">
        <v>0</v>
      </c>
      <c r="S1048" s="470">
        <v>0</v>
      </c>
      <c r="T1048" s="470">
        <v>0</v>
      </c>
      <c r="U1048" s="471">
        <v>0</v>
      </c>
      <c r="V1048" s="463"/>
    </row>
    <row r="1049" spans="1:22" ht="11.25" customHeight="1">
      <c r="A1049" s="466" t="s">
        <v>940</v>
      </c>
      <c r="B1049" s="467" t="s">
        <v>959</v>
      </c>
      <c r="C1049" s="468" t="s">
        <v>960</v>
      </c>
      <c r="D1049" s="468" t="s">
        <v>1481</v>
      </c>
      <c r="E1049" s="468" t="s">
        <v>294</v>
      </c>
      <c r="F1049" s="468" t="s">
        <v>216</v>
      </c>
      <c r="G1049" s="469">
        <v>6</v>
      </c>
      <c r="H1049" s="470">
        <v>831000</v>
      </c>
      <c r="I1049" s="470">
        <v>0</v>
      </c>
      <c r="J1049" s="470">
        <v>0</v>
      </c>
      <c r="K1049" s="470">
        <v>0</v>
      </c>
      <c r="L1049" s="470">
        <v>0</v>
      </c>
      <c r="M1049" s="470">
        <v>0</v>
      </c>
      <c r="N1049" s="470">
        <v>0</v>
      </c>
      <c r="O1049" s="470">
        <v>0</v>
      </c>
      <c r="P1049" s="470">
        <v>0</v>
      </c>
      <c r="Q1049" s="470">
        <v>0</v>
      </c>
      <c r="R1049" s="470">
        <v>0</v>
      </c>
      <c r="S1049" s="470">
        <v>0</v>
      </c>
      <c r="T1049" s="470">
        <v>0</v>
      </c>
      <c r="U1049" s="471">
        <v>0</v>
      </c>
      <c r="V1049" s="463"/>
    </row>
    <row r="1050" spans="1:22" ht="11.25" customHeight="1">
      <c r="A1050" s="466" t="s">
        <v>940</v>
      </c>
      <c r="B1050" s="467" t="s">
        <v>959</v>
      </c>
      <c r="C1050" s="468" t="s">
        <v>960</v>
      </c>
      <c r="D1050" s="468" t="s">
        <v>1481</v>
      </c>
      <c r="E1050" s="468" t="s">
        <v>358</v>
      </c>
      <c r="F1050" s="468" t="s">
        <v>208</v>
      </c>
      <c r="G1050" s="469">
        <v>266</v>
      </c>
      <c r="H1050" s="470">
        <v>0</v>
      </c>
      <c r="I1050" s="470">
        <v>0</v>
      </c>
      <c r="J1050" s="470">
        <v>0</v>
      </c>
      <c r="K1050" s="470">
        <v>0</v>
      </c>
      <c r="L1050" s="470">
        <v>0</v>
      </c>
      <c r="M1050" s="470">
        <v>0</v>
      </c>
      <c r="N1050" s="470">
        <v>0</v>
      </c>
      <c r="O1050" s="470">
        <v>0</v>
      </c>
      <c r="P1050" s="470">
        <v>0</v>
      </c>
      <c r="Q1050" s="470">
        <v>0</v>
      </c>
      <c r="R1050" s="470">
        <v>0</v>
      </c>
      <c r="S1050" s="470">
        <v>0</v>
      </c>
      <c r="T1050" s="470">
        <v>98812960</v>
      </c>
      <c r="U1050" s="471">
        <v>0</v>
      </c>
      <c r="V1050" s="463"/>
    </row>
    <row r="1051" spans="1:22" ht="11.25" customHeight="1">
      <c r="A1051" s="472"/>
      <c r="B1051" s="473"/>
      <c r="C1051" s="474"/>
      <c r="D1051" s="474"/>
      <c r="E1051" s="474"/>
      <c r="F1051" s="468" t="s">
        <v>213</v>
      </c>
      <c r="G1051" s="469">
        <v>272</v>
      </c>
      <c r="H1051" s="470">
        <v>831000</v>
      </c>
      <c r="I1051" s="470">
        <v>0</v>
      </c>
      <c r="J1051" s="470">
        <v>0</v>
      </c>
      <c r="K1051" s="470">
        <v>0</v>
      </c>
      <c r="L1051" s="470">
        <v>0</v>
      </c>
      <c r="M1051" s="470">
        <v>0</v>
      </c>
      <c r="N1051" s="470">
        <v>0</v>
      </c>
      <c r="O1051" s="470">
        <v>0</v>
      </c>
      <c r="P1051" s="470">
        <v>0</v>
      </c>
      <c r="Q1051" s="470">
        <v>0</v>
      </c>
      <c r="R1051" s="470">
        <v>0</v>
      </c>
      <c r="S1051" s="470">
        <v>0</v>
      </c>
      <c r="T1051" s="470">
        <v>98812960</v>
      </c>
      <c r="U1051" s="471">
        <v>0</v>
      </c>
      <c r="V1051" s="463"/>
    </row>
    <row r="1052" spans="1:22" ht="11.25" customHeight="1">
      <c r="A1052" s="466" t="s">
        <v>940</v>
      </c>
      <c r="B1052" s="467" t="s">
        <v>961</v>
      </c>
      <c r="C1052" s="468" t="s">
        <v>962</v>
      </c>
      <c r="D1052" s="468" t="s">
        <v>1480</v>
      </c>
      <c r="E1052" s="468" t="s">
        <v>358</v>
      </c>
      <c r="F1052" s="468" t="s">
        <v>208</v>
      </c>
      <c r="G1052" s="469">
        <v>84</v>
      </c>
      <c r="H1052" s="470">
        <v>0</v>
      </c>
      <c r="I1052" s="470">
        <v>0</v>
      </c>
      <c r="J1052" s="470">
        <v>0</v>
      </c>
      <c r="K1052" s="470">
        <v>0</v>
      </c>
      <c r="L1052" s="470">
        <v>0</v>
      </c>
      <c r="M1052" s="470">
        <v>0</v>
      </c>
      <c r="N1052" s="470">
        <v>0</v>
      </c>
      <c r="O1052" s="470">
        <v>0</v>
      </c>
      <c r="P1052" s="470">
        <v>0</v>
      </c>
      <c r="Q1052" s="470">
        <v>0</v>
      </c>
      <c r="R1052" s="470">
        <v>0</v>
      </c>
      <c r="S1052" s="470">
        <v>0</v>
      </c>
      <c r="T1052" s="470">
        <v>44379064</v>
      </c>
      <c r="U1052" s="471">
        <v>0</v>
      </c>
      <c r="V1052" s="463"/>
    </row>
    <row r="1053" spans="1:22" ht="11.25" customHeight="1">
      <c r="A1053" s="466" t="s">
        <v>940</v>
      </c>
      <c r="B1053" s="467" t="s">
        <v>963</v>
      </c>
      <c r="C1053" s="468" t="s">
        <v>964</v>
      </c>
      <c r="D1053" s="468" t="s">
        <v>1493</v>
      </c>
      <c r="E1053" s="468" t="s">
        <v>294</v>
      </c>
      <c r="F1053" s="468" t="s">
        <v>208</v>
      </c>
      <c r="G1053" s="469">
        <v>11</v>
      </c>
      <c r="H1053" s="470">
        <v>1741100</v>
      </c>
      <c r="I1053" s="470">
        <v>0</v>
      </c>
      <c r="J1053" s="470">
        <v>0</v>
      </c>
      <c r="K1053" s="470">
        <v>0</v>
      </c>
      <c r="L1053" s="470">
        <v>0</v>
      </c>
      <c r="M1053" s="470">
        <v>0</v>
      </c>
      <c r="N1053" s="470">
        <v>0</v>
      </c>
      <c r="O1053" s="470">
        <v>0</v>
      </c>
      <c r="P1053" s="470">
        <v>0</v>
      </c>
      <c r="Q1053" s="470">
        <v>0</v>
      </c>
      <c r="R1053" s="470">
        <v>0</v>
      </c>
      <c r="S1053" s="470">
        <v>0</v>
      </c>
      <c r="T1053" s="470">
        <v>0</v>
      </c>
      <c r="U1053" s="471">
        <v>0</v>
      </c>
      <c r="V1053" s="463"/>
    </row>
    <row r="1054" spans="1:22" ht="11.25" customHeight="1">
      <c r="A1054" s="466" t="s">
        <v>940</v>
      </c>
      <c r="B1054" s="467" t="s">
        <v>965</v>
      </c>
      <c r="C1054" s="468" t="s">
        <v>966</v>
      </c>
      <c r="D1054" s="468" t="s">
        <v>1482</v>
      </c>
      <c r="E1054" s="468" t="s">
        <v>212</v>
      </c>
      <c r="F1054" s="468" t="s">
        <v>208</v>
      </c>
      <c r="G1054" s="469">
        <v>84</v>
      </c>
      <c r="H1054" s="470">
        <v>1203487</v>
      </c>
      <c r="I1054" s="470">
        <v>0</v>
      </c>
      <c r="J1054" s="470">
        <v>0</v>
      </c>
      <c r="K1054" s="470">
        <v>0</v>
      </c>
      <c r="L1054" s="470">
        <v>0</v>
      </c>
      <c r="M1054" s="470">
        <v>0</v>
      </c>
      <c r="N1054" s="470">
        <v>0</v>
      </c>
      <c r="O1054" s="470">
        <v>0</v>
      </c>
      <c r="P1054" s="470">
        <v>0</v>
      </c>
      <c r="Q1054" s="470">
        <v>0</v>
      </c>
      <c r="R1054" s="470">
        <v>0</v>
      </c>
      <c r="S1054" s="470">
        <v>0</v>
      </c>
      <c r="T1054" s="470">
        <v>0</v>
      </c>
      <c r="U1054" s="471">
        <v>0</v>
      </c>
      <c r="V1054" s="463"/>
    </row>
    <row r="1055" spans="1:22" ht="11.25" customHeight="1">
      <c r="A1055" s="466" t="s">
        <v>940</v>
      </c>
      <c r="B1055" s="467" t="s">
        <v>967</v>
      </c>
      <c r="C1055" s="468" t="s">
        <v>968</v>
      </c>
      <c r="D1055" s="468" t="s">
        <v>1493</v>
      </c>
      <c r="E1055" s="468" t="s">
        <v>212</v>
      </c>
      <c r="F1055" s="468" t="s">
        <v>208</v>
      </c>
      <c r="G1055" s="469">
        <v>142</v>
      </c>
      <c r="H1055" s="470">
        <v>1533311</v>
      </c>
      <c r="I1055" s="470">
        <v>0</v>
      </c>
      <c r="J1055" s="470">
        <v>0</v>
      </c>
      <c r="K1055" s="470">
        <v>0</v>
      </c>
      <c r="L1055" s="470">
        <v>0</v>
      </c>
      <c r="M1055" s="470">
        <v>0</v>
      </c>
      <c r="N1055" s="470">
        <v>0</v>
      </c>
      <c r="O1055" s="470">
        <v>0</v>
      </c>
      <c r="P1055" s="470">
        <v>0</v>
      </c>
      <c r="Q1055" s="470">
        <v>0</v>
      </c>
      <c r="R1055" s="470">
        <v>0</v>
      </c>
      <c r="S1055" s="470">
        <v>0</v>
      </c>
      <c r="T1055" s="470">
        <v>0</v>
      </c>
      <c r="U1055" s="471">
        <v>0</v>
      </c>
      <c r="V1055" s="463"/>
    </row>
    <row r="1056" spans="1:22" ht="11.25" customHeight="1">
      <c r="A1056" s="466" t="s">
        <v>940</v>
      </c>
      <c r="B1056" s="467" t="s">
        <v>969</v>
      </c>
      <c r="C1056" s="468" t="s">
        <v>970</v>
      </c>
      <c r="D1056" s="468" t="s">
        <v>1482</v>
      </c>
      <c r="E1056" s="468" t="s">
        <v>212</v>
      </c>
      <c r="F1056" s="468" t="s">
        <v>208</v>
      </c>
      <c r="G1056" s="469">
        <v>35</v>
      </c>
      <c r="H1056" s="470">
        <v>382860</v>
      </c>
      <c r="I1056" s="470">
        <v>0</v>
      </c>
      <c r="J1056" s="470">
        <v>0</v>
      </c>
      <c r="K1056" s="470">
        <v>0</v>
      </c>
      <c r="L1056" s="470">
        <v>0</v>
      </c>
      <c r="M1056" s="470">
        <v>0</v>
      </c>
      <c r="N1056" s="470">
        <v>0</v>
      </c>
      <c r="O1056" s="470">
        <v>0</v>
      </c>
      <c r="P1056" s="470">
        <v>0</v>
      </c>
      <c r="Q1056" s="470">
        <v>0</v>
      </c>
      <c r="R1056" s="470">
        <v>0</v>
      </c>
      <c r="S1056" s="470">
        <v>0</v>
      </c>
      <c r="T1056" s="470">
        <v>0</v>
      </c>
      <c r="U1056" s="471">
        <v>0</v>
      </c>
      <c r="V1056" s="463"/>
    </row>
    <row r="1057" spans="1:22" ht="11.25" customHeight="1">
      <c r="A1057" s="466" t="s">
        <v>971</v>
      </c>
      <c r="B1057" s="467" t="s">
        <v>1506</v>
      </c>
      <c r="C1057" s="468" t="s">
        <v>972</v>
      </c>
      <c r="D1057" s="468" t="s">
        <v>1480</v>
      </c>
      <c r="E1057" s="468" t="s">
        <v>211</v>
      </c>
      <c r="F1057" s="468" t="s">
        <v>208</v>
      </c>
      <c r="G1057" s="469">
        <v>50</v>
      </c>
      <c r="H1057" s="470">
        <v>232937</v>
      </c>
      <c r="I1057" s="470">
        <v>0</v>
      </c>
      <c r="J1057" s="470">
        <v>0</v>
      </c>
      <c r="K1057" s="470">
        <v>0</v>
      </c>
      <c r="L1057" s="470">
        <v>0</v>
      </c>
      <c r="M1057" s="470">
        <v>0</v>
      </c>
      <c r="N1057" s="470">
        <v>0</v>
      </c>
      <c r="O1057" s="470">
        <v>0</v>
      </c>
      <c r="P1057" s="470">
        <v>0</v>
      </c>
      <c r="Q1057" s="470">
        <v>0</v>
      </c>
      <c r="R1057" s="470">
        <v>0</v>
      </c>
      <c r="S1057" s="470">
        <v>0</v>
      </c>
      <c r="T1057" s="470">
        <v>0</v>
      </c>
      <c r="U1057" s="471">
        <v>0</v>
      </c>
      <c r="V1057" s="463"/>
    </row>
    <row r="1058" spans="1:22" ht="11.25" customHeight="1">
      <c r="A1058" s="466" t="s">
        <v>971</v>
      </c>
      <c r="B1058" s="467" t="s">
        <v>1506</v>
      </c>
      <c r="C1058" s="468" t="s">
        <v>972</v>
      </c>
      <c r="D1058" s="468" t="s">
        <v>1480</v>
      </c>
      <c r="E1058" s="468" t="s">
        <v>212</v>
      </c>
      <c r="F1058" s="468" t="s">
        <v>208</v>
      </c>
      <c r="G1058" s="469">
        <v>122</v>
      </c>
      <c r="H1058" s="470">
        <v>1039808</v>
      </c>
      <c r="I1058" s="470">
        <v>0</v>
      </c>
      <c r="J1058" s="470">
        <v>0</v>
      </c>
      <c r="K1058" s="470">
        <v>0</v>
      </c>
      <c r="L1058" s="470">
        <v>0</v>
      </c>
      <c r="M1058" s="470">
        <v>0</v>
      </c>
      <c r="N1058" s="470">
        <v>0</v>
      </c>
      <c r="O1058" s="470">
        <v>525837</v>
      </c>
      <c r="P1058" s="470">
        <v>0</v>
      </c>
      <c r="Q1058" s="470">
        <v>0</v>
      </c>
      <c r="R1058" s="470">
        <v>0</v>
      </c>
      <c r="S1058" s="470">
        <v>0</v>
      </c>
      <c r="T1058" s="470">
        <v>0</v>
      </c>
      <c r="U1058" s="471">
        <v>0</v>
      </c>
      <c r="V1058" s="463"/>
    </row>
    <row r="1059" spans="1:22" ht="11.25" customHeight="1">
      <c r="A1059" s="472"/>
      <c r="B1059" s="473"/>
      <c r="C1059" s="474"/>
      <c r="D1059" s="474"/>
      <c r="E1059" s="474"/>
      <c r="F1059" s="468" t="s">
        <v>213</v>
      </c>
      <c r="G1059" s="469">
        <v>172</v>
      </c>
      <c r="H1059" s="470">
        <v>1272745</v>
      </c>
      <c r="I1059" s="470">
        <v>0</v>
      </c>
      <c r="J1059" s="470">
        <v>0</v>
      </c>
      <c r="K1059" s="470">
        <v>0</v>
      </c>
      <c r="L1059" s="470">
        <v>0</v>
      </c>
      <c r="M1059" s="470">
        <v>0</v>
      </c>
      <c r="N1059" s="470">
        <v>0</v>
      </c>
      <c r="O1059" s="470">
        <v>525837</v>
      </c>
      <c r="P1059" s="470">
        <v>0</v>
      </c>
      <c r="Q1059" s="470">
        <v>0</v>
      </c>
      <c r="R1059" s="470">
        <v>0</v>
      </c>
      <c r="S1059" s="470">
        <v>0</v>
      </c>
      <c r="T1059" s="470">
        <v>0</v>
      </c>
      <c r="U1059" s="471">
        <v>0</v>
      </c>
      <c r="V1059" s="463"/>
    </row>
    <row r="1060" spans="1:22" ht="11.25" customHeight="1">
      <c r="A1060" s="466" t="s">
        <v>971</v>
      </c>
      <c r="B1060" s="467" t="s">
        <v>973</v>
      </c>
      <c r="C1060" s="468" t="s">
        <v>974</v>
      </c>
      <c r="D1060" s="468" t="s">
        <v>1480</v>
      </c>
      <c r="E1060" s="468" t="s">
        <v>211</v>
      </c>
      <c r="F1060" s="468" t="s">
        <v>208</v>
      </c>
      <c r="G1060" s="469">
        <v>17</v>
      </c>
      <c r="H1060" s="470">
        <v>35745</v>
      </c>
      <c r="I1060" s="470">
        <v>0</v>
      </c>
      <c r="J1060" s="470">
        <v>0</v>
      </c>
      <c r="K1060" s="470">
        <v>0</v>
      </c>
      <c r="L1060" s="470">
        <v>0</v>
      </c>
      <c r="M1060" s="470">
        <v>0</v>
      </c>
      <c r="N1060" s="470">
        <v>0</v>
      </c>
      <c r="O1060" s="470">
        <v>289</v>
      </c>
      <c r="P1060" s="470">
        <v>0</v>
      </c>
      <c r="Q1060" s="470">
        <v>0</v>
      </c>
      <c r="R1060" s="470">
        <v>0</v>
      </c>
      <c r="S1060" s="470">
        <v>0</v>
      </c>
      <c r="T1060" s="470">
        <v>0</v>
      </c>
      <c r="U1060" s="471">
        <v>0</v>
      </c>
      <c r="V1060" s="463"/>
    </row>
    <row r="1061" spans="1:22" ht="11.25" customHeight="1">
      <c r="A1061" s="466" t="s">
        <v>971</v>
      </c>
      <c r="B1061" s="467" t="s">
        <v>973</v>
      </c>
      <c r="C1061" s="468" t="s">
        <v>974</v>
      </c>
      <c r="D1061" s="468" t="s">
        <v>1480</v>
      </c>
      <c r="E1061" s="468" t="s">
        <v>212</v>
      </c>
      <c r="F1061" s="468" t="s">
        <v>208</v>
      </c>
      <c r="G1061" s="469">
        <v>12</v>
      </c>
      <c r="H1061" s="470">
        <v>119541</v>
      </c>
      <c r="I1061" s="470">
        <v>0</v>
      </c>
      <c r="J1061" s="470">
        <v>0</v>
      </c>
      <c r="K1061" s="470">
        <v>0</v>
      </c>
      <c r="L1061" s="470">
        <v>0</v>
      </c>
      <c r="M1061" s="470">
        <v>0</v>
      </c>
      <c r="N1061" s="470">
        <v>0</v>
      </c>
      <c r="O1061" s="470">
        <v>0</v>
      </c>
      <c r="P1061" s="470">
        <v>0</v>
      </c>
      <c r="Q1061" s="470">
        <v>0</v>
      </c>
      <c r="R1061" s="470">
        <v>0</v>
      </c>
      <c r="S1061" s="470">
        <v>0</v>
      </c>
      <c r="T1061" s="470">
        <v>0</v>
      </c>
      <c r="U1061" s="471">
        <v>0</v>
      </c>
      <c r="V1061" s="463"/>
    </row>
    <row r="1062" spans="1:22" ht="11.25" customHeight="1">
      <c r="A1062" s="472"/>
      <c r="B1062" s="473"/>
      <c r="C1062" s="474"/>
      <c r="D1062" s="474"/>
      <c r="E1062" s="474"/>
      <c r="F1062" s="468" t="s">
        <v>213</v>
      </c>
      <c r="G1062" s="469">
        <v>29</v>
      </c>
      <c r="H1062" s="470">
        <v>155286</v>
      </c>
      <c r="I1062" s="470">
        <v>0</v>
      </c>
      <c r="J1062" s="470">
        <v>0</v>
      </c>
      <c r="K1062" s="470">
        <v>0</v>
      </c>
      <c r="L1062" s="470">
        <v>0</v>
      </c>
      <c r="M1062" s="470">
        <v>0</v>
      </c>
      <c r="N1062" s="470">
        <v>0</v>
      </c>
      <c r="O1062" s="470">
        <v>289</v>
      </c>
      <c r="P1062" s="470">
        <v>0</v>
      </c>
      <c r="Q1062" s="470">
        <v>0</v>
      </c>
      <c r="R1062" s="470">
        <v>0</v>
      </c>
      <c r="S1062" s="470">
        <v>0</v>
      </c>
      <c r="T1062" s="470">
        <v>0</v>
      </c>
      <c r="U1062" s="471">
        <v>0</v>
      </c>
      <c r="V1062" s="463"/>
    </row>
    <row r="1063" spans="1:22" ht="11.25" customHeight="1">
      <c r="A1063" s="466" t="s">
        <v>971</v>
      </c>
      <c r="B1063" s="467" t="s">
        <v>975</v>
      </c>
      <c r="C1063" s="468" t="s">
        <v>976</v>
      </c>
      <c r="D1063" s="468" t="s">
        <v>1481</v>
      </c>
      <c r="E1063" s="468" t="s">
        <v>281</v>
      </c>
      <c r="F1063" s="468" t="s">
        <v>216</v>
      </c>
      <c r="G1063" s="469">
        <v>24</v>
      </c>
      <c r="H1063" s="470">
        <v>1003111</v>
      </c>
      <c r="I1063" s="470">
        <v>0</v>
      </c>
      <c r="J1063" s="470">
        <v>0</v>
      </c>
      <c r="K1063" s="470">
        <v>0</v>
      </c>
      <c r="L1063" s="470">
        <v>0</v>
      </c>
      <c r="M1063" s="470">
        <v>0</v>
      </c>
      <c r="N1063" s="470">
        <v>0</v>
      </c>
      <c r="O1063" s="470">
        <v>0</v>
      </c>
      <c r="P1063" s="470">
        <v>0</v>
      </c>
      <c r="Q1063" s="470">
        <v>0</v>
      </c>
      <c r="R1063" s="470">
        <v>0</v>
      </c>
      <c r="S1063" s="470">
        <v>0</v>
      </c>
      <c r="T1063" s="470">
        <v>0</v>
      </c>
      <c r="U1063" s="471">
        <v>0</v>
      </c>
      <c r="V1063" s="463"/>
    </row>
    <row r="1064" spans="1:22" ht="11.25" customHeight="1">
      <c r="A1064" s="466" t="s">
        <v>971</v>
      </c>
      <c r="B1064" s="467" t="s">
        <v>977</v>
      </c>
      <c r="C1064" s="468" t="s">
        <v>978</v>
      </c>
      <c r="D1064" s="468" t="s">
        <v>1480</v>
      </c>
      <c r="E1064" s="468" t="s">
        <v>211</v>
      </c>
      <c r="F1064" s="468" t="s">
        <v>208</v>
      </c>
      <c r="G1064" s="469">
        <v>14</v>
      </c>
      <c r="H1064" s="470">
        <v>0</v>
      </c>
      <c r="I1064" s="470">
        <v>4964</v>
      </c>
      <c r="J1064" s="470">
        <v>0</v>
      </c>
      <c r="K1064" s="470">
        <v>0</v>
      </c>
      <c r="L1064" s="470">
        <v>0</v>
      </c>
      <c r="M1064" s="470">
        <v>0</v>
      </c>
      <c r="N1064" s="470">
        <v>0</v>
      </c>
      <c r="O1064" s="470">
        <v>8158</v>
      </c>
      <c r="P1064" s="470">
        <v>0</v>
      </c>
      <c r="Q1064" s="470">
        <v>0</v>
      </c>
      <c r="R1064" s="470">
        <v>0</v>
      </c>
      <c r="S1064" s="470">
        <v>0</v>
      </c>
      <c r="T1064" s="470">
        <v>0</v>
      </c>
      <c r="U1064" s="471">
        <v>0</v>
      </c>
      <c r="V1064" s="463"/>
    </row>
    <row r="1065" spans="1:22" ht="11.25" customHeight="1">
      <c r="A1065" s="466" t="s">
        <v>971</v>
      </c>
      <c r="B1065" s="467" t="s">
        <v>977</v>
      </c>
      <c r="C1065" s="468" t="s">
        <v>978</v>
      </c>
      <c r="D1065" s="468" t="s">
        <v>1480</v>
      </c>
      <c r="E1065" s="468" t="s">
        <v>212</v>
      </c>
      <c r="F1065" s="468" t="s">
        <v>208</v>
      </c>
      <c r="G1065" s="469">
        <v>26</v>
      </c>
      <c r="H1065" s="470">
        <v>2557</v>
      </c>
      <c r="I1065" s="470">
        <v>0</v>
      </c>
      <c r="J1065" s="470">
        <v>0</v>
      </c>
      <c r="K1065" s="470">
        <v>0</v>
      </c>
      <c r="L1065" s="470">
        <v>0</v>
      </c>
      <c r="M1065" s="470">
        <v>0</v>
      </c>
      <c r="N1065" s="470">
        <v>0</v>
      </c>
      <c r="O1065" s="470">
        <v>195786</v>
      </c>
      <c r="P1065" s="470">
        <v>0</v>
      </c>
      <c r="Q1065" s="470">
        <v>0</v>
      </c>
      <c r="R1065" s="470">
        <v>0</v>
      </c>
      <c r="S1065" s="470">
        <v>0</v>
      </c>
      <c r="T1065" s="470">
        <v>0</v>
      </c>
      <c r="U1065" s="471">
        <v>0</v>
      </c>
      <c r="V1065" s="463"/>
    </row>
    <row r="1066" spans="1:22" ht="11.25" customHeight="1">
      <c r="A1066" s="472"/>
      <c r="B1066" s="473"/>
      <c r="C1066" s="474"/>
      <c r="D1066" s="474"/>
      <c r="E1066" s="474"/>
      <c r="F1066" s="468" t="s">
        <v>213</v>
      </c>
      <c r="G1066" s="469">
        <v>40</v>
      </c>
      <c r="H1066" s="470">
        <v>2557</v>
      </c>
      <c r="I1066" s="470">
        <v>4964</v>
      </c>
      <c r="J1066" s="470">
        <v>0</v>
      </c>
      <c r="K1066" s="470">
        <v>0</v>
      </c>
      <c r="L1066" s="470">
        <v>0</v>
      </c>
      <c r="M1066" s="470">
        <v>0</v>
      </c>
      <c r="N1066" s="470">
        <v>0</v>
      </c>
      <c r="O1066" s="470">
        <v>203944</v>
      </c>
      <c r="P1066" s="470">
        <v>0</v>
      </c>
      <c r="Q1066" s="470">
        <v>0</v>
      </c>
      <c r="R1066" s="470">
        <v>0</v>
      </c>
      <c r="S1066" s="470">
        <v>0</v>
      </c>
      <c r="T1066" s="470">
        <v>0</v>
      </c>
      <c r="U1066" s="471">
        <v>0</v>
      </c>
      <c r="V1066" s="463"/>
    </row>
    <row r="1067" spans="1:22" ht="11.25" customHeight="1">
      <c r="A1067" s="466" t="s">
        <v>979</v>
      </c>
      <c r="B1067" s="467" t="s">
        <v>980</v>
      </c>
      <c r="C1067" s="468" t="s">
        <v>981</v>
      </c>
      <c r="D1067" s="468" t="s">
        <v>1481</v>
      </c>
      <c r="E1067" s="468" t="s">
        <v>211</v>
      </c>
      <c r="F1067" s="468" t="s">
        <v>216</v>
      </c>
      <c r="G1067" s="469">
        <v>232</v>
      </c>
      <c r="H1067" s="470">
        <v>1766201</v>
      </c>
      <c r="I1067" s="470">
        <v>0</v>
      </c>
      <c r="J1067" s="470">
        <v>0</v>
      </c>
      <c r="K1067" s="470">
        <v>0</v>
      </c>
      <c r="L1067" s="470">
        <v>0</v>
      </c>
      <c r="M1067" s="470">
        <v>0</v>
      </c>
      <c r="N1067" s="470">
        <v>0</v>
      </c>
      <c r="O1067" s="470">
        <v>412791</v>
      </c>
      <c r="P1067" s="470">
        <v>0</v>
      </c>
      <c r="Q1067" s="470">
        <v>0</v>
      </c>
      <c r="R1067" s="470">
        <v>0</v>
      </c>
      <c r="S1067" s="470">
        <v>0</v>
      </c>
      <c r="T1067" s="470">
        <v>0</v>
      </c>
      <c r="U1067" s="471">
        <v>0</v>
      </c>
      <c r="V1067" s="463"/>
    </row>
    <row r="1068" spans="1:22" ht="11.25" customHeight="1">
      <c r="A1068" s="466" t="s">
        <v>979</v>
      </c>
      <c r="B1068" s="467" t="s">
        <v>980</v>
      </c>
      <c r="C1068" s="468" t="s">
        <v>981</v>
      </c>
      <c r="D1068" s="468" t="s">
        <v>1481</v>
      </c>
      <c r="E1068" s="468" t="s">
        <v>212</v>
      </c>
      <c r="F1068" s="468" t="s">
        <v>216</v>
      </c>
      <c r="G1068" s="469">
        <v>274</v>
      </c>
      <c r="H1068" s="470">
        <v>5298602</v>
      </c>
      <c r="I1068" s="470">
        <v>0</v>
      </c>
      <c r="J1068" s="470">
        <v>0</v>
      </c>
      <c r="K1068" s="470">
        <v>0</v>
      </c>
      <c r="L1068" s="470">
        <v>0</v>
      </c>
      <c r="M1068" s="470">
        <v>0</v>
      </c>
      <c r="N1068" s="470">
        <v>0</v>
      </c>
      <c r="O1068" s="470">
        <v>275194</v>
      </c>
      <c r="P1068" s="470">
        <v>0</v>
      </c>
      <c r="Q1068" s="470">
        <v>0</v>
      </c>
      <c r="R1068" s="470">
        <v>0</v>
      </c>
      <c r="S1068" s="470">
        <v>0</v>
      </c>
      <c r="T1068" s="470">
        <v>0</v>
      </c>
      <c r="U1068" s="471">
        <v>0</v>
      </c>
      <c r="V1068" s="463"/>
    </row>
    <row r="1069" spans="1:22" ht="11.25" customHeight="1">
      <c r="A1069" s="472"/>
      <c r="B1069" s="473"/>
      <c r="C1069" s="474"/>
      <c r="D1069" s="474"/>
      <c r="E1069" s="474"/>
      <c r="F1069" s="468" t="s">
        <v>213</v>
      </c>
      <c r="G1069" s="469">
        <v>506</v>
      </c>
      <c r="H1069" s="470">
        <v>7064803</v>
      </c>
      <c r="I1069" s="470">
        <v>0</v>
      </c>
      <c r="J1069" s="470">
        <v>0</v>
      </c>
      <c r="K1069" s="470">
        <v>0</v>
      </c>
      <c r="L1069" s="470">
        <v>0</v>
      </c>
      <c r="M1069" s="470">
        <v>0</v>
      </c>
      <c r="N1069" s="470">
        <v>0</v>
      </c>
      <c r="O1069" s="470">
        <v>687985</v>
      </c>
      <c r="P1069" s="470">
        <v>0</v>
      </c>
      <c r="Q1069" s="470">
        <v>0</v>
      </c>
      <c r="R1069" s="470">
        <v>0</v>
      </c>
      <c r="S1069" s="470">
        <v>0</v>
      </c>
      <c r="T1069" s="470">
        <v>0</v>
      </c>
      <c r="U1069" s="471">
        <v>0</v>
      </c>
      <c r="V1069" s="463"/>
    </row>
    <row r="1070" spans="1:22" ht="11.25" customHeight="1">
      <c r="A1070" s="466" t="s">
        <v>979</v>
      </c>
      <c r="B1070" s="467" t="s">
        <v>982</v>
      </c>
      <c r="C1070" s="468" t="s">
        <v>983</v>
      </c>
      <c r="D1070" s="468" t="s">
        <v>1481</v>
      </c>
      <c r="E1070" s="468" t="s">
        <v>211</v>
      </c>
      <c r="F1070" s="468" t="s">
        <v>216</v>
      </c>
      <c r="G1070" s="469">
        <v>50</v>
      </c>
      <c r="H1070" s="470">
        <v>0</v>
      </c>
      <c r="I1070" s="470">
        <v>5430</v>
      </c>
      <c r="J1070" s="470">
        <v>0</v>
      </c>
      <c r="K1070" s="470">
        <v>0</v>
      </c>
      <c r="L1070" s="470">
        <v>0</v>
      </c>
      <c r="M1070" s="470">
        <v>0</v>
      </c>
      <c r="N1070" s="470">
        <v>0</v>
      </c>
      <c r="O1070" s="470">
        <v>216735</v>
      </c>
      <c r="P1070" s="470">
        <v>0</v>
      </c>
      <c r="Q1070" s="470">
        <v>0</v>
      </c>
      <c r="R1070" s="470">
        <v>0</v>
      </c>
      <c r="S1070" s="470">
        <v>0</v>
      </c>
      <c r="T1070" s="470">
        <v>0</v>
      </c>
      <c r="U1070" s="471">
        <v>0</v>
      </c>
      <c r="V1070" s="463"/>
    </row>
    <row r="1071" spans="1:22" ht="11.25" customHeight="1">
      <c r="A1071" s="466" t="s">
        <v>979</v>
      </c>
      <c r="B1071" s="467" t="s">
        <v>982</v>
      </c>
      <c r="C1071" s="468" t="s">
        <v>983</v>
      </c>
      <c r="D1071" s="468" t="s">
        <v>1481</v>
      </c>
      <c r="E1071" s="468" t="s">
        <v>212</v>
      </c>
      <c r="F1071" s="468" t="s">
        <v>208</v>
      </c>
      <c r="G1071" s="469">
        <v>57</v>
      </c>
      <c r="H1071" s="470">
        <v>0</v>
      </c>
      <c r="I1071" s="470">
        <v>0</v>
      </c>
      <c r="J1071" s="470">
        <v>0</v>
      </c>
      <c r="K1071" s="470">
        <v>0</v>
      </c>
      <c r="L1071" s="470">
        <v>0</v>
      </c>
      <c r="M1071" s="470">
        <v>0</v>
      </c>
      <c r="N1071" s="470">
        <v>0</v>
      </c>
      <c r="O1071" s="470">
        <v>0</v>
      </c>
      <c r="P1071" s="470">
        <v>0</v>
      </c>
      <c r="Q1071" s="470">
        <v>0</v>
      </c>
      <c r="R1071" s="470">
        <v>865283</v>
      </c>
      <c r="S1071" s="470">
        <v>0</v>
      </c>
      <c r="T1071" s="470">
        <v>0</v>
      </c>
      <c r="U1071" s="471">
        <v>0</v>
      </c>
      <c r="V1071" s="463"/>
    </row>
    <row r="1072" spans="1:22" ht="11.25" customHeight="1">
      <c r="A1072" s="472"/>
      <c r="B1072" s="473"/>
      <c r="C1072" s="474"/>
      <c r="D1072" s="474"/>
      <c r="E1072" s="474"/>
      <c r="F1072" s="468" t="s">
        <v>213</v>
      </c>
      <c r="G1072" s="469">
        <v>107</v>
      </c>
      <c r="H1072" s="470">
        <v>0</v>
      </c>
      <c r="I1072" s="470">
        <v>5430</v>
      </c>
      <c r="J1072" s="470">
        <v>0</v>
      </c>
      <c r="K1072" s="470">
        <v>0</v>
      </c>
      <c r="L1072" s="470">
        <v>0</v>
      </c>
      <c r="M1072" s="470">
        <v>0</v>
      </c>
      <c r="N1072" s="470">
        <v>0</v>
      </c>
      <c r="O1072" s="470">
        <v>216735</v>
      </c>
      <c r="P1072" s="470">
        <v>0</v>
      </c>
      <c r="Q1072" s="470">
        <v>0</v>
      </c>
      <c r="R1072" s="470">
        <v>865283</v>
      </c>
      <c r="S1072" s="470">
        <v>0</v>
      </c>
      <c r="T1072" s="470">
        <v>0</v>
      </c>
      <c r="U1072" s="471">
        <v>0</v>
      </c>
      <c r="V1072" s="463"/>
    </row>
    <row r="1073" spans="1:22" ht="11.25" customHeight="1">
      <c r="A1073" s="466" t="s">
        <v>984</v>
      </c>
      <c r="B1073" s="467" t="s">
        <v>985</v>
      </c>
      <c r="C1073" s="468" t="s">
        <v>986</v>
      </c>
      <c r="D1073" s="468" t="s">
        <v>1493</v>
      </c>
      <c r="E1073" s="468" t="s">
        <v>212</v>
      </c>
      <c r="F1073" s="468" t="s">
        <v>208</v>
      </c>
      <c r="G1073" s="469">
        <v>24</v>
      </c>
      <c r="H1073" s="470">
        <v>1279190</v>
      </c>
      <c r="I1073" s="470">
        <v>0</v>
      </c>
      <c r="J1073" s="470">
        <v>0</v>
      </c>
      <c r="K1073" s="470">
        <v>0</v>
      </c>
      <c r="L1073" s="470">
        <v>0</v>
      </c>
      <c r="M1073" s="470">
        <v>0</v>
      </c>
      <c r="N1073" s="470">
        <v>0</v>
      </c>
      <c r="O1073" s="470">
        <v>0</v>
      </c>
      <c r="P1073" s="470">
        <v>0</v>
      </c>
      <c r="Q1073" s="470">
        <v>0</v>
      </c>
      <c r="R1073" s="470">
        <v>0</v>
      </c>
      <c r="S1073" s="470">
        <v>0</v>
      </c>
      <c r="T1073" s="470">
        <v>0</v>
      </c>
      <c r="U1073" s="471">
        <v>0</v>
      </c>
      <c r="V1073" s="463"/>
    </row>
    <row r="1074" spans="1:22" ht="11.25" customHeight="1">
      <c r="A1074" s="466" t="s">
        <v>984</v>
      </c>
      <c r="B1074" s="467" t="s">
        <v>987</v>
      </c>
      <c r="C1074" s="468" t="s">
        <v>988</v>
      </c>
      <c r="D1074" s="468" t="s">
        <v>1493</v>
      </c>
      <c r="E1074" s="468" t="s">
        <v>294</v>
      </c>
      <c r="F1074" s="468" t="s">
        <v>208</v>
      </c>
      <c r="G1074" s="469">
        <v>7</v>
      </c>
      <c r="H1074" s="470">
        <v>829956</v>
      </c>
      <c r="I1074" s="470">
        <v>0</v>
      </c>
      <c r="J1074" s="470">
        <v>0</v>
      </c>
      <c r="K1074" s="470">
        <v>0</v>
      </c>
      <c r="L1074" s="470">
        <v>0</v>
      </c>
      <c r="M1074" s="470">
        <v>0</v>
      </c>
      <c r="N1074" s="470">
        <v>0</v>
      </c>
      <c r="O1074" s="470">
        <v>0</v>
      </c>
      <c r="P1074" s="470">
        <v>0</v>
      </c>
      <c r="Q1074" s="470">
        <v>0</v>
      </c>
      <c r="R1074" s="470">
        <v>0</v>
      </c>
      <c r="S1074" s="470">
        <v>0</v>
      </c>
      <c r="T1074" s="470">
        <v>0</v>
      </c>
      <c r="U1074" s="471">
        <v>0</v>
      </c>
      <c r="V1074" s="463"/>
    </row>
    <row r="1075" spans="1:22" ht="11.25" customHeight="1">
      <c r="A1075" s="466" t="s">
        <v>984</v>
      </c>
      <c r="B1075" s="467" t="s">
        <v>989</v>
      </c>
      <c r="C1075" s="468" t="s">
        <v>990</v>
      </c>
      <c r="D1075" s="468" t="s">
        <v>1481</v>
      </c>
      <c r="E1075" s="468" t="s">
        <v>211</v>
      </c>
      <c r="F1075" s="468" t="s">
        <v>208</v>
      </c>
      <c r="G1075" s="469">
        <v>6</v>
      </c>
      <c r="H1075" s="470">
        <v>29711</v>
      </c>
      <c r="I1075" s="470">
        <v>0</v>
      </c>
      <c r="J1075" s="470">
        <v>0</v>
      </c>
      <c r="K1075" s="470">
        <v>0</v>
      </c>
      <c r="L1075" s="470">
        <v>0</v>
      </c>
      <c r="M1075" s="470">
        <v>0</v>
      </c>
      <c r="N1075" s="470">
        <v>0</v>
      </c>
      <c r="O1075" s="470">
        <v>0</v>
      </c>
      <c r="P1075" s="470">
        <v>0</v>
      </c>
      <c r="Q1075" s="470">
        <v>0</v>
      </c>
      <c r="R1075" s="470">
        <v>0</v>
      </c>
      <c r="S1075" s="470">
        <v>0</v>
      </c>
      <c r="T1075" s="470">
        <v>0</v>
      </c>
      <c r="U1075" s="471">
        <v>0</v>
      </c>
      <c r="V1075" s="463"/>
    </row>
    <row r="1076" spans="1:22" ht="11.25" customHeight="1">
      <c r="A1076" s="466" t="s">
        <v>984</v>
      </c>
      <c r="B1076" s="467" t="s">
        <v>989</v>
      </c>
      <c r="C1076" s="468" t="s">
        <v>990</v>
      </c>
      <c r="D1076" s="468" t="s">
        <v>1481</v>
      </c>
      <c r="E1076" s="468" t="s">
        <v>211</v>
      </c>
      <c r="F1076" s="468" t="s">
        <v>216</v>
      </c>
      <c r="G1076" s="469">
        <v>10</v>
      </c>
      <c r="H1076" s="470">
        <v>39300</v>
      </c>
      <c r="I1076" s="470">
        <v>0</v>
      </c>
      <c r="J1076" s="470">
        <v>0</v>
      </c>
      <c r="K1076" s="470">
        <v>0</v>
      </c>
      <c r="L1076" s="470">
        <v>0</v>
      </c>
      <c r="M1076" s="470">
        <v>0</v>
      </c>
      <c r="N1076" s="470">
        <v>0</v>
      </c>
      <c r="O1076" s="470">
        <v>0</v>
      </c>
      <c r="P1076" s="470">
        <v>0</v>
      </c>
      <c r="Q1076" s="470">
        <v>0</v>
      </c>
      <c r="R1076" s="470">
        <v>0</v>
      </c>
      <c r="S1076" s="470">
        <v>0</v>
      </c>
      <c r="T1076" s="470">
        <v>0</v>
      </c>
      <c r="U1076" s="471">
        <v>0</v>
      </c>
      <c r="V1076" s="463"/>
    </row>
    <row r="1077" spans="1:22" ht="11.25" customHeight="1">
      <c r="A1077" s="466" t="s">
        <v>984</v>
      </c>
      <c r="B1077" s="467" t="s">
        <v>989</v>
      </c>
      <c r="C1077" s="468" t="s">
        <v>990</v>
      </c>
      <c r="D1077" s="468" t="s">
        <v>1481</v>
      </c>
      <c r="E1077" s="468" t="s">
        <v>212</v>
      </c>
      <c r="F1077" s="468" t="s">
        <v>208</v>
      </c>
      <c r="G1077" s="469">
        <v>38</v>
      </c>
      <c r="H1077" s="470">
        <v>406131</v>
      </c>
      <c r="I1077" s="470">
        <v>0</v>
      </c>
      <c r="J1077" s="470">
        <v>0</v>
      </c>
      <c r="K1077" s="470">
        <v>0</v>
      </c>
      <c r="L1077" s="470">
        <v>0</v>
      </c>
      <c r="M1077" s="470">
        <v>0</v>
      </c>
      <c r="N1077" s="470">
        <v>0</v>
      </c>
      <c r="O1077" s="470">
        <v>0</v>
      </c>
      <c r="P1077" s="470">
        <v>0</v>
      </c>
      <c r="Q1077" s="470">
        <v>0</v>
      </c>
      <c r="R1077" s="470">
        <v>0</v>
      </c>
      <c r="S1077" s="470">
        <v>0</v>
      </c>
      <c r="T1077" s="470">
        <v>0</v>
      </c>
      <c r="U1077" s="471">
        <v>0</v>
      </c>
      <c r="V1077" s="463"/>
    </row>
    <row r="1078" spans="1:22" ht="11.25" customHeight="1">
      <c r="A1078" s="472"/>
      <c r="B1078" s="473"/>
      <c r="C1078" s="474"/>
      <c r="D1078" s="474"/>
      <c r="E1078" s="474"/>
      <c r="F1078" s="468" t="s">
        <v>213</v>
      </c>
      <c r="G1078" s="469">
        <v>54</v>
      </c>
      <c r="H1078" s="470">
        <v>475142</v>
      </c>
      <c r="I1078" s="470">
        <v>0</v>
      </c>
      <c r="J1078" s="470">
        <v>0</v>
      </c>
      <c r="K1078" s="470">
        <v>0</v>
      </c>
      <c r="L1078" s="470">
        <v>0</v>
      </c>
      <c r="M1078" s="470">
        <v>0</v>
      </c>
      <c r="N1078" s="470">
        <v>0</v>
      </c>
      <c r="O1078" s="470">
        <v>0</v>
      </c>
      <c r="P1078" s="470">
        <v>0</v>
      </c>
      <c r="Q1078" s="470">
        <v>0</v>
      </c>
      <c r="R1078" s="470">
        <v>0</v>
      </c>
      <c r="S1078" s="470">
        <v>0</v>
      </c>
      <c r="T1078" s="470">
        <v>0</v>
      </c>
      <c r="U1078" s="471">
        <v>0</v>
      </c>
      <c r="V1078" s="463"/>
    </row>
    <row r="1079" spans="1:22" ht="11.25" customHeight="1">
      <c r="A1079" s="466" t="s">
        <v>984</v>
      </c>
      <c r="B1079" s="467" t="s">
        <v>991</v>
      </c>
      <c r="C1079" s="468" t="s">
        <v>992</v>
      </c>
      <c r="D1079" s="468" t="s">
        <v>1481</v>
      </c>
      <c r="E1079" s="468" t="s">
        <v>211</v>
      </c>
      <c r="F1079" s="468" t="s">
        <v>208</v>
      </c>
      <c r="G1079" s="469">
        <v>17</v>
      </c>
      <c r="H1079" s="470">
        <v>0</v>
      </c>
      <c r="I1079" s="470">
        <v>0</v>
      </c>
      <c r="J1079" s="470">
        <v>0</v>
      </c>
      <c r="K1079" s="470">
        <v>0</v>
      </c>
      <c r="L1079" s="470">
        <v>0</v>
      </c>
      <c r="M1079" s="470">
        <v>0</v>
      </c>
      <c r="N1079" s="470">
        <v>0</v>
      </c>
      <c r="O1079" s="470">
        <v>0</v>
      </c>
      <c r="P1079" s="470">
        <v>0</v>
      </c>
      <c r="Q1079" s="470">
        <v>0</v>
      </c>
      <c r="R1079" s="470">
        <v>86855</v>
      </c>
      <c r="S1079" s="470">
        <v>0</v>
      </c>
      <c r="T1079" s="470">
        <v>0</v>
      </c>
      <c r="U1079" s="471">
        <v>0</v>
      </c>
      <c r="V1079" s="463"/>
    </row>
    <row r="1080" spans="1:22" ht="11.25" customHeight="1">
      <c r="A1080" s="466" t="s">
        <v>984</v>
      </c>
      <c r="B1080" s="467" t="s">
        <v>991</v>
      </c>
      <c r="C1080" s="468" t="s">
        <v>992</v>
      </c>
      <c r="D1080" s="468" t="s">
        <v>1481</v>
      </c>
      <c r="E1080" s="468" t="s">
        <v>211</v>
      </c>
      <c r="F1080" s="468" t="s">
        <v>216</v>
      </c>
      <c r="G1080" s="469">
        <v>25</v>
      </c>
      <c r="H1080" s="470">
        <v>4157</v>
      </c>
      <c r="I1080" s="470">
        <v>30899</v>
      </c>
      <c r="J1080" s="470">
        <v>0</v>
      </c>
      <c r="K1080" s="470">
        <v>0</v>
      </c>
      <c r="L1080" s="470">
        <v>0</v>
      </c>
      <c r="M1080" s="470">
        <v>0</v>
      </c>
      <c r="N1080" s="470">
        <v>0</v>
      </c>
      <c r="O1080" s="470">
        <v>0</v>
      </c>
      <c r="P1080" s="470">
        <v>0</v>
      </c>
      <c r="Q1080" s="470">
        <v>0</v>
      </c>
      <c r="R1080" s="470">
        <v>0</v>
      </c>
      <c r="S1080" s="470">
        <v>0</v>
      </c>
      <c r="T1080" s="470">
        <v>0</v>
      </c>
      <c r="U1080" s="471">
        <v>0</v>
      </c>
      <c r="V1080" s="463"/>
    </row>
    <row r="1081" spans="1:22" ht="11.25" customHeight="1">
      <c r="A1081" s="466" t="s">
        <v>984</v>
      </c>
      <c r="B1081" s="467" t="s">
        <v>991</v>
      </c>
      <c r="C1081" s="468" t="s">
        <v>992</v>
      </c>
      <c r="D1081" s="468" t="s">
        <v>1481</v>
      </c>
      <c r="E1081" s="468" t="s">
        <v>212</v>
      </c>
      <c r="F1081" s="468" t="s">
        <v>208</v>
      </c>
      <c r="G1081" s="469">
        <v>133</v>
      </c>
      <c r="H1081" s="470">
        <v>0</v>
      </c>
      <c r="I1081" s="470">
        <v>0</v>
      </c>
      <c r="J1081" s="470">
        <v>0</v>
      </c>
      <c r="K1081" s="470">
        <v>0</v>
      </c>
      <c r="L1081" s="470">
        <v>0</v>
      </c>
      <c r="M1081" s="470">
        <v>0</v>
      </c>
      <c r="N1081" s="470">
        <v>0</v>
      </c>
      <c r="O1081" s="470">
        <v>1068524</v>
      </c>
      <c r="P1081" s="470">
        <v>0</v>
      </c>
      <c r="Q1081" s="470">
        <v>0</v>
      </c>
      <c r="R1081" s="470">
        <v>291493</v>
      </c>
      <c r="S1081" s="470">
        <v>0</v>
      </c>
      <c r="T1081" s="470">
        <v>0</v>
      </c>
      <c r="U1081" s="471">
        <v>0</v>
      </c>
      <c r="V1081" s="463"/>
    </row>
    <row r="1082" spans="1:22" ht="11.25" customHeight="1">
      <c r="A1082" s="472"/>
      <c r="B1082" s="473"/>
      <c r="C1082" s="474"/>
      <c r="D1082" s="474"/>
      <c r="E1082" s="474"/>
      <c r="F1082" s="468" t="s">
        <v>213</v>
      </c>
      <c r="G1082" s="469">
        <v>175</v>
      </c>
      <c r="H1082" s="470">
        <v>4157</v>
      </c>
      <c r="I1082" s="470">
        <v>30899</v>
      </c>
      <c r="J1082" s="470">
        <v>0</v>
      </c>
      <c r="K1082" s="470">
        <v>0</v>
      </c>
      <c r="L1082" s="470">
        <v>0</v>
      </c>
      <c r="M1082" s="470">
        <v>0</v>
      </c>
      <c r="N1082" s="470">
        <v>0</v>
      </c>
      <c r="O1082" s="470">
        <v>1068524</v>
      </c>
      <c r="P1082" s="470">
        <v>0</v>
      </c>
      <c r="Q1082" s="470">
        <v>0</v>
      </c>
      <c r="R1082" s="470">
        <v>378348</v>
      </c>
      <c r="S1082" s="470">
        <v>0</v>
      </c>
      <c r="T1082" s="470">
        <v>0</v>
      </c>
      <c r="U1082" s="471">
        <v>0</v>
      </c>
      <c r="V1082" s="463"/>
    </row>
    <row r="1083" spans="1:22" ht="11.25" customHeight="1">
      <c r="A1083" s="466" t="s">
        <v>984</v>
      </c>
      <c r="B1083" s="467" t="s">
        <v>993</v>
      </c>
      <c r="C1083" s="468" t="s">
        <v>994</v>
      </c>
      <c r="D1083" s="468" t="s">
        <v>1481</v>
      </c>
      <c r="E1083" s="468" t="s">
        <v>211</v>
      </c>
      <c r="F1083" s="468" t="s">
        <v>208</v>
      </c>
      <c r="G1083" s="469">
        <v>28</v>
      </c>
      <c r="H1083" s="470">
        <v>254338</v>
      </c>
      <c r="I1083" s="470">
        <v>23919</v>
      </c>
      <c r="J1083" s="470">
        <v>0</v>
      </c>
      <c r="K1083" s="470">
        <v>0</v>
      </c>
      <c r="L1083" s="470">
        <v>0</v>
      </c>
      <c r="M1083" s="470">
        <v>0</v>
      </c>
      <c r="N1083" s="470">
        <v>0</v>
      </c>
      <c r="O1083" s="470">
        <v>0</v>
      </c>
      <c r="P1083" s="470">
        <v>28546</v>
      </c>
      <c r="Q1083" s="470">
        <v>0</v>
      </c>
      <c r="R1083" s="470">
        <v>16234</v>
      </c>
      <c r="S1083" s="470">
        <v>0</v>
      </c>
      <c r="T1083" s="470">
        <v>0</v>
      </c>
      <c r="U1083" s="471">
        <v>0</v>
      </c>
      <c r="V1083" s="463"/>
    </row>
    <row r="1084" spans="1:22" ht="11.25" customHeight="1">
      <c r="A1084" s="466" t="s">
        <v>984</v>
      </c>
      <c r="B1084" s="467" t="s">
        <v>993</v>
      </c>
      <c r="C1084" s="468" t="s">
        <v>994</v>
      </c>
      <c r="D1084" s="468" t="s">
        <v>1481</v>
      </c>
      <c r="E1084" s="468" t="s">
        <v>211</v>
      </c>
      <c r="F1084" s="468" t="s">
        <v>216</v>
      </c>
      <c r="G1084" s="469">
        <v>22</v>
      </c>
      <c r="H1084" s="470">
        <v>0</v>
      </c>
      <c r="I1084" s="470">
        <v>32929</v>
      </c>
      <c r="J1084" s="470">
        <v>0</v>
      </c>
      <c r="K1084" s="470">
        <v>0</v>
      </c>
      <c r="L1084" s="470">
        <v>0</v>
      </c>
      <c r="M1084" s="470">
        <v>0</v>
      </c>
      <c r="N1084" s="470">
        <v>0</v>
      </c>
      <c r="O1084" s="470">
        <v>0</v>
      </c>
      <c r="P1084" s="470">
        <v>0</v>
      </c>
      <c r="Q1084" s="470">
        <v>0</v>
      </c>
      <c r="R1084" s="470">
        <v>0</v>
      </c>
      <c r="S1084" s="470">
        <v>0</v>
      </c>
      <c r="T1084" s="470">
        <v>0</v>
      </c>
      <c r="U1084" s="471">
        <v>0</v>
      </c>
      <c r="V1084" s="463"/>
    </row>
    <row r="1085" spans="1:22" ht="11.25" customHeight="1">
      <c r="A1085" s="466" t="s">
        <v>984</v>
      </c>
      <c r="B1085" s="467" t="s">
        <v>993</v>
      </c>
      <c r="C1085" s="468" t="s">
        <v>994</v>
      </c>
      <c r="D1085" s="468" t="s">
        <v>1481</v>
      </c>
      <c r="E1085" s="468" t="s">
        <v>212</v>
      </c>
      <c r="F1085" s="468" t="s">
        <v>208</v>
      </c>
      <c r="G1085" s="469">
        <v>199</v>
      </c>
      <c r="H1085" s="470">
        <v>1629647</v>
      </c>
      <c r="I1085" s="470">
        <v>1104</v>
      </c>
      <c r="J1085" s="470">
        <v>0</v>
      </c>
      <c r="K1085" s="470">
        <v>0</v>
      </c>
      <c r="L1085" s="470">
        <v>0</v>
      </c>
      <c r="M1085" s="470">
        <v>0</v>
      </c>
      <c r="N1085" s="470">
        <v>0</v>
      </c>
      <c r="O1085" s="470">
        <v>0</v>
      </c>
      <c r="P1085" s="470">
        <v>182905</v>
      </c>
      <c r="Q1085" s="470">
        <v>0</v>
      </c>
      <c r="R1085" s="470">
        <v>104020</v>
      </c>
      <c r="S1085" s="470">
        <v>0</v>
      </c>
      <c r="T1085" s="470">
        <v>0</v>
      </c>
      <c r="U1085" s="471">
        <v>0</v>
      </c>
      <c r="V1085" s="463"/>
    </row>
    <row r="1086" spans="1:22" ht="11.25" customHeight="1">
      <c r="A1086" s="466" t="s">
        <v>984</v>
      </c>
      <c r="B1086" s="467" t="s">
        <v>993</v>
      </c>
      <c r="C1086" s="468" t="s">
        <v>994</v>
      </c>
      <c r="D1086" s="468" t="s">
        <v>1481</v>
      </c>
      <c r="E1086" s="468" t="s">
        <v>212</v>
      </c>
      <c r="F1086" s="468" t="s">
        <v>216</v>
      </c>
      <c r="G1086" s="469">
        <v>13</v>
      </c>
      <c r="H1086" s="470">
        <v>81972</v>
      </c>
      <c r="I1086" s="470">
        <v>0</v>
      </c>
      <c r="J1086" s="470">
        <v>0</v>
      </c>
      <c r="K1086" s="470">
        <v>0</v>
      </c>
      <c r="L1086" s="470">
        <v>0</v>
      </c>
      <c r="M1086" s="470">
        <v>0</v>
      </c>
      <c r="N1086" s="470">
        <v>0</v>
      </c>
      <c r="O1086" s="470">
        <v>0</v>
      </c>
      <c r="P1086" s="470">
        <v>0</v>
      </c>
      <c r="Q1086" s="470">
        <v>0</v>
      </c>
      <c r="R1086" s="470">
        <v>0</v>
      </c>
      <c r="S1086" s="470">
        <v>0</v>
      </c>
      <c r="T1086" s="470">
        <v>0</v>
      </c>
      <c r="U1086" s="471">
        <v>0</v>
      </c>
      <c r="V1086" s="463"/>
    </row>
    <row r="1087" spans="1:22" ht="11.25" customHeight="1">
      <c r="A1087" s="472"/>
      <c r="B1087" s="473"/>
      <c r="C1087" s="474"/>
      <c r="D1087" s="474"/>
      <c r="E1087" s="474"/>
      <c r="F1087" s="468" t="s">
        <v>213</v>
      </c>
      <c r="G1087" s="469">
        <v>262</v>
      </c>
      <c r="H1087" s="470">
        <v>1965957</v>
      </c>
      <c r="I1087" s="470">
        <v>57952</v>
      </c>
      <c r="J1087" s="470">
        <v>0</v>
      </c>
      <c r="K1087" s="470">
        <v>0</v>
      </c>
      <c r="L1087" s="470">
        <v>0</v>
      </c>
      <c r="M1087" s="470">
        <v>0</v>
      </c>
      <c r="N1087" s="470">
        <v>0</v>
      </c>
      <c r="O1087" s="470">
        <v>0</v>
      </c>
      <c r="P1087" s="470">
        <v>211451</v>
      </c>
      <c r="Q1087" s="470">
        <v>0</v>
      </c>
      <c r="R1087" s="470">
        <v>120254</v>
      </c>
      <c r="S1087" s="470">
        <v>0</v>
      </c>
      <c r="T1087" s="470">
        <v>0</v>
      </c>
      <c r="U1087" s="471">
        <v>0</v>
      </c>
      <c r="V1087" s="463"/>
    </row>
    <row r="1088" spans="1:22" ht="11.25" customHeight="1">
      <c r="A1088" s="466" t="s">
        <v>984</v>
      </c>
      <c r="B1088" s="467" t="s">
        <v>995</v>
      </c>
      <c r="C1088" s="468" t="s">
        <v>996</v>
      </c>
      <c r="D1088" s="468" t="s">
        <v>1480</v>
      </c>
      <c r="E1088" s="468" t="s">
        <v>212</v>
      </c>
      <c r="F1088" s="468" t="s">
        <v>208</v>
      </c>
      <c r="G1088" s="469">
        <v>13</v>
      </c>
      <c r="H1088" s="470">
        <v>0</v>
      </c>
      <c r="I1088" s="470">
        <v>0</v>
      </c>
      <c r="J1088" s="470">
        <v>0</v>
      </c>
      <c r="K1088" s="470">
        <v>0</v>
      </c>
      <c r="L1088" s="470">
        <v>0</v>
      </c>
      <c r="M1088" s="470">
        <v>0</v>
      </c>
      <c r="N1088" s="470">
        <v>0</v>
      </c>
      <c r="O1088" s="470">
        <v>0</v>
      </c>
      <c r="P1088" s="470">
        <v>0</v>
      </c>
      <c r="Q1088" s="470">
        <v>0</v>
      </c>
      <c r="R1088" s="470">
        <v>149017</v>
      </c>
      <c r="S1088" s="470">
        <v>0</v>
      </c>
      <c r="T1088" s="470">
        <v>0</v>
      </c>
      <c r="U1088" s="471">
        <v>0</v>
      </c>
      <c r="V1088" s="463"/>
    </row>
    <row r="1089" spans="1:22" ht="11.25" customHeight="1">
      <c r="A1089" s="466" t="s">
        <v>984</v>
      </c>
      <c r="B1089" s="467" t="s">
        <v>997</v>
      </c>
      <c r="C1089" s="468" t="s">
        <v>998</v>
      </c>
      <c r="D1089" s="468" t="s">
        <v>1480</v>
      </c>
      <c r="E1089" s="468" t="s">
        <v>211</v>
      </c>
      <c r="F1089" s="468" t="s">
        <v>208</v>
      </c>
      <c r="G1089" s="469">
        <v>7</v>
      </c>
      <c r="H1089" s="470">
        <v>0</v>
      </c>
      <c r="I1089" s="470">
        <v>1847</v>
      </c>
      <c r="J1089" s="470">
        <v>0</v>
      </c>
      <c r="K1089" s="470">
        <v>0</v>
      </c>
      <c r="L1089" s="470">
        <v>0</v>
      </c>
      <c r="M1089" s="470">
        <v>0</v>
      </c>
      <c r="N1089" s="470">
        <v>0</v>
      </c>
      <c r="O1089" s="470">
        <v>0</v>
      </c>
      <c r="P1089" s="470">
        <v>0</v>
      </c>
      <c r="Q1089" s="470">
        <v>0</v>
      </c>
      <c r="R1089" s="470">
        <v>23092</v>
      </c>
      <c r="S1089" s="470">
        <v>0</v>
      </c>
      <c r="T1089" s="470">
        <v>0</v>
      </c>
      <c r="U1089" s="471">
        <v>0</v>
      </c>
      <c r="V1089" s="463"/>
    </row>
    <row r="1090" spans="1:22" ht="11.25" customHeight="1">
      <c r="A1090" s="466" t="s">
        <v>984</v>
      </c>
      <c r="B1090" s="467" t="s">
        <v>997</v>
      </c>
      <c r="C1090" s="468" t="s">
        <v>998</v>
      </c>
      <c r="D1090" s="468" t="s">
        <v>1480</v>
      </c>
      <c r="E1090" s="468" t="s">
        <v>212</v>
      </c>
      <c r="F1090" s="468" t="s">
        <v>208</v>
      </c>
      <c r="G1090" s="469">
        <v>26</v>
      </c>
      <c r="H1090" s="470">
        <v>0</v>
      </c>
      <c r="I1090" s="470">
        <v>0</v>
      </c>
      <c r="J1090" s="470">
        <v>0</v>
      </c>
      <c r="K1090" s="470">
        <v>0</v>
      </c>
      <c r="L1090" s="470">
        <v>0</v>
      </c>
      <c r="M1090" s="470">
        <v>0</v>
      </c>
      <c r="N1090" s="470">
        <v>0</v>
      </c>
      <c r="O1090" s="470">
        <v>0</v>
      </c>
      <c r="P1090" s="470">
        <v>0</v>
      </c>
      <c r="Q1090" s="470">
        <v>0</v>
      </c>
      <c r="R1090" s="470">
        <v>281034</v>
      </c>
      <c r="S1090" s="470">
        <v>0</v>
      </c>
      <c r="T1090" s="470">
        <v>0</v>
      </c>
      <c r="U1090" s="471">
        <v>0</v>
      </c>
      <c r="V1090" s="463"/>
    </row>
    <row r="1091" spans="1:22" ht="11.25" customHeight="1">
      <c r="A1091" s="472"/>
      <c r="B1091" s="473"/>
      <c r="C1091" s="474"/>
      <c r="D1091" s="474"/>
      <c r="E1091" s="474"/>
      <c r="F1091" s="468" t="s">
        <v>213</v>
      </c>
      <c r="G1091" s="469">
        <v>33</v>
      </c>
      <c r="H1091" s="470">
        <v>0</v>
      </c>
      <c r="I1091" s="470">
        <v>1847</v>
      </c>
      <c r="J1091" s="470">
        <v>0</v>
      </c>
      <c r="K1091" s="470">
        <v>0</v>
      </c>
      <c r="L1091" s="470">
        <v>0</v>
      </c>
      <c r="M1091" s="470">
        <v>0</v>
      </c>
      <c r="N1091" s="470">
        <v>0</v>
      </c>
      <c r="O1091" s="470">
        <v>0</v>
      </c>
      <c r="P1091" s="470">
        <v>0</v>
      </c>
      <c r="Q1091" s="470">
        <v>0</v>
      </c>
      <c r="R1091" s="470">
        <v>304126</v>
      </c>
      <c r="S1091" s="470">
        <v>0</v>
      </c>
      <c r="T1091" s="470">
        <v>0</v>
      </c>
      <c r="U1091" s="471">
        <v>0</v>
      </c>
      <c r="V1091" s="463"/>
    </row>
    <row r="1092" spans="1:22" ht="11.25" customHeight="1">
      <c r="A1092" s="466" t="s">
        <v>984</v>
      </c>
      <c r="B1092" s="467" t="s">
        <v>999</v>
      </c>
      <c r="C1092" s="468" t="s">
        <v>1000</v>
      </c>
      <c r="D1092" s="468" t="s">
        <v>1480</v>
      </c>
      <c r="E1092" s="468" t="s">
        <v>212</v>
      </c>
      <c r="F1092" s="468" t="s">
        <v>208</v>
      </c>
      <c r="G1092" s="469">
        <v>15</v>
      </c>
      <c r="H1092" s="470">
        <v>0</v>
      </c>
      <c r="I1092" s="470">
        <v>0</v>
      </c>
      <c r="J1092" s="470">
        <v>0</v>
      </c>
      <c r="K1092" s="470">
        <v>0</v>
      </c>
      <c r="L1092" s="470">
        <v>0</v>
      </c>
      <c r="M1092" s="470">
        <v>0</v>
      </c>
      <c r="N1092" s="470">
        <v>0</v>
      </c>
      <c r="O1092" s="470">
        <v>0</v>
      </c>
      <c r="P1092" s="470">
        <v>0</v>
      </c>
      <c r="Q1092" s="470">
        <v>0</v>
      </c>
      <c r="R1092" s="470">
        <v>134696</v>
      </c>
      <c r="S1092" s="470">
        <v>0</v>
      </c>
      <c r="T1092" s="470">
        <v>0</v>
      </c>
      <c r="U1092" s="471">
        <v>0</v>
      </c>
      <c r="V1092" s="463"/>
    </row>
    <row r="1093" spans="1:22" ht="11.25" customHeight="1">
      <c r="A1093" s="466" t="s">
        <v>984</v>
      </c>
      <c r="B1093" s="467" t="s">
        <v>1001</v>
      </c>
      <c r="C1093" s="468" t="s">
        <v>1002</v>
      </c>
      <c r="D1093" s="468" t="s">
        <v>1481</v>
      </c>
      <c r="E1093" s="468" t="s">
        <v>211</v>
      </c>
      <c r="F1093" s="468" t="s">
        <v>216</v>
      </c>
      <c r="G1093" s="469">
        <v>9</v>
      </c>
      <c r="H1093" s="470">
        <v>54345</v>
      </c>
      <c r="I1093" s="470">
        <v>0</v>
      </c>
      <c r="J1093" s="470">
        <v>0</v>
      </c>
      <c r="K1093" s="470">
        <v>0</v>
      </c>
      <c r="L1093" s="470">
        <v>0</v>
      </c>
      <c r="M1093" s="470">
        <v>0</v>
      </c>
      <c r="N1093" s="470">
        <v>0</v>
      </c>
      <c r="O1093" s="470">
        <v>0</v>
      </c>
      <c r="P1093" s="470">
        <v>0</v>
      </c>
      <c r="Q1093" s="470">
        <v>0</v>
      </c>
      <c r="R1093" s="470">
        <v>0</v>
      </c>
      <c r="S1093" s="470">
        <v>0</v>
      </c>
      <c r="T1093" s="470">
        <v>0</v>
      </c>
      <c r="U1093" s="471">
        <v>0</v>
      </c>
      <c r="V1093" s="463"/>
    </row>
    <row r="1094" spans="1:22" ht="11.25" customHeight="1">
      <c r="A1094" s="466" t="s">
        <v>984</v>
      </c>
      <c r="B1094" s="467" t="s">
        <v>1001</v>
      </c>
      <c r="C1094" s="468" t="s">
        <v>1002</v>
      </c>
      <c r="D1094" s="468" t="s">
        <v>1481</v>
      </c>
      <c r="E1094" s="468" t="s">
        <v>212</v>
      </c>
      <c r="F1094" s="468" t="s">
        <v>216</v>
      </c>
      <c r="G1094" s="469">
        <v>18</v>
      </c>
      <c r="H1094" s="470">
        <v>88359</v>
      </c>
      <c r="I1094" s="470">
        <v>0</v>
      </c>
      <c r="J1094" s="470">
        <v>0</v>
      </c>
      <c r="K1094" s="470">
        <v>0</v>
      </c>
      <c r="L1094" s="470">
        <v>0</v>
      </c>
      <c r="M1094" s="470">
        <v>0</v>
      </c>
      <c r="N1094" s="470">
        <v>0</v>
      </c>
      <c r="O1094" s="470">
        <v>0</v>
      </c>
      <c r="P1094" s="470">
        <v>0</v>
      </c>
      <c r="Q1094" s="470">
        <v>0</v>
      </c>
      <c r="R1094" s="470">
        <v>0</v>
      </c>
      <c r="S1094" s="470">
        <v>0</v>
      </c>
      <c r="T1094" s="470">
        <v>0</v>
      </c>
      <c r="U1094" s="471">
        <v>0</v>
      </c>
      <c r="V1094" s="463"/>
    </row>
    <row r="1095" spans="1:22" ht="11.25" customHeight="1">
      <c r="A1095" s="472"/>
      <c r="B1095" s="473"/>
      <c r="C1095" s="474"/>
      <c r="D1095" s="474"/>
      <c r="E1095" s="474"/>
      <c r="F1095" s="468" t="s">
        <v>213</v>
      </c>
      <c r="G1095" s="469">
        <v>27</v>
      </c>
      <c r="H1095" s="470">
        <v>142704</v>
      </c>
      <c r="I1095" s="470">
        <v>0</v>
      </c>
      <c r="J1095" s="470">
        <v>0</v>
      </c>
      <c r="K1095" s="470">
        <v>0</v>
      </c>
      <c r="L1095" s="470">
        <v>0</v>
      </c>
      <c r="M1095" s="470">
        <v>0</v>
      </c>
      <c r="N1095" s="470">
        <v>0</v>
      </c>
      <c r="O1095" s="470">
        <v>0</v>
      </c>
      <c r="P1095" s="470">
        <v>0</v>
      </c>
      <c r="Q1095" s="470">
        <v>0</v>
      </c>
      <c r="R1095" s="470">
        <v>0</v>
      </c>
      <c r="S1095" s="470">
        <v>0</v>
      </c>
      <c r="T1095" s="470">
        <v>0</v>
      </c>
      <c r="U1095" s="471">
        <v>0</v>
      </c>
      <c r="V1095" s="463"/>
    </row>
    <row r="1096" spans="1:22" ht="11.25" customHeight="1">
      <c r="A1096" s="466" t="s">
        <v>984</v>
      </c>
      <c r="B1096" s="467" t="s">
        <v>1003</v>
      </c>
      <c r="C1096" s="468" t="s">
        <v>1004</v>
      </c>
      <c r="D1096" s="468" t="s">
        <v>1480</v>
      </c>
      <c r="E1096" s="468" t="s">
        <v>211</v>
      </c>
      <c r="F1096" s="468" t="s">
        <v>208</v>
      </c>
      <c r="G1096" s="469">
        <v>3</v>
      </c>
      <c r="H1096" s="470">
        <v>0</v>
      </c>
      <c r="I1096" s="470">
        <v>10183</v>
      </c>
      <c r="J1096" s="470">
        <v>0</v>
      </c>
      <c r="K1096" s="470">
        <v>0</v>
      </c>
      <c r="L1096" s="470">
        <v>0</v>
      </c>
      <c r="M1096" s="470">
        <v>0</v>
      </c>
      <c r="N1096" s="470">
        <v>0</v>
      </c>
      <c r="O1096" s="470">
        <v>0</v>
      </c>
      <c r="P1096" s="470">
        <v>0</v>
      </c>
      <c r="Q1096" s="470">
        <v>0</v>
      </c>
      <c r="R1096" s="470">
        <v>0</v>
      </c>
      <c r="S1096" s="470">
        <v>0</v>
      </c>
      <c r="T1096" s="470">
        <v>0</v>
      </c>
      <c r="U1096" s="471">
        <v>0</v>
      </c>
      <c r="V1096" s="463"/>
    </row>
    <row r="1097" spans="1:22" ht="11.25" customHeight="1">
      <c r="A1097" s="466" t="s">
        <v>984</v>
      </c>
      <c r="B1097" s="467" t="s">
        <v>1003</v>
      </c>
      <c r="C1097" s="468" t="s">
        <v>1004</v>
      </c>
      <c r="D1097" s="468" t="s">
        <v>1480</v>
      </c>
      <c r="E1097" s="468" t="s">
        <v>212</v>
      </c>
      <c r="F1097" s="468" t="s">
        <v>208</v>
      </c>
      <c r="G1097" s="469">
        <v>5</v>
      </c>
      <c r="H1097" s="470">
        <v>53100</v>
      </c>
      <c r="I1097" s="470">
        <v>0</v>
      </c>
      <c r="J1097" s="470">
        <v>0</v>
      </c>
      <c r="K1097" s="470">
        <v>0</v>
      </c>
      <c r="L1097" s="470">
        <v>0</v>
      </c>
      <c r="M1097" s="470">
        <v>0</v>
      </c>
      <c r="N1097" s="470">
        <v>0</v>
      </c>
      <c r="O1097" s="470">
        <v>0</v>
      </c>
      <c r="P1097" s="470">
        <v>0</v>
      </c>
      <c r="Q1097" s="470">
        <v>0</v>
      </c>
      <c r="R1097" s="470">
        <v>0</v>
      </c>
      <c r="S1097" s="470">
        <v>0</v>
      </c>
      <c r="T1097" s="470">
        <v>0</v>
      </c>
      <c r="U1097" s="471">
        <v>0</v>
      </c>
      <c r="V1097" s="463"/>
    </row>
    <row r="1098" spans="1:22" ht="11.25" customHeight="1">
      <c r="A1098" s="472"/>
      <c r="B1098" s="473"/>
      <c r="C1098" s="474"/>
      <c r="D1098" s="474"/>
      <c r="E1098" s="474"/>
      <c r="F1098" s="468" t="s">
        <v>213</v>
      </c>
      <c r="G1098" s="469">
        <v>8</v>
      </c>
      <c r="H1098" s="470">
        <v>53100</v>
      </c>
      <c r="I1098" s="470">
        <v>10183</v>
      </c>
      <c r="J1098" s="470">
        <v>0</v>
      </c>
      <c r="K1098" s="470">
        <v>0</v>
      </c>
      <c r="L1098" s="470">
        <v>0</v>
      </c>
      <c r="M1098" s="470">
        <v>0</v>
      </c>
      <c r="N1098" s="470">
        <v>0</v>
      </c>
      <c r="O1098" s="470">
        <v>0</v>
      </c>
      <c r="P1098" s="470">
        <v>0</v>
      </c>
      <c r="Q1098" s="470">
        <v>0</v>
      </c>
      <c r="R1098" s="470">
        <v>0</v>
      </c>
      <c r="S1098" s="470">
        <v>0</v>
      </c>
      <c r="T1098" s="470">
        <v>0</v>
      </c>
      <c r="U1098" s="471">
        <v>0</v>
      </c>
      <c r="V1098" s="463"/>
    </row>
    <row r="1099" spans="1:22" ht="11.25" customHeight="1">
      <c r="A1099" s="466" t="s">
        <v>984</v>
      </c>
      <c r="B1099" s="467" t="s">
        <v>1005</v>
      </c>
      <c r="C1099" s="468" t="s">
        <v>1006</v>
      </c>
      <c r="D1099" s="468" t="s">
        <v>1480</v>
      </c>
      <c r="E1099" s="468" t="s">
        <v>212</v>
      </c>
      <c r="F1099" s="468" t="s">
        <v>208</v>
      </c>
      <c r="G1099" s="469">
        <v>6</v>
      </c>
      <c r="H1099" s="470">
        <v>41645</v>
      </c>
      <c r="I1099" s="470">
        <v>0</v>
      </c>
      <c r="J1099" s="470">
        <v>0</v>
      </c>
      <c r="K1099" s="470">
        <v>0</v>
      </c>
      <c r="L1099" s="470">
        <v>0</v>
      </c>
      <c r="M1099" s="470">
        <v>0</v>
      </c>
      <c r="N1099" s="470">
        <v>0</v>
      </c>
      <c r="O1099" s="470">
        <v>0</v>
      </c>
      <c r="P1099" s="470">
        <v>0</v>
      </c>
      <c r="Q1099" s="470">
        <v>0</v>
      </c>
      <c r="R1099" s="470">
        <v>0</v>
      </c>
      <c r="S1099" s="470">
        <v>0</v>
      </c>
      <c r="T1099" s="470">
        <v>0</v>
      </c>
      <c r="U1099" s="471">
        <v>0</v>
      </c>
      <c r="V1099" s="463"/>
    </row>
    <row r="1100" spans="1:22" ht="11.25" customHeight="1">
      <c r="A1100" s="466" t="s">
        <v>984</v>
      </c>
      <c r="B1100" s="467" t="s">
        <v>1007</v>
      </c>
      <c r="C1100" s="468" t="s">
        <v>1008</v>
      </c>
      <c r="D1100" s="468" t="s">
        <v>1480</v>
      </c>
      <c r="E1100" s="468" t="s">
        <v>212</v>
      </c>
      <c r="F1100" s="468" t="s">
        <v>208</v>
      </c>
      <c r="G1100" s="469">
        <v>5</v>
      </c>
      <c r="H1100" s="470">
        <v>38993</v>
      </c>
      <c r="I1100" s="470">
        <v>0</v>
      </c>
      <c r="J1100" s="470">
        <v>0</v>
      </c>
      <c r="K1100" s="470">
        <v>0</v>
      </c>
      <c r="L1100" s="470">
        <v>0</v>
      </c>
      <c r="M1100" s="470">
        <v>0</v>
      </c>
      <c r="N1100" s="470">
        <v>0</v>
      </c>
      <c r="O1100" s="470">
        <v>0</v>
      </c>
      <c r="P1100" s="470">
        <v>0</v>
      </c>
      <c r="Q1100" s="470">
        <v>0</v>
      </c>
      <c r="R1100" s="470">
        <v>0</v>
      </c>
      <c r="S1100" s="470">
        <v>0</v>
      </c>
      <c r="T1100" s="470">
        <v>0</v>
      </c>
      <c r="U1100" s="471">
        <v>0</v>
      </c>
      <c r="V1100" s="463"/>
    </row>
    <row r="1101" spans="1:22" ht="11.25" customHeight="1">
      <c r="A1101" s="466" t="s">
        <v>984</v>
      </c>
      <c r="B1101" s="467" t="s">
        <v>1009</v>
      </c>
      <c r="C1101" s="468" t="s">
        <v>1010</v>
      </c>
      <c r="D1101" s="468" t="s">
        <v>1480</v>
      </c>
      <c r="E1101" s="468" t="s">
        <v>211</v>
      </c>
      <c r="F1101" s="468" t="s">
        <v>208</v>
      </c>
      <c r="G1101" s="469">
        <v>18</v>
      </c>
      <c r="H1101" s="470">
        <v>48776</v>
      </c>
      <c r="I1101" s="470">
        <v>0</v>
      </c>
      <c r="J1101" s="470">
        <v>0</v>
      </c>
      <c r="K1101" s="470">
        <v>0</v>
      </c>
      <c r="L1101" s="470">
        <v>0</v>
      </c>
      <c r="M1101" s="470">
        <v>0</v>
      </c>
      <c r="N1101" s="470">
        <v>0</v>
      </c>
      <c r="O1101" s="470">
        <v>0</v>
      </c>
      <c r="P1101" s="470">
        <v>5778</v>
      </c>
      <c r="Q1101" s="470">
        <v>0</v>
      </c>
      <c r="R1101" s="470">
        <v>0</v>
      </c>
      <c r="S1101" s="470">
        <v>0</v>
      </c>
      <c r="T1101" s="470">
        <v>0</v>
      </c>
      <c r="U1101" s="471">
        <v>0</v>
      </c>
      <c r="V1101" s="463"/>
    </row>
    <row r="1102" spans="1:22" ht="11.25" customHeight="1">
      <c r="A1102" s="466" t="s">
        <v>984</v>
      </c>
      <c r="B1102" s="467" t="s">
        <v>1009</v>
      </c>
      <c r="C1102" s="468" t="s">
        <v>1010</v>
      </c>
      <c r="D1102" s="468" t="s">
        <v>1480</v>
      </c>
      <c r="E1102" s="468" t="s">
        <v>212</v>
      </c>
      <c r="F1102" s="468" t="s">
        <v>208</v>
      </c>
      <c r="G1102" s="469">
        <v>26</v>
      </c>
      <c r="H1102" s="470">
        <v>125424</v>
      </c>
      <c r="I1102" s="470">
        <v>0</v>
      </c>
      <c r="J1102" s="470">
        <v>0</v>
      </c>
      <c r="K1102" s="470">
        <v>0</v>
      </c>
      <c r="L1102" s="470">
        <v>0</v>
      </c>
      <c r="M1102" s="470">
        <v>0</v>
      </c>
      <c r="N1102" s="470">
        <v>0</v>
      </c>
      <c r="O1102" s="470">
        <v>0</v>
      </c>
      <c r="P1102" s="470">
        <v>14858</v>
      </c>
      <c r="Q1102" s="470">
        <v>0</v>
      </c>
      <c r="R1102" s="470">
        <v>0</v>
      </c>
      <c r="S1102" s="470">
        <v>0</v>
      </c>
      <c r="T1102" s="470">
        <v>0</v>
      </c>
      <c r="U1102" s="471">
        <v>0</v>
      </c>
      <c r="V1102" s="463"/>
    </row>
    <row r="1103" spans="1:22" ht="11.25" customHeight="1">
      <c r="A1103" s="472"/>
      <c r="B1103" s="473"/>
      <c r="C1103" s="474"/>
      <c r="D1103" s="474"/>
      <c r="E1103" s="474"/>
      <c r="F1103" s="468" t="s">
        <v>213</v>
      </c>
      <c r="G1103" s="469">
        <v>44</v>
      </c>
      <c r="H1103" s="470">
        <v>174200</v>
      </c>
      <c r="I1103" s="470">
        <v>0</v>
      </c>
      <c r="J1103" s="470">
        <v>0</v>
      </c>
      <c r="K1103" s="470">
        <v>0</v>
      </c>
      <c r="L1103" s="470">
        <v>0</v>
      </c>
      <c r="M1103" s="470">
        <v>0</v>
      </c>
      <c r="N1103" s="470">
        <v>0</v>
      </c>
      <c r="O1103" s="470">
        <v>0</v>
      </c>
      <c r="P1103" s="470">
        <v>20636</v>
      </c>
      <c r="Q1103" s="470">
        <v>0</v>
      </c>
      <c r="R1103" s="470">
        <v>0</v>
      </c>
      <c r="S1103" s="470">
        <v>0</v>
      </c>
      <c r="T1103" s="470">
        <v>0</v>
      </c>
      <c r="U1103" s="471">
        <v>0</v>
      </c>
      <c r="V1103" s="463"/>
    </row>
    <row r="1104" spans="1:22" ht="11.25" customHeight="1">
      <c r="A1104" s="466" t="s">
        <v>984</v>
      </c>
      <c r="B1104" s="467" t="s">
        <v>1011</v>
      </c>
      <c r="C1104" s="468" t="s">
        <v>1012</v>
      </c>
      <c r="D1104" s="468" t="s">
        <v>1480</v>
      </c>
      <c r="E1104" s="468" t="s">
        <v>211</v>
      </c>
      <c r="F1104" s="468" t="s">
        <v>208</v>
      </c>
      <c r="G1104" s="469">
        <v>1</v>
      </c>
      <c r="H1104" s="470">
        <v>2171</v>
      </c>
      <c r="I1104" s="470">
        <v>0</v>
      </c>
      <c r="J1104" s="470">
        <v>0</v>
      </c>
      <c r="K1104" s="470">
        <v>0</v>
      </c>
      <c r="L1104" s="470">
        <v>0</v>
      </c>
      <c r="M1104" s="470">
        <v>0</v>
      </c>
      <c r="N1104" s="470">
        <v>0</v>
      </c>
      <c r="O1104" s="470">
        <v>0</v>
      </c>
      <c r="P1104" s="470">
        <v>0</v>
      </c>
      <c r="Q1104" s="470">
        <v>0</v>
      </c>
      <c r="R1104" s="470">
        <v>0</v>
      </c>
      <c r="S1104" s="470">
        <v>0</v>
      </c>
      <c r="T1104" s="470">
        <v>0</v>
      </c>
      <c r="U1104" s="471">
        <v>0</v>
      </c>
      <c r="V1104" s="463"/>
    </row>
    <row r="1105" spans="1:22" ht="11.25" customHeight="1">
      <c r="A1105" s="466" t="s">
        <v>984</v>
      </c>
      <c r="B1105" s="467" t="s">
        <v>1011</v>
      </c>
      <c r="C1105" s="468" t="s">
        <v>1012</v>
      </c>
      <c r="D1105" s="468" t="s">
        <v>1480</v>
      </c>
      <c r="E1105" s="468" t="s">
        <v>212</v>
      </c>
      <c r="F1105" s="468" t="s">
        <v>208</v>
      </c>
      <c r="G1105" s="469">
        <v>5</v>
      </c>
      <c r="H1105" s="470">
        <v>46387</v>
      </c>
      <c r="I1105" s="470">
        <v>4963</v>
      </c>
      <c r="J1105" s="470">
        <v>0</v>
      </c>
      <c r="K1105" s="470">
        <v>0</v>
      </c>
      <c r="L1105" s="470">
        <v>0</v>
      </c>
      <c r="M1105" s="470">
        <v>0</v>
      </c>
      <c r="N1105" s="470">
        <v>0</v>
      </c>
      <c r="O1105" s="470">
        <v>0</v>
      </c>
      <c r="P1105" s="470">
        <v>0</v>
      </c>
      <c r="Q1105" s="470">
        <v>0</v>
      </c>
      <c r="R1105" s="470">
        <v>0</v>
      </c>
      <c r="S1105" s="470">
        <v>0</v>
      </c>
      <c r="T1105" s="470">
        <v>0</v>
      </c>
      <c r="U1105" s="471">
        <v>0</v>
      </c>
      <c r="V1105" s="463"/>
    </row>
    <row r="1106" spans="1:22" ht="11.25" customHeight="1">
      <c r="A1106" s="472"/>
      <c r="B1106" s="473"/>
      <c r="C1106" s="474"/>
      <c r="D1106" s="474"/>
      <c r="E1106" s="474"/>
      <c r="F1106" s="468" t="s">
        <v>213</v>
      </c>
      <c r="G1106" s="469">
        <v>6</v>
      </c>
      <c r="H1106" s="470">
        <v>48558</v>
      </c>
      <c r="I1106" s="470">
        <v>4963</v>
      </c>
      <c r="J1106" s="470">
        <v>0</v>
      </c>
      <c r="K1106" s="470">
        <v>0</v>
      </c>
      <c r="L1106" s="470">
        <v>0</v>
      </c>
      <c r="M1106" s="470">
        <v>0</v>
      </c>
      <c r="N1106" s="470">
        <v>0</v>
      </c>
      <c r="O1106" s="470">
        <v>0</v>
      </c>
      <c r="P1106" s="470">
        <v>0</v>
      </c>
      <c r="Q1106" s="470">
        <v>0</v>
      </c>
      <c r="R1106" s="470">
        <v>0</v>
      </c>
      <c r="S1106" s="470">
        <v>0</v>
      </c>
      <c r="T1106" s="470">
        <v>0</v>
      </c>
      <c r="U1106" s="471">
        <v>0</v>
      </c>
      <c r="V1106" s="463"/>
    </row>
    <row r="1107" spans="1:22" ht="11.25" customHeight="1">
      <c r="A1107" s="466" t="s">
        <v>984</v>
      </c>
      <c r="B1107" s="467" t="s">
        <v>1013</v>
      </c>
      <c r="C1107" s="468" t="s">
        <v>1014</v>
      </c>
      <c r="D1107" s="468" t="s">
        <v>1482</v>
      </c>
      <c r="E1107" s="468" t="s">
        <v>212</v>
      </c>
      <c r="F1107" s="468" t="s">
        <v>208</v>
      </c>
      <c r="G1107" s="469">
        <v>6</v>
      </c>
      <c r="H1107" s="470">
        <v>77670</v>
      </c>
      <c r="I1107" s="470">
        <v>0</v>
      </c>
      <c r="J1107" s="470">
        <v>0</v>
      </c>
      <c r="K1107" s="470">
        <v>0</v>
      </c>
      <c r="L1107" s="470">
        <v>0</v>
      </c>
      <c r="M1107" s="470">
        <v>0</v>
      </c>
      <c r="N1107" s="470">
        <v>0</v>
      </c>
      <c r="O1107" s="470">
        <v>0</v>
      </c>
      <c r="P1107" s="470">
        <v>0</v>
      </c>
      <c r="Q1107" s="470">
        <v>0</v>
      </c>
      <c r="R1107" s="470">
        <v>0</v>
      </c>
      <c r="S1107" s="470">
        <v>0</v>
      </c>
      <c r="T1107" s="470">
        <v>0</v>
      </c>
      <c r="U1107" s="471">
        <v>0</v>
      </c>
      <c r="V1107" s="463"/>
    </row>
    <row r="1108" spans="1:22" ht="11.25" customHeight="1">
      <c r="A1108" s="466" t="s">
        <v>984</v>
      </c>
      <c r="B1108" s="467" t="s">
        <v>1015</v>
      </c>
      <c r="C1108" s="468" t="s">
        <v>1016</v>
      </c>
      <c r="D1108" s="468" t="s">
        <v>1480</v>
      </c>
      <c r="E1108" s="468" t="s">
        <v>211</v>
      </c>
      <c r="F1108" s="468" t="s">
        <v>208</v>
      </c>
      <c r="G1108" s="469">
        <v>7</v>
      </c>
      <c r="H1108" s="470">
        <v>13246</v>
      </c>
      <c r="I1108" s="470">
        <v>3902</v>
      </c>
      <c r="J1108" s="470">
        <v>0</v>
      </c>
      <c r="K1108" s="470">
        <v>0</v>
      </c>
      <c r="L1108" s="470">
        <v>0</v>
      </c>
      <c r="M1108" s="470">
        <v>0</v>
      </c>
      <c r="N1108" s="470">
        <v>0</v>
      </c>
      <c r="O1108" s="470">
        <v>0</v>
      </c>
      <c r="P1108" s="470">
        <v>0</v>
      </c>
      <c r="Q1108" s="470">
        <v>0</v>
      </c>
      <c r="R1108" s="470">
        <v>0</v>
      </c>
      <c r="S1108" s="470">
        <v>0</v>
      </c>
      <c r="T1108" s="470">
        <v>0</v>
      </c>
      <c r="U1108" s="471">
        <v>0</v>
      </c>
      <c r="V1108" s="463"/>
    </row>
    <row r="1109" spans="1:22" ht="11.25" customHeight="1">
      <c r="A1109" s="466" t="s">
        <v>984</v>
      </c>
      <c r="B1109" s="467" t="s">
        <v>1015</v>
      </c>
      <c r="C1109" s="468" t="s">
        <v>1016</v>
      </c>
      <c r="D1109" s="468" t="s">
        <v>1480</v>
      </c>
      <c r="E1109" s="468" t="s">
        <v>212</v>
      </c>
      <c r="F1109" s="468" t="s">
        <v>208</v>
      </c>
      <c r="G1109" s="469">
        <v>10</v>
      </c>
      <c r="H1109" s="470">
        <v>76308</v>
      </c>
      <c r="I1109" s="470">
        <v>0</v>
      </c>
      <c r="J1109" s="470">
        <v>0</v>
      </c>
      <c r="K1109" s="470">
        <v>0</v>
      </c>
      <c r="L1109" s="470">
        <v>0</v>
      </c>
      <c r="M1109" s="470">
        <v>0</v>
      </c>
      <c r="N1109" s="470">
        <v>0</v>
      </c>
      <c r="O1109" s="470">
        <v>0</v>
      </c>
      <c r="P1109" s="470">
        <v>0</v>
      </c>
      <c r="Q1109" s="470">
        <v>0</v>
      </c>
      <c r="R1109" s="470">
        <v>0</v>
      </c>
      <c r="S1109" s="470">
        <v>0</v>
      </c>
      <c r="T1109" s="470">
        <v>0</v>
      </c>
      <c r="U1109" s="471">
        <v>0</v>
      </c>
      <c r="V1109" s="463"/>
    </row>
    <row r="1110" spans="1:22" ht="11.25" customHeight="1">
      <c r="A1110" s="472"/>
      <c r="B1110" s="473"/>
      <c r="C1110" s="474"/>
      <c r="D1110" s="474"/>
      <c r="E1110" s="474"/>
      <c r="F1110" s="468" t="s">
        <v>213</v>
      </c>
      <c r="G1110" s="469">
        <v>17</v>
      </c>
      <c r="H1110" s="470">
        <v>89554</v>
      </c>
      <c r="I1110" s="470">
        <v>3902</v>
      </c>
      <c r="J1110" s="470">
        <v>0</v>
      </c>
      <c r="K1110" s="470">
        <v>0</v>
      </c>
      <c r="L1110" s="470">
        <v>0</v>
      </c>
      <c r="M1110" s="470">
        <v>0</v>
      </c>
      <c r="N1110" s="470">
        <v>0</v>
      </c>
      <c r="O1110" s="470">
        <v>0</v>
      </c>
      <c r="P1110" s="470">
        <v>0</v>
      </c>
      <c r="Q1110" s="470">
        <v>0</v>
      </c>
      <c r="R1110" s="470">
        <v>0</v>
      </c>
      <c r="S1110" s="470">
        <v>0</v>
      </c>
      <c r="T1110" s="470">
        <v>0</v>
      </c>
      <c r="U1110" s="471">
        <v>0</v>
      </c>
      <c r="V1110" s="463"/>
    </row>
    <row r="1111" spans="1:22" ht="11.25" customHeight="1">
      <c r="A1111" s="466" t="s">
        <v>984</v>
      </c>
      <c r="B1111" s="467" t="s">
        <v>1017</v>
      </c>
      <c r="C1111" s="468" t="s">
        <v>1018</v>
      </c>
      <c r="D1111" s="468" t="s">
        <v>1480</v>
      </c>
      <c r="E1111" s="468" t="s">
        <v>212</v>
      </c>
      <c r="F1111" s="468" t="s">
        <v>208</v>
      </c>
      <c r="G1111" s="469">
        <v>1144</v>
      </c>
      <c r="H1111" s="470">
        <v>10156650</v>
      </c>
      <c r="I1111" s="470">
        <v>0</v>
      </c>
      <c r="J1111" s="470">
        <v>0</v>
      </c>
      <c r="K1111" s="470">
        <v>0</v>
      </c>
      <c r="L1111" s="470">
        <v>0</v>
      </c>
      <c r="M1111" s="470">
        <v>0</v>
      </c>
      <c r="N1111" s="470">
        <v>0</v>
      </c>
      <c r="O1111" s="470">
        <v>3198265</v>
      </c>
      <c r="P1111" s="470">
        <v>0</v>
      </c>
      <c r="Q1111" s="470">
        <v>0</v>
      </c>
      <c r="R1111" s="470">
        <v>0</v>
      </c>
      <c r="S1111" s="470">
        <v>0</v>
      </c>
      <c r="T1111" s="470">
        <v>0</v>
      </c>
      <c r="U1111" s="471">
        <v>0</v>
      </c>
      <c r="V1111" s="463"/>
    </row>
    <row r="1112" spans="1:22" ht="11.25" customHeight="1">
      <c r="A1112" s="466" t="s">
        <v>984</v>
      </c>
      <c r="B1112" s="467" t="s">
        <v>1019</v>
      </c>
      <c r="C1112" s="468" t="s">
        <v>1020</v>
      </c>
      <c r="D1112" s="468" t="s">
        <v>1480</v>
      </c>
      <c r="E1112" s="468" t="s">
        <v>281</v>
      </c>
      <c r="F1112" s="468" t="s">
        <v>208</v>
      </c>
      <c r="G1112" s="469">
        <v>1016</v>
      </c>
      <c r="H1112" s="470">
        <v>7394572</v>
      </c>
      <c r="I1112" s="470">
        <v>0</v>
      </c>
      <c r="J1112" s="470">
        <v>0</v>
      </c>
      <c r="K1112" s="470">
        <v>0</v>
      </c>
      <c r="L1112" s="470">
        <v>0</v>
      </c>
      <c r="M1112" s="470">
        <v>0</v>
      </c>
      <c r="N1112" s="470">
        <v>0</v>
      </c>
      <c r="O1112" s="470">
        <v>0</v>
      </c>
      <c r="P1112" s="470">
        <v>0</v>
      </c>
      <c r="Q1112" s="470">
        <v>0</v>
      </c>
      <c r="R1112" s="470">
        <v>0</v>
      </c>
      <c r="S1112" s="470">
        <v>0</v>
      </c>
      <c r="T1112" s="470">
        <v>518542200</v>
      </c>
      <c r="U1112" s="471">
        <v>0</v>
      </c>
      <c r="V1112" s="463"/>
    </row>
    <row r="1113" spans="1:22" ht="11.25" customHeight="1">
      <c r="A1113" s="466" t="s">
        <v>984</v>
      </c>
      <c r="B1113" s="467" t="s">
        <v>1021</v>
      </c>
      <c r="C1113" s="468" t="s">
        <v>1022</v>
      </c>
      <c r="D1113" s="468" t="s">
        <v>1481</v>
      </c>
      <c r="E1113" s="468" t="s">
        <v>211</v>
      </c>
      <c r="F1113" s="468" t="s">
        <v>216</v>
      </c>
      <c r="G1113" s="469">
        <v>2209</v>
      </c>
      <c r="H1113" s="470">
        <v>6620736</v>
      </c>
      <c r="I1113" s="470">
        <v>1677477</v>
      </c>
      <c r="J1113" s="470">
        <v>0</v>
      </c>
      <c r="K1113" s="470">
        <v>0</v>
      </c>
      <c r="L1113" s="470">
        <v>0</v>
      </c>
      <c r="M1113" s="470">
        <v>0</v>
      </c>
      <c r="N1113" s="470">
        <v>0</v>
      </c>
      <c r="O1113" s="470">
        <v>0</v>
      </c>
      <c r="P1113" s="470">
        <v>0</v>
      </c>
      <c r="Q1113" s="470">
        <v>0</v>
      </c>
      <c r="R1113" s="470">
        <v>0</v>
      </c>
      <c r="S1113" s="470">
        <v>0</v>
      </c>
      <c r="T1113" s="470">
        <v>0</v>
      </c>
      <c r="U1113" s="471">
        <v>0</v>
      </c>
      <c r="V1113" s="463"/>
    </row>
    <row r="1114" spans="1:22" ht="11.25" customHeight="1">
      <c r="A1114" s="466" t="s">
        <v>984</v>
      </c>
      <c r="B1114" s="467" t="s">
        <v>1021</v>
      </c>
      <c r="C1114" s="468" t="s">
        <v>1022</v>
      </c>
      <c r="D1114" s="468" t="s">
        <v>1481</v>
      </c>
      <c r="E1114" s="468" t="s">
        <v>358</v>
      </c>
      <c r="F1114" s="468" t="s">
        <v>208</v>
      </c>
      <c r="G1114" s="469">
        <v>5388</v>
      </c>
      <c r="H1114" s="470">
        <v>0</v>
      </c>
      <c r="I1114" s="470">
        <v>0</v>
      </c>
      <c r="J1114" s="470">
        <v>0</v>
      </c>
      <c r="K1114" s="470">
        <v>0</v>
      </c>
      <c r="L1114" s="470">
        <v>0</v>
      </c>
      <c r="M1114" s="470">
        <v>0</v>
      </c>
      <c r="N1114" s="470">
        <v>0</v>
      </c>
      <c r="O1114" s="470">
        <v>0</v>
      </c>
      <c r="P1114" s="470">
        <v>0</v>
      </c>
      <c r="Q1114" s="470">
        <v>0</v>
      </c>
      <c r="R1114" s="470">
        <v>0</v>
      </c>
      <c r="S1114" s="470">
        <v>0</v>
      </c>
      <c r="T1114" s="470">
        <v>1775992000</v>
      </c>
      <c r="U1114" s="471">
        <v>0</v>
      </c>
      <c r="V1114" s="463"/>
    </row>
    <row r="1115" spans="1:22" ht="11.25" customHeight="1">
      <c r="A1115" s="466" t="s">
        <v>984</v>
      </c>
      <c r="B1115" s="467" t="s">
        <v>1021</v>
      </c>
      <c r="C1115" s="468" t="s">
        <v>1022</v>
      </c>
      <c r="D1115" s="468" t="s">
        <v>1481</v>
      </c>
      <c r="E1115" s="468" t="s">
        <v>212</v>
      </c>
      <c r="F1115" s="468" t="s">
        <v>208</v>
      </c>
      <c r="G1115" s="469">
        <v>3924</v>
      </c>
      <c r="H1115" s="470">
        <v>40189235</v>
      </c>
      <c r="I1115" s="470">
        <v>0</v>
      </c>
      <c r="J1115" s="470">
        <v>0</v>
      </c>
      <c r="K1115" s="470">
        <v>0</v>
      </c>
      <c r="L1115" s="470">
        <v>0</v>
      </c>
      <c r="M1115" s="470">
        <v>0</v>
      </c>
      <c r="N1115" s="470">
        <v>0</v>
      </c>
      <c r="O1115" s="470">
        <v>6625246</v>
      </c>
      <c r="P1115" s="470">
        <v>0</v>
      </c>
      <c r="Q1115" s="470">
        <v>0</v>
      </c>
      <c r="R1115" s="470">
        <v>397516</v>
      </c>
      <c r="S1115" s="470">
        <v>0</v>
      </c>
      <c r="T1115" s="470">
        <v>0</v>
      </c>
      <c r="U1115" s="471">
        <v>0</v>
      </c>
      <c r="V1115" s="463"/>
    </row>
    <row r="1116" spans="1:22" ht="11.25" customHeight="1">
      <c r="A1116" s="472"/>
      <c r="B1116" s="473"/>
      <c r="C1116" s="474"/>
      <c r="D1116" s="474"/>
      <c r="E1116" s="474"/>
      <c r="F1116" s="468" t="s">
        <v>213</v>
      </c>
      <c r="G1116" s="469">
        <v>11521</v>
      </c>
      <c r="H1116" s="470">
        <v>46809971</v>
      </c>
      <c r="I1116" s="470">
        <v>1677477</v>
      </c>
      <c r="J1116" s="470">
        <v>0</v>
      </c>
      <c r="K1116" s="470">
        <v>0</v>
      </c>
      <c r="L1116" s="470">
        <v>0</v>
      </c>
      <c r="M1116" s="470">
        <v>0</v>
      </c>
      <c r="N1116" s="470">
        <v>0</v>
      </c>
      <c r="O1116" s="470">
        <v>6625246</v>
      </c>
      <c r="P1116" s="470">
        <v>0</v>
      </c>
      <c r="Q1116" s="470">
        <v>0</v>
      </c>
      <c r="R1116" s="470">
        <v>397516</v>
      </c>
      <c r="S1116" s="470">
        <v>0</v>
      </c>
      <c r="T1116" s="470">
        <v>1775992000</v>
      </c>
      <c r="U1116" s="471">
        <v>0</v>
      </c>
      <c r="V1116" s="463"/>
    </row>
    <row r="1117" spans="1:22" ht="11.25" customHeight="1">
      <c r="A1117" s="466" t="s">
        <v>984</v>
      </c>
      <c r="B1117" s="467" t="s">
        <v>1023</v>
      </c>
      <c r="C1117" s="468" t="s">
        <v>1024</v>
      </c>
      <c r="D1117" s="468" t="s">
        <v>1481</v>
      </c>
      <c r="E1117" s="468" t="s">
        <v>281</v>
      </c>
      <c r="F1117" s="468" t="s">
        <v>208</v>
      </c>
      <c r="G1117" s="469">
        <v>1075</v>
      </c>
      <c r="H1117" s="470">
        <v>6624976</v>
      </c>
      <c r="I1117" s="470">
        <v>0</v>
      </c>
      <c r="J1117" s="470">
        <v>0</v>
      </c>
      <c r="K1117" s="470">
        <v>0</v>
      </c>
      <c r="L1117" s="470">
        <v>0</v>
      </c>
      <c r="M1117" s="470">
        <v>0</v>
      </c>
      <c r="N1117" s="470">
        <v>0</v>
      </c>
      <c r="O1117" s="470">
        <v>0</v>
      </c>
      <c r="P1117" s="470">
        <v>0</v>
      </c>
      <c r="Q1117" s="470">
        <v>0</v>
      </c>
      <c r="R1117" s="470">
        <v>0</v>
      </c>
      <c r="S1117" s="470">
        <v>0</v>
      </c>
      <c r="T1117" s="470">
        <v>465713302</v>
      </c>
      <c r="U1117" s="471">
        <v>0</v>
      </c>
      <c r="V1117" s="463"/>
    </row>
    <row r="1118" spans="1:22" ht="11.25" customHeight="1">
      <c r="A1118" s="466" t="s">
        <v>984</v>
      </c>
      <c r="B1118" s="467" t="s">
        <v>1023</v>
      </c>
      <c r="C1118" s="468" t="s">
        <v>1024</v>
      </c>
      <c r="D1118" s="468" t="s">
        <v>1481</v>
      </c>
      <c r="E1118" s="468" t="s">
        <v>294</v>
      </c>
      <c r="F1118" s="468" t="s">
        <v>216</v>
      </c>
      <c r="G1118" s="469">
        <v>2</v>
      </c>
      <c r="H1118" s="470">
        <v>174177</v>
      </c>
      <c r="I1118" s="470">
        <v>0</v>
      </c>
      <c r="J1118" s="470">
        <v>0</v>
      </c>
      <c r="K1118" s="470">
        <v>0</v>
      </c>
      <c r="L1118" s="470">
        <v>0</v>
      </c>
      <c r="M1118" s="470">
        <v>0</v>
      </c>
      <c r="N1118" s="470">
        <v>0</v>
      </c>
      <c r="O1118" s="470">
        <v>0</v>
      </c>
      <c r="P1118" s="470">
        <v>0</v>
      </c>
      <c r="Q1118" s="470">
        <v>0</v>
      </c>
      <c r="R1118" s="470">
        <v>0</v>
      </c>
      <c r="S1118" s="470">
        <v>0</v>
      </c>
      <c r="T1118" s="470">
        <v>0</v>
      </c>
      <c r="U1118" s="471">
        <v>0</v>
      </c>
      <c r="V1118" s="463"/>
    </row>
    <row r="1119" spans="1:22" ht="11.25" customHeight="1">
      <c r="A1119" s="466" t="s">
        <v>984</v>
      </c>
      <c r="B1119" s="467" t="s">
        <v>1023</v>
      </c>
      <c r="C1119" s="468" t="s">
        <v>1024</v>
      </c>
      <c r="D1119" s="468" t="s">
        <v>1481</v>
      </c>
      <c r="E1119" s="468" t="s">
        <v>212</v>
      </c>
      <c r="F1119" s="468" t="s">
        <v>216</v>
      </c>
      <c r="G1119" s="469">
        <v>7</v>
      </c>
      <c r="H1119" s="470">
        <v>23228</v>
      </c>
      <c r="I1119" s="470">
        <v>0</v>
      </c>
      <c r="J1119" s="470">
        <v>0</v>
      </c>
      <c r="K1119" s="470">
        <v>0</v>
      </c>
      <c r="L1119" s="470">
        <v>0</v>
      </c>
      <c r="M1119" s="470">
        <v>0</v>
      </c>
      <c r="N1119" s="470">
        <v>0</v>
      </c>
      <c r="O1119" s="470">
        <v>0</v>
      </c>
      <c r="P1119" s="470">
        <v>0</v>
      </c>
      <c r="Q1119" s="470">
        <v>0</v>
      </c>
      <c r="R1119" s="470">
        <v>0</v>
      </c>
      <c r="S1119" s="470">
        <v>0</v>
      </c>
      <c r="T1119" s="470">
        <v>0</v>
      </c>
      <c r="U1119" s="471">
        <v>0</v>
      </c>
      <c r="V1119" s="463"/>
    </row>
    <row r="1120" spans="1:22" ht="11.25" customHeight="1">
      <c r="A1120" s="472"/>
      <c r="B1120" s="473"/>
      <c r="C1120" s="474"/>
      <c r="D1120" s="474"/>
      <c r="E1120" s="474"/>
      <c r="F1120" s="468" t="s">
        <v>213</v>
      </c>
      <c r="G1120" s="469">
        <v>1084</v>
      </c>
      <c r="H1120" s="470">
        <v>6822381</v>
      </c>
      <c r="I1120" s="470">
        <v>0</v>
      </c>
      <c r="J1120" s="470">
        <v>0</v>
      </c>
      <c r="K1120" s="470">
        <v>0</v>
      </c>
      <c r="L1120" s="470">
        <v>0</v>
      </c>
      <c r="M1120" s="470">
        <v>0</v>
      </c>
      <c r="N1120" s="470">
        <v>0</v>
      </c>
      <c r="O1120" s="470">
        <v>0</v>
      </c>
      <c r="P1120" s="470">
        <v>0</v>
      </c>
      <c r="Q1120" s="470">
        <v>0</v>
      </c>
      <c r="R1120" s="470">
        <v>0</v>
      </c>
      <c r="S1120" s="470">
        <v>0</v>
      </c>
      <c r="T1120" s="470">
        <v>465713302</v>
      </c>
      <c r="U1120" s="471">
        <v>0</v>
      </c>
      <c r="V1120" s="463"/>
    </row>
    <row r="1121" spans="1:22" ht="11.25" customHeight="1">
      <c r="A1121" s="466" t="s">
        <v>984</v>
      </c>
      <c r="B1121" s="467" t="s">
        <v>1025</v>
      </c>
      <c r="C1121" s="468" t="s">
        <v>1026</v>
      </c>
      <c r="D1121" s="468" t="s">
        <v>1480</v>
      </c>
      <c r="E1121" s="468" t="s">
        <v>211</v>
      </c>
      <c r="F1121" s="468" t="s">
        <v>208</v>
      </c>
      <c r="G1121" s="469">
        <v>83</v>
      </c>
      <c r="H1121" s="470">
        <v>560672</v>
      </c>
      <c r="I1121" s="470">
        <v>0</v>
      </c>
      <c r="J1121" s="470">
        <v>0</v>
      </c>
      <c r="K1121" s="470">
        <v>0</v>
      </c>
      <c r="L1121" s="470">
        <v>0</v>
      </c>
      <c r="M1121" s="470">
        <v>0</v>
      </c>
      <c r="N1121" s="470">
        <v>0</v>
      </c>
      <c r="O1121" s="470">
        <v>0</v>
      </c>
      <c r="P1121" s="470">
        <v>0</v>
      </c>
      <c r="Q1121" s="470">
        <v>0</v>
      </c>
      <c r="R1121" s="470">
        <v>0</v>
      </c>
      <c r="S1121" s="470">
        <v>0</v>
      </c>
      <c r="T1121" s="470">
        <v>0</v>
      </c>
      <c r="U1121" s="471">
        <v>0</v>
      </c>
      <c r="V1121" s="463"/>
    </row>
    <row r="1122" spans="1:22" ht="11.25" customHeight="1">
      <c r="A1122" s="466" t="s">
        <v>984</v>
      </c>
      <c r="B1122" s="467" t="s">
        <v>1025</v>
      </c>
      <c r="C1122" s="468" t="s">
        <v>1026</v>
      </c>
      <c r="D1122" s="468" t="s">
        <v>1480</v>
      </c>
      <c r="E1122" s="468" t="s">
        <v>212</v>
      </c>
      <c r="F1122" s="468" t="s">
        <v>208</v>
      </c>
      <c r="G1122" s="469">
        <v>277</v>
      </c>
      <c r="H1122" s="470">
        <v>31873</v>
      </c>
      <c r="I1122" s="470">
        <v>0</v>
      </c>
      <c r="J1122" s="470">
        <v>0</v>
      </c>
      <c r="K1122" s="470">
        <v>0</v>
      </c>
      <c r="L1122" s="470">
        <v>0</v>
      </c>
      <c r="M1122" s="470">
        <v>0</v>
      </c>
      <c r="N1122" s="470">
        <v>0</v>
      </c>
      <c r="O1122" s="470">
        <v>4825885</v>
      </c>
      <c r="P1122" s="470">
        <v>0</v>
      </c>
      <c r="Q1122" s="470">
        <v>0</v>
      </c>
      <c r="R1122" s="470">
        <v>0</v>
      </c>
      <c r="S1122" s="470">
        <v>0</v>
      </c>
      <c r="T1122" s="470">
        <v>0</v>
      </c>
      <c r="U1122" s="471">
        <v>0</v>
      </c>
      <c r="V1122" s="463"/>
    </row>
    <row r="1123" spans="1:22" ht="11.25" customHeight="1">
      <c r="A1123" s="472"/>
      <c r="B1123" s="473"/>
      <c r="C1123" s="474"/>
      <c r="D1123" s="474"/>
      <c r="E1123" s="474"/>
      <c r="F1123" s="468" t="s">
        <v>213</v>
      </c>
      <c r="G1123" s="469">
        <v>360</v>
      </c>
      <c r="H1123" s="470">
        <v>592545</v>
      </c>
      <c r="I1123" s="470">
        <v>0</v>
      </c>
      <c r="J1123" s="470">
        <v>0</v>
      </c>
      <c r="K1123" s="470">
        <v>0</v>
      </c>
      <c r="L1123" s="470">
        <v>0</v>
      </c>
      <c r="M1123" s="470">
        <v>0</v>
      </c>
      <c r="N1123" s="470">
        <v>0</v>
      </c>
      <c r="O1123" s="470">
        <v>4825885</v>
      </c>
      <c r="P1123" s="470">
        <v>0</v>
      </c>
      <c r="Q1123" s="470">
        <v>0</v>
      </c>
      <c r="R1123" s="470">
        <v>0</v>
      </c>
      <c r="S1123" s="470">
        <v>0</v>
      </c>
      <c r="T1123" s="470">
        <v>0</v>
      </c>
      <c r="U1123" s="471">
        <v>0</v>
      </c>
      <c r="V1123" s="463"/>
    </row>
    <row r="1124" spans="1:22" ht="11.25" customHeight="1">
      <c r="A1124" s="466" t="s">
        <v>984</v>
      </c>
      <c r="B1124" s="467" t="s">
        <v>1027</v>
      </c>
      <c r="C1124" s="468" t="s">
        <v>1028</v>
      </c>
      <c r="D1124" s="468" t="s">
        <v>1493</v>
      </c>
      <c r="E1124" s="468" t="s">
        <v>212</v>
      </c>
      <c r="F1124" s="468" t="s">
        <v>208</v>
      </c>
      <c r="G1124" s="469">
        <v>12</v>
      </c>
      <c r="H1124" s="470">
        <v>153077</v>
      </c>
      <c r="I1124" s="470">
        <v>0</v>
      </c>
      <c r="J1124" s="470">
        <v>0</v>
      </c>
      <c r="K1124" s="470">
        <v>0</v>
      </c>
      <c r="L1124" s="470">
        <v>0</v>
      </c>
      <c r="M1124" s="470">
        <v>0</v>
      </c>
      <c r="N1124" s="470">
        <v>0</v>
      </c>
      <c r="O1124" s="470">
        <v>0</v>
      </c>
      <c r="P1124" s="470">
        <v>0</v>
      </c>
      <c r="Q1124" s="470">
        <v>0</v>
      </c>
      <c r="R1124" s="470">
        <v>0</v>
      </c>
      <c r="S1124" s="470">
        <v>0</v>
      </c>
      <c r="T1124" s="470">
        <v>0</v>
      </c>
      <c r="U1124" s="471">
        <v>0</v>
      </c>
      <c r="V1124" s="463"/>
    </row>
    <row r="1125" spans="1:22" ht="11.25" customHeight="1">
      <c r="A1125" s="466" t="s">
        <v>984</v>
      </c>
      <c r="B1125" s="467" t="s">
        <v>1029</v>
      </c>
      <c r="C1125" s="468" t="s">
        <v>1030</v>
      </c>
      <c r="D1125" s="468" t="s">
        <v>1493</v>
      </c>
      <c r="E1125" s="468" t="s">
        <v>212</v>
      </c>
      <c r="F1125" s="468" t="s">
        <v>208</v>
      </c>
      <c r="G1125" s="469">
        <v>32</v>
      </c>
      <c r="H1125" s="470">
        <v>361712</v>
      </c>
      <c r="I1125" s="470">
        <v>0</v>
      </c>
      <c r="J1125" s="470">
        <v>0</v>
      </c>
      <c r="K1125" s="470">
        <v>0</v>
      </c>
      <c r="L1125" s="470">
        <v>0</v>
      </c>
      <c r="M1125" s="470">
        <v>0</v>
      </c>
      <c r="N1125" s="470">
        <v>0</v>
      </c>
      <c r="O1125" s="470">
        <v>0</v>
      </c>
      <c r="P1125" s="470">
        <v>0</v>
      </c>
      <c r="Q1125" s="470">
        <v>0</v>
      </c>
      <c r="R1125" s="470">
        <v>0</v>
      </c>
      <c r="S1125" s="470">
        <v>0</v>
      </c>
      <c r="T1125" s="470">
        <v>0</v>
      </c>
      <c r="U1125" s="471">
        <v>0</v>
      </c>
      <c r="V1125" s="463"/>
    </row>
    <row r="1126" spans="1:22" ht="11.25" customHeight="1">
      <c r="A1126" s="466" t="s">
        <v>984</v>
      </c>
      <c r="B1126" s="467" t="s">
        <v>1031</v>
      </c>
      <c r="C1126" s="468" t="s">
        <v>1032</v>
      </c>
      <c r="D1126" s="468" t="s">
        <v>1481</v>
      </c>
      <c r="E1126" s="468" t="s">
        <v>294</v>
      </c>
      <c r="F1126" s="468" t="s">
        <v>208</v>
      </c>
      <c r="G1126" s="469">
        <v>4</v>
      </c>
      <c r="H1126" s="470">
        <v>4520789</v>
      </c>
      <c r="I1126" s="470">
        <v>0</v>
      </c>
      <c r="J1126" s="470">
        <v>0</v>
      </c>
      <c r="K1126" s="470">
        <v>0</v>
      </c>
      <c r="L1126" s="470">
        <v>0</v>
      </c>
      <c r="M1126" s="470">
        <v>0</v>
      </c>
      <c r="N1126" s="470">
        <v>0</v>
      </c>
      <c r="O1126" s="470">
        <v>0</v>
      </c>
      <c r="P1126" s="470">
        <v>0</v>
      </c>
      <c r="Q1126" s="470">
        <v>0</v>
      </c>
      <c r="R1126" s="470">
        <v>0</v>
      </c>
      <c r="S1126" s="470">
        <v>0</v>
      </c>
      <c r="T1126" s="470">
        <v>0</v>
      </c>
      <c r="U1126" s="471">
        <v>0</v>
      </c>
      <c r="V1126" s="463"/>
    </row>
    <row r="1127" spans="1:22" ht="11.25" customHeight="1">
      <c r="A1127" s="466" t="s">
        <v>984</v>
      </c>
      <c r="B1127" s="467" t="s">
        <v>1031</v>
      </c>
      <c r="C1127" s="468" t="s">
        <v>1032</v>
      </c>
      <c r="D1127" s="468" t="s">
        <v>1481</v>
      </c>
      <c r="E1127" s="468" t="s">
        <v>294</v>
      </c>
      <c r="F1127" s="468" t="s">
        <v>216</v>
      </c>
      <c r="G1127" s="469">
        <v>1</v>
      </c>
      <c r="H1127" s="470">
        <v>115600</v>
      </c>
      <c r="I1127" s="470">
        <v>0</v>
      </c>
      <c r="J1127" s="470">
        <v>0</v>
      </c>
      <c r="K1127" s="470">
        <v>0</v>
      </c>
      <c r="L1127" s="470">
        <v>0</v>
      </c>
      <c r="M1127" s="470">
        <v>0</v>
      </c>
      <c r="N1127" s="470">
        <v>0</v>
      </c>
      <c r="O1127" s="470">
        <v>0</v>
      </c>
      <c r="P1127" s="470">
        <v>0</v>
      </c>
      <c r="Q1127" s="470">
        <v>0</v>
      </c>
      <c r="R1127" s="470">
        <v>0</v>
      </c>
      <c r="S1127" s="470">
        <v>0</v>
      </c>
      <c r="T1127" s="470">
        <v>0</v>
      </c>
      <c r="U1127" s="471">
        <v>0</v>
      </c>
      <c r="V1127" s="463"/>
    </row>
    <row r="1128" spans="1:22" ht="11.25" customHeight="1">
      <c r="A1128" s="466" t="s">
        <v>984</v>
      </c>
      <c r="B1128" s="467" t="s">
        <v>1031</v>
      </c>
      <c r="C1128" s="468" t="s">
        <v>1032</v>
      </c>
      <c r="D1128" s="468" t="s">
        <v>1481</v>
      </c>
      <c r="E1128" s="468" t="s">
        <v>212</v>
      </c>
      <c r="F1128" s="468" t="s">
        <v>216</v>
      </c>
      <c r="G1128" s="469">
        <v>24</v>
      </c>
      <c r="H1128" s="470">
        <v>256390</v>
      </c>
      <c r="I1128" s="470">
        <v>0</v>
      </c>
      <c r="J1128" s="470">
        <v>0</v>
      </c>
      <c r="K1128" s="470">
        <v>0</v>
      </c>
      <c r="L1128" s="470">
        <v>0</v>
      </c>
      <c r="M1128" s="470">
        <v>0</v>
      </c>
      <c r="N1128" s="470">
        <v>0</v>
      </c>
      <c r="O1128" s="470">
        <v>0</v>
      </c>
      <c r="P1128" s="470">
        <v>0</v>
      </c>
      <c r="Q1128" s="470">
        <v>0</v>
      </c>
      <c r="R1128" s="470">
        <v>0</v>
      </c>
      <c r="S1128" s="470">
        <v>0</v>
      </c>
      <c r="T1128" s="470">
        <v>0</v>
      </c>
      <c r="U1128" s="471">
        <v>0</v>
      </c>
      <c r="V1128" s="463"/>
    </row>
    <row r="1129" spans="1:22" ht="11.25" customHeight="1">
      <c r="A1129" s="472"/>
      <c r="B1129" s="473"/>
      <c r="C1129" s="474"/>
      <c r="D1129" s="474"/>
      <c r="E1129" s="474"/>
      <c r="F1129" s="468" t="s">
        <v>213</v>
      </c>
      <c r="G1129" s="469">
        <v>29</v>
      </c>
      <c r="H1129" s="470">
        <v>4892779</v>
      </c>
      <c r="I1129" s="470">
        <v>0</v>
      </c>
      <c r="J1129" s="470">
        <v>0</v>
      </c>
      <c r="K1129" s="470">
        <v>0</v>
      </c>
      <c r="L1129" s="470">
        <v>0</v>
      </c>
      <c r="M1129" s="470">
        <v>0</v>
      </c>
      <c r="N1129" s="470">
        <v>0</v>
      </c>
      <c r="O1129" s="470">
        <v>0</v>
      </c>
      <c r="P1129" s="470">
        <v>0</v>
      </c>
      <c r="Q1129" s="470">
        <v>0</v>
      </c>
      <c r="R1129" s="470">
        <v>0</v>
      </c>
      <c r="S1129" s="470">
        <v>0</v>
      </c>
      <c r="T1129" s="470">
        <v>0</v>
      </c>
      <c r="U1129" s="471">
        <v>0</v>
      </c>
      <c r="V1129" s="463"/>
    </row>
    <row r="1130" spans="1:22" ht="11.25" customHeight="1">
      <c r="A1130" s="466" t="s">
        <v>984</v>
      </c>
      <c r="B1130" s="467" t="s">
        <v>1033</v>
      </c>
      <c r="C1130" s="468" t="s">
        <v>1034</v>
      </c>
      <c r="D1130" s="468" t="s">
        <v>1482</v>
      </c>
      <c r="E1130" s="468" t="s">
        <v>211</v>
      </c>
      <c r="F1130" s="468" t="s">
        <v>208</v>
      </c>
      <c r="G1130" s="469">
        <v>3</v>
      </c>
      <c r="H1130" s="470">
        <v>2650</v>
      </c>
      <c r="I1130" s="470">
        <v>0</v>
      </c>
      <c r="J1130" s="470">
        <v>0</v>
      </c>
      <c r="K1130" s="470">
        <v>0</v>
      </c>
      <c r="L1130" s="470">
        <v>0</v>
      </c>
      <c r="M1130" s="470">
        <v>0</v>
      </c>
      <c r="N1130" s="470">
        <v>0</v>
      </c>
      <c r="O1130" s="470">
        <v>0</v>
      </c>
      <c r="P1130" s="470">
        <v>0</v>
      </c>
      <c r="Q1130" s="470">
        <v>0</v>
      </c>
      <c r="R1130" s="470">
        <v>0</v>
      </c>
      <c r="S1130" s="470">
        <v>0</v>
      </c>
      <c r="T1130" s="470">
        <v>0</v>
      </c>
      <c r="U1130" s="471">
        <v>0</v>
      </c>
      <c r="V1130" s="463"/>
    </row>
    <row r="1131" spans="1:22" ht="11.25" customHeight="1">
      <c r="A1131" s="466" t="s">
        <v>984</v>
      </c>
      <c r="B1131" s="467" t="s">
        <v>1033</v>
      </c>
      <c r="C1131" s="468" t="s">
        <v>1034</v>
      </c>
      <c r="D1131" s="468" t="s">
        <v>1482</v>
      </c>
      <c r="E1131" s="468" t="s">
        <v>212</v>
      </c>
      <c r="F1131" s="468" t="s">
        <v>208</v>
      </c>
      <c r="G1131" s="469">
        <v>6</v>
      </c>
      <c r="H1131" s="470">
        <v>35214</v>
      </c>
      <c r="I1131" s="470">
        <v>0</v>
      </c>
      <c r="J1131" s="470">
        <v>0</v>
      </c>
      <c r="K1131" s="470">
        <v>0</v>
      </c>
      <c r="L1131" s="470">
        <v>0</v>
      </c>
      <c r="M1131" s="470">
        <v>0</v>
      </c>
      <c r="N1131" s="470">
        <v>0</v>
      </c>
      <c r="O1131" s="470">
        <v>0</v>
      </c>
      <c r="P1131" s="470">
        <v>0</v>
      </c>
      <c r="Q1131" s="470">
        <v>0</v>
      </c>
      <c r="R1131" s="470">
        <v>0</v>
      </c>
      <c r="S1131" s="470">
        <v>0</v>
      </c>
      <c r="T1131" s="470">
        <v>0</v>
      </c>
      <c r="U1131" s="471">
        <v>0</v>
      </c>
      <c r="V1131" s="463"/>
    </row>
    <row r="1132" spans="1:22" ht="11.25" customHeight="1">
      <c r="A1132" s="472"/>
      <c r="B1132" s="473"/>
      <c r="C1132" s="474"/>
      <c r="D1132" s="474"/>
      <c r="E1132" s="474"/>
      <c r="F1132" s="468" t="s">
        <v>213</v>
      </c>
      <c r="G1132" s="469">
        <v>9</v>
      </c>
      <c r="H1132" s="470">
        <v>37864</v>
      </c>
      <c r="I1132" s="470">
        <v>0</v>
      </c>
      <c r="J1132" s="470">
        <v>0</v>
      </c>
      <c r="K1132" s="470">
        <v>0</v>
      </c>
      <c r="L1132" s="470">
        <v>0</v>
      </c>
      <c r="M1132" s="470">
        <v>0</v>
      </c>
      <c r="N1132" s="470">
        <v>0</v>
      </c>
      <c r="O1132" s="470">
        <v>0</v>
      </c>
      <c r="P1132" s="470">
        <v>0</v>
      </c>
      <c r="Q1132" s="470">
        <v>0</v>
      </c>
      <c r="R1132" s="470">
        <v>0</v>
      </c>
      <c r="S1132" s="470">
        <v>0</v>
      </c>
      <c r="T1132" s="470">
        <v>0</v>
      </c>
      <c r="U1132" s="471">
        <v>0</v>
      </c>
      <c r="V1132" s="463"/>
    </row>
    <row r="1133" spans="1:22" ht="11.25" customHeight="1">
      <c r="A1133" s="466" t="s">
        <v>984</v>
      </c>
      <c r="B1133" s="467" t="s">
        <v>1035</v>
      </c>
      <c r="C1133" s="468" t="s">
        <v>1036</v>
      </c>
      <c r="D1133" s="468" t="s">
        <v>1480</v>
      </c>
      <c r="E1133" s="468" t="s">
        <v>211</v>
      </c>
      <c r="F1133" s="468" t="s">
        <v>208</v>
      </c>
      <c r="G1133" s="469">
        <v>58</v>
      </c>
      <c r="H1133" s="470">
        <v>278448</v>
      </c>
      <c r="I1133" s="470">
        <v>0</v>
      </c>
      <c r="J1133" s="470">
        <v>0</v>
      </c>
      <c r="K1133" s="470">
        <v>0</v>
      </c>
      <c r="L1133" s="470">
        <v>0</v>
      </c>
      <c r="M1133" s="470">
        <v>0</v>
      </c>
      <c r="N1133" s="470">
        <v>0</v>
      </c>
      <c r="O1133" s="470">
        <v>0</v>
      </c>
      <c r="P1133" s="470">
        <v>0</v>
      </c>
      <c r="Q1133" s="470">
        <v>0</v>
      </c>
      <c r="R1133" s="470">
        <v>20958</v>
      </c>
      <c r="S1133" s="470">
        <v>0</v>
      </c>
      <c r="T1133" s="470">
        <v>0</v>
      </c>
      <c r="U1133" s="471">
        <v>0</v>
      </c>
      <c r="V1133" s="463"/>
    </row>
    <row r="1134" spans="1:22" ht="11.25" customHeight="1">
      <c r="A1134" s="466" t="s">
        <v>984</v>
      </c>
      <c r="B1134" s="467" t="s">
        <v>1035</v>
      </c>
      <c r="C1134" s="468" t="s">
        <v>1036</v>
      </c>
      <c r="D1134" s="468" t="s">
        <v>1480</v>
      </c>
      <c r="E1134" s="468" t="s">
        <v>243</v>
      </c>
      <c r="F1134" s="468" t="s">
        <v>208</v>
      </c>
      <c r="G1134" s="469">
        <v>23</v>
      </c>
      <c r="H1134" s="470">
        <v>0</v>
      </c>
      <c r="I1134" s="470">
        <v>0</v>
      </c>
      <c r="J1134" s="470">
        <v>0</v>
      </c>
      <c r="K1134" s="470">
        <v>0</v>
      </c>
      <c r="L1134" s="470">
        <v>0</v>
      </c>
      <c r="M1134" s="470">
        <v>0</v>
      </c>
      <c r="N1134" s="470">
        <v>0</v>
      </c>
      <c r="O1134" s="470">
        <v>0</v>
      </c>
      <c r="P1134" s="470">
        <v>0</v>
      </c>
      <c r="Q1134" s="470">
        <v>0</v>
      </c>
      <c r="R1134" s="470">
        <v>0</v>
      </c>
      <c r="S1134" s="470">
        <v>0</v>
      </c>
      <c r="T1134" s="470">
        <v>7919024</v>
      </c>
      <c r="U1134" s="471">
        <v>0</v>
      </c>
      <c r="V1134" s="463"/>
    </row>
    <row r="1135" spans="1:22" ht="11.25" customHeight="1">
      <c r="A1135" s="466" t="s">
        <v>984</v>
      </c>
      <c r="B1135" s="467" t="s">
        <v>1035</v>
      </c>
      <c r="C1135" s="468" t="s">
        <v>1036</v>
      </c>
      <c r="D1135" s="468" t="s">
        <v>1480</v>
      </c>
      <c r="E1135" s="468" t="s">
        <v>212</v>
      </c>
      <c r="F1135" s="468" t="s">
        <v>208</v>
      </c>
      <c r="G1135" s="469">
        <v>293</v>
      </c>
      <c r="H1135" s="470">
        <v>2027568</v>
      </c>
      <c r="I1135" s="470">
        <v>0</v>
      </c>
      <c r="J1135" s="470">
        <v>0</v>
      </c>
      <c r="K1135" s="470">
        <v>0</v>
      </c>
      <c r="L1135" s="470">
        <v>0</v>
      </c>
      <c r="M1135" s="470">
        <v>0</v>
      </c>
      <c r="N1135" s="470">
        <v>0</v>
      </c>
      <c r="O1135" s="470">
        <v>0</v>
      </c>
      <c r="P1135" s="470">
        <v>270064</v>
      </c>
      <c r="Q1135" s="470">
        <v>0</v>
      </c>
      <c r="R1135" s="470">
        <v>159367</v>
      </c>
      <c r="S1135" s="470">
        <v>0</v>
      </c>
      <c r="T1135" s="470">
        <v>0</v>
      </c>
      <c r="U1135" s="471">
        <v>0</v>
      </c>
      <c r="V1135" s="463"/>
    </row>
    <row r="1136" spans="1:22" ht="11.25" customHeight="1">
      <c r="A1136" s="472"/>
      <c r="B1136" s="473"/>
      <c r="C1136" s="474"/>
      <c r="D1136" s="474"/>
      <c r="E1136" s="474"/>
      <c r="F1136" s="468" t="s">
        <v>213</v>
      </c>
      <c r="G1136" s="469">
        <v>374</v>
      </c>
      <c r="H1136" s="470">
        <v>2306016</v>
      </c>
      <c r="I1136" s="470">
        <v>0</v>
      </c>
      <c r="J1136" s="470">
        <v>0</v>
      </c>
      <c r="K1136" s="470">
        <v>0</v>
      </c>
      <c r="L1136" s="470">
        <v>0</v>
      </c>
      <c r="M1136" s="470">
        <v>0</v>
      </c>
      <c r="N1136" s="470">
        <v>0</v>
      </c>
      <c r="O1136" s="470">
        <v>0</v>
      </c>
      <c r="P1136" s="470">
        <v>270064</v>
      </c>
      <c r="Q1136" s="470">
        <v>0</v>
      </c>
      <c r="R1136" s="470">
        <v>180325</v>
      </c>
      <c r="S1136" s="470">
        <v>0</v>
      </c>
      <c r="T1136" s="470">
        <v>7919024</v>
      </c>
      <c r="U1136" s="471">
        <v>0</v>
      </c>
      <c r="V1136" s="463"/>
    </row>
    <row r="1137" spans="1:22" ht="11.25" customHeight="1">
      <c r="A1137" s="466" t="s">
        <v>984</v>
      </c>
      <c r="B1137" s="467" t="s">
        <v>1037</v>
      </c>
      <c r="C1137" s="468" t="s">
        <v>1038</v>
      </c>
      <c r="D1137" s="468" t="s">
        <v>1482</v>
      </c>
      <c r="E1137" s="468" t="s">
        <v>212</v>
      </c>
      <c r="F1137" s="468" t="s">
        <v>216</v>
      </c>
      <c r="G1137" s="469">
        <v>25</v>
      </c>
      <c r="H1137" s="470">
        <v>391230</v>
      </c>
      <c r="I1137" s="470">
        <v>0</v>
      </c>
      <c r="J1137" s="470">
        <v>0</v>
      </c>
      <c r="K1137" s="470">
        <v>0</v>
      </c>
      <c r="L1137" s="470">
        <v>0</v>
      </c>
      <c r="M1137" s="470">
        <v>0</v>
      </c>
      <c r="N1137" s="470">
        <v>0</v>
      </c>
      <c r="O1137" s="470">
        <v>0</v>
      </c>
      <c r="P1137" s="470">
        <v>0</v>
      </c>
      <c r="Q1137" s="470">
        <v>0</v>
      </c>
      <c r="R1137" s="470">
        <v>0</v>
      </c>
      <c r="S1137" s="470">
        <v>0</v>
      </c>
      <c r="T1137" s="470">
        <v>0</v>
      </c>
      <c r="U1137" s="471">
        <v>0</v>
      </c>
      <c r="V1137" s="463"/>
    </row>
    <row r="1138" spans="1:22" ht="11.25" customHeight="1">
      <c r="A1138" s="466" t="s">
        <v>984</v>
      </c>
      <c r="B1138" s="467" t="s">
        <v>1039</v>
      </c>
      <c r="C1138" s="468" t="s">
        <v>1040</v>
      </c>
      <c r="D1138" s="468" t="s">
        <v>1482</v>
      </c>
      <c r="E1138" s="468" t="s">
        <v>212</v>
      </c>
      <c r="F1138" s="468" t="s">
        <v>216</v>
      </c>
      <c r="G1138" s="469">
        <v>6</v>
      </c>
      <c r="H1138" s="470">
        <v>95567</v>
      </c>
      <c r="I1138" s="470">
        <v>0</v>
      </c>
      <c r="J1138" s="470">
        <v>0</v>
      </c>
      <c r="K1138" s="470">
        <v>0</v>
      </c>
      <c r="L1138" s="470">
        <v>0</v>
      </c>
      <c r="M1138" s="470">
        <v>0</v>
      </c>
      <c r="N1138" s="470">
        <v>0</v>
      </c>
      <c r="O1138" s="470">
        <v>0</v>
      </c>
      <c r="P1138" s="470">
        <v>0</v>
      </c>
      <c r="Q1138" s="470">
        <v>0</v>
      </c>
      <c r="R1138" s="470">
        <v>0</v>
      </c>
      <c r="S1138" s="470">
        <v>0</v>
      </c>
      <c r="T1138" s="470">
        <v>0</v>
      </c>
      <c r="U1138" s="471">
        <v>0</v>
      </c>
      <c r="V1138" s="463"/>
    </row>
    <row r="1139" spans="1:22" ht="11.25" customHeight="1">
      <c r="A1139" s="466" t="s">
        <v>984</v>
      </c>
      <c r="B1139" s="467" t="s">
        <v>1041</v>
      </c>
      <c r="C1139" s="468" t="s">
        <v>1042</v>
      </c>
      <c r="D1139" s="468" t="s">
        <v>1481</v>
      </c>
      <c r="E1139" s="468" t="s">
        <v>211</v>
      </c>
      <c r="F1139" s="468" t="s">
        <v>216</v>
      </c>
      <c r="G1139" s="469">
        <v>6</v>
      </c>
      <c r="H1139" s="470">
        <v>3172</v>
      </c>
      <c r="I1139" s="470">
        <v>12440</v>
      </c>
      <c r="J1139" s="470">
        <v>0</v>
      </c>
      <c r="K1139" s="470">
        <v>0</v>
      </c>
      <c r="L1139" s="470">
        <v>0</v>
      </c>
      <c r="M1139" s="470">
        <v>0</v>
      </c>
      <c r="N1139" s="470">
        <v>0</v>
      </c>
      <c r="O1139" s="470">
        <v>0</v>
      </c>
      <c r="P1139" s="470">
        <v>0</v>
      </c>
      <c r="Q1139" s="470">
        <v>0</v>
      </c>
      <c r="R1139" s="470">
        <v>0</v>
      </c>
      <c r="S1139" s="470">
        <v>0</v>
      </c>
      <c r="T1139" s="470">
        <v>0</v>
      </c>
      <c r="U1139" s="471">
        <v>0</v>
      </c>
      <c r="V1139" s="463"/>
    </row>
    <row r="1140" spans="1:22" ht="11.25" customHeight="1">
      <c r="A1140" s="466" t="s">
        <v>984</v>
      </c>
      <c r="B1140" s="467" t="s">
        <v>1041</v>
      </c>
      <c r="C1140" s="468" t="s">
        <v>1042</v>
      </c>
      <c r="D1140" s="468" t="s">
        <v>1481</v>
      </c>
      <c r="E1140" s="468" t="s">
        <v>212</v>
      </c>
      <c r="F1140" s="468" t="s">
        <v>216</v>
      </c>
      <c r="G1140" s="469">
        <v>6</v>
      </c>
      <c r="H1140" s="470">
        <v>35625</v>
      </c>
      <c r="I1140" s="470">
        <v>1969</v>
      </c>
      <c r="J1140" s="470">
        <v>0</v>
      </c>
      <c r="K1140" s="470">
        <v>0</v>
      </c>
      <c r="L1140" s="470">
        <v>0</v>
      </c>
      <c r="M1140" s="470">
        <v>0</v>
      </c>
      <c r="N1140" s="470">
        <v>0</v>
      </c>
      <c r="O1140" s="470">
        <v>0</v>
      </c>
      <c r="P1140" s="470">
        <v>0</v>
      </c>
      <c r="Q1140" s="470">
        <v>0</v>
      </c>
      <c r="R1140" s="470">
        <v>0</v>
      </c>
      <c r="S1140" s="470">
        <v>0</v>
      </c>
      <c r="T1140" s="470">
        <v>0</v>
      </c>
      <c r="U1140" s="471">
        <v>0</v>
      </c>
      <c r="V1140" s="463"/>
    </row>
    <row r="1141" spans="1:22" ht="11.25" customHeight="1">
      <c r="A1141" s="472"/>
      <c r="B1141" s="473"/>
      <c r="C1141" s="474"/>
      <c r="D1141" s="474"/>
      <c r="E1141" s="474"/>
      <c r="F1141" s="468" t="s">
        <v>213</v>
      </c>
      <c r="G1141" s="469">
        <v>12</v>
      </c>
      <c r="H1141" s="470">
        <v>38797</v>
      </c>
      <c r="I1141" s="470">
        <v>14409</v>
      </c>
      <c r="J1141" s="470">
        <v>0</v>
      </c>
      <c r="K1141" s="470">
        <v>0</v>
      </c>
      <c r="L1141" s="470">
        <v>0</v>
      </c>
      <c r="M1141" s="470">
        <v>0</v>
      </c>
      <c r="N1141" s="470">
        <v>0</v>
      </c>
      <c r="O1141" s="470">
        <v>0</v>
      </c>
      <c r="P1141" s="470">
        <v>0</v>
      </c>
      <c r="Q1141" s="470">
        <v>0</v>
      </c>
      <c r="R1141" s="470">
        <v>0</v>
      </c>
      <c r="S1141" s="470">
        <v>0</v>
      </c>
      <c r="T1141" s="470">
        <v>0</v>
      </c>
      <c r="U1141" s="471">
        <v>0</v>
      </c>
      <c r="V1141" s="463"/>
    </row>
    <row r="1142" spans="1:22" ht="11.25" customHeight="1">
      <c r="A1142" s="466" t="s">
        <v>984</v>
      </c>
      <c r="B1142" s="467" t="s">
        <v>1043</v>
      </c>
      <c r="C1142" s="468" t="s">
        <v>1044</v>
      </c>
      <c r="D1142" s="468" t="s">
        <v>1480</v>
      </c>
      <c r="E1142" s="468" t="s">
        <v>211</v>
      </c>
      <c r="F1142" s="468" t="s">
        <v>208</v>
      </c>
      <c r="G1142" s="469">
        <v>36</v>
      </c>
      <c r="H1142" s="470">
        <v>175577</v>
      </c>
      <c r="I1142" s="470">
        <v>0</v>
      </c>
      <c r="J1142" s="470">
        <v>0</v>
      </c>
      <c r="K1142" s="470">
        <v>0</v>
      </c>
      <c r="L1142" s="470">
        <v>0</v>
      </c>
      <c r="M1142" s="470">
        <v>0</v>
      </c>
      <c r="N1142" s="470">
        <v>0</v>
      </c>
      <c r="O1142" s="470">
        <v>0</v>
      </c>
      <c r="P1142" s="470">
        <v>0</v>
      </c>
      <c r="Q1142" s="470">
        <v>0</v>
      </c>
      <c r="R1142" s="470">
        <v>7799</v>
      </c>
      <c r="S1142" s="470">
        <v>0</v>
      </c>
      <c r="T1142" s="470">
        <v>0</v>
      </c>
      <c r="U1142" s="471">
        <v>0</v>
      </c>
      <c r="V1142" s="463"/>
    </row>
    <row r="1143" spans="1:22" ht="11.25" customHeight="1">
      <c r="A1143" s="466" t="s">
        <v>984</v>
      </c>
      <c r="B1143" s="467" t="s">
        <v>1043</v>
      </c>
      <c r="C1143" s="468" t="s">
        <v>1044</v>
      </c>
      <c r="D1143" s="468" t="s">
        <v>1480</v>
      </c>
      <c r="E1143" s="468" t="s">
        <v>212</v>
      </c>
      <c r="F1143" s="468" t="s">
        <v>208</v>
      </c>
      <c r="G1143" s="469">
        <v>205</v>
      </c>
      <c r="H1143" s="470">
        <v>1719281</v>
      </c>
      <c r="I1143" s="470">
        <v>0</v>
      </c>
      <c r="J1143" s="470">
        <v>0</v>
      </c>
      <c r="K1143" s="470">
        <v>0</v>
      </c>
      <c r="L1143" s="470">
        <v>0</v>
      </c>
      <c r="M1143" s="470">
        <v>0</v>
      </c>
      <c r="N1143" s="470">
        <v>0</v>
      </c>
      <c r="O1143" s="470">
        <v>0</v>
      </c>
      <c r="P1143" s="470">
        <v>0</v>
      </c>
      <c r="Q1143" s="470">
        <v>0</v>
      </c>
      <c r="R1143" s="470">
        <v>91569</v>
      </c>
      <c r="S1143" s="470">
        <v>0</v>
      </c>
      <c r="T1143" s="470">
        <v>0</v>
      </c>
      <c r="U1143" s="471">
        <v>0</v>
      </c>
      <c r="V1143" s="463"/>
    </row>
    <row r="1144" spans="1:22" ht="11.25" customHeight="1">
      <c r="A1144" s="472"/>
      <c r="B1144" s="473"/>
      <c r="C1144" s="474"/>
      <c r="D1144" s="474"/>
      <c r="E1144" s="474"/>
      <c r="F1144" s="468" t="s">
        <v>213</v>
      </c>
      <c r="G1144" s="469">
        <v>241</v>
      </c>
      <c r="H1144" s="470">
        <v>1894858</v>
      </c>
      <c r="I1144" s="470">
        <v>0</v>
      </c>
      <c r="J1144" s="470">
        <v>0</v>
      </c>
      <c r="K1144" s="470">
        <v>0</v>
      </c>
      <c r="L1144" s="470">
        <v>0</v>
      </c>
      <c r="M1144" s="470">
        <v>0</v>
      </c>
      <c r="N1144" s="470">
        <v>0</v>
      </c>
      <c r="O1144" s="470">
        <v>0</v>
      </c>
      <c r="P1144" s="470">
        <v>0</v>
      </c>
      <c r="Q1144" s="470">
        <v>0</v>
      </c>
      <c r="R1144" s="470">
        <v>99368</v>
      </c>
      <c r="S1144" s="470">
        <v>0</v>
      </c>
      <c r="T1144" s="470">
        <v>0</v>
      </c>
      <c r="U1144" s="471">
        <v>0</v>
      </c>
      <c r="V1144" s="463"/>
    </row>
    <row r="1145" spans="1:22" ht="11.25" customHeight="1">
      <c r="A1145" s="466" t="s">
        <v>984</v>
      </c>
      <c r="B1145" s="467" t="s">
        <v>1045</v>
      </c>
      <c r="C1145" s="468" t="s">
        <v>1046</v>
      </c>
      <c r="D1145" s="468" t="s">
        <v>1480</v>
      </c>
      <c r="E1145" s="468" t="s">
        <v>358</v>
      </c>
      <c r="F1145" s="468" t="s">
        <v>208</v>
      </c>
      <c r="G1145" s="469">
        <v>46</v>
      </c>
      <c r="H1145" s="470">
        <v>0</v>
      </c>
      <c r="I1145" s="470">
        <v>0</v>
      </c>
      <c r="J1145" s="470">
        <v>0</v>
      </c>
      <c r="K1145" s="470">
        <v>0</v>
      </c>
      <c r="L1145" s="470">
        <v>0</v>
      </c>
      <c r="M1145" s="470">
        <v>0</v>
      </c>
      <c r="N1145" s="470">
        <v>0</v>
      </c>
      <c r="O1145" s="470">
        <v>0</v>
      </c>
      <c r="P1145" s="470">
        <v>0</v>
      </c>
      <c r="Q1145" s="470">
        <v>0</v>
      </c>
      <c r="R1145" s="470">
        <v>0</v>
      </c>
      <c r="S1145" s="470">
        <v>0</v>
      </c>
      <c r="T1145" s="470">
        <v>19167340</v>
      </c>
      <c r="U1145" s="471">
        <v>0</v>
      </c>
      <c r="V1145" s="463"/>
    </row>
    <row r="1146" spans="1:22" ht="11.25" customHeight="1">
      <c r="A1146" s="466" t="s">
        <v>984</v>
      </c>
      <c r="B1146" s="467" t="s">
        <v>1047</v>
      </c>
      <c r="C1146" s="468" t="s">
        <v>1048</v>
      </c>
      <c r="D1146" s="468" t="s">
        <v>1481</v>
      </c>
      <c r="E1146" s="468" t="s">
        <v>211</v>
      </c>
      <c r="F1146" s="468" t="s">
        <v>216</v>
      </c>
      <c r="G1146" s="469">
        <v>85</v>
      </c>
      <c r="H1146" s="470">
        <v>678772</v>
      </c>
      <c r="I1146" s="470">
        <v>0</v>
      </c>
      <c r="J1146" s="470">
        <v>0</v>
      </c>
      <c r="K1146" s="470">
        <v>0</v>
      </c>
      <c r="L1146" s="470">
        <v>0</v>
      </c>
      <c r="M1146" s="470">
        <v>0</v>
      </c>
      <c r="N1146" s="470">
        <v>0</v>
      </c>
      <c r="O1146" s="470">
        <v>0</v>
      </c>
      <c r="P1146" s="470">
        <v>0</v>
      </c>
      <c r="Q1146" s="470">
        <v>0</v>
      </c>
      <c r="R1146" s="470">
        <v>0</v>
      </c>
      <c r="S1146" s="470">
        <v>0</v>
      </c>
      <c r="T1146" s="470">
        <v>0</v>
      </c>
      <c r="U1146" s="471">
        <v>0</v>
      </c>
      <c r="V1146" s="463"/>
    </row>
    <row r="1147" spans="1:22" ht="11.25" customHeight="1">
      <c r="A1147" s="466" t="s">
        <v>984</v>
      </c>
      <c r="B1147" s="467" t="s">
        <v>1047</v>
      </c>
      <c r="C1147" s="468" t="s">
        <v>1048</v>
      </c>
      <c r="D1147" s="468" t="s">
        <v>1481</v>
      </c>
      <c r="E1147" s="468" t="s">
        <v>212</v>
      </c>
      <c r="F1147" s="468" t="s">
        <v>216</v>
      </c>
      <c r="G1147" s="469">
        <v>135</v>
      </c>
      <c r="H1147" s="470">
        <v>1905456</v>
      </c>
      <c r="I1147" s="470">
        <v>2084</v>
      </c>
      <c r="J1147" s="470">
        <v>0</v>
      </c>
      <c r="K1147" s="470">
        <v>0</v>
      </c>
      <c r="L1147" s="470">
        <v>0</v>
      </c>
      <c r="M1147" s="470">
        <v>0</v>
      </c>
      <c r="N1147" s="470">
        <v>0</v>
      </c>
      <c r="O1147" s="470">
        <v>0</v>
      </c>
      <c r="P1147" s="470">
        <v>0</v>
      </c>
      <c r="Q1147" s="470">
        <v>0</v>
      </c>
      <c r="R1147" s="470">
        <v>0</v>
      </c>
      <c r="S1147" s="470">
        <v>0</v>
      </c>
      <c r="T1147" s="470">
        <v>0</v>
      </c>
      <c r="U1147" s="471">
        <v>0</v>
      </c>
      <c r="V1147" s="463"/>
    </row>
    <row r="1148" spans="1:22" ht="11.25" customHeight="1">
      <c r="A1148" s="472"/>
      <c r="B1148" s="473"/>
      <c r="C1148" s="474"/>
      <c r="D1148" s="474"/>
      <c r="E1148" s="474"/>
      <c r="F1148" s="468" t="s">
        <v>213</v>
      </c>
      <c r="G1148" s="469">
        <v>220</v>
      </c>
      <c r="H1148" s="470">
        <v>2584228</v>
      </c>
      <c r="I1148" s="470">
        <v>2084</v>
      </c>
      <c r="J1148" s="470">
        <v>0</v>
      </c>
      <c r="K1148" s="470">
        <v>0</v>
      </c>
      <c r="L1148" s="470">
        <v>0</v>
      </c>
      <c r="M1148" s="470">
        <v>0</v>
      </c>
      <c r="N1148" s="470">
        <v>0</v>
      </c>
      <c r="O1148" s="470">
        <v>0</v>
      </c>
      <c r="P1148" s="470">
        <v>0</v>
      </c>
      <c r="Q1148" s="470">
        <v>0</v>
      </c>
      <c r="R1148" s="470">
        <v>0</v>
      </c>
      <c r="S1148" s="470">
        <v>0</v>
      </c>
      <c r="T1148" s="470">
        <v>0</v>
      </c>
      <c r="U1148" s="471">
        <v>0</v>
      </c>
      <c r="V1148" s="463"/>
    </row>
    <row r="1149" spans="1:22" ht="11.25" customHeight="1">
      <c r="A1149" s="466" t="s">
        <v>984</v>
      </c>
      <c r="B1149" s="467" t="s">
        <v>1049</v>
      </c>
      <c r="C1149" s="468" t="s">
        <v>1050</v>
      </c>
      <c r="D1149" s="468" t="s">
        <v>1481</v>
      </c>
      <c r="E1149" s="468" t="s">
        <v>211</v>
      </c>
      <c r="F1149" s="468" t="s">
        <v>216</v>
      </c>
      <c r="G1149" s="469">
        <v>8</v>
      </c>
      <c r="H1149" s="470">
        <v>37796</v>
      </c>
      <c r="I1149" s="470">
        <v>0</v>
      </c>
      <c r="J1149" s="470">
        <v>0</v>
      </c>
      <c r="K1149" s="470">
        <v>0</v>
      </c>
      <c r="L1149" s="470">
        <v>0</v>
      </c>
      <c r="M1149" s="470">
        <v>0</v>
      </c>
      <c r="N1149" s="470">
        <v>0</v>
      </c>
      <c r="O1149" s="470">
        <v>0</v>
      </c>
      <c r="P1149" s="470">
        <v>0</v>
      </c>
      <c r="Q1149" s="470">
        <v>0</v>
      </c>
      <c r="R1149" s="470">
        <v>0</v>
      </c>
      <c r="S1149" s="470">
        <v>0</v>
      </c>
      <c r="T1149" s="470">
        <v>0</v>
      </c>
      <c r="U1149" s="471">
        <v>0</v>
      </c>
      <c r="V1149" s="463"/>
    </row>
    <row r="1150" spans="1:22" ht="11.25" customHeight="1">
      <c r="A1150" s="466" t="s">
        <v>984</v>
      </c>
      <c r="B1150" s="467" t="s">
        <v>1049</v>
      </c>
      <c r="C1150" s="468" t="s">
        <v>1050</v>
      </c>
      <c r="D1150" s="468" t="s">
        <v>1481</v>
      </c>
      <c r="E1150" s="468" t="s">
        <v>212</v>
      </c>
      <c r="F1150" s="468" t="s">
        <v>216</v>
      </c>
      <c r="G1150" s="469">
        <v>6</v>
      </c>
      <c r="H1150" s="470">
        <v>26646</v>
      </c>
      <c r="I1150" s="470">
        <v>0</v>
      </c>
      <c r="J1150" s="470">
        <v>0</v>
      </c>
      <c r="K1150" s="470">
        <v>0</v>
      </c>
      <c r="L1150" s="470">
        <v>0</v>
      </c>
      <c r="M1150" s="470">
        <v>0</v>
      </c>
      <c r="N1150" s="470">
        <v>0</v>
      </c>
      <c r="O1150" s="470">
        <v>0</v>
      </c>
      <c r="P1150" s="470">
        <v>0</v>
      </c>
      <c r="Q1150" s="470">
        <v>0</v>
      </c>
      <c r="R1150" s="470">
        <v>0</v>
      </c>
      <c r="S1150" s="470">
        <v>0</v>
      </c>
      <c r="T1150" s="470">
        <v>0</v>
      </c>
      <c r="U1150" s="471">
        <v>0</v>
      </c>
      <c r="V1150" s="463"/>
    </row>
    <row r="1151" spans="1:22" ht="11.25" customHeight="1">
      <c r="A1151" s="472"/>
      <c r="B1151" s="473"/>
      <c r="C1151" s="474"/>
      <c r="D1151" s="474"/>
      <c r="E1151" s="474"/>
      <c r="F1151" s="468" t="s">
        <v>213</v>
      </c>
      <c r="G1151" s="469">
        <v>14</v>
      </c>
      <c r="H1151" s="470">
        <v>64442</v>
      </c>
      <c r="I1151" s="470">
        <v>0</v>
      </c>
      <c r="J1151" s="470">
        <v>0</v>
      </c>
      <c r="K1151" s="470">
        <v>0</v>
      </c>
      <c r="L1151" s="470">
        <v>0</v>
      </c>
      <c r="M1151" s="470">
        <v>0</v>
      </c>
      <c r="N1151" s="470">
        <v>0</v>
      </c>
      <c r="O1151" s="470">
        <v>0</v>
      </c>
      <c r="P1151" s="470">
        <v>0</v>
      </c>
      <c r="Q1151" s="470">
        <v>0</v>
      </c>
      <c r="R1151" s="470">
        <v>0</v>
      </c>
      <c r="S1151" s="470">
        <v>0</v>
      </c>
      <c r="T1151" s="470">
        <v>0</v>
      </c>
      <c r="U1151" s="471">
        <v>0</v>
      </c>
      <c r="V1151" s="463"/>
    </row>
    <row r="1152" spans="1:22" ht="11.25" customHeight="1">
      <c r="A1152" s="466" t="s">
        <v>984</v>
      </c>
      <c r="B1152" s="467" t="s">
        <v>1051</v>
      </c>
      <c r="C1152" s="468" t="s">
        <v>1052</v>
      </c>
      <c r="D1152" s="468" t="s">
        <v>1493</v>
      </c>
      <c r="E1152" s="468" t="s">
        <v>211</v>
      </c>
      <c r="F1152" s="468" t="s">
        <v>216</v>
      </c>
      <c r="G1152" s="469">
        <v>19</v>
      </c>
      <c r="H1152" s="470">
        <v>0</v>
      </c>
      <c r="I1152" s="470">
        <v>57091</v>
      </c>
      <c r="J1152" s="470">
        <v>0</v>
      </c>
      <c r="K1152" s="470">
        <v>0</v>
      </c>
      <c r="L1152" s="470">
        <v>0</v>
      </c>
      <c r="M1152" s="470">
        <v>0</v>
      </c>
      <c r="N1152" s="470">
        <v>0</v>
      </c>
      <c r="O1152" s="470">
        <v>0</v>
      </c>
      <c r="P1152" s="470">
        <v>0</v>
      </c>
      <c r="Q1152" s="470">
        <v>0</v>
      </c>
      <c r="R1152" s="470">
        <v>0</v>
      </c>
      <c r="S1152" s="470">
        <v>0</v>
      </c>
      <c r="T1152" s="470">
        <v>0</v>
      </c>
      <c r="U1152" s="471">
        <v>0</v>
      </c>
      <c r="V1152" s="463"/>
    </row>
    <row r="1153" spans="1:22" ht="11.25" customHeight="1">
      <c r="A1153" s="466" t="s">
        <v>984</v>
      </c>
      <c r="B1153" s="467" t="s">
        <v>1051</v>
      </c>
      <c r="C1153" s="468" t="s">
        <v>1052</v>
      </c>
      <c r="D1153" s="468" t="s">
        <v>1493</v>
      </c>
      <c r="E1153" s="468" t="s">
        <v>212</v>
      </c>
      <c r="F1153" s="468" t="s">
        <v>208</v>
      </c>
      <c r="G1153" s="469">
        <v>41</v>
      </c>
      <c r="H1153" s="470">
        <v>414392</v>
      </c>
      <c r="I1153" s="470">
        <v>17854</v>
      </c>
      <c r="J1153" s="470">
        <v>0</v>
      </c>
      <c r="K1153" s="470">
        <v>0</v>
      </c>
      <c r="L1153" s="470">
        <v>0</v>
      </c>
      <c r="M1153" s="470">
        <v>0</v>
      </c>
      <c r="N1153" s="470">
        <v>0</v>
      </c>
      <c r="O1153" s="470">
        <v>0</v>
      </c>
      <c r="P1153" s="470">
        <v>0</v>
      </c>
      <c r="Q1153" s="470">
        <v>0</v>
      </c>
      <c r="R1153" s="470">
        <v>0</v>
      </c>
      <c r="S1153" s="470">
        <v>0</v>
      </c>
      <c r="T1153" s="470">
        <v>0</v>
      </c>
      <c r="U1153" s="471">
        <v>0</v>
      </c>
      <c r="V1153" s="463"/>
    </row>
    <row r="1154" spans="1:22" ht="11.25" customHeight="1">
      <c r="A1154" s="472"/>
      <c r="B1154" s="473"/>
      <c r="C1154" s="474"/>
      <c r="D1154" s="474"/>
      <c r="E1154" s="474"/>
      <c r="F1154" s="468" t="s">
        <v>213</v>
      </c>
      <c r="G1154" s="469">
        <v>60</v>
      </c>
      <c r="H1154" s="470">
        <v>414392</v>
      </c>
      <c r="I1154" s="470">
        <v>74945</v>
      </c>
      <c r="J1154" s="470">
        <v>0</v>
      </c>
      <c r="K1154" s="470">
        <v>0</v>
      </c>
      <c r="L1154" s="470">
        <v>0</v>
      </c>
      <c r="M1154" s="470">
        <v>0</v>
      </c>
      <c r="N1154" s="470">
        <v>0</v>
      </c>
      <c r="O1154" s="470">
        <v>0</v>
      </c>
      <c r="P1154" s="470">
        <v>0</v>
      </c>
      <c r="Q1154" s="470">
        <v>0</v>
      </c>
      <c r="R1154" s="470">
        <v>0</v>
      </c>
      <c r="S1154" s="470">
        <v>0</v>
      </c>
      <c r="T1154" s="470">
        <v>0</v>
      </c>
      <c r="U1154" s="471">
        <v>0</v>
      </c>
      <c r="V1154" s="463"/>
    </row>
    <row r="1155" spans="1:22" ht="11.25" customHeight="1">
      <c r="A1155" s="466" t="s">
        <v>984</v>
      </c>
      <c r="B1155" s="467" t="s">
        <v>1507</v>
      </c>
      <c r="C1155" s="468" t="s">
        <v>1508</v>
      </c>
      <c r="D1155" s="468" t="s">
        <v>1480</v>
      </c>
      <c r="E1155" s="468" t="s">
        <v>211</v>
      </c>
      <c r="F1155" s="468" t="s">
        <v>208</v>
      </c>
      <c r="G1155" s="469">
        <v>1</v>
      </c>
      <c r="H1155" s="470">
        <v>1455</v>
      </c>
      <c r="I1155" s="470">
        <v>0</v>
      </c>
      <c r="J1155" s="470">
        <v>0</v>
      </c>
      <c r="K1155" s="470">
        <v>0</v>
      </c>
      <c r="L1155" s="470">
        <v>0</v>
      </c>
      <c r="M1155" s="470">
        <v>0</v>
      </c>
      <c r="N1155" s="470">
        <v>0</v>
      </c>
      <c r="O1155" s="470">
        <v>0</v>
      </c>
      <c r="P1155" s="470">
        <v>0</v>
      </c>
      <c r="Q1155" s="470">
        <v>0</v>
      </c>
      <c r="R1155" s="470">
        <v>0</v>
      </c>
      <c r="S1155" s="470">
        <v>0</v>
      </c>
      <c r="T1155" s="470">
        <v>0</v>
      </c>
      <c r="U1155" s="471">
        <v>0</v>
      </c>
      <c r="V1155" s="463"/>
    </row>
    <row r="1156" spans="1:22" ht="11.25" customHeight="1">
      <c r="A1156" s="466" t="s">
        <v>984</v>
      </c>
      <c r="B1156" s="467" t="s">
        <v>1053</v>
      </c>
      <c r="C1156" s="468" t="s">
        <v>1054</v>
      </c>
      <c r="D1156" s="468" t="s">
        <v>1480</v>
      </c>
      <c r="E1156" s="468" t="s">
        <v>211</v>
      </c>
      <c r="F1156" s="468" t="s">
        <v>208</v>
      </c>
      <c r="G1156" s="469">
        <v>5</v>
      </c>
      <c r="H1156" s="470">
        <v>11809</v>
      </c>
      <c r="I1156" s="470">
        <v>0</v>
      </c>
      <c r="J1156" s="470">
        <v>0</v>
      </c>
      <c r="K1156" s="470">
        <v>0</v>
      </c>
      <c r="L1156" s="470">
        <v>0</v>
      </c>
      <c r="M1156" s="470">
        <v>0</v>
      </c>
      <c r="N1156" s="470">
        <v>0</v>
      </c>
      <c r="O1156" s="470">
        <v>0</v>
      </c>
      <c r="P1156" s="470">
        <v>0</v>
      </c>
      <c r="Q1156" s="470">
        <v>0</v>
      </c>
      <c r="R1156" s="470">
        <v>0</v>
      </c>
      <c r="S1156" s="470">
        <v>0</v>
      </c>
      <c r="T1156" s="470">
        <v>0</v>
      </c>
      <c r="U1156" s="471">
        <v>0</v>
      </c>
      <c r="V1156" s="463"/>
    </row>
    <row r="1157" spans="1:22" ht="11.25" customHeight="1">
      <c r="A1157" s="466" t="s">
        <v>984</v>
      </c>
      <c r="B1157" s="467" t="s">
        <v>1055</v>
      </c>
      <c r="C1157" s="468" t="s">
        <v>1056</v>
      </c>
      <c r="D1157" s="468" t="s">
        <v>1481</v>
      </c>
      <c r="E1157" s="468" t="s">
        <v>294</v>
      </c>
      <c r="F1157" s="468" t="s">
        <v>216</v>
      </c>
      <c r="G1157" s="469">
        <v>3</v>
      </c>
      <c r="H1157" s="470">
        <v>86</v>
      </c>
      <c r="I1157" s="470">
        <v>0</v>
      </c>
      <c r="J1157" s="470">
        <v>0</v>
      </c>
      <c r="K1157" s="470">
        <v>0</v>
      </c>
      <c r="L1157" s="470">
        <v>0</v>
      </c>
      <c r="M1157" s="470">
        <v>0</v>
      </c>
      <c r="N1157" s="470">
        <v>0</v>
      </c>
      <c r="O1157" s="470">
        <v>0</v>
      </c>
      <c r="P1157" s="470">
        <v>0</v>
      </c>
      <c r="Q1157" s="470">
        <v>0</v>
      </c>
      <c r="R1157" s="470">
        <v>0</v>
      </c>
      <c r="S1157" s="470">
        <v>0</v>
      </c>
      <c r="T1157" s="470">
        <v>0</v>
      </c>
      <c r="U1157" s="471">
        <v>0</v>
      </c>
      <c r="V1157" s="463"/>
    </row>
    <row r="1158" spans="1:22" ht="11.25" customHeight="1">
      <c r="A1158" s="466" t="s">
        <v>984</v>
      </c>
      <c r="B1158" s="467" t="s">
        <v>1055</v>
      </c>
      <c r="C1158" s="468" t="s">
        <v>1056</v>
      </c>
      <c r="D1158" s="468" t="s">
        <v>1481</v>
      </c>
      <c r="E1158" s="468" t="s">
        <v>212</v>
      </c>
      <c r="F1158" s="468" t="s">
        <v>216</v>
      </c>
      <c r="G1158" s="469">
        <v>52</v>
      </c>
      <c r="H1158" s="470">
        <v>711753</v>
      </c>
      <c r="I1158" s="470">
        <v>0</v>
      </c>
      <c r="J1158" s="470">
        <v>0</v>
      </c>
      <c r="K1158" s="470">
        <v>0</v>
      </c>
      <c r="L1158" s="470">
        <v>0</v>
      </c>
      <c r="M1158" s="470">
        <v>0</v>
      </c>
      <c r="N1158" s="470">
        <v>0</v>
      </c>
      <c r="O1158" s="470">
        <v>0</v>
      </c>
      <c r="P1158" s="470">
        <v>0</v>
      </c>
      <c r="Q1158" s="470">
        <v>0</v>
      </c>
      <c r="R1158" s="470">
        <v>0</v>
      </c>
      <c r="S1158" s="470">
        <v>0</v>
      </c>
      <c r="T1158" s="470">
        <v>0</v>
      </c>
      <c r="U1158" s="471">
        <v>0</v>
      </c>
      <c r="V1158" s="463"/>
    </row>
    <row r="1159" spans="1:22" ht="11.25" customHeight="1">
      <c r="A1159" s="472"/>
      <c r="B1159" s="473"/>
      <c r="C1159" s="474"/>
      <c r="D1159" s="474"/>
      <c r="E1159" s="474"/>
      <c r="F1159" s="468" t="s">
        <v>213</v>
      </c>
      <c r="G1159" s="469">
        <v>55</v>
      </c>
      <c r="H1159" s="470">
        <v>711839</v>
      </c>
      <c r="I1159" s="470">
        <v>0</v>
      </c>
      <c r="J1159" s="470">
        <v>0</v>
      </c>
      <c r="K1159" s="470">
        <v>0</v>
      </c>
      <c r="L1159" s="470">
        <v>0</v>
      </c>
      <c r="M1159" s="470">
        <v>0</v>
      </c>
      <c r="N1159" s="470">
        <v>0</v>
      </c>
      <c r="O1159" s="470">
        <v>0</v>
      </c>
      <c r="P1159" s="470">
        <v>0</v>
      </c>
      <c r="Q1159" s="470">
        <v>0</v>
      </c>
      <c r="R1159" s="470">
        <v>0</v>
      </c>
      <c r="S1159" s="470">
        <v>0</v>
      </c>
      <c r="T1159" s="470">
        <v>0</v>
      </c>
      <c r="U1159" s="471">
        <v>0</v>
      </c>
      <c r="V1159" s="463"/>
    </row>
    <row r="1160" spans="1:22" ht="11.25" customHeight="1">
      <c r="A1160" s="466" t="s">
        <v>984</v>
      </c>
      <c r="B1160" s="467" t="s">
        <v>1057</v>
      </c>
      <c r="C1160" s="468" t="s">
        <v>1058</v>
      </c>
      <c r="D1160" s="468" t="s">
        <v>1480</v>
      </c>
      <c r="E1160" s="468" t="s">
        <v>211</v>
      </c>
      <c r="F1160" s="468" t="s">
        <v>208</v>
      </c>
      <c r="G1160" s="469">
        <v>23</v>
      </c>
      <c r="H1160" s="470">
        <v>72054</v>
      </c>
      <c r="I1160" s="470">
        <v>0</v>
      </c>
      <c r="J1160" s="470">
        <v>0</v>
      </c>
      <c r="K1160" s="470">
        <v>0</v>
      </c>
      <c r="L1160" s="470">
        <v>0</v>
      </c>
      <c r="M1160" s="470">
        <v>0</v>
      </c>
      <c r="N1160" s="470">
        <v>0</v>
      </c>
      <c r="O1160" s="470">
        <v>0</v>
      </c>
      <c r="P1160" s="470">
        <v>0</v>
      </c>
      <c r="Q1160" s="470">
        <v>0</v>
      </c>
      <c r="R1160" s="470">
        <v>0</v>
      </c>
      <c r="S1160" s="470">
        <v>0</v>
      </c>
      <c r="T1160" s="470">
        <v>0</v>
      </c>
      <c r="U1160" s="471">
        <v>0</v>
      </c>
      <c r="V1160" s="463"/>
    </row>
    <row r="1161" spans="1:22" ht="11.25" customHeight="1">
      <c r="A1161" s="466" t="s">
        <v>984</v>
      </c>
      <c r="B1161" s="467" t="s">
        <v>1059</v>
      </c>
      <c r="C1161" s="468" t="s">
        <v>1060</v>
      </c>
      <c r="D1161" s="468" t="s">
        <v>1481</v>
      </c>
      <c r="E1161" s="468" t="s">
        <v>212</v>
      </c>
      <c r="F1161" s="468" t="s">
        <v>208</v>
      </c>
      <c r="G1161" s="469">
        <v>17</v>
      </c>
      <c r="H1161" s="470">
        <v>126367</v>
      </c>
      <c r="I1161" s="470">
        <v>2606</v>
      </c>
      <c r="J1161" s="470">
        <v>0</v>
      </c>
      <c r="K1161" s="470">
        <v>0</v>
      </c>
      <c r="L1161" s="470">
        <v>0</v>
      </c>
      <c r="M1161" s="470">
        <v>0</v>
      </c>
      <c r="N1161" s="470">
        <v>0</v>
      </c>
      <c r="O1161" s="470">
        <v>0</v>
      </c>
      <c r="P1161" s="470">
        <v>0</v>
      </c>
      <c r="Q1161" s="470">
        <v>0</v>
      </c>
      <c r="R1161" s="470">
        <v>0</v>
      </c>
      <c r="S1161" s="470">
        <v>0</v>
      </c>
      <c r="T1161" s="470">
        <v>0</v>
      </c>
      <c r="U1161" s="471">
        <v>0</v>
      </c>
      <c r="V1161" s="463"/>
    </row>
    <row r="1162" spans="1:22" ht="11.25" customHeight="1">
      <c r="A1162" s="466" t="s">
        <v>984</v>
      </c>
      <c r="B1162" s="467" t="s">
        <v>1059</v>
      </c>
      <c r="C1162" s="468" t="s">
        <v>1060</v>
      </c>
      <c r="D1162" s="468" t="s">
        <v>1481</v>
      </c>
      <c r="E1162" s="468" t="s">
        <v>212</v>
      </c>
      <c r="F1162" s="468" t="s">
        <v>216</v>
      </c>
      <c r="G1162" s="469">
        <v>1</v>
      </c>
      <c r="H1162" s="470">
        <v>4129</v>
      </c>
      <c r="I1162" s="470">
        <v>0</v>
      </c>
      <c r="J1162" s="470">
        <v>0</v>
      </c>
      <c r="K1162" s="470">
        <v>0</v>
      </c>
      <c r="L1162" s="470">
        <v>0</v>
      </c>
      <c r="M1162" s="470">
        <v>0</v>
      </c>
      <c r="N1162" s="470">
        <v>0</v>
      </c>
      <c r="O1162" s="470">
        <v>0</v>
      </c>
      <c r="P1162" s="470">
        <v>0</v>
      </c>
      <c r="Q1162" s="470">
        <v>0</v>
      </c>
      <c r="R1162" s="470">
        <v>0</v>
      </c>
      <c r="S1162" s="470">
        <v>0</v>
      </c>
      <c r="T1162" s="470">
        <v>0</v>
      </c>
      <c r="U1162" s="471">
        <v>0</v>
      </c>
      <c r="V1162" s="463"/>
    </row>
    <row r="1163" spans="1:22" ht="11.25" customHeight="1">
      <c r="A1163" s="472"/>
      <c r="B1163" s="473"/>
      <c r="C1163" s="474"/>
      <c r="D1163" s="474"/>
      <c r="E1163" s="474"/>
      <c r="F1163" s="468" t="s">
        <v>213</v>
      </c>
      <c r="G1163" s="469">
        <v>18</v>
      </c>
      <c r="H1163" s="470">
        <v>130496</v>
      </c>
      <c r="I1163" s="470">
        <v>2606</v>
      </c>
      <c r="J1163" s="470">
        <v>0</v>
      </c>
      <c r="K1163" s="470">
        <v>0</v>
      </c>
      <c r="L1163" s="470">
        <v>0</v>
      </c>
      <c r="M1163" s="470">
        <v>0</v>
      </c>
      <c r="N1163" s="470">
        <v>0</v>
      </c>
      <c r="O1163" s="470">
        <v>0</v>
      </c>
      <c r="P1163" s="470">
        <v>0</v>
      </c>
      <c r="Q1163" s="470">
        <v>0</v>
      </c>
      <c r="R1163" s="470">
        <v>0</v>
      </c>
      <c r="S1163" s="470">
        <v>0</v>
      </c>
      <c r="T1163" s="470">
        <v>0</v>
      </c>
      <c r="U1163" s="471">
        <v>0</v>
      </c>
      <c r="V1163" s="463"/>
    </row>
    <row r="1164" spans="1:22" ht="11.25" customHeight="1">
      <c r="A1164" s="466" t="s">
        <v>984</v>
      </c>
      <c r="B1164" s="467" t="s">
        <v>1061</v>
      </c>
      <c r="C1164" s="468" t="s">
        <v>1062</v>
      </c>
      <c r="D1164" s="468" t="s">
        <v>1480</v>
      </c>
      <c r="E1164" s="468" t="s">
        <v>212</v>
      </c>
      <c r="F1164" s="468" t="s">
        <v>208</v>
      </c>
      <c r="G1164" s="469">
        <v>4</v>
      </c>
      <c r="H1164" s="470">
        <v>17348</v>
      </c>
      <c r="I1164" s="470">
        <v>0</v>
      </c>
      <c r="J1164" s="470">
        <v>0</v>
      </c>
      <c r="K1164" s="470">
        <v>0</v>
      </c>
      <c r="L1164" s="470">
        <v>0</v>
      </c>
      <c r="M1164" s="470">
        <v>0</v>
      </c>
      <c r="N1164" s="470">
        <v>0</v>
      </c>
      <c r="O1164" s="470">
        <v>0</v>
      </c>
      <c r="P1164" s="470">
        <v>0</v>
      </c>
      <c r="Q1164" s="470">
        <v>0</v>
      </c>
      <c r="R1164" s="470">
        <v>0</v>
      </c>
      <c r="S1164" s="470">
        <v>0</v>
      </c>
      <c r="T1164" s="470">
        <v>0</v>
      </c>
      <c r="U1164" s="471">
        <v>0</v>
      </c>
      <c r="V1164" s="463"/>
    </row>
    <row r="1165" spans="1:22" ht="11.25" customHeight="1">
      <c r="A1165" s="466" t="s">
        <v>984</v>
      </c>
      <c r="B1165" s="467" t="s">
        <v>1063</v>
      </c>
      <c r="C1165" s="468" t="s">
        <v>1064</v>
      </c>
      <c r="D1165" s="468" t="s">
        <v>1480</v>
      </c>
      <c r="E1165" s="468" t="s">
        <v>212</v>
      </c>
      <c r="F1165" s="468" t="s">
        <v>208</v>
      </c>
      <c r="G1165" s="469">
        <v>2</v>
      </c>
      <c r="H1165" s="470">
        <v>4457</v>
      </c>
      <c r="I1165" s="470">
        <v>4632</v>
      </c>
      <c r="J1165" s="470">
        <v>0</v>
      </c>
      <c r="K1165" s="470">
        <v>0</v>
      </c>
      <c r="L1165" s="470">
        <v>0</v>
      </c>
      <c r="M1165" s="470">
        <v>0</v>
      </c>
      <c r="N1165" s="470">
        <v>0</v>
      </c>
      <c r="O1165" s="470">
        <v>0</v>
      </c>
      <c r="P1165" s="470">
        <v>0</v>
      </c>
      <c r="Q1165" s="470">
        <v>0</v>
      </c>
      <c r="R1165" s="470">
        <v>0</v>
      </c>
      <c r="S1165" s="470">
        <v>0</v>
      </c>
      <c r="T1165" s="470">
        <v>0</v>
      </c>
      <c r="U1165" s="471">
        <v>0</v>
      </c>
      <c r="V1165" s="463"/>
    </row>
    <row r="1166" spans="1:22" ht="11.25" customHeight="1">
      <c r="A1166" s="466" t="s">
        <v>984</v>
      </c>
      <c r="B1166" s="467" t="s">
        <v>1065</v>
      </c>
      <c r="C1166" s="468" t="s">
        <v>1066</v>
      </c>
      <c r="D1166" s="468" t="s">
        <v>1493</v>
      </c>
      <c r="E1166" s="468" t="s">
        <v>211</v>
      </c>
      <c r="F1166" s="468" t="s">
        <v>208</v>
      </c>
      <c r="G1166" s="469">
        <v>54</v>
      </c>
      <c r="H1166" s="470">
        <v>253129</v>
      </c>
      <c r="I1166" s="470">
        <v>0</v>
      </c>
      <c r="J1166" s="470">
        <v>0</v>
      </c>
      <c r="K1166" s="470">
        <v>0</v>
      </c>
      <c r="L1166" s="470">
        <v>0</v>
      </c>
      <c r="M1166" s="470">
        <v>0</v>
      </c>
      <c r="N1166" s="470">
        <v>0</v>
      </c>
      <c r="O1166" s="470">
        <v>0</v>
      </c>
      <c r="P1166" s="470">
        <v>0</v>
      </c>
      <c r="Q1166" s="470">
        <v>0</v>
      </c>
      <c r="R1166" s="470">
        <v>0</v>
      </c>
      <c r="S1166" s="470">
        <v>0</v>
      </c>
      <c r="T1166" s="470">
        <v>0</v>
      </c>
      <c r="U1166" s="471">
        <v>0</v>
      </c>
      <c r="V1166" s="463"/>
    </row>
    <row r="1167" spans="1:22" ht="11.25" customHeight="1">
      <c r="A1167" s="466" t="s">
        <v>984</v>
      </c>
      <c r="B1167" s="467" t="s">
        <v>1065</v>
      </c>
      <c r="C1167" s="468" t="s">
        <v>1066</v>
      </c>
      <c r="D1167" s="468" t="s">
        <v>1493</v>
      </c>
      <c r="E1167" s="468" t="s">
        <v>212</v>
      </c>
      <c r="F1167" s="468" t="s">
        <v>208</v>
      </c>
      <c r="G1167" s="469">
        <v>287</v>
      </c>
      <c r="H1167" s="470">
        <v>3517917</v>
      </c>
      <c r="I1167" s="470">
        <v>0</v>
      </c>
      <c r="J1167" s="470">
        <v>0</v>
      </c>
      <c r="K1167" s="470">
        <v>0</v>
      </c>
      <c r="L1167" s="470">
        <v>0</v>
      </c>
      <c r="M1167" s="470">
        <v>0</v>
      </c>
      <c r="N1167" s="470">
        <v>0</v>
      </c>
      <c r="O1167" s="470">
        <v>0</v>
      </c>
      <c r="P1167" s="470">
        <v>0</v>
      </c>
      <c r="Q1167" s="470">
        <v>0</v>
      </c>
      <c r="R1167" s="470">
        <v>0</v>
      </c>
      <c r="S1167" s="470">
        <v>0</v>
      </c>
      <c r="T1167" s="470">
        <v>0</v>
      </c>
      <c r="U1167" s="471">
        <v>0</v>
      </c>
      <c r="V1167" s="463"/>
    </row>
    <row r="1168" spans="1:22" ht="11.25" customHeight="1">
      <c r="A1168" s="472"/>
      <c r="B1168" s="473"/>
      <c r="C1168" s="474"/>
      <c r="D1168" s="474"/>
      <c r="E1168" s="474"/>
      <c r="F1168" s="468" t="s">
        <v>213</v>
      </c>
      <c r="G1168" s="469">
        <v>341</v>
      </c>
      <c r="H1168" s="470">
        <v>3771046</v>
      </c>
      <c r="I1168" s="470">
        <v>0</v>
      </c>
      <c r="J1168" s="470">
        <v>0</v>
      </c>
      <c r="K1168" s="470">
        <v>0</v>
      </c>
      <c r="L1168" s="470">
        <v>0</v>
      </c>
      <c r="M1168" s="470">
        <v>0</v>
      </c>
      <c r="N1168" s="470">
        <v>0</v>
      </c>
      <c r="O1168" s="470">
        <v>0</v>
      </c>
      <c r="P1168" s="470">
        <v>0</v>
      </c>
      <c r="Q1168" s="470">
        <v>0</v>
      </c>
      <c r="R1168" s="470">
        <v>0</v>
      </c>
      <c r="S1168" s="470">
        <v>0</v>
      </c>
      <c r="T1168" s="470">
        <v>0</v>
      </c>
      <c r="U1168" s="471">
        <v>0</v>
      </c>
      <c r="V1168" s="463"/>
    </row>
    <row r="1169" spans="1:22" ht="11.25" customHeight="1">
      <c r="A1169" s="466" t="s">
        <v>1067</v>
      </c>
      <c r="B1169" s="467" t="s">
        <v>1068</v>
      </c>
      <c r="C1169" s="468" t="s">
        <v>1069</v>
      </c>
      <c r="D1169" s="468" t="s">
        <v>1481</v>
      </c>
      <c r="E1169" s="468" t="s">
        <v>212</v>
      </c>
      <c r="F1169" s="468" t="s">
        <v>216</v>
      </c>
      <c r="G1169" s="469">
        <v>2</v>
      </c>
      <c r="H1169" s="470">
        <v>22255</v>
      </c>
      <c r="I1169" s="470">
        <v>0</v>
      </c>
      <c r="J1169" s="470">
        <v>0</v>
      </c>
      <c r="K1169" s="470">
        <v>0</v>
      </c>
      <c r="L1169" s="470">
        <v>0</v>
      </c>
      <c r="M1169" s="470">
        <v>0</v>
      </c>
      <c r="N1169" s="470">
        <v>0</v>
      </c>
      <c r="O1169" s="470">
        <v>0</v>
      </c>
      <c r="P1169" s="470">
        <v>0</v>
      </c>
      <c r="Q1169" s="470">
        <v>0</v>
      </c>
      <c r="R1169" s="470">
        <v>0</v>
      </c>
      <c r="S1169" s="470">
        <v>0</v>
      </c>
      <c r="T1169" s="470">
        <v>0</v>
      </c>
      <c r="U1169" s="471">
        <v>0</v>
      </c>
      <c r="V1169" s="463"/>
    </row>
    <row r="1170" spans="1:22" ht="11.25" customHeight="1">
      <c r="A1170" s="466" t="s">
        <v>1067</v>
      </c>
      <c r="B1170" s="467" t="s">
        <v>1070</v>
      </c>
      <c r="C1170" s="468" t="s">
        <v>1071</v>
      </c>
      <c r="D1170" s="468" t="s">
        <v>1481</v>
      </c>
      <c r="E1170" s="468" t="s">
        <v>211</v>
      </c>
      <c r="F1170" s="468" t="s">
        <v>208</v>
      </c>
      <c r="G1170" s="469">
        <v>10</v>
      </c>
      <c r="H1170" s="470">
        <v>22045</v>
      </c>
      <c r="I1170" s="470">
        <v>4184</v>
      </c>
      <c r="J1170" s="470">
        <v>0</v>
      </c>
      <c r="K1170" s="470">
        <v>0</v>
      </c>
      <c r="L1170" s="470">
        <v>0</v>
      </c>
      <c r="M1170" s="470">
        <v>0</v>
      </c>
      <c r="N1170" s="470">
        <v>0</v>
      </c>
      <c r="O1170" s="470">
        <v>0</v>
      </c>
      <c r="P1170" s="470">
        <v>0</v>
      </c>
      <c r="Q1170" s="470">
        <v>0</v>
      </c>
      <c r="R1170" s="470">
        <v>0</v>
      </c>
      <c r="S1170" s="470">
        <v>0</v>
      </c>
      <c r="T1170" s="470">
        <v>0</v>
      </c>
      <c r="U1170" s="471">
        <v>0</v>
      </c>
      <c r="V1170" s="463"/>
    </row>
    <row r="1171" spans="1:22" ht="11.25" customHeight="1">
      <c r="A1171" s="466" t="s">
        <v>1067</v>
      </c>
      <c r="B1171" s="467" t="s">
        <v>1072</v>
      </c>
      <c r="C1171" s="468" t="s">
        <v>1073</v>
      </c>
      <c r="D1171" s="468" t="s">
        <v>1481</v>
      </c>
      <c r="E1171" s="468" t="s">
        <v>211</v>
      </c>
      <c r="F1171" s="468" t="s">
        <v>216</v>
      </c>
      <c r="G1171" s="469">
        <v>56</v>
      </c>
      <c r="H1171" s="470">
        <v>303296</v>
      </c>
      <c r="I1171" s="470">
        <v>5851</v>
      </c>
      <c r="J1171" s="470">
        <v>0</v>
      </c>
      <c r="K1171" s="470">
        <v>0</v>
      </c>
      <c r="L1171" s="470">
        <v>0</v>
      </c>
      <c r="M1171" s="470">
        <v>0</v>
      </c>
      <c r="N1171" s="470">
        <v>0</v>
      </c>
      <c r="O1171" s="470">
        <v>0</v>
      </c>
      <c r="P1171" s="470">
        <v>0</v>
      </c>
      <c r="Q1171" s="470">
        <v>0</v>
      </c>
      <c r="R1171" s="470">
        <v>0</v>
      </c>
      <c r="S1171" s="470">
        <v>0</v>
      </c>
      <c r="T1171" s="470">
        <v>0</v>
      </c>
      <c r="U1171" s="471">
        <v>0</v>
      </c>
      <c r="V1171" s="463"/>
    </row>
    <row r="1172" spans="1:22" ht="11.25" customHeight="1">
      <c r="A1172" s="466" t="s">
        <v>1067</v>
      </c>
      <c r="B1172" s="467" t="s">
        <v>1072</v>
      </c>
      <c r="C1172" s="468" t="s">
        <v>1073</v>
      </c>
      <c r="D1172" s="468" t="s">
        <v>1481</v>
      </c>
      <c r="E1172" s="468" t="s">
        <v>212</v>
      </c>
      <c r="F1172" s="468" t="s">
        <v>208</v>
      </c>
      <c r="G1172" s="469">
        <v>235</v>
      </c>
      <c r="H1172" s="470">
        <v>2435639</v>
      </c>
      <c r="I1172" s="470">
        <v>0</v>
      </c>
      <c r="J1172" s="470">
        <v>0</v>
      </c>
      <c r="K1172" s="470">
        <v>0</v>
      </c>
      <c r="L1172" s="470">
        <v>0</v>
      </c>
      <c r="M1172" s="470">
        <v>0</v>
      </c>
      <c r="N1172" s="470">
        <v>0</v>
      </c>
      <c r="O1172" s="470">
        <v>0</v>
      </c>
      <c r="P1172" s="470">
        <v>0</v>
      </c>
      <c r="Q1172" s="470">
        <v>0</v>
      </c>
      <c r="R1172" s="470">
        <v>0</v>
      </c>
      <c r="S1172" s="470">
        <v>0</v>
      </c>
      <c r="T1172" s="470">
        <v>0</v>
      </c>
      <c r="U1172" s="471">
        <v>0</v>
      </c>
      <c r="V1172" s="463"/>
    </row>
    <row r="1173" spans="1:22" ht="11.25" customHeight="1">
      <c r="A1173" s="472"/>
      <c r="B1173" s="473"/>
      <c r="C1173" s="474"/>
      <c r="D1173" s="474"/>
      <c r="E1173" s="474"/>
      <c r="F1173" s="468" t="s">
        <v>213</v>
      </c>
      <c r="G1173" s="469">
        <v>291</v>
      </c>
      <c r="H1173" s="470">
        <v>2738935</v>
      </c>
      <c r="I1173" s="470">
        <v>5851</v>
      </c>
      <c r="J1173" s="470">
        <v>0</v>
      </c>
      <c r="K1173" s="470">
        <v>0</v>
      </c>
      <c r="L1173" s="470">
        <v>0</v>
      </c>
      <c r="M1173" s="470">
        <v>0</v>
      </c>
      <c r="N1173" s="470">
        <v>0</v>
      </c>
      <c r="O1173" s="470">
        <v>0</v>
      </c>
      <c r="P1173" s="470">
        <v>0</v>
      </c>
      <c r="Q1173" s="470">
        <v>0</v>
      </c>
      <c r="R1173" s="470">
        <v>0</v>
      </c>
      <c r="S1173" s="470">
        <v>0</v>
      </c>
      <c r="T1173" s="470">
        <v>0</v>
      </c>
      <c r="U1173" s="471">
        <v>0</v>
      </c>
      <c r="V1173" s="463"/>
    </row>
    <row r="1174" spans="1:22" ht="11.25" customHeight="1">
      <c r="A1174" s="466" t="s">
        <v>1067</v>
      </c>
      <c r="B1174" s="467" t="s">
        <v>1074</v>
      </c>
      <c r="C1174" s="468" t="s">
        <v>1075</v>
      </c>
      <c r="D1174" s="468" t="s">
        <v>1481</v>
      </c>
      <c r="E1174" s="468" t="s">
        <v>211</v>
      </c>
      <c r="F1174" s="468" t="s">
        <v>208</v>
      </c>
      <c r="G1174" s="469">
        <v>2</v>
      </c>
      <c r="H1174" s="470">
        <v>5803</v>
      </c>
      <c r="I1174" s="470">
        <v>0</v>
      </c>
      <c r="J1174" s="470">
        <v>0</v>
      </c>
      <c r="K1174" s="470">
        <v>0</v>
      </c>
      <c r="L1174" s="470">
        <v>0</v>
      </c>
      <c r="M1174" s="470">
        <v>0</v>
      </c>
      <c r="N1174" s="470">
        <v>0</v>
      </c>
      <c r="O1174" s="470">
        <v>0</v>
      </c>
      <c r="P1174" s="470">
        <v>0</v>
      </c>
      <c r="Q1174" s="470">
        <v>0</v>
      </c>
      <c r="R1174" s="470">
        <v>0</v>
      </c>
      <c r="S1174" s="470">
        <v>0</v>
      </c>
      <c r="T1174" s="470">
        <v>0</v>
      </c>
      <c r="U1174" s="471">
        <v>0</v>
      </c>
      <c r="V1174" s="463"/>
    </row>
    <row r="1175" spans="1:22" ht="11.25" customHeight="1">
      <c r="A1175" s="466" t="s">
        <v>1067</v>
      </c>
      <c r="B1175" s="467" t="s">
        <v>1074</v>
      </c>
      <c r="C1175" s="468" t="s">
        <v>1075</v>
      </c>
      <c r="D1175" s="468" t="s">
        <v>1481</v>
      </c>
      <c r="E1175" s="468" t="s">
        <v>212</v>
      </c>
      <c r="F1175" s="468" t="s">
        <v>208</v>
      </c>
      <c r="G1175" s="469">
        <v>4</v>
      </c>
      <c r="H1175" s="470">
        <v>38136</v>
      </c>
      <c r="I1175" s="470">
        <v>0</v>
      </c>
      <c r="J1175" s="470">
        <v>0</v>
      </c>
      <c r="K1175" s="470">
        <v>0</v>
      </c>
      <c r="L1175" s="470">
        <v>0</v>
      </c>
      <c r="M1175" s="470">
        <v>0</v>
      </c>
      <c r="N1175" s="470">
        <v>0</v>
      </c>
      <c r="O1175" s="470">
        <v>0</v>
      </c>
      <c r="P1175" s="470">
        <v>0</v>
      </c>
      <c r="Q1175" s="470">
        <v>0</v>
      </c>
      <c r="R1175" s="470">
        <v>0</v>
      </c>
      <c r="S1175" s="470">
        <v>0</v>
      </c>
      <c r="T1175" s="470">
        <v>0</v>
      </c>
      <c r="U1175" s="471">
        <v>0</v>
      </c>
      <c r="V1175" s="463"/>
    </row>
    <row r="1176" spans="1:22" ht="11.25" customHeight="1">
      <c r="A1176" s="472"/>
      <c r="B1176" s="473"/>
      <c r="C1176" s="474"/>
      <c r="D1176" s="474"/>
      <c r="E1176" s="474"/>
      <c r="F1176" s="468" t="s">
        <v>213</v>
      </c>
      <c r="G1176" s="469">
        <v>6</v>
      </c>
      <c r="H1176" s="470">
        <v>43939</v>
      </c>
      <c r="I1176" s="470">
        <v>0</v>
      </c>
      <c r="J1176" s="470">
        <v>0</v>
      </c>
      <c r="K1176" s="470">
        <v>0</v>
      </c>
      <c r="L1176" s="470">
        <v>0</v>
      </c>
      <c r="M1176" s="470">
        <v>0</v>
      </c>
      <c r="N1176" s="470">
        <v>0</v>
      </c>
      <c r="O1176" s="470">
        <v>0</v>
      </c>
      <c r="P1176" s="470">
        <v>0</v>
      </c>
      <c r="Q1176" s="470">
        <v>0</v>
      </c>
      <c r="R1176" s="470">
        <v>0</v>
      </c>
      <c r="S1176" s="470">
        <v>0</v>
      </c>
      <c r="T1176" s="470">
        <v>0</v>
      </c>
      <c r="U1176" s="471">
        <v>0</v>
      </c>
      <c r="V1176" s="463"/>
    </row>
    <row r="1177" spans="1:22" ht="11.25" customHeight="1">
      <c r="A1177" s="466" t="s">
        <v>1067</v>
      </c>
      <c r="B1177" s="467" t="s">
        <v>1076</v>
      </c>
      <c r="C1177" s="468" t="s">
        <v>1077</v>
      </c>
      <c r="D1177" s="468" t="s">
        <v>1481</v>
      </c>
      <c r="E1177" s="468" t="s">
        <v>211</v>
      </c>
      <c r="F1177" s="468" t="s">
        <v>216</v>
      </c>
      <c r="G1177" s="469">
        <v>13</v>
      </c>
      <c r="H1177" s="470">
        <v>18853</v>
      </c>
      <c r="I1177" s="470">
        <v>38</v>
      </c>
      <c r="J1177" s="470">
        <v>0</v>
      </c>
      <c r="K1177" s="470">
        <v>0</v>
      </c>
      <c r="L1177" s="470">
        <v>0</v>
      </c>
      <c r="M1177" s="470">
        <v>0</v>
      </c>
      <c r="N1177" s="470">
        <v>0</v>
      </c>
      <c r="O1177" s="470">
        <v>0</v>
      </c>
      <c r="P1177" s="470">
        <v>0</v>
      </c>
      <c r="Q1177" s="470">
        <v>0</v>
      </c>
      <c r="R1177" s="470">
        <v>0</v>
      </c>
      <c r="S1177" s="470">
        <v>0</v>
      </c>
      <c r="T1177" s="470">
        <v>0</v>
      </c>
      <c r="U1177" s="471">
        <v>0</v>
      </c>
      <c r="V1177" s="463"/>
    </row>
    <row r="1178" spans="1:22" ht="11.25" customHeight="1">
      <c r="A1178" s="466" t="s">
        <v>1067</v>
      </c>
      <c r="B1178" s="467" t="s">
        <v>1078</v>
      </c>
      <c r="C1178" s="468" t="s">
        <v>1079</v>
      </c>
      <c r="D1178" s="468" t="s">
        <v>1481</v>
      </c>
      <c r="E1178" s="468" t="s">
        <v>211</v>
      </c>
      <c r="F1178" s="468" t="s">
        <v>208</v>
      </c>
      <c r="G1178" s="469">
        <v>18</v>
      </c>
      <c r="H1178" s="470">
        <v>49884</v>
      </c>
      <c r="I1178" s="470">
        <v>12924</v>
      </c>
      <c r="J1178" s="470">
        <v>0</v>
      </c>
      <c r="K1178" s="470">
        <v>0</v>
      </c>
      <c r="L1178" s="470">
        <v>0</v>
      </c>
      <c r="M1178" s="470">
        <v>0</v>
      </c>
      <c r="N1178" s="470">
        <v>0</v>
      </c>
      <c r="O1178" s="470">
        <v>0</v>
      </c>
      <c r="P1178" s="470">
        <v>0</v>
      </c>
      <c r="Q1178" s="470">
        <v>0</v>
      </c>
      <c r="R1178" s="470">
        <v>0</v>
      </c>
      <c r="S1178" s="470">
        <v>0</v>
      </c>
      <c r="T1178" s="470">
        <v>0</v>
      </c>
      <c r="U1178" s="471">
        <v>0</v>
      </c>
      <c r="V1178" s="463"/>
    </row>
    <row r="1179" spans="1:22" ht="11.25" customHeight="1">
      <c r="A1179" s="466" t="s">
        <v>1067</v>
      </c>
      <c r="B1179" s="467" t="s">
        <v>1078</v>
      </c>
      <c r="C1179" s="468" t="s">
        <v>1079</v>
      </c>
      <c r="D1179" s="468" t="s">
        <v>1481</v>
      </c>
      <c r="E1179" s="468" t="s">
        <v>212</v>
      </c>
      <c r="F1179" s="468" t="s">
        <v>208</v>
      </c>
      <c r="G1179" s="469">
        <v>9</v>
      </c>
      <c r="H1179" s="470">
        <v>21004</v>
      </c>
      <c r="I1179" s="470">
        <v>5539</v>
      </c>
      <c r="J1179" s="470">
        <v>0</v>
      </c>
      <c r="K1179" s="470">
        <v>0</v>
      </c>
      <c r="L1179" s="470">
        <v>0</v>
      </c>
      <c r="M1179" s="470">
        <v>0</v>
      </c>
      <c r="N1179" s="470">
        <v>0</v>
      </c>
      <c r="O1179" s="470">
        <v>0</v>
      </c>
      <c r="P1179" s="470">
        <v>0</v>
      </c>
      <c r="Q1179" s="470">
        <v>0</v>
      </c>
      <c r="R1179" s="470">
        <v>0</v>
      </c>
      <c r="S1179" s="470">
        <v>0</v>
      </c>
      <c r="T1179" s="470">
        <v>0</v>
      </c>
      <c r="U1179" s="471">
        <v>0</v>
      </c>
      <c r="V1179" s="463"/>
    </row>
    <row r="1180" spans="1:22" ht="11.25" customHeight="1">
      <c r="A1180" s="472"/>
      <c r="B1180" s="473"/>
      <c r="C1180" s="474"/>
      <c r="D1180" s="474"/>
      <c r="E1180" s="474"/>
      <c r="F1180" s="468" t="s">
        <v>213</v>
      </c>
      <c r="G1180" s="469">
        <v>27</v>
      </c>
      <c r="H1180" s="470">
        <v>70888</v>
      </c>
      <c r="I1180" s="470">
        <v>18463</v>
      </c>
      <c r="J1180" s="470">
        <v>0</v>
      </c>
      <c r="K1180" s="470">
        <v>0</v>
      </c>
      <c r="L1180" s="470">
        <v>0</v>
      </c>
      <c r="M1180" s="470">
        <v>0</v>
      </c>
      <c r="N1180" s="470">
        <v>0</v>
      </c>
      <c r="O1180" s="470">
        <v>0</v>
      </c>
      <c r="P1180" s="470">
        <v>0</v>
      </c>
      <c r="Q1180" s="470">
        <v>0</v>
      </c>
      <c r="R1180" s="470">
        <v>0</v>
      </c>
      <c r="S1180" s="470">
        <v>0</v>
      </c>
      <c r="T1180" s="470">
        <v>0</v>
      </c>
      <c r="U1180" s="471">
        <v>0</v>
      </c>
      <c r="V1180" s="463"/>
    </row>
    <row r="1181" spans="1:22" ht="11.25" customHeight="1">
      <c r="A1181" s="466" t="s">
        <v>1067</v>
      </c>
      <c r="B1181" s="467" t="s">
        <v>1080</v>
      </c>
      <c r="C1181" s="468" t="s">
        <v>1081</v>
      </c>
      <c r="D1181" s="468" t="s">
        <v>1480</v>
      </c>
      <c r="E1181" s="468" t="s">
        <v>211</v>
      </c>
      <c r="F1181" s="468" t="s">
        <v>208</v>
      </c>
      <c r="G1181" s="469">
        <v>82</v>
      </c>
      <c r="H1181" s="470">
        <v>227855</v>
      </c>
      <c r="I1181" s="470">
        <v>67555</v>
      </c>
      <c r="J1181" s="470">
        <v>0</v>
      </c>
      <c r="K1181" s="470">
        <v>0</v>
      </c>
      <c r="L1181" s="470">
        <v>0</v>
      </c>
      <c r="M1181" s="470">
        <v>0</v>
      </c>
      <c r="N1181" s="470">
        <v>0</v>
      </c>
      <c r="O1181" s="470">
        <v>0</v>
      </c>
      <c r="P1181" s="470">
        <v>0</v>
      </c>
      <c r="Q1181" s="470">
        <v>0</v>
      </c>
      <c r="R1181" s="470">
        <v>9377</v>
      </c>
      <c r="S1181" s="470">
        <v>0</v>
      </c>
      <c r="T1181" s="470">
        <v>0</v>
      </c>
      <c r="U1181" s="471">
        <v>0</v>
      </c>
      <c r="V1181" s="463"/>
    </row>
    <row r="1182" spans="1:22" ht="11.25" customHeight="1">
      <c r="A1182" s="466" t="s">
        <v>1067</v>
      </c>
      <c r="B1182" s="467" t="s">
        <v>1080</v>
      </c>
      <c r="C1182" s="468" t="s">
        <v>1081</v>
      </c>
      <c r="D1182" s="468" t="s">
        <v>1480</v>
      </c>
      <c r="E1182" s="468" t="s">
        <v>212</v>
      </c>
      <c r="F1182" s="468" t="s">
        <v>208</v>
      </c>
      <c r="G1182" s="469">
        <v>95</v>
      </c>
      <c r="H1182" s="470">
        <v>1289210</v>
      </c>
      <c r="I1182" s="470">
        <v>0</v>
      </c>
      <c r="J1182" s="470">
        <v>0</v>
      </c>
      <c r="K1182" s="470">
        <v>0</v>
      </c>
      <c r="L1182" s="470">
        <v>0</v>
      </c>
      <c r="M1182" s="470">
        <v>0</v>
      </c>
      <c r="N1182" s="470">
        <v>0</v>
      </c>
      <c r="O1182" s="470">
        <v>0</v>
      </c>
      <c r="P1182" s="470">
        <v>0</v>
      </c>
      <c r="Q1182" s="470">
        <v>0</v>
      </c>
      <c r="R1182" s="470">
        <v>53136</v>
      </c>
      <c r="S1182" s="470">
        <v>0</v>
      </c>
      <c r="T1182" s="470">
        <v>0</v>
      </c>
      <c r="U1182" s="471">
        <v>0</v>
      </c>
      <c r="V1182" s="463"/>
    </row>
    <row r="1183" spans="1:22" ht="11.25" customHeight="1">
      <c r="A1183" s="466" t="s">
        <v>1067</v>
      </c>
      <c r="B1183" s="467" t="s">
        <v>1080</v>
      </c>
      <c r="C1183" s="468" t="s">
        <v>1081</v>
      </c>
      <c r="D1183" s="468" t="s">
        <v>1480</v>
      </c>
      <c r="E1183" s="468" t="s">
        <v>398</v>
      </c>
      <c r="F1183" s="468" t="s">
        <v>208</v>
      </c>
      <c r="G1183" s="469">
        <v>30</v>
      </c>
      <c r="H1183" s="470">
        <v>0</v>
      </c>
      <c r="I1183" s="470">
        <v>0</v>
      </c>
      <c r="J1183" s="470">
        <v>0</v>
      </c>
      <c r="K1183" s="470">
        <v>0</v>
      </c>
      <c r="L1183" s="470">
        <v>0</v>
      </c>
      <c r="M1183" s="470">
        <v>0</v>
      </c>
      <c r="N1183" s="470">
        <v>0</v>
      </c>
      <c r="O1183" s="470">
        <v>0</v>
      </c>
      <c r="P1183" s="470">
        <v>0</v>
      </c>
      <c r="Q1183" s="470">
        <v>0</v>
      </c>
      <c r="R1183" s="470">
        <v>0</v>
      </c>
      <c r="S1183" s="470">
        <v>0</v>
      </c>
      <c r="T1183" s="470">
        <v>3153023</v>
      </c>
      <c r="U1183" s="471">
        <v>0</v>
      </c>
      <c r="V1183" s="463"/>
    </row>
    <row r="1184" spans="1:22" ht="11.25" customHeight="1">
      <c r="A1184" s="472"/>
      <c r="B1184" s="473"/>
      <c r="C1184" s="474"/>
      <c r="D1184" s="474"/>
      <c r="E1184" s="474"/>
      <c r="F1184" s="468" t="s">
        <v>213</v>
      </c>
      <c r="G1184" s="469">
        <v>207</v>
      </c>
      <c r="H1184" s="470">
        <v>1517065</v>
      </c>
      <c r="I1184" s="470">
        <v>67555</v>
      </c>
      <c r="J1184" s="470">
        <v>0</v>
      </c>
      <c r="K1184" s="470">
        <v>0</v>
      </c>
      <c r="L1184" s="470">
        <v>0</v>
      </c>
      <c r="M1184" s="470">
        <v>0</v>
      </c>
      <c r="N1184" s="470">
        <v>0</v>
      </c>
      <c r="O1184" s="470">
        <v>0</v>
      </c>
      <c r="P1184" s="470">
        <v>0</v>
      </c>
      <c r="Q1184" s="470">
        <v>0</v>
      </c>
      <c r="R1184" s="470">
        <v>62513</v>
      </c>
      <c r="S1184" s="470">
        <v>0</v>
      </c>
      <c r="T1184" s="470">
        <v>3153023</v>
      </c>
      <c r="U1184" s="471">
        <v>0</v>
      </c>
      <c r="V1184" s="463"/>
    </row>
    <row r="1185" spans="1:22" ht="11.25" customHeight="1">
      <c r="A1185" s="466" t="s">
        <v>1067</v>
      </c>
      <c r="B1185" s="467" t="s">
        <v>1082</v>
      </c>
      <c r="C1185" s="468" t="s">
        <v>1083</v>
      </c>
      <c r="D1185" s="468" t="s">
        <v>1481</v>
      </c>
      <c r="E1185" s="468" t="s">
        <v>211</v>
      </c>
      <c r="F1185" s="468" t="s">
        <v>216</v>
      </c>
      <c r="G1185" s="469">
        <v>26</v>
      </c>
      <c r="H1185" s="470">
        <v>90116</v>
      </c>
      <c r="I1185" s="470">
        <v>121</v>
      </c>
      <c r="J1185" s="470">
        <v>0</v>
      </c>
      <c r="K1185" s="470">
        <v>0</v>
      </c>
      <c r="L1185" s="470">
        <v>0</v>
      </c>
      <c r="M1185" s="470">
        <v>0</v>
      </c>
      <c r="N1185" s="470">
        <v>0</v>
      </c>
      <c r="O1185" s="470">
        <v>0</v>
      </c>
      <c r="P1185" s="470">
        <v>0</v>
      </c>
      <c r="Q1185" s="470">
        <v>0</v>
      </c>
      <c r="R1185" s="470">
        <v>0</v>
      </c>
      <c r="S1185" s="470">
        <v>0</v>
      </c>
      <c r="T1185" s="470">
        <v>0</v>
      </c>
      <c r="U1185" s="471">
        <v>0</v>
      </c>
      <c r="V1185" s="463"/>
    </row>
    <row r="1186" spans="1:22" ht="11.25" customHeight="1">
      <c r="A1186" s="466" t="s">
        <v>1067</v>
      </c>
      <c r="B1186" s="467" t="s">
        <v>1084</v>
      </c>
      <c r="C1186" s="468" t="s">
        <v>1085</v>
      </c>
      <c r="D1186" s="468" t="s">
        <v>1481</v>
      </c>
      <c r="E1186" s="468" t="s">
        <v>211</v>
      </c>
      <c r="F1186" s="468" t="s">
        <v>208</v>
      </c>
      <c r="G1186" s="469">
        <v>71</v>
      </c>
      <c r="H1186" s="470">
        <v>226277</v>
      </c>
      <c r="I1186" s="470">
        <v>0</v>
      </c>
      <c r="J1186" s="470">
        <v>0</v>
      </c>
      <c r="K1186" s="470">
        <v>0</v>
      </c>
      <c r="L1186" s="470">
        <v>0</v>
      </c>
      <c r="M1186" s="470">
        <v>0</v>
      </c>
      <c r="N1186" s="470">
        <v>0</v>
      </c>
      <c r="O1186" s="470">
        <v>0</v>
      </c>
      <c r="P1186" s="470">
        <v>0</v>
      </c>
      <c r="Q1186" s="470">
        <v>0</v>
      </c>
      <c r="R1186" s="470">
        <v>0</v>
      </c>
      <c r="S1186" s="470">
        <v>0</v>
      </c>
      <c r="T1186" s="470">
        <v>0</v>
      </c>
      <c r="U1186" s="471">
        <v>0</v>
      </c>
      <c r="V1186" s="463"/>
    </row>
    <row r="1187" spans="1:22" ht="11.25" customHeight="1">
      <c r="A1187" s="466" t="s">
        <v>1067</v>
      </c>
      <c r="B1187" s="467" t="s">
        <v>1084</v>
      </c>
      <c r="C1187" s="468" t="s">
        <v>1085</v>
      </c>
      <c r="D1187" s="468" t="s">
        <v>1481</v>
      </c>
      <c r="E1187" s="468" t="s">
        <v>211</v>
      </c>
      <c r="F1187" s="468" t="s">
        <v>216</v>
      </c>
      <c r="G1187" s="469">
        <v>6</v>
      </c>
      <c r="H1187" s="470">
        <v>21457</v>
      </c>
      <c r="I1187" s="470">
        <v>0</v>
      </c>
      <c r="J1187" s="470">
        <v>0</v>
      </c>
      <c r="K1187" s="470">
        <v>0</v>
      </c>
      <c r="L1187" s="470">
        <v>0</v>
      </c>
      <c r="M1187" s="470">
        <v>0</v>
      </c>
      <c r="N1187" s="470">
        <v>0</v>
      </c>
      <c r="O1187" s="470">
        <v>0</v>
      </c>
      <c r="P1187" s="470">
        <v>0</v>
      </c>
      <c r="Q1187" s="470">
        <v>0</v>
      </c>
      <c r="R1187" s="470">
        <v>0</v>
      </c>
      <c r="S1187" s="470">
        <v>0</v>
      </c>
      <c r="T1187" s="470">
        <v>0</v>
      </c>
      <c r="U1187" s="471">
        <v>0</v>
      </c>
      <c r="V1187" s="463"/>
    </row>
    <row r="1188" spans="1:22" ht="11.25" customHeight="1">
      <c r="A1188" s="466" t="s">
        <v>1067</v>
      </c>
      <c r="B1188" s="467" t="s">
        <v>1084</v>
      </c>
      <c r="C1188" s="468" t="s">
        <v>1085</v>
      </c>
      <c r="D1188" s="468" t="s">
        <v>1481</v>
      </c>
      <c r="E1188" s="468" t="s">
        <v>212</v>
      </c>
      <c r="F1188" s="468" t="s">
        <v>208</v>
      </c>
      <c r="G1188" s="469">
        <v>24</v>
      </c>
      <c r="H1188" s="470">
        <v>188150</v>
      </c>
      <c r="I1188" s="470">
        <v>0</v>
      </c>
      <c r="J1188" s="470">
        <v>0</v>
      </c>
      <c r="K1188" s="470">
        <v>0</v>
      </c>
      <c r="L1188" s="470">
        <v>0</v>
      </c>
      <c r="M1188" s="470">
        <v>0</v>
      </c>
      <c r="N1188" s="470">
        <v>0</v>
      </c>
      <c r="O1188" s="470">
        <v>98283</v>
      </c>
      <c r="P1188" s="470">
        <v>0</v>
      </c>
      <c r="Q1188" s="470">
        <v>0</v>
      </c>
      <c r="R1188" s="470">
        <v>0</v>
      </c>
      <c r="S1188" s="470">
        <v>0</v>
      </c>
      <c r="T1188" s="470">
        <v>0</v>
      </c>
      <c r="U1188" s="471">
        <v>0</v>
      </c>
      <c r="V1188" s="463"/>
    </row>
    <row r="1189" spans="1:22" ht="11.25" customHeight="1">
      <c r="A1189" s="472"/>
      <c r="B1189" s="473"/>
      <c r="C1189" s="474"/>
      <c r="D1189" s="474"/>
      <c r="E1189" s="474"/>
      <c r="F1189" s="468" t="s">
        <v>213</v>
      </c>
      <c r="G1189" s="469">
        <v>101</v>
      </c>
      <c r="H1189" s="470">
        <v>435884</v>
      </c>
      <c r="I1189" s="470">
        <v>0</v>
      </c>
      <c r="J1189" s="470">
        <v>0</v>
      </c>
      <c r="K1189" s="470">
        <v>0</v>
      </c>
      <c r="L1189" s="470">
        <v>0</v>
      </c>
      <c r="M1189" s="470">
        <v>0</v>
      </c>
      <c r="N1189" s="470">
        <v>0</v>
      </c>
      <c r="O1189" s="470">
        <v>98283</v>
      </c>
      <c r="P1189" s="470">
        <v>0</v>
      </c>
      <c r="Q1189" s="470">
        <v>0</v>
      </c>
      <c r="R1189" s="470">
        <v>0</v>
      </c>
      <c r="S1189" s="470">
        <v>0</v>
      </c>
      <c r="T1189" s="470">
        <v>0</v>
      </c>
      <c r="U1189" s="471">
        <v>0</v>
      </c>
      <c r="V1189" s="463"/>
    </row>
    <row r="1190" spans="1:22" ht="11.25" customHeight="1">
      <c r="A1190" s="466" t="s">
        <v>1067</v>
      </c>
      <c r="B1190" s="467" t="s">
        <v>1086</v>
      </c>
      <c r="C1190" s="468" t="s">
        <v>1087</v>
      </c>
      <c r="D1190" s="468" t="s">
        <v>1481</v>
      </c>
      <c r="E1190" s="468" t="s">
        <v>211</v>
      </c>
      <c r="F1190" s="468" t="s">
        <v>216</v>
      </c>
      <c r="G1190" s="469">
        <v>6</v>
      </c>
      <c r="H1190" s="470">
        <v>0</v>
      </c>
      <c r="I1190" s="470">
        <v>4894</v>
      </c>
      <c r="J1190" s="470">
        <v>0</v>
      </c>
      <c r="K1190" s="470">
        <v>0</v>
      </c>
      <c r="L1190" s="470">
        <v>0</v>
      </c>
      <c r="M1190" s="470">
        <v>0</v>
      </c>
      <c r="N1190" s="470">
        <v>0</v>
      </c>
      <c r="O1190" s="470">
        <v>0</v>
      </c>
      <c r="P1190" s="470">
        <v>0</v>
      </c>
      <c r="Q1190" s="470">
        <v>0</v>
      </c>
      <c r="R1190" s="470">
        <v>0</v>
      </c>
      <c r="S1190" s="470">
        <v>0</v>
      </c>
      <c r="T1190" s="470">
        <v>0</v>
      </c>
      <c r="U1190" s="471">
        <v>0</v>
      </c>
      <c r="V1190" s="463"/>
    </row>
    <row r="1191" spans="1:22" ht="11.25" customHeight="1">
      <c r="A1191" s="466" t="s">
        <v>1067</v>
      </c>
      <c r="B1191" s="467" t="s">
        <v>1088</v>
      </c>
      <c r="C1191" s="468" t="s">
        <v>1089</v>
      </c>
      <c r="D1191" s="468" t="s">
        <v>1481</v>
      </c>
      <c r="E1191" s="468" t="s">
        <v>211</v>
      </c>
      <c r="F1191" s="468" t="s">
        <v>216</v>
      </c>
      <c r="G1191" s="469">
        <v>20</v>
      </c>
      <c r="H1191" s="470">
        <v>35369</v>
      </c>
      <c r="I1191" s="470">
        <v>37323</v>
      </c>
      <c r="J1191" s="470">
        <v>0</v>
      </c>
      <c r="K1191" s="470">
        <v>0</v>
      </c>
      <c r="L1191" s="470">
        <v>0</v>
      </c>
      <c r="M1191" s="470">
        <v>0</v>
      </c>
      <c r="N1191" s="470">
        <v>0</v>
      </c>
      <c r="O1191" s="470">
        <v>0</v>
      </c>
      <c r="P1191" s="470">
        <v>0</v>
      </c>
      <c r="Q1191" s="470">
        <v>0</v>
      </c>
      <c r="R1191" s="470">
        <v>0</v>
      </c>
      <c r="S1191" s="470">
        <v>0</v>
      </c>
      <c r="T1191" s="470">
        <v>0</v>
      </c>
      <c r="U1191" s="471">
        <v>0</v>
      </c>
      <c r="V1191" s="463"/>
    </row>
    <row r="1192" spans="1:22" ht="11.25" customHeight="1">
      <c r="A1192" s="466" t="s">
        <v>1067</v>
      </c>
      <c r="B1192" s="467" t="s">
        <v>1090</v>
      </c>
      <c r="C1192" s="468" t="s">
        <v>1091</v>
      </c>
      <c r="D1192" s="468" t="s">
        <v>1481</v>
      </c>
      <c r="E1192" s="468" t="s">
        <v>211</v>
      </c>
      <c r="F1192" s="468" t="s">
        <v>216</v>
      </c>
      <c r="G1192" s="469">
        <v>12</v>
      </c>
      <c r="H1192" s="470">
        <v>12055</v>
      </c>
      <c r="I1192" s="470">
        <v>6149</v>
      </c>
      <c r="J1192" s="470">
        <v>0</v>
      </c>
      <c r="K1192" s="470">
        <v>0</v>
      </c>
      <c r="L1192" s="470">
        <v>0</v>
      </c>
      <c r="M1192" s="470">
        <v>0</v>
      </c>
      <c r="N1192" s="470">
        <v>0</v>
      </c>
      <c r="O1192" s="470">
        <v>0</v>
      </c>
      <c r="P1192" s="470">
        <v>0</v>
      </c>
      <c r="Q1192" s="470">
        <v>0</v>
      </c>
      <c r="R1192" s="470">
        <v>0</v>
      </c>
      <c r="S1192" s="470">
        <v>0</v>
      </c>
      <c r="T1192" s="470">
        <v>0</v>
      </c>
      <c r="U1192" s="471">
        <v>0</v>
      </c>
      <c r="V1192" s="463"/>
    </row>
    <row r="1193" spans="1:22" ht="11.25" customHeight="1">
      <c r="A1193" s="466" t="s">
        <v>1067</v>
      </c>
      <c r="B1193" s="467" t="s">
        <v>1090</v>
      </c>
      <c r="C1193" s="468" t="s">
        <v>1091</v>
      </c>
      <c r="D1193" s="468" t="s">
        <v>1481</v>
      </c>
      <c r="E1193" s="468" t="s">
        <v>212</v>
      </c>
      <c r="F1193" s="468" t="s">
        <v>216</v>
      </c>
      <c r="G1193" s="469">
        <v>16</v>
      </c>
      <c r="H1193" s="470">
        <v>88403</v>
      </c>
      <c r="I1193" s="470">
        <v>45092</v>
      </c>
      <c r="J1193" s="470">
        <v>0</v>
      </c>
      <c r="K1193" s="470">
        <v>0</v>
      </c>
      <c r="L1193" s="470">
        <v>0</v>
      </c>
      <c r="M1193" s="470">
        <v>0</v>
      </c>
      <c r="N1193" s="470">
        <v>0</v>
      </c>
      <c r="O1193" s="470">
        <v>0</v>
      </c>
      <c r="P1193" s="470">
        <v>0</v>
      </c>
      <c r="Q1193" s="470">
        <v>0</v>
      </c>
      <c r="R1193" s="470">
        <v>0</v>
      </c>
      <c r="S1193" s="470">
        <v>0</v>
      </c>
      <c r="T1193" s="470">
        <v>0</v>
      </c>
      <c r="U1193" s="471">
        <v>0</v>
      </c>
      <c r="V1193" s="463"/>
    </row>
    <row r="1194" spans="1:22" ht="11.25" customHeight="1">
      <c r="A1194" s="472"/>
      <c r="B1194" s="473"/>
      <c r="C1194" s="474"/>
      <c r="D1194" s="474"/>
      <c r="E1194" s="474"/>
      <c r="F1194" s="468" t="s">
        <v>213</v>
      </c>
      <c r="G1194" s="469">
        <v>28</v>
      </c>
      <c r="H1194" s="470">
        <v>100458</v>
      </c>
      <c r="I1194" s="470">
        <v>51241</v>
      </c>
      <c r="J1194" s="470">
        <v>0</v>
      </c>
      <c r="K1194" s="470">
        <v>0</v>
      </c>
      <c r="L1194" s="470">
        <v>0</v>
      </c>
      <c r="M1194" s="470">
        <v>0</v>
      </c>
      <c r="N1194" s="470">
        <v>0</v>
      </c>
      <c r="O1194" s="470">
        <v>0</v>
      </c>
      <c r="P1194" s="470">
        <v>0</v>
      </c>
      <c r="Q1194" s="470">
        <v>0</v>
      </c>
      <c r="R1194" s="470">
        <v>0</v>
      </c>
      <c r="S1194" s="470">
        <v>0</v>
      </c>
      <c r="T1194" s="470">
        <v>0</v>
      </c>
      <c r="U1194" s="471">
        <v>0</v>
      </c>
      <c r="V1194" s="463"/>
    </row>
    <row r="1195" spans="1:22" ht="11.25" customHeight="1">
      <c r="A1195" s="466" t="s">
        <v>1067</v>
      </c>
      <c r="B1195" s="467" t="s">
        <v>1509</v>
      </c>
      <c r="C1195" s="468" t="s">
        <v>1092</v>
      </c>
      <c r="D1195" s="468" t="s">
        <v>1481</v>
      </c>
      <c r="E1195" s="468" t="s">
        <v>211</v>
      </c>
      <c r="F1195" s="468" t="s">
        <v>208</v>
      </c>
      <c r="G1195" s="469">
        <v>55</v>
      </c>
      <c r="H1195" s="470">
        <v>202637</v>
      </c>
      <c r="I1195" s="470">
        <v>0</v>
      </c>
      <c r="J1195" s="470">
        <v>0</v>
      </c>
      <c r="K1195" s="470">
        <v>0</v>
      </c>
      <c r="L1195" s="470">
        <v>0</v>
      </c>
      <c r="M1195" s="470">
        <v>0</v>
      </c>
      <c r="N1195" s="470">
        <v>0</v>
      </c>
      <c r="O1195" s="470">
        <v>0</v>
      </c>
      <c r="P1195" s="470">
        <v>0</v>
      </c>
      <c r="Q1195" s="470">
        <v>0</v>
      </c>
      <c r="R1195" s="470">
        <v>0</v>
      </c>
      <c r="S1195" s="470">
        <v>0</v>
      </c>
      <c r="T1195" s="470">
        <v>0</v>
      </c>
      <c r="U1195" s="471">
        <v>0</v>
      </c>
      <c r="V1195" s="463"/>
    </row>
    <row r="1196" spans="1:22" ht="11.25" customHeight="1">
      <c r="A1196" s="466" t="s">
        <v>1067</v>
      </c>
      <c r="B1196" s="467" t="s">
        <v>1509</v>
      </c>
      <c r="C1196" s="468" t="s">
        <v>1092</v>
      </c>
      <c r="D1196" s="468" t="s">
        <v>1481</v>
      </c>
      <c r="E1196" s="468" t="s">
        <v>211</v>
      </c>
      <c r="F1196" s="468" t="s">
        <v>216</v>
      </c>
      <c r="G1196" s="469">
        <v>50</v>
      </c>
      <c r="H1196" s="470">
        <v>0</v>
      </c>
      <c r="I1196" s="470">
        <v>33042</v>
      </c>
      <c r="J1196" s="470">
        <v>0</v>
      </c>
      <c r="K1196" s="470">
        <v>0</v>
      </c>
      <c r="L1196" s="470">
        <v>0</v>
      </c>
      <c r="M1196" s="470">
        <v>0</v>
      </c>
      <c r="N1196" s="470">
        <v>0</v>
      </c>
      <c r="O1196" s="470">
        <v>0</v>
      </c>
      <c r="P1196" s="470">
        <v>0</v>
      </c>
      <c r="Q1196" s="470">
        <v>0</v>
      </c>
      <c r="R1196" s="470">
        <v>0</v>
      </c>
      <c r="S1196" s="470">
        <v>0</v>
      </c>
      <c r="T1196" s="470">
        <v>0</v>
      </c>
      <c r="U1196" s="471">
        <v>0</v>
      </c>
      <c r="V1196" s="463"/>
    </row>
    <row r="1197" spans="1:22" ht="11.25" customHeight="1">
      <c r="A1197" s="466" t="s">
        <v>1067</v>
      </c>
      <c r="B1197" s="467" t="s">
        <v>1509</v>
      </c>
      <c r="C1197" s="468" t="s">
        <v>1092</v>
      </c>
      <c r="D1197" s="468" t="s">
        <v>1481</v>
      </c>
      <c r="E1197" s="468" t="s">
        <v>212</v>
      </c>
      <c r="F1197" s="468" t="s">
        <v>208</v>
      </c>
      <c r="G1197" s="469">
        <v>107</v>
      </c>
      <c r="H1197" s="470">
        <v>610250</v>
      </c>
      <c r="I1197" s="470">
        <v>0</v>
      </c>
      <c r="J1197" s="470">
        <v>0</v>
      </c>
      <c r="K1197" s="470">
        <v>0</v>
      </c>
      <c r="L1197" s="470">
        <v>0</v>
      </c>
      <c r="M1197" s="470">
        <v>0</v>
      </c>
      <c r="N1197" s="470">
        <v>0</v>
      </c>
      <c r="O1197" s="470">
        <v>262711</v>
      </c>
      <c r="P1197" s="470">
        <v>0</v>
      </c>
      <c r="Q1197" s="470">
        <v>0</v>
      </c>
      <c r="R1197" s="470">
        <v>0</v>
      </c>
      <c r="S1197" s="470">
        <v>0</v>
      </c>
      <c r="T1197" s="470">
        <v>0</v>
      </c>
      <c r="U1197" s="471">
        <v>0</v>
      </c>
      <c r="V1197" s="463"/>
    </row>
    <row r="1198" spans="1:22" ht="11.25" customHeight="1">
      <c r="A1198" s="472"/>
      <c r="B1198" s="473"/>
      <c r="C1198" s="474"/>
      <c r="D1198" s="474"/>
      <c r="E1198" s="474"/>
      <c r="F1198" s="468" t="s">
        <v>213</v>
      </c>
      <c r="G1198" s="469">
        <v>212</v>
      </c>
      <c r="H1198" s="470">
        <v>812887</v>
      </c>
      <c r="I1198" s="470">
        <v>33042</v>
      </c>
      <c r="J1198" s="470">
        <v>0</v>
      </c>
      <c r="K1198" s="470">
        <v>0</v>
      </c>
      <c r="L1198" s="470">
        <v>0</v>
      </c>
      <c r="M1198" s="470">
        <v>0</v>
      </c>
      <c r="N1198" s="470">
        <v>0</v>
      </c>
      <c r="O1198" s="470">
        <v>262711</v>
      </c>
      <c r="P1198" s="470">
        <v>0</v>
      </c>
      <c r="Q1198" s="470">
        <v>0</v>
      </c>
      <c r="R1198" s="470">
        <v>0</v>
      </c>
      <c r="S1198" s="470">
        <v>0</v>
      </c>
      <c r="T1198" s="470">
        <v>0</v>
      </c>
      <c r="U1198" s="471">
        <v>0</v>
      </c>
      <c r="V1198" s="463"/>
    </row>
    <row r="1199" spans="1:22" ht="11.25" customHeight="1">
      <c r="A1199" s="466" t="s">
        <v>1067</v>
      </c>
      <c r="B1199" s="467" t="s">
        <v>1093</v>
      </c>
      <c r="C1199" s="468" t="s">
        <v>1094</v>
      </c>
      <c r="D1199" s="468" t="s">
        <v>1481</v>
      </c>
      <c r="E1199" s="468" t="s">
        <v>211</v>
      </c>
      <c r="F1199" s="468" t="s">
        <v>216</v>
      </c>
      <c r="G1199" s="469">
        <v>17</v>
      </c>
      <c r="H1199" s="470">
        <v>24367</v>
      </c>
      <c r="I1199" s="470">
        <v>27343</v>
      </c>
      <c r="J1199" s="470">
        <v>0</v>
      </c>
      <c r="K1199" s="470">
        <v>0</v>
      </c>
      <c r="L1199" s="470">
        <v>0</v>
      </c>
      <c r="M1199" s="470">
        <v>0</v>
      </c>
      <c r="N1199" s="470">
        <v>0</v>
      </c>
      <c r="O1199" s="470">
        <v>0</v>
      </c>
      <c r="P1199" s="470">
        <v>0</v>
      </c>
      <c r="Q1199" s="470">
        <v>0</v>
      </c>
      <c r="R1199" s="470">
        <v>0</v>
      </c>
      <c r="S1199" s="470">
        <v>0</v>
      </c>
      <c r="T1199" s="470">
        <v>0</v>
      </c>
      <c r="U1199" s="471">
        <v>0</v>
      </c>
      <c r="V1199" s="463"/>
    </row>
    <row r="1200" spans="1:22" ht="11.25" customHeight="1">
      <c r="A1200" s="466" t="s">
        <v>1067</v>
      </c>
      <c r="B1200" s="467" t="s">
        <v>1095</v>
      </c>
      <c r="C1200" s="468" t="s">
        <v>1096</v>
      </c>
      <c r="D1200" s="468" t="s">
        <v>1481</v>
      </c>
      <c r="E1200" s="468" t="s">
        <v>211</v>
      </c>
      <c r="F1200" s="468" t="s">
        <v>216</v>
      </c>
      <c r="G1200" s="469">
        <v>21</v>
      </c>
      <c r="H1200" s="470">
        <v>17462</v>
      </c>
      <c r="I1200" s="470">
        <v>52693</v>
      </c>
      <c r="J1200" s="470">
        <v>0</v>
      </c>
      <c r="K1200" s="470">
        <v>0</v>
      </c>
      <c r="L1200" s="470">
        <v>0</v>
      </c>
      <c r="M1200" s="470">
        <v>0</v>
      </c>
      <c r="N1200" s="470">
        <v>0</v>
      </c>
      <c r="O1200" s="470">
        <v>0</v>
      </c>
      <c r="P1200" s="470">
        <v>0</v>
      </c>
      <c r="Q1200" s="470">
        <v>0</v>
      </c>
      <c r="R1200" s="470">
        <v>0</v>
      </c>
      <c r="S1200" s="470">
        <v>0</v>
      </c>
      <c r="T1200" s="470">
        <v>0</v>
      </c>
      <c r="U1200" s="471">
        <v>0</v>
      </c>
      <c r="V1200" s="463"/>
    </row>
    <row r="1201" spans="1:22" ht="11.25" customHeight="1">
      <c r="A1201" s="466" t="s">
        <v>1067</v>
      </c>
      <c r="B1201" s="467" t="s">
        <v>1097</v>
      </c>
      <c r="C1201" s="468" t="s">
        <v>1098</v>
      </c>
      <c r="D1201" s="468" t="s">
        <v>1480</v>
      </c>
      <c r="E1201" s="468" t="s">
        <v>211</v>
      </c>
      <c r="F1201" s="468" t="s">
        <v>208</v>
      </c>
      <c r="G1201" s="469">
        <v>30</v>
      </c>
      <c r="H1201" s="470">
        <v>135529</v>
      </c>
      <c r="I1201" s="470">
        <v>0</v>
      </c>
      <c r="J1201" s="470">
        <v>0</v>
      </c>
      <c r="K1201" s="470">
        <v>0</v>
      </c>
      <c r="L1201" s="470">
        <v>0</v>
      </c>
      <c r="M1201" s="470">
        <v>0</v>
      </c>
      <c r="N1201" s="470">
        <v>0</v>
      </c>
      <c r="O1201" s="470">
        <v>0</v>
      </c>
      <c r="P1201" s="470">
        <v>0</v>
      </c>
      <c r="Q1201" s="470">
        <v>0</v>
      </c>
      <c r="R1201" s="470">
        <v>0</v>
      </c>
      <c r="S1201" s="470">
        <v>0</v>
      </c>
      <c r="T1201" s="470">
        <v>0</v>
      </c>
      <c r="U1201" s="471">
        <v>0</v>
      </c>
      <c r="V1201" s="463"/>
    </row>
    <row r="1202" spans="1:22" ht="11.25" customHeight="1">
      <c r="A1202" s="466" t="s">
        <v>1067</v>
      </c>
      <c r="B1202" s="467" t="s">
        <v>1097</v>
      </c>
      <c r="C1202" s="468" t="s">
        <v>1098</v>
      </c>
      <c r="D1202" s="468" t="s">
        <v>1480</v>
      </c>
      <c r="E1202" s="468" t="s">
        <v>212</v>
      </c>
      <c r="F1202" s="468" t="s">
        <v>208</v>
      </c>
      <c r="G1202" s="469">
        <v>22</v>
      </c>
      <c r="H1202" s="470">
        <v>128146</v>
      </c>
      <c r="I1202" s="470">
        <v>0</v>
      </c>
      <c r="J1202" s="470">
        <v>0</v>
      </c>
      <c r="K1202" s="470">
        <v>0</v>
      </c>
      <c r="L1202" s="470">
        <v>0</v>
      </c>
      <c r="M1202" s="470">
        <v>0</v>
      </c>
      <c r="N1202" s="470">
        <v>0</v>
      </c>
      <c r="O1202" s="470">
        <v>0</v>
      </c>
      <c r="P1202" s="470">
        <v>0</v>
      </c>
      <c r="Q1202" s="470">
        <v>0</v>
      </c>
      <c r="R1202" s="470">
        <v>0</v>
      </c>
      <c r="S1202" s="470">
        <v>0</v>
      </c>
      <c r="T1202" s="470">
        <v>0</v>
      </c>
      <c r="U1202" s="471">
        <v>0</v>
      </c>
      <c r="V1202" s="463"/>
    </row>
    <row r="1203" spans="1:22" ht="11.25" customHeight="1">
      <c r="A1203" s="472"/>
      <c r="B1203" s="473"/>
      <c r="C1203" s="474"/>
      <c r="D1203" s="474"/>
      <c r="E1203" s="474"/>
      <c r="F1203" s="468" t="s">
        <v>213</v>
      </c>
      <c r="G1203" s="469">
        <v>52</v>
      </c>
      <c r="H1203" s="470">
        <v>263675</v>
      </c>
      <c r="I1203" s="470">
        <v>0</v>
      </c>
      <c r="J1203" s="470">
        <v>0</v>
      </c>
      <c r="K1203" s="470">
        <v>0</v>
      </c>
      <c r="L1203" s="470">
        <v>0</v>
      </c>
      <c r="M1203" s="470">
        <v>0</v>
      </c>
      <c r="N1203" s="470">
        <v>0</v>
      </c>
      <c r="O1203" s="470">
        <v>0</v>
      </c>
      <c r="P1203" s="470">
        <v>0</v>
      </c>
      <c r="Q1203" s="470">
        <v>0</v>
      </c>
      <c r="R1203" s="470">
        <v>0</v>
      </c>
      <c r="S1203" s="470">
        <v>0</v>
      </c>
      <c r="T1203" s="470">
        <v>0</v>
      </c>
      <c r="U1203" s="471">
        <v>0</v>
      </c>
      <c r="V1203" s="463"/>
    </row>
    <row r="1204" spans="1:22" ht="11.25" customHeight="1">
      <c r="A1204" s="466" t="s">
        <v>1067</v>
      </c>
      <c r="B1204" s="467" t="s">
        <v>1099</v>
      </c>
      <c r="C1204" s="468" t="s">
        <v>1100</v>
      </c>
      <c r="D1204" s="468" t="s">
        <v>1481</v>
      </c>
      <c r="E1204" s="468" t="s">
        <v>211</v>
      </c>
      <c r="F1204" s="468" t="s">
        <v>216</v>
      </c>
      <c r="G1204" s="469">
        <v>5</v>
      </c>
      <c r="H1204" s="470">
        <v>8005</v>
      </c>
      <c r="I1204" s="470">
        <v>2557</v>
      </c>
      <c r="J1204" s="470">
        <v>0</v>
      </c>
      <c r="K1204" s="470">
        <v>0</v>
      </c>
      <c r="L1204" s="470">
        <v>0</v>
      </c>
      <c r="M1204" s="470">
        <v>0</v>
      </c>
      <c r="N1204" s="470">
        <v>0</v>
      </c>
      <c r="O1204" s="470">
        <v>0</v>
      </c>
      <c r="P1204" s="470">
        <v>0</v>
      </c>
      <c r="Q1204" s="470">
        <v>0</v>
      </c>
      <c r="R1204" s="470">
        <v>0</v>
      </c>
      <c r="S1204" s="470">
        <v>0</v>
      </c>
      <c r="T1204" s="470">
        <v>0</v>
      </c>
      <c r="U1204" s="471">
        <v>0</v>
      </c>
      <c r="V1204" s="463"/>
    </row>
    <row r="1205" spans="1:22" ht="11.25" customHeight="1">
      <c r="A1205" s="466" t="s">
        <v>1067</v>
      </c>
      <c r="B1205" s="467" t="s">
        <v>1099</v>
      </c>
      <c r="C1205" s="468" t="s">
        <v>1100</v>
      </c>
      <c r="D1205" s="468" t="s">
        <v>1481</v>
      </c>
      <c r="E1205" s="468" t="s">
        <v>212</v>
      </c>
      <c r="F1205" s="468" t="s">
        <v>216</v>
      </c>
      <c r="G1205" s="469">
        <v>7</v>
      </c>
      <c r="H1205" s="470">
        <v>50784</v>
      </c>
      <c r="I1205" s="470">
        <v>0</v>
      </c>
      <c r="J1205" s="470">
        <v>0</v>
      </c>
      <c r="K1205" s="470">
        <v>0</v>
      </c>
      <c r="L1205" s="470">
        <v>0</v>
      </c>
      <c r="M1205" s="470">
        <v>0</v>
      </c>
      <c r="N1205" s="470">
        <v>0</v>
      </c>
      <c r="O1205" s="470">
        <v>0</v>
      </c>
      <c r="P1205" s="470">
        <v>0</v>
      </c>
      <c r="Q1205" s="470">
        <v>0</v>
      </c>
      <c r="R1205" s="470">
        <v>0</v>
      </c>
      <c r="S1205" s="470">
        <v>0</v>
      </c>
      <c r="T1205" s="470">
        <v>0</v>
      </c>
      <c r="U1205" s="471">
        <v>0</v>
      </c>
      <c r="V1205" s="463"/>
    </row>
    <row r="1206" spans="1:22" ht="11.25" customHeight="1">
      <c r="A1206" s="472"/>
      <c r="B1206" s="473"/>
      <c r="C1206" s="474"/>
      <c r="D1206" s="474"/>
      <c r="E1206" s="474"/>
      <c r="F1206" s="468" t="s">
        <v>213</v>
      </c>
      <c r="G1206" s="469">
        <v>12</v>
      </c>
      <c r="H1206" s="470">
        <v>58789</v>
      </c>
      <c r="I1206" s="470">
        <v>2557</v>
      </c>
      <c r="J1206" s="470">
        <v>0</v>
      </c>
      <c r="K1206" s="470">
        <v>0</v>
      </c>
      <c r="L1206" s="470">
        <v>0</v>
      </c>
      <c r="M1206" s="470">
        <v>0</v>
      </c>
      <c r="N1206" s="470">
        <v>0</v>
      </c>
      <c r="O1206" s="470">
        <v>0</v>
      </c>
      <c r="P1206" s="470">
        <v>0</v>
      </c>
      <c r="Q1206" s="470">
        <v>0</v>
      </c>
      <c r="R1206" s="470">
        <v>0</v>
      </c>
      <c r="S1206" s="470">
        <v>0</v>
      </c>
      <c r="T1206" s="470">
        <v>0</v>
      </c>
      <c r="U1206" s="471">
        <v>0</v>
      </c>
      <c r="V1206" s="463"/>
    </row>
    <row r="1207" spans="1:22" ht="11.25" customHeight="1">
      <c r="A1207" s="466" t="s">
        <v>1067</v>
      </c>
      <c r="B1207" s="467" t="s">
        <v>1101</v>
      </c>
      <c r="C1207" s="468" t="s">
        <v>1102</v>
      </c>
      <c r="D1207" s="468" t="s">
        <v>1481</v>
      </c>
      <c r="E1207" s="468" t="s">
        <v>211</v>
      </c>
      <c r="F1207" s="468" t="s">
        <v>216</v>
      </c>
      <c r="G1207" s="469">
        <v>14</v>
      </c>
      <c r="H1207" s="470">
        <v>12772</v>
      </c>
      <c r="I1207" s="470">
        <v>26103</v>
      </c>
      <c r="J1207" s="470">
        <v>0</v>
      </c>
      <c r="K1207" s="470">
        <v>0</v>
      </c>
      <c r="L1207" s="470">
        <v>0</v>
      </c>
      <c r="M1207" s="470">
        <v>0</v>
      </c>
      <c r="N1207" s="470">
        <v>0</v>
      </c>
      <c r="O1207" s="470">
        <v>0</v>
      </c>
      <c r="P1207" s="470">
        <v>0</v>
      </c>
      <c r="Q1207" s="470">
        <v>0</v>
      </c>
      <c r="R1207" s="470">
        <v>0</v>
      </c>
      <c r="S1207" s="470">
        <v>0</v>
      </c>
      <c r="T1207" s="470">
        <v>0</v>
      </c>
      <c r="U1207" s="471">
        <v>0</v>
      </c>
      <c r="V1207" s="463"/>
    </row>
    <row r="1208" spans="1:22" ht="11.25" customHeight="1">
      <c r="A1208" s="466" t="s">
        <v>1067</v>
      </c>
      <c r="B1208" s="467" t="s">
        <v>1103</v>
      </c>
      <c r="C1208" s="468" t="s">
        <v>1104</v>
      </c>
      <c r="D1208" s="468" t="s">
        <v>1481</v>
      </c>
      <c r="E1208" s="468" t="s">
        <v>211</v>
      </c>
      <c r="F1208" s="468" t="s">
        <v>216</v>
      </c>
      <c r="G1208" s="469">
        <v>48</v>
      </c>
      <c r="H1208" s="470">
        <v>169240</v>
      </c>
      <c r="I1208" s="470">
        <v>0</v>
      </c>
      <c r="J1208" s="470">
        <v>0</v>
      </c>
      <c r="K1208" s="470">
        <v>0</v>
      </c>
      <c r="L1208" s="470">
        <v>0</v>
      </c>
      <c r="M1208" s="470">
        <v>0</v>
      </c>
      <c r="N1208" s="470">
        <v>0</v>
      </c>
      <c r="O1208" s="470">
        <v>0</v>
      </c>
      <c r="P1208" s="470">
        <v>0</v>
      </c>
      <c r="Q1208" s="470">
        <v>0</v>
      </c>
      <c r="R1208" s="470">
        <v>0</v>
      </c>
      <c r="S1208" s="470">
        <v>73100</v>
      </c>
      <c r="T1208" s="470">
        <v>0</v>
      </c>
      <c r="U1208" s="471">
        <v>0</v>
      </c>
      <c r="V1208" s="463"/>
    </row>
    <row r="1209" spans="1:22" ht="11.25" customHeight="1">
      <c r="A1209" s="466" t="s">
        <v>1067</v>
      </c>
      <c r="B1209" s="467" t="s">
        <v>1103</v>
      </c>
      <c r="C1209" s="468" t="s">
        <v>1104</v>
      </c>
      <c r="D1209" s="468" t="s">
        <v>1481</v>
      </c>
      <c r="E1209" s="468" t="s">
        <v>212</v>
      </c>
      <c r="F1209" s="468" t="s">
        <v>208</v>
      </c>
      <c r="G1209" s="469">
        <v>324</v>
      </c>
      <c r="H1209" s="470">
        <v>2183884</v>
      </c>
      <c r="I1209" s="470">
        <v>0</v>
      </c>
      <c r="J1209" s="470">
        <v>0</v>
      </c>
      <c r="K1209" s="470">
        <v>0</v>
      </c>
      <c r="L1209" s="470">
        <v>0</v>
      </c>
      <c r="M1209" s="470">
        <v>0</v>
      </c>
      <c r="N1209" s="470">
        <v>0</v>
      </c>
      <c r="O1209" s="470">
        <v>0</v>
      </c>
      <c r="P1209" s="470">
        <v>0</v>
      </c>
      <c r="Q1209" s="470">
        <v>0</v>
      </c>
      <c r="R1209" s="470">
        <v>73893</v>
      </c>
      <c r="S1209" s="470">
        <v>861877</v>
      </c>
      <c r="T1209" s="470">
        <v>0</v>
      </c>
      <c r="U1209" s="471">
        <v>0</v>
      </c>
      <c r="V1209" s="463"/>
    </row>
    <row r="1210" spans="1:22" ht="11.25" customHeight="1">
      <c r="A1210" s="472"/>
      <c r="B1210" s="473"/>
      <c r="C1210" s="474"/>
      <c r="D1210" s="474"/>
      <c r="E1210" s="474"/>
      <c r="F1210" s="468" t="s">
        <v>213</v>
      </c>
      <c r="G1210" s="469">
        <v>372</v>
      </c>
      <c r="H1210" s="470">
        <v>2353124</v>
      </c>
      <c r="I1210" s="470">
        <v>0</v>
      </c>
      <c r="J1210" s="470">
        <v>0</v>
      </c>
      <c r="K1210" s="470">
        <v>0</v>
      </c>
      <c r="L1210" s="470">
        <v>0</v>
      </c>
      <c r="M1210" s="470">
        <v>0</v>
      </c>
      <c r="N1210" s="470">
        <v>0</v>
      </c>
      <c r="O1210" s="470">
        <v>0</v>
      </c>
      <c r="P1210" s="470">
        <v>0</v>
      </c>
      <c r="Q1210" s="470">
        <v>0</v>
      </c>
      <c r="R1210" s="470">
        <v>73893</v>
      </c>
      <c r="S1210" s="470">
        <v>934977</v>
      </c>
      <c r="T1210" s="470">
        <v>0</v>
      </c>
      <c r="U1210" s="471">
        <v>0</v>
      </c>
      <c r="V1210" s="463"/>
    </row>
    <row r="1211" spans="1:22" ht="11.25" customHeight="1">
      <c r="A1211" s="466" t="s">
        <v>1067</v>
      </c>
      <c r="B1211" s="467" t="s">
        <v>1105</v>
      </c>
      <c r="C1211" s="468" t="s">
        <v>1106</v>
      </c>
      <c r="D1211" s="468" t="s">
        <v>1481</v>
      </c>
      <c r="E1211" s="468" t="s">
        <v>211</v>
      </c>
      <c r="F1211" s="468" t="s">
        <v>216</v>
      </c>
      <c r="G1211" s="469">
        <v>3</v>
      </c>
      <c r="H1211" s="470">
        <v>5384</v>
      </c>
      <c r="I1211" s="470">
        <v>0</v>
      </c>
      <c r="J1211" s="470">
        <v>0</v>
      </c>
      <c r="K1211" s="470">
        <v>0</v>
      </c>
      <c r="L1211" s="470">
        <v>0</v>
      </c>
      <c r="M1211" s="470">
        <v>0</v>
      </c>
      <c r="N1211" s="470">
        <v>0</v>
      </c>
      <c r="O1211" s="470">
        <v>0</v>
      </c>
      <c r="P1211" s="470">
        <v>0</v>
      </c>
      <c r="Q1211" s="470">
        <v>0</v>
      </c>
      <c r="R1211" s="470">
        <v>0</v>
      </c>
      <c r="S1211" s="470">
        <v>0</v>
      </c>
      <c r="T1211" s="470">
        <v>0</v>
      </c>
      <c r="U1211" s="471">
        <v>0</v>
      </c>
      <c r="V1211" s="463"/>
    </row>
    <row r="1212" spans="1:22" ht="11.25" customHeight="1">
      <c r="A1212" s="466" t="s">
        <v>1067</v>
      </c>
      <c r="B1212" s="467" t="s">
        <v>1105</v>
      </c>
      <c r="C1212" s="468" t="s">
        <v>1106</v>
      </c>
      <c r="D1212" s="468" t="s">
        <v>1481</v>
      </c>
      <c r="E1212" s="468" t="s">
        <v>212</v>
      </c>
      <c r="F1212" s="468" t="s">
        <v>216</v>
      </c>
      <c r="G1212" s="469">
        <v>11</v>
      </c>
      <c r="H1212" s="470">
        <v>55870</v>
      </c>
      <c r="I1212" s="470">
        <v>0</v>
      </c>
      <c r="J1212" s="470">
        <v>0</v>
      </c>
      <c r="K1212" s="470">
        <v>0</v>
      </c>
      <c r="L1212" s="470">
        <v>0</v>
      </c>
      <c r="M1212" s="470">
        <v>0</v>
      </c>
      <c r="N1212" s="470">
        <v>0</v>
      </c>
      <c r="O1212" s="470">
        <v>0</v>
      </c>
      <c r="P1212" s="470">
        <v>0</v>
      </c>
      <c r="Q1212" s="470">
        <v>0</v>
      </c>
      <c r="R1212" s="470">
        <v>0</v>
      </c>
      <c r="S1212" s="470">
        <v>0</v>
      </c>
      <c r="T1212" s="470">
        <v>0</v>
      </c>
      <c r="U1212" s="471">
        <v>0</v>
      </c>
      <c r="V1212" s="463"/>
    </row>
    <row r="1213" spans="1:22" ht="11.25" customHeight="1">
      <c r="A1213" s="472"/>
      <c r="B1213" s="473"/>
      <c r="C1213" s="474"/>
      <c r="D1213" s="474"/>
      <c r="E1213" s="474"/>
      <c r="F1213" s="468" t="s">
        <v>213</v>
      </c>
      <c r="G1213" s="469">
        <v>14</v>
      </c>
      <c r="H1213" s="470">
        <v>61254</v>
      </c>
      <c r="I1213" s="470">
        <v>0</v>
      </c>
      <c r="J1213" s="470">
        <v>0</v>
      </c>
      <c r="K1213" s="470">
        <v>0</v>
      </c>
      <c r="L1213" s="470">
        <v>0</v>
      </c>
      <c r="M1213" s="470">
        <v>0</v>
      </c>
      <c r="N1213" s="470">
        <v>0</v>
      </c>
      <c r="O1213" s="470">
        <v>0</v>
      </c>
      <c r="P1213" s="470">
        <v>0</v>
      </c>
      <c r="Q1213" s="470">
        <v>0</v>
      </c>
      <c r="R1213" s="470">
        <v>0</v>
      </c>
      <c r="S1213" s="470">
        <v>0</v>
      </c>
      <c r="T1213" s="470">
        <v>0</v>
      </c>
      <c r="U1213" s="471">
        <v>0</v>
      </c>
      <c r="V1213" s="463"/>
    </row>
    <row r="1214" spans="1:22" ht="11.25" customHeight="1">
      <c r="A1214" s="466" t="s">
        <v>1067</v>
      </c>
      <c r="B1214" s="467" t="s">
        <v>1107</v>
      </c>
      <c r="C1214" s="468" t="s">
        <v>1108</v>
      </c>
      <c r="D1214" s="468" t="s">
        <v>1480</v>
      </c>
      <c r="E1214" s="468" t="s">
        <v>211</v>
      </c>
      <c r="F1214" s="468" t="s">
        <v>208</v>
      </c>
      <c r="G1214" s="469">
        <v>23</v>
      </c>
      <c r="H1214" s="470">
        <v>133666</v>
      </c>
      <c r="I1214" s="470">
        <v>0</v>
      </c>
      <c r="J1214" s="470">
        <v>0</v>
      </c>
      <c r="K1214" s="470">
        <v>0</v>
      </c>
      <c r="L1214" s="470">
        <v>0</v>
      </c>
      <c r="M1214" s="470">
        <v>0</v>
      </c>
      <c r="N1214" s="470">
        <v>0</v>
      </c>
      <c r="O1214" s="470">
        <v>0</v>
      </c>
      <c r="P1214" s="470">
        <v>0</v>
      </c>
      <c r="Q1214" s="470">
        <v>0</v>
      </c>
      <c r="R1214" s="470">
        <v>2035</v>
      </c>
      <c r="S1214" s="470">
        <v>0</v>
      </c>
      <c r="T1214" s="470">
        <v>0</v>
      </c>
      <c r="U1214" s="471">
        <v>0</v>
      </c>
      <c r="V1214" s="463"/>
    </row>
    <row r="1215" spans="1:22" ht="11.25" customHeight="1">
      <c r="A1215" s="466" t="s">
        <v>1067</v>
      </c>
      <c r="B1215" s="467" t="s">
        <v>1107</v>
      </c>
      <c r="C1215" s="468" t="s">
        <v>1108</v>
      </c>
      <c r="D1215" s="468" t="s">
        <v>1480</v>
      </c>
      <c r="E1215" s="468" t="s">
        <v>212</v>
      </c>
      <c r="F1215" s="468" t="s">
        <v>208</v>
      </c>
      <c r="G1215" s="469">
        <v>35</v>
      </c>
      <c r="H1215" s="470">
        <v>433244</v>
      </c>
      <c r="I1215" s="470">
        <v>0</v>
      </c>
      <c r="J1215" s="470">
        <v>0</v>
      </c>
      <c r="K1215" s="470">
        <v>0</v>
      </c>
      <c r="L1215" s="470">
        <v>0</v>
      </c>
      <c r="M1215" s="470">
        <v>0</v>
      </c>
      <c r="N1215" s="470">
        <v>0</v>
      </c>
      <c r="O1215" s="470">
        <v>0</v>
      </c>
      <c r="P1215" s="470">
        <v>0</v>
      </c>
      <c r="Q1215" s="470">
        <v>0</v>
      </c>
      <c r="R1215" s="470">
        <v>6671</v>
      </c>
      <c r="S1215" s="470">
        <v>0</v>
      </c>
      <c r="T1215" s="470">
        <v>0</v>
      </c>
      <c r="U1215" s="471">
        <v>0</v>
      </c>
      <c r="V1215" s="463"/>
    </row>
    <row r="1216" spans="1:22" ht="11.25" customHeight="1">
      <c r="A1216" s="472"/>
      <c r="B1216" s="473"/>
      <c r="C1216" s="474"/>
      <c r="D1216" s="474"/>
      <c r="E1216" s="474"/>
      <c r="F1216" s="468" t="s">
        <v>213</v>
      </c>
      <c r="G1216" s="469">
        <v>58</v>
      </c>
      <c r="H1216" s="470">
        <v>566910</v>
      </c>
      <c r="I1216" s="470">
        <v>0</v>
      </c>
      <c r="J1216" s="470">
        <v>0</v>
      </c>
      <c r="K1216" s="470">
        <v>0</v>
      </c>
      <c r="L1216" s="470">
        <v>0</v>
      </c>
      <c r="M1216" s="470">
        <v>0</v>
      </c>
      <c r="N1216" s="470">
        <v>0</v>
      </c>
      <c r="O1216" s="470">
        <v>0</v>
      </c>
      <c r="P1216" s="470">
        <v>0</v>
      </c>
      <c r="Q1216" s="470">
        <v>0</v>
      </c>
      <c r="R1216" s="470">
        <v>8706</v>
      </c>
      <c r="S1216" s="470">
        <v>0</v>
      </c>
      <c r="T1216" s="470">
        <v>0</v>
      </c>
      <c r="U1216" s="471">
        <v>0</v>
      </c>
      <c r="V1216" s="463"/>
    </row>
    <row r="1217" spans="1:22" ht="11.25" customHeight="1">
      <c r="A1217" s="466" t="s">
        <v>1067</v>
      </c>
      <c r="B1217" s="467" t="s">
        <v>1109</v>
      </c>
      <c r="C1217" s="468" t="s">
        <v>1110</v>
      </c>
      <c r="D1217" s="468" t="s">
        <v>1481</v>
      </c>
      <c r="E1217" s="468" t="s">
        <v>211</v>
      </c>
      <c r="F1217" s="468" t="s">
        <v>208</v>
      </c>
      <c r="G1217" s="469">
        <v>87</v>
      </c>
      <c r="H1217" s="470">
        <v>298936</v>
      </c>
      <c r="I1217" s="470">
        <v>5666</v>
      </c>
      <c r="J1217" s="470">
        <v>0</v>
      </c>
      <c r="K1217" s="470">
        <v>0</v>
      </c>
      <c r="L1217" s="470">
        <v>0</v>
      </c>
      <c r="M1217" s="470">
        <v>0</v>
      </c>
      <c r="N1217" s="470">
        <v>0</v>
      </c>
      <c r="O1217" s="470">
        <v>0</v>
      </c>
      <c r="P1217" s="470">
        <v>0</v>
      </c>
      <c r="Q1217" s="470">
        <v>0</v>
      </c>
      <c r="R1217" s="470">
        <v>0</v>
      </c>
      <c r="S1217" s="470">
        <v>0</v>
      </c>
      <c r="T1217" s="470">
        <v>0</v>
      </c>
      <c r="U1217" s="471">
        <v>0</v>
      </c>
      <c r="V1217" s="463"/>
    </row>
    <row r="1218" spans="1:22" ht="11.25" customHeight="1">
      <c r="A1218" s="466" t="s">
        <v>1067</v>
      </c>
      <c r="B1218" s="467" t="s">
        <v>1109</v>
      </c>
      <c r="C1218" s="468" t="s">
        <v>1110</v>
      </c>
      <c r="D1218" s="468" t="s">
        <v>1481</v>
      </c>
      <c r="E1218" s="468" t="s">
        <v>211</v>
      </c>
      <c r="F1218" s="468" t="s">
        <v>216</v>
      </c>
      <c r="G1218" s="469">
        <v>35</v>
      </c>
      <c r="H1218" s="470">
        <v>0</v>
      </c>
      <c r="I1218" s="470">
        <v>158590</v>
      </c>
      <c r="J1218" s="470">
        <v>0</v>
      </c>
      <c r="K1218" s="470">
        <v>0</v>
      </c>
      <c r="L1218" s="470">
        <v>0</v>
      </c>
      <c r="M1218" s="470">
        <v>0</v>
      </c>
      <c r="N1218" s="470">
        <v>0</v>
      </c>
      <c r="O1218" s="470">
        <v>0</v>
      </c>
      <c r="P1218" s="470">
        <v>0</v>
      </c>
      <c r="Q1218" s="470">
        <v>0</v>
      </c>
      <c r="R1218" s="470">
        <v>0</v>
      </c>
      <c r="S1218" s="470">
        <v>0</v>
      </c>
      <c r="T1218" s="470">
        <v>0</v>
      </c>
      <c r="U1218" s="471">
        <v>0</v>
      </c>
      <c r="V1218" s="463"/>
    </row>
    <row r="1219" spans="1:22" ht="11.25" customHeight="1">
      <c r="A1219" s="466" t="s">
        <v>1067</v>
      </c>
      <c r="B1219" s="467" t="s">
        <v>1109</v>
      </c>
      <c r="C1219" s="468" t="s">
        <v>1110</v>
      </c>
      <c r="D1219" s="468" t="s">
        <v>1481</v>
      </c>
      <c r="E1219" s="468" t="s">
        <v>358</v>
      </c>
      <c r="F1219" s="468" t="s">
        <v>208</v>
      </c>
      <c r="G1219" s="469">
        <v>22</v>
      </c>
      <c r="H1219" s="470">
        <v>0</v>
      </c>
      <c r="I1219" s="470">
        <v>0</v>
      </c>
      <c r="J1219" s="470">
        <v>0</v>
      </c>
      <c r="K1219" s="470">
        <v>0</v>
      </c>
      <c r="L1219" s="470">
        <v>0</v>
      </c>
      <c r="M1219" s="470">
        <v>0</v>
      </c>
      <c r="N1219" s="470">
        <v>0</v>
      </c>
      <c r="O1219" s="470">
        <v>0</v>
      </c>
      <c r="P1219" s="470">
        <v>0</v>
      </c>
      <c r="Q1219" s="470">
        <v>0</v>
      </c>
      <c r="R1219" s="470">
        <v>0</v>
      </c>
      <c r="S1219" s="470">
        <v>0</v>
      </c>
      <c r="T1219" s="470">
        <v>26150410</v>
      </c>
      <c r="U1219" s="471">
        <v>0</v>
      </c>
      <c r="V1219" s="463"/>
    </row>
    <row r="1220" spans="1:22" ht="11.25" customHeight="1">
      <c r="A1220" s="466" t="s">
        <v>1067</v>
      </c>
      <c r="B1220" s="467" t="s">
        <v>1109</v>
      </c>
      <c r="C1220" s="468" t="s">
        <v>1110</v>
      </c>
      <c r="D1220" s="468" t="s">
        <v>1481</v>
      </c>
      <c r="E1220" s="468" t="s">
        <v>243</v>
      </c>
      <c r="F1220" s="468" t="s">
        <v>208</v>
      </c>
      <c r="G1220" s="469">
        <v>17</v>
      </c>
      <c r="H1220" s="470">
        <v>0</v>
      </c>
      <c r="I1220" s="470">
        <v>0</v>
      </c>
      <c r="J1220" s="470">
        <v>0</v>
      </c>
      <c r="K1220" s="470">
        <v>0</v>
      </c>
      <c r="L1220" s="470">
        <v>0</v>
      </c>
      <c r="M1220" s="470">
        <v>0</v>
      </c>
      <c r="N1220" s="470">
        <v>0</v>
      </c>
      <c r="O1220" s="470">
        <v>0</v>
      </c>
      <c r="P1220" s="470">
        <v>0</v>
      </c>
      <c r="Q1220" s="470">
        <v>0</v>
      </c>
      <c r="R1220" s="470">
        <v>0</v>
      </c>
      <c r="S1220" s="470">
        <v>0</v>
      </c>
      <c r="T1220" s="470">
        <v>11286050</v>
      </c>
      <c r="U1220" s="471">
        <v>0</v>
      </c>
      <c r="V1220" s="463"/>
    </row>
    <row r="1221" spans="1:22" ht="11.25" customHeight="1">
      <c r="A1221" s="466" t="s">
        <v>1067</v>
      </c>
      <c r="B1221" s="467" t="s">
        <v>1109</v>
      </c>
      <c r="C1221" s="468" t="s">
        <v>1110</v>
      </c>
      <c r="D1221" s="468" t="s">
        <v>1481</v>
      </c>
      <c r="E1221" s="468" t="s">
        <v>212</v>
      </c>
      <c r="F1221" s="468" t="s">
        <v>208</v>
      </c>
      <c r="G1221" s="469">
        <v>424</v>
      </c>
      <c r="H1221" s="470">
        <v>4943282</v>
      </c>
      <c r="I1221" s="470">
        <v>0</v>
      </c>
      <c r="J1221" s="470">
        <v>0</v>
      </c>
      <c r="K1221" s="470">
        <v>0</v>
      </c>
      <c r="L1221" s="470">
        <v>0</v>
      </c>
      <c r="M1221" s="470">
        <v>0</v>
      </c>
      <c r="N1221" s="470">
        <v>0</v>
      </c>
      <c r="O1221" s="470">
        <v>55495</v>
      </c>
      <c r="P1221" s="470">
        <v>0</v>
      </c>
      <c r="Q1221" s="470">
        <v>0</v>
      </c>
      <c r="R1221" s="470">
        <v>0</v>
      </c>
      <c r="S1221" s="470">
        <v>0</v>
      </c>
      <c r="T1221" s="470">
        <v>0</v>
      </c>
      <c r="U1221" s="471">
        <v>0</v>
      </c>
      <c r="V1221" s="463"/>
    </row>
    <row r="1222" spans="1:22" ht="11.25" customHeight="1">
      <c r="A1222" s="472"/>
      <c r="B1222" s="473"/>
      <c r="C1222" s="474"/>
      <c r="D1222" s="474"/>
      <c r="E1222" s="474"/>
      <c r="F1222" s="468" t="s">
        <v>213</v>
      </c>
      <c r="G1222" s="469">
        <v>585</v>
      </c>
      <c r="H1222" s="470">
        <v>5242218</v>
      </c>
      <c r="I1222" s="470">
        <v>164256</v>
      </c>
      <c r="J1222" s="470">
        <v>0</v>
      </c>
      <c r="K1222" s="470">
        <v>0</v>
      </c>
      <c r="L1222" s="470">
        <v>0</v>
      </c>
      <c r="M1222" s="470">
        <v>0</v>
      </c>
      <c r="N1222" s="470">
        <v>0</v>
      </c>
      <c r="O1222" s="470">
        <v>55495</v>
      </c>
      <c r="P1222" s="470">
        <v>0</v>
      </c>
      <c r="Q1222" s="470">
        <v>0</v>
      </c>
      <c r="R1222" s="470">
        <v>0</v>
      </c>
      <c r="S1222" s="470">
        <v>0</v>
      </c>
      <c r="T1222" s="470">
        <v>37436460</v>
      </c>
      <c r="U1222" s="471">
        <v>0</v>
      </c>
      <c r="V1222" s="463"/>
    </row>
    <row r="1223" spans="1:22" ht="11.25" customHeight="1">
      <c r="A1223" s="466" t="s">
        <v>1067</v>
      </c>
      <c r="B1223" s="467" t="s">
        <v>1111</v>
      </c>
      <c r="C1223" s="468" t="s">
        <v>1112</v>
      </c>
      <c r="D1223" s="468" t="s">
        <v>1480</v>
      </c>
      <c r="E1223" s="468" t="s">
        <v>211</v>
      </c>
      <c r="F1223" s="468" t="s">
        <v>208</v>
      </c>
      <c r="G1223" s="469">
        <v>52</v>
      </c>
      <c r="H1223" s="470">
        <v>154540</v>
      </c>
      <c r="I1223" s="470">
        <v>0</v>
      </c>
      <c r="J1223" s="470">
        <v>0</v>
      </c>
      <c r="K1223" s="470">
        <v>0</v>
      </c>
      <c r="L1223" s="470">
        <v>0</v>
      </c>
      <c r="M1223" s="470">
        <v>0</v>
      </c>
      <c r="N1223" s="470">
        <v>0</v>
      </c>
      <c r="O1223" s="470">
        <v>0</v>
      </c>
      <c r="P1223" s="470">
        <v>0</v>
      </c>
      <c r="Q1223" s="470">
        <v>0</v>
      </c>
      <c r="R1223" s="470">
        <v>0</v>
      </c>
      <c r="S1223" s="470">
        <v>0</v>
      </c>
      <c r="T1223" s="470">
        <v>0</v>
      </c>
      <c r="U1223" s="471">
        <v>0</v>
      </c>
      <c r="V1223" s="463"/>
    </row>
    <row r="1224" spans="1:22" ht="11.25" customHeight="1">
      <c r="A1224" s="466" t="s">
        <v>1067</v>
      </c>
      <c r="B1224" s="467" t="s">
        <v>1111</v>
      </c>
      <c r="C1224" s="468" t="s">
        <v>1112</v>
      </c>
      <c r="D1224" s="468" t="s">
        <v>1480</v>
      </c>
      <c r="E1224" s="468" t="s">
        <v>212</v>
      </c>
      <c r="F1224" s="468" t="s">
        <v>208</v>
      </c>
      <c r="G1224" s="469">
        <v>140</v>
      </c>
      <c r="H1224" s="470">
        <v>631666</v>
      </c>
      <c r="I1224" s="470">
        <v>0</v>
      </c>
      <c r="J1224" s="470">
        <v>0</v>
      </c>
      <c r="K1224" s="470">
        <v>0</v>
      </c>
      <c r="L1224" s="470">
        <v>0</v>
      </c>
      <c r="M1224" s="470">
        <v>0</v>
      </c>
      <c r="N1224" s="470">
        <v>0</v>
      </c>
      <c r="O1224" s="470">
        <v>0</v>
      </c>
      <c r="P1224" s="470">
        <v>0</v>
      </c>
      <c r="Q1224" s="470">
        <v>0</v>
      </c>
      <c r="R1224" s="470">
        <v>502733</v>
      </c>
      <c r="S1224" s="470">
        <v>0</v>
      </c>
      <c r="T1224" s="470">
        <v>0</v>
      </c>
      <c r="U1224" s="471">
        <v>0</v>
      </c>
      <c r="V1224" s="463"/>
    </row>
    <row r="1225" spans="1:22" ht="11.25" customHeight="1">
      <c r="A1225" s="472"/>
      <c r="B1225" s="473"/>
      <c r="C1225" s="474"/>
      <c r="D1225" s="474"/>
      <c r="E1225" s="474"/>
      <c r="F1225" s="468" t="s">
        <v>213</v>
      </c>
      <c r="G1225" s="469">
        <v>192</v>
      </c>
      <c r="H1225" s="470">
        <v>786206</v>
      </c>
      <c r="I1225" s="470">
        <v>0</v>
      </c>
      <c r="J1225" s="470">
        <v>0</v>
      </c>
      <c r="K1225" s="470">
        <v>0</v>
      </c>
      <c r="L1225" s="470">
        <v>0</v>
      </c>
      <c r="M1225" s="470">
        <v>0</v>
      </c>
      <c r="N1225" s="470">
        <v>0</v>
      </c>
      <c r="O1225" s="470">
        <v>0</v>
      </c>
      <c r="P1225" s="470">
        <v>0</v>
      </c>
      <c r="Q1225" s="470">
        <v>0</v>
      </c>
      <c r="R1225" s="470">
        <v>502733</v>
      </c>
      <c r="S1225" s="470">
        <v>0</v>
      </c>
      <c r="T1225" s="470">
        <v>0</v>
      </c>
      <c r="U1225" s="471">
        <v>0</v>
      </c>
      <c r="V1225" s="463"/>
    </row>
    <row r="1226" spans="1:22" ht="11.25" customHeight="1">
      <c r="A1226" s="466" t="s">
        <v>1067</v>
      </c>
      <c r="B1226" s="467" t="s">
        <v>1113</v>
      </c>
      <c r="C1226" s="468" t="s">
        <v>1114</v>
      </c>
      <c r="D1226" s="468" t="s">
        <v>1480</v>
      </c>
      <c r="E1226" s="468" t="s">
        <v>211</v>
      </c>
      <c r="F1226" s="468" t="s">
        <v>208</v>
      </c>
      <c r="G1226" s="469">
        <v>10</v>
      </c>
      <c r="H1226" s="470">
        <v>11975</v>
      </c>
      <c r="I1226" s="470">
        <v>2783</v>
      </c>
      <c r="J1226" s="470">
        <v>0</v>
      </c>
      <c r="K1226" s="470">
        <v>0</v>
      </c>
      <c r="L1226" s="470">
        <v>0</v>
      </c>
      <c r="M1226" s="470">
        <v>0</v>
      </c>
      <c r="N1226" s="470">
        <v>0</v>
      </c>
      <c r="O1226" s="470">
        <v>0</v>
      </c>
      <c r="P1226" s="470">
        <v>0</v>
      </c>
      <c r="Q1226" s="470">
        <v>0</v>
      </c>
      <c r="R1226" s="470">
        <v>0</v>
      </c>
      <c r="S1226" s="470">
        <v>0</v>
      </c>
      <c r="T1226" s="470">
        <v>0</v>
      </c>
      <c r="U1226" s="471">
        <v>0</v>
      </c>
      <c r="V1226" s="463"/>
    </row>
    <row r="1227" spans="1:22" ht="11.25" customHeight="1">
      <c r="A1227" s="466" t="s">
        <v>1067</v>
      </c>
      <c r="B1227" s="467" t="s">
        <v>1113</v>
      </c>
      <c r="C1227" s="468" t="s">
        <v>1114</v>
      </c>
      <c r="D1227" s="468" t="s">
        <v>1480</v>
      </c>
      <c r="E1227" s="468" t="s">
        <v>212</v>
      </c>
      <c r="F1227" s="468" t="s">
        <v>208</v>
      </c>
      <c r="G1227" s="469">
        <v>35</v>
      </c>
      <c r="H1227" s="470">
        <v>217421</v>
      </c>
      <c r="I1227" s="470">
        <v>0</v>
      </c>
      <c r="J1227" s="470">
        <v>0</v>
      </c>
      <c r="K1227" s="470">
        <v>0</v>
      </c>
      <c r="L1227" s="470">
        <v>0</v>
      </c>
      <c r="M1227" s="470">
        <v>0</v>
      </c>
      <c r="N1227" s="470">
        <v>0</v>
      </c>
      <c r="O1227" s="470">
        <v>0</v>
      </c>
      <c r="P1227" s="470">
        <v>0</v>
      </c>
      <c r="Q1227" s="470">
        <v>0</v>
      </c>
      <c r="R1227" s="470">
        <v>0</v>
      </c>
      <c r="S1227" s="470">
        <v>0</v>
      </c>
      <c r="T1227" s="470">
        <v>0</v>
      </c>
      <c r="U1227" s="471">
        <v>0</v>
      </c>
      <c r="V1227" s="463"/>
    </row>
    <row r="1228" spans="1:22" ht="11.25" customHeight="1">
      <c r="A1228" s="472"/>
      <c r="B1228" s="473"/>
      <c r="C1228" s="474"/>
      <c r="D1228" s="474"/>
      <c r="E1228" s="474"/>
      <c r="F1228" s="468" t="s">
        <v>213</v>
      </c>
      <c r="G1228" s="469">
        <v>45</v>
      </c>
      <c r="H1228" s="470">
        <v>229396</v>
      </c>
      <c r="I1228" s="470">
        <v>2783</v>
      </c>
      <c r="J1228" s="470">
        <v>0</v>
      </c>
      <c r="K1228" s="470">
        <v>0</v>
      </c>
      <c r="L1228" s="470">
        <v>0</v>
      </c>
      <c r="M1228" s="470">
        <v>0</v>
      </c>
      <c r="N1228" s="470">
        <v>0</v>
      </c>
      <c r="O1228" s="470">
        <v>0</v>
      </c>
      <c r="P1228" s="470">
        <v>0</v>
      </c>
      <c r="Q1228" s="470">
        <v>0</v>
      </c>
      <c r="R1228" s="470">
        <v>0</v>
      </c>
      <c r="S1228" s="470">
        <v>0</v>
      </c>
      <c r="T1228" s="470">
        <v>0</v>
      </c>
      <c r="U1228" s="471">
        <v>0</v>
      </c>
      <c r="V1228" s="463"/>
    </row>
    <row r="1229" spans="1:22" ht="11.25" customHeight="1">
      <c r="A1229" s="466" t="s">
        <v>1115</v>
      </c>
      <c r="B1229" s="467" t="s">
        <v>1116</v>
      </c>
      <c r="C1229" s="468" t="s">
        <v>1117</v>
      </c>
      <c r="D1229" s="468" t="s">
        <v>1481</v>
      </c>
      <c r="E1229" s="468" t="s">
        <v>211</v>
      </c>
      <c r="F1229" s="468" t="s">
        <v>208</v>
      </c>
      <c r="G1229" s="469">
        <v>16</v>
      </c>
      <c r="H1229" s="470">
        <v>71705</v>
      </c>
      <c r="I1229" s="470">
        <v>0</v>
      </c>
      <c r="J1229" s="470">
        <v>0</v>
      </c>
      <c r="K1229" s="470">
        <v>0</v>
      </c>
      <c r="L1229" s="470">
        <v>0</v>
      </c>
      <c r="M1229" s="470">
        <v>0</v>
      </c>
      <c r="N1229" s="470">
        <v>0</v>
      </c>
      <c r="O1229" s="470">
        <v>0</v>
      </c>
      <c r="P1229" s="470">
        <v>0</v>
      </c>
      <c r="Q1229" s="470">
        <v>0</v>
      </c>
      <c r="R1229" s="470">
        <v>0</v>
      </c>
      <c r="S1229" s="470">
        <v>0</v>
      </c>
      <c r="T1229" s="470">
        <v>0</v>
      </c>
      <c r="U1229" s="471">
        <v>0</v>
      </c>
      <c r="V1229" s="463"/>
    </row>
    <row r="1230" spans="1:22" ht="11.25" customHeight="1">
      <c r="A1230" s="466" t="s">
        <v>1115</v>
      </c>
      <c r="B1230" s="467" t="s">
        <v>1116</v>
      </c>
      <c r="C1230" s="468" t="s">
        <v>1117</v>
      </c>
      <c r="D1230" s="468" t="s">
        <v>1481</v>
      </c>
      <c r="E1230" s="468" t="s">
        <v>211</v>
      </c>
      <c r="F1230" s="468" t="s">
        <v>216</v>
      </c>
      <c r="G1230" s="469">
        <v>4</v>
      </c>
      <c r="H1230" s="470">
        <v>0</v>
      </c>
      <c r="I1230" s="470">
        <v>4814</v>
      </c>
      <c r="J1230" s="470">
        <v>0</v>
      </c>
      <c r="K1230" s="470">
        <v>0</v>
      </c>
      <c r="L1230" s="470">
        <v>0</v>
      </c>
      <c r="M1230" s="470">
        <v>0</v>
      </c>
      <c r="N1230" s="470">
        <v>0</v>
      </c>
      <c r="O1230" s="470">
        <v>0</v>
      </c>
      <c r="P1230" s="470">
        <v>0</v>
      </c>
      <c r="Q1230" s="470">
        <v>0</v>
      </c>
      <c r="R1230" s="470">
        <v>0</v>
      </c>
      <c r="S1230" s="470">
        <v>0</v>
      </c>
      <c r="T1230" s="470">
        <v>0</v>
      </c>
      <c r="U1230" s="471">
        <v>0</v>
      </c>
      <c r="V1230" s="463"/>
    </row>
    <row r="1231" spans="1:22" ht="11.25" customHeight="1">
      <c r="A1231" s="466" t="s">
        <v>1115</v>
      </c>
      <c r="B1231" s="467" t="s">
        <v>1116</v>
      </c>
      <c r="C1231" s="468" t="s">
        <v>1117</v>
      </c>
      <c r="D1231" s="468" t="s">
        <v>1481</v>
      </c>
      <c r="E1231" s="468" t="s">
        <v>212</v>
      </c>
      <c r="F1231" s="468" t="s">
        <v>208</v>
      </c>
      <c r="G1231" s="469">
        <v>48</v>
      </c>
      <c r="H1231" s="470">
        <v>588854</v>
      </c>
      <c r="I1231" s="470">
        <v>0</v>
      </c>
      <c r="J1231" s="470">
        <v>0</v>
      </c>
      <c r="K1231" s="470">
        <v>0</v>
      </c>
      <c r="L1231" s="470">
        <v>0</v>
      </c>
      <c r="M1231" s="470">
        <v>0</v>
      </c>
      <c r="N1231" s="470">
        <v>0</v>
      </c>
      <c r="O1231" s="470">
        <v>0</v>
      </c>
      <c r="P1231" s="470">
        <v>0</v>
      </c>
      <c r="Q1231" s="470">
        <v>0</v>
      </c>
      <c r="R1231" s="470">
        <v>0</v>
      </c>
      <c r="S1231" s="470">
        <v>0</v>
      </c>
      <c r="T1231" s="470">
        <v>0</v>
      </c>
      <c r="U1231" s="471">
        <v>0</v>
      </c>
      <c r="V1231" s="463"/>
    </row>
    <row r="1232" spans="1:22" ht="11.25" customHeight="1">
      <c r="A1232" s="466" t="s">
        <v>1115</v>
      </c>
      <c r="B1232" s="467" t="s">
        <v>1116</v>
      </c>
      <c r="C1232" s="468" t="s">
        <v>1117</v>
      </c>
      <c r="D1232" s="468" t="s">
        <v>1481</v>
      </c>
      <c r="E1232" s="468" t="s">
        <v>212</v>
      </c>
      <c r="F1232" s="468" t="s">
        <v>216</v>
      </c>
      <c r="G1232" s="469">
        <v>6</v>
      </c>
      <c r="H1232" s="470">
        <v>8229</v>
      </c>
      <c r="I1232" s="470">
        <v>8945</v>
      </c>
      <c r="J1232" s="470">
        <v>0</v>
      </c>
      <c r="K1232" s="470">
        <v>0</v>
      </c>
      <c r="L1232" s="470">
        <v>0</v>
      </c>
      <c r="M1232" s="470">
        <v>0</v>
      </c>
      <c r="N1232" s="470">
        <v>0</v>
      </c>
      <c r="O1232" s="470">
        <v>31810</v>
      </c>
      <c r="P1232" s="470">
        <v>0</v>
      </c>
      <c r="Q1232" s="470">
        <v>0</v>
      </c>
      <c r="R1232" s="470">
        <v>0</v>
      </c>
      <c r="S1232" s="470">
        <v>0</v>
      </c>
      <c r="T1232" s="470">
        <v>0</v>
      </c>
      <c r="U1232" s="471">
        <v>0</v>
      </c>
      <c r="V1232" s="463"/>
    </row>
    <row r="1233" spans="1:22" ht="11.25" customHeight="1">
      <c r="A1233" s="472"/>
      <c r="B1233" s="473"/>
      <c r="C1233" s="474"/>
      <c r="D1233" s="474"/>
      <c r="E1233" s="474"/>
      <c r="F1233" s="468" t="s">
        <v>213</v>
      </c>
      <c r="G1233" s="469">
        <v>74</v>
      </c>
      <c r="H1233" s="470">
        <v>668788</v>
      </c>
      <c r="I1233" s="470">
        <v>13759</v>
      </c>
      <c r="J1233" s="470">
        <v>0</v>
      </c>
      <c r="K1233" s="470">
        <v>0</v>
      </c>
      <c r="L1233" s="470">
        <v>0</v>
      </c>
      <c r="M1233" s="470">
        <v>0</v>
      </c>
      <c r="N1233" s="470">
        <v>0</v>
      </c>
      <c r="O1233" s="470">
        <v>31810</v>
      </c>
      <c r="P1233" s="470">
        <v>0</v>
      </c>
      <c r="Q1233" s="470">
        <v>0</v>
      </c>
      <c r="R1233" s="470">
        <v>0</v>
      </c>
      <c r="S1233" s="470">
        <v>0</v>
      </c>
      <c r="T1233" s="470">
        <v>0</v>
      </c>
      <c r="U1233" s="471">
        <v>0</v>
      </c>
      <c r="V1233" s="463"/>
    </row>
    <row r="1234" spans="1:22" ht="11.25" customHeight="1">
      <c r="A1234" s="466" t="s">
        <v>1115</v>
      </c>
      <c r="B1234" s="467" t="s">
        <v>1118</v>
      </c>
      <c r="C1234" s="468" t="s">
        <v>1119</v>
      </c>
      <c r="D1234" s="468" t="s">
        <v>1480</v>
      </c>
      <c r="E1234" s="468" t="s">
        <v>211</v>
      </c>
      <c r="F1234" s="468" t="s">
        <v>208</v>
      </c>
      <c r="G1234" s="469">
        <v>10</v>
      </c>
      <c r="H1234" s="470">
        <v>40019</v>
      </c>
      <c r="I1234" s="470">
        <v>0</v>
      </c>
      <c r="J1234" s="470">
        <v>0</v>
      </c>
      <c r="K1234" s="470">
        <v>0</v>
      </c>
      <c r="L1234" s="470">
        <v>0</v>
      </c>
      <c r="M1234" s="470">
        <v>0</v>
      </c>
      <c r="N1234" s="470">
        <v>0</v>
      </c>
      <c r="O1234" s="470">
        <v>0</v>
      </c>
      <c r="P1234" s="470">
        <v>0</v>
      </c>
      <c r="Q1234" s="470">
        <v>0</v>
      </c>
      <c r="R1234" s="470">
        <v>0</v>
      </c>
      <c r="S1234" s="470">
        <v>0</v>
      </c>
      <c r="T1234" s="470">
        <v>0</v>
      </c>
      <c r="U1234" s="471">
        <v>0</v>
      </c>
      <c r="V1234" s="463"/>
    </row>
    <row r="1235" spans="1:22" ht="11.25" customHeight="1">
      <c r="A1235" s="466" t="s">
        <v>1115</v>
      </c>
      <c r="B1235" s="467" t="s">
        <v>1118</v>
      </c>
      <c r="C1235" s="468" t="s">
        <v>1119</v>
      </c>
      <c r="D1235" s="468" t="s">
        <v>1480</v>
      </c>
      <c r="E1235" s="468" t="s">
        <v>212</v>
      </c>
      <c r="F1235" s="468" t="s">
        <v>208</v>
      </c>
      <c r="G1235" s="469">
        <v>14</v>
      </c>
      <c r="H1235" s="470">
        <v>78685</v>
      </c>
      <c r="I1235" s="470">
        <v>0</v>
      </c>
      <c r="J1235" s="470">
        <v>0</v>
      </c>
      <c r="K1235" s="470">
        <v>0</v>
      </c>
      <c r="L1235" s="470">
        <v>0</v>
      </c>
      <c r="M1235" s="470">
        <v>0</v>
      </c>
      <c r="N1235" s="470">
        <v>0</v>
      </c>
      <c r="O1235" s="470">
        <v>25409</v>
      </c>
      <c r="P1235" s="470">
        <v>0</v>
      </c>
      <c r="Q1235" s="470">
        <v>0</v>
      </c>
      <c r="R1235" s="470">
        <v>0</v>
      </c>
      <c r="S1235" s="470">
        <v>0</v>
      </c>
      <c r="T1235" s="470">
        <v>0</v>
      </c>
      <c r="U1235" s="471">
        <v>0</v>
      </c>
      <c r="V1235" s="463"/>
    </row>
    <row r="1236" spans="1:22" ht="11.25" customHeight="1">
      <c r="A1236" s="472"/>
      <c r="B1236" s="473"/>
      <c r="C1236" s="474"/>
      <c r="D1236" s="474"/>
      <c r="E1236" s="474"/>
      <c r="F1236" s="468" t="s">
        <v>213</v>
      </c>
      <c r="G1236" s="469">
        <v>24</v>
      </c>
      <c r="H1236" s="470">
        <v>118704</v>
      </c>
      <c r="I1236" s="470">
        <v>0</v>
      </c>
      <c r="J1236" s="470">
        <v>0</v>
      </c>
      <c r="K1236" s="470">
        <v>0</v>
      </c>
      <c r="L1236" s="470">
        <v>0</v>
      </c>
      <c r="M1236" s="470">
        <v>0</v>
      </c>
      <c r="N1236" s="470">
        <v>0</v>
      </c>
      <c r="O1236" s="470">
        <v>25409</v>
      </c>
      <c r="P1236" s="470">
        <v>0</v>
      </c>
      <c r="Q1236" s="470">
        <v>0</v>
      </c>
      <c r="R1236" s="470">
        <v>0</v>
      </c>
      <c r="S1236" s="470">
        <v>0</v>
      </c>
      <c r="T1236" s="470">
        <v>0</v>
      </c>
      <c r="U1236" s="471">
        <v>0</v>
      </c>
      <c r="V1236" s="463"/>
    </row>
    <row r="1237" spans="1:22" ht="11.25" customHeight="1">
      <c r="A1237" s="466" t="s">
        <v>1115</v>
      </c>
      <c r="B1237" s="467" t="s">
        <v>1120</v>
      </c>
      <c r="C1237" s="468" t="s">
        <v>1121</v>
      </c>
      <c r="D1237" s="468" t="s">
        <v>1481</v>
      </c>
      <c r="E1237" s="468" t="s">
        <v>211</v>
      </c>
      <c r="F1237" s="468" t="s">
        <v>216</v>
      </c>
      <c r="G1237" s="469">
        <v>65</v>
      </c>
      <c r="H1237" s="470">
        <v>97380</v>
      </c>
      <c r="I1237" s="470">
        <v>17681</v>
      </c>
      <c r="J1237" s="470">
        <v>0</v>
      </c>
      <c r="K1237" s="470">
        <v>0</v>
      </c>
      <c r="L1237" s="470">
        <v>0</v>
      </c>
      <c r="M1237" s="470">
        <v>0</v>
      </c>
      <c r="N1237" s="470">
        <v>0</v>
      </c>
      <c r="O1237" s="470">
        <v>0</v>
      </c>
      <c r="P1237" s="470">
        <v>0</v>
      </c>
      <c r="Q1237" s="470">
        <v>0</v>
      </c>
      <c r="R1237" s="470">
        <v>0</v>
      </c>
      <c r="S1237" s="470">
        <v>0</v>
      </c>
      <c r="T1237" s="470">
        <v>0</v>
      </c>
      <c r="U1237" s="471">
        <v>0</v>
      </c>
      <c r="V1237" s="463"/>
    </row>
    <row r="1238" spans="1:22" ht="11.25" customHeight="1">
      <c r="A1238" s="466" t="s">
        <v>1115</v>
      </c>
      <c r="B1238" s="467" t="s">
        <v>1120</v>
      </c>
      <c r="C1238" s="468" t="s">
        <v>1121</v>
      </c>
      <c r="D1238" s="468" t="s">
        <v>1481</v>
      </c>
      <c r="E1238" s="468" t="s">
        <v>212</v>
      </c>
      <c r="F1238" s="468" t="s">
        <v>208</v>
      </c>
      <c r="G1238" s="469">
        <v>51</v>
      </c>
      <c r="H1238" s="470">
        <v>518691</v>
      </c>
      <c r="I1238" s="470">
        <v>0</v>
      </c>
      <c r="J1238" s="470">
        <v>0</v>
      </c>
      <c r="K1238" s="470">
        <v>0</v>
      </c>
      <c r="L1238" s="470">
        <v>0</v>
      </c>
      <c r="M1238" s="470">
        <v>0</v>
      </c>
      <c r="N1238" s="470">
        <v>0</v>
      </c>
      <c r="O1238" s="470">
        <v>0</v>
      </c>
      <c r="P1238" s="470">
        <v>0</v>
      </c>
      <c r="Q1238" s="470">
        <v>0</v>
      </c>
      <c r="R1238" s="470">
        <v>0</v>
      </c>
      <c r="S1238" s="470">
        <v>0</v>
      </c>
      <c r="T1238" s="470">
        <v>0</v>
      </c>
      <c r="U1238" s="471">
        <v>0</v>
      </c>
      <c r="V1238" s="463"/>
    </row>
    <row r="1239" spans="1:22" ht="11.25" customHeight="1">
      <c r="A1239" s="466" t="s">
        <v>1115</v>
      </c>
      <c r="B1239" s="467" t="s">
        <v>1120</v>
      </c>
      <c r="C1239" s="468" t="s">
        <v>1121</v>
      </c>
      <c r="D1239" s="468" t="s">
        <v>1481</v>
      </c>
      <c r="E1239" s="468" t="s">
        <v>212</v>
      </c>
      <c r="F1239" s="468" t="s">
        <v>216</v>
      </c>
      <c r="G1239" s="469">
        <v>6</v>
      </c>
      <c r="H1239" s="470">
        <v>77506</v>
      </c>
      <c r="I1239" s="470">
        <v>0</v>
      </c>
      <c r="J1239" s="470">
        <v>0</v>
      </c>
      <c r="K1239" s="470">
        <v>0</v>
      </c>
      <c r="L1239" s="470">
        <v>0</v>
      </c>
      <c r="M1239" s="470">
        <v>0</v>
      </c>
      <c r="N1239" s="470">
        <v>0</v>
      </c>
      <c r="O1239" s="470">
        <v>0</v>
      </c>
      <c r="P1239" s="470">
        <v>0</v>
      </c>
      <c r="Q1239" s="470">
        <v>0</v>
      </c>
      <c r="R1239" s="470">
        <v>0</v>
      </c>
      <c r="S1239" s="470">
        <v>0</v>
      </c>
      <c r="T1239" s="470">
        <v>0</v>
      </c>
      <c r="U1239" s="471">
        <v>0</v>
      </c>
      <c r="V1239" s="463"/>
    </row>
    <row r="1240" spans="1:22" ht="11.25" customHeight="1">
      <c r="A1240" s="472"/>
      <c r="B1240" s="473"/>
      <c r="C1240" s="474"/>
      <c r="D1240" s="474"/>
      <c r="E1240" s="474"/>
      <c r="F1240" s="468" t="s">
        <v>213</v>
      </c>
      <c r="G1240" s="469">
        <v>122</v>
      </c>
      <c r="H1240" s="470">
        <v>693577</v>
      </c>
      <c r="I1240" s="470">
        <v>17681</v>
      </c>
      <c r="J1240" s="470">
        <v>0</v>
      </c>
      <c r="K1240" s="470">
        <v>0</v>
      </c>
      <c r="L1240" s="470">
        <v>0</v>
      </c>
      <c r="M1240" s="470">
        <v>0</v>
      </c>
      <c r="N1240" s="470">
        <v>0</v>
      </c>
      <c r="O1240" s="470">
        <v>0</v>
      </c>
      <c r="P1240" s="470">
        <v>0</v>
      </c>
      <c r="Q1240" s="470">
        <v>0</v>
      </c>
      <c r="R1240" s="470">
        <v>0</v>
      </c>
      <c r="S1240" s="470">
        <v>0</v>
      </c>
      <c r="T1240" s="470">
        <v>0</v>
      </c>
      <c r="U1240" s="471">
        <v>0</v>
      </c>
      <c r="V1240" s="463"/>
    </row>
    <row r="1241" spans="1:22" ht="11.25" customHeight="1">
      <c r="A1241" s="466" t="s">
        <v>1115</v>
      </c>
      <c r="B1241" s="467" t="s">
        <v>1122</v>
      </c>
      <c r="C1241" s="468" t="s">
        <v>1123</v>
      </c>
      <c r="D1241" s="468" t="s">
        <v>1480</v>
      </c>
      <c r="E1241" s="468" t="s">
        <v>211</v>
      </c>
      <c r="F1241" s="468" t="s">
        <v>208</v>
      </c>
      <c r="G1241" s="469">
        <v>5</v>
      </c>
      <c r="H1241" s="470">
        <v>10925</v>
      </c>
      <c r="I1241" s="470">
        <v>2310</v>
      </c>
      <c r="J1241" s="470">
        <v>0</v>
      </c>
      <c r="K1241" s="470">
        <v>0</v>
      </c>
      <c r="L1241" s="470">
        <v>0</v>
      </c>
      <c r="M1241" s="470">
        <v>0</v>
      </c>
      <c r="N1241" s="470">
        <v>0</v>
      </c>
      <c r="O1241" s="470">
        <v>0</v>
      </c>
      <c r="P1241" s="470">
        <v>0</v>
      </c>
      <c r="Q1241" s="470">
        <v>0</v>
      </c>
      <c r="R1241" s="470">
        <v>0</v>
      </c>
      <c r="S1241" s="470">
        <v>0</v>
      </c>
      <c r="T1241" s="470">
        <v>0</v>
      </c>
      <c r="U1241" s="471">
        <v>0</v>
      </c>
      <c r="V1241" s="463"/>
    </row>
    <row r="1242" spans="1:22" ht="11.25" customHeight="1">
      <c r="A1242" s="466" t="s">
        <v>1115</v>
      </c>
      <c r="B1242" s="467" t="s">
        <v>1122</v>
      </c>
      <c r="C1242" s="468" t="s">
        <v>1123</v>
      </c>
      <c r="D1242" s="468" t="s">
        <v>1480</v>
      </c>
      <c r="E1242" s="468" t="s">
        <v>212</v>
      </c>
      <c r="F1242" s="468" t="s">
        <v>208</v>
      </c>
      <c r="G1242" s="469">
        <v>10</v>
      </c>
      <c r="H1242" s="470">
        <v>94426</v>
      </c>
      <c r="I1242" s="470">
        <v>0</v>
      </c>
      <c r="J1242" s="470">
        <v>0</v>
      </c>
      <c r="K1242" s="470">
        <v>0</v>
      </c>
      <c r="L1242" s="470">
        <v>0</v>
      </c>
      <c r="M1242" s="470">
        <v>0</v>
      </c>
      <c r="N1242" s="470">
        <v>0</v>
      </c>
      <c r="O1242" s="470">
        <v>0</v>
      </c>
      <c r="P1242" s="470">
        <v>0</v>
      </c>
      <c r="Q1242" s="470">
        <v>0</v>
      </c>
      <c r="R1242" s="470">
        <v>0</v>
      </c>
      <c r="S1242" s="470">
        <v>0</v>
      </c>
      <c r="T1242" s="470">
        <v>0</v>
      </c>
      <c r="U1242" s="471">
        <v>0</v>
      </c>
      <c r="V1242" s="463"/>
    </row>
    <row r="1243" spans="1:22" ht="11.25" customHeight="1">
      <c r="A1243" s="472"/>
      <c r="B1243" s="473"/>
      <c r="C1243" s="474"/>
      <c r="D1243" s="474"/>
      <c r="E1243" s="474"/>
      <c r="F1243" s="468" t="s">
        <v>213</v>
      </c>
      <c r="G1243" s="469">
        <v>15</v>
      </c>
      <c r="H1243" s="470">
        <v>105351</v>
      </c>
      <c r="I1243" s="470">
        <v>2310</v>
      </c>
      <c r="J1243" s="470">
        <v>0</v>
      </c>
      <c r="K1243" s="470">
        <v>0</v>
      </c>
      <c r="L1243" s="470">
        <v>0</v>
      </c>
      <c r="M1243" s="470">
        <v>0</v>
      </c>
      <c r="N1243" s="470">
        <v>0</v>
      </c>
      <c r="O1243" s="470">
        <v>0</v>
      </c>
      <c r="P1243" s="470">
        <v>0</v>
      </c>
      <c r="Q1243" s="470">
        <v>0</v>
      </c>
      <c r="R1243" s="470">
        <v>0</v>
      </c>
      <c r="S1243" s="470">
        <v>0</v>
      </c>
      <c r="T1243" s="470">
        <v>0</v>
      </c>
      <c r="U1243" s="471">
        <v>0</v>
      </c>
      <c r="V1243" s="463"/>
    </row>
    <row r="1244" spans="1:22" ht="11.25" customHeight="1">
      <c r="A1244" s="466" t="s">
        <v>1124</v>
      </c>
      <c r="B1244" s="467" t="s">
        <v>1125</v>
      </c>
      <c r="C1244" s="468" t="s">
        <v>1126</v>
      </c>
      <c r="D1244" s="468" t="s">
        <v>1481</v>
      </c>
      <c r="E1244" s="468" t="s">
        <v>211</v>
      </c>
      <c r="F1244" s="468" t="s">
        <v>216</v>
      </c>
      <c r="G1244" s="469">
        <v>10</v>
      </c>
      <c r="H1244" s="470">
        <v>0</v>
      </c>
      <c r="I1244" s="470">
        <v>32784</v>
      </c>
      <c r="J1244" s="470">
        <v>0</v>
      </c>
      <c r="K1244" s="470">
        <v>0</v>
      </c>
      <c r="L1244" s="470">
        <v>0</v>
      </c>
      <c r="M1244" s="470">
        <v>0</v>
      </c>
      <c r="N1244" s="470">
        <v>0</v>
      </c>
      <c r="O1244" s="470">
        <v>0</v>
      </c>
      <c r="P1244" s="470">
        <v>0</v>
      </c>
      <c r="Q1244" s="470">
        <v>0</v>
      </c>
      <c r="R1244" s="470">
        <v>0</v>
      </c>
      <c r="S1244" s="470">
        <v>0</v>
      </c>
      <c r="T1244" s="470">
        <v>0</v>
      </c>
      <c r="U1244" s="471">
        <v>0</v>
      </c>
      <c r="V1244" s="463"/>
    </row>
    <row r="1245" spans="1:22" ht="11.25" customHeight="1">
      <c r="A1245" s="466" t="s">
        <v>1124</v>
      </c>
      <c r="B1245" s="467" t="s">
        <v>1125</v>
      </c>
      <c r="C1245" s="468" t="s">
        <v>1126</v>
      </c>
      <c r="D1245" s="468" t="s">
        <v>1481</v>
      </c>
      <c r="E1245" s="468" t="s">
        <v>212</v>
      </c>
      <c r="F1245" s="468" t="s">
        <v>216</v>
      </c>
      <c r="G1245" s="469">
        <v>7</v>
      </c>
      <c r="H1245" s="470">
        <v>10523</v>
      </c>
      <c r="I1245" s="470">
        <v>28920</v>
      </c>
      <c r="J1245" s="470">
        <v>0</v>
      </c>
      <c r="K1245" s="470">
        <v>0</v>
      </c>
      <c r="L1245" s="470">
        <v>0</v>
      </c>
      <c r="M1245" s="470">
        <v>0</v>
      </c>
      <c r="N1245" s="470">
        <v>0</v>
      </c>
      <c r="O1245" s="470">
        <v>0</v>
      </c>
      <c r="P1245" s="470">
        <v>0</v>
      </c>
      <c r="Q1245" s="470">
        <v>0</v>
      </c>
      <c r="R1245" s="470">
        <v>1814</v>
      </c>
      <c r="S1245" s="470">
        <v>0</v>
      </c>
      <c r="T1245" s="470">
        <v>0</v>
      </c>
      <c r="U1245" s="471">
        <v>0</v>
      </c>
      <c r="V1245" s="463"/>
    </row>
    <row r="1246" spans="1:22" ht="11.25" customHeight="1">
      <c r="A1246" s="472"/>
      <c r="B1246" s="473"/>
      <c r="C1246" s="474"/>
      <c r="D1246" s="474"/>
      <c r="E1246" s="474"/>
      <c r="F1246" s="468" t="s">
        <v>213</v>
      </c>
      <c r="G1246" s="469">
        <v>17</v>
      </c>
      <c r="H1246" s="470">
        <v>10523</v>
      </c>
      <c r="I1246" s="470">
        <v>61704</v>
      </c>
      <c r="J1246" s="470">
        <v>0</v>
      </c>
      <c r="K1246" s="470">
        <v>0</v>
      </c>
      <c r="L1246" s="470">
        <v>0</v>
      </c>
      <c r="M1246" s="470">
        <v>0</v>
      </c>
      <c r="N1246" s="470">
        <v>0</v>
      </c>
      <c r="O1246" s="470">
        <v>0</v>
      </c>
      <c r="P1246" s="470">
        <v>0</v>
      </c>
      <c r="Q1246" s="470">
        <v>0</v>
      </c>
      <c r="R1246" s="470">
        <v>1814</v>
      </c>
      <c r="S1246" s="470">
        <v>0</v>
      </c>
      <c r="T1246" s="470">
        <v>0</v>
      </c>
      <c r="U1246" s="471">
        <v>0</v>
      </c>
      <c r="V1246" s="463"/>
    </row>
    <row r="1247" spans="1:22" ht="11.25" customHeight="1">
      <c r="A1247" s="466" t="s">
        <v>1124</v>
      </c>
      <c r="B1247" s="467" t="s">
        <v>1127</v>
      </c>
      <c r="C1247" s="468" t="s">
        <v>1128</v>
      </c>
      <c r="D1247" s="468" t="s">
        <v>1481</v>
      </c>
      <c r="E1247" s="468" t="s">
        <v>211</v>
      </c>
      <c r="F1247" s="468" t="s">
        <v>216</v>
      </c>
      <c r="G1247" s="469">
        <v>2</v>
      </c>
      <c r="H1247" s="470">
        <v>120</v>
      </c>
      <c r="I1247" s="470">
        <v>480</v>
      </c>
      <c r="J1247" s="470">
        <v>0</v>
      </c>
      <c r="K1247" s="470">
        <v>0</v>
      </c>
      <c r="L1247" s="470">
        <v>0</v>
      </c>
      <c r="M1247" s="470">
        <v>0</v>
      </c>
      <c r="N1247" s="470">
        <v>0</v>
      </c>
      <c r="O1247" s="470">
        <v>0</v>
      </c>
      <c r="P1247" s="470">
        <v>0</v>
      </c>
      <c r="Q1247" s="470">
        <v>0</v>
      </c>
      <c r="R1247" s="470">
        <v>0</v>
      </c>
      <c r="S1247" s="470">
        <v>0</v>
      </c>
      <c r="T1247" s="470">
        <v>0</v>
      </c>
      <c r="U1247" s="471">
        <v>0</v>
      </c>
      <c r="V1247" s="463"/>
    </row>
    <row r="1248" spans="1:22" ht="11.25" customHeight="1">
      <c r="A1248" s="466" t="s">
        <v>1124</v>
      </c>
      <c r="B1248" s="467" t="s">
        <v>1127</v>
      </c>
      <c r="C1248" s="468" t="s">
        <v>1128</v>
      </c>
      <c r="D1248" s="468" t="s">
        <v>1481</v>
      </c>
      <c r="E1248" s="468" t="s">
        <v>212</v>
      </c>
      <c r="F1248" s="468" t="s">
        <v>216</v>
      </c>
      <c r="G1248" s="469">
        <v>10</v>
      </c>
      <c r="H1248" s="470">
        <v>0</v>
      </c>
      <c r="I1248" s="470">
        <v>3615</v>
      </c>
      <c r="J1248" s="470">
        <v>0</v>
      </c>
      <c r="K1248" s="470">
        <v>0</v>
      </c>
      <c r="L1248" s="470">
        <v>0</v>
      </c>
      <c r="M1248" s="470">
        <v>0</v>
      </c>
      <c r="N1248" s="470">
        <v>0</v>
      </c>
      <c r="O1248" s="470">
        <v>0</v>
      </c>
      <c r="P1248" s="470">
        <v>0</v>
      </c>
      <c r="Q1248" s="470">
        <v>0</v>
      </c>
      <c r="R1248" s="470">
        <v>84922</v>
      </c>
      <c r="S1248" s="470">
        <v>0</v>
      </c>
      <c r="T1248" s="470">
        <v>0</v>
      </c>
      <c r="U1248" s="471">
        <v>0</v>
      </c>
      <c r="V1248" s="463"/>
    </row>
    <row r="1249" spans="1:22" ht="11.25" customHeight="1">
      <c r="A1249" s="472"/>
      <c r="B1249" s="473"/>
      <c r="C1249" s="474"/>
      <c r="D1249" s="474"/>
      <c r="E1249" s="474"/>
      <c r="F1249" s="468" t="s">
        <v>213</v>
      </c>
      <c r="G1249" s="469">
        <v>12</v>
      </c>
      <c r="H1249" s="470">
        <v>120</v>
      </c>
      <c r="I1249" s="470">
        <v>4095</v>
      </c>
      <c r="J1249" s="470">
        <v>0</v>
      </c>
      <c r="K1249" s="470">
        <v>0</v>
      </c>
      <c r="L1249" s="470">
        <v>0</v>
      </c>
      <c r="M1249" s="470">
        <v>0</v>
      </c>
      <c r="N1249" s="470">
        <v>0</v>
      </c>
      <c r="O1249" s="470">
        <v>0</v>
      </c>
      <c r="P1249" s="470">
        <v>0</v>
      </c>
      <c r="Q1249" s="470">
        <v>0</v>
      </c>
      <c r="R1249" s="470">
        <v>84922</v>
      </c>
      <c r="S1249" s="470">
        <v>0</v>
      </c>
      <c r="T1249" s="470">
        <v>0</v>
      </c>
      <c r="U1249" s="471">
        <v>0</v>
      </c>
      <c r="V1249" s="463"/>
    </row>
    <row r="1250" spans="1:22" ht="11.25" customHeight="1">
      <c r="A1250" s="466" t="s">
        <v>1124</v>
      </c>
      <c r="B1250" s="467" t="s">
        <v>1129</v>
      </c>
      <c r="C1250" s="468" t="s">
        <v>1130</v>
      </c>
      <c r="D1250" s="468" t="s">
        <v>1481</v>
      </c>
      <c r="E1250" s="468" t="s">
        <v>211</v>
      </c>
      <c r="F1250" s="468" t="s">
        <v>216</v>
      </c>
      <c r="G1250" s="469">
        <v>38</v>
      </c>
      <c r="H1250" s="470">
        <v>0</v>
      </c>
      <c r="I1250" s="470">
        <v>131497</v>
      </c>
      <c r="J1250" s="470">
        <v>0</v>
      </c>
      <c r="K1250" s="470">
        <v>0</v>
      </c>
      <c r="L1250" s="470">
        <v>0</v>
      </c>
      <c r="M1250" s="470">
        <v>0</v>
      </c>
      <c r="N1250" s="470">
        <v>0</v>
      </c>
      <c r="O1250" s="470">
        <v>0</v>
      </c>
      <c r="P1250" s="470">
        <v>0</v>
      </c>
      <c r="Q1250" s="470">
        <v>0</v>
      </c>
      <c r="R1250" s="470">
        <v>0</v>
      </c>
      <c r="S1250" s="470">
        <v>0</v>
      </c>
      <c r="T1250" s="470">
        <v>0</v>
      </c>
      <c r="U1250" s="471">
        <v>0</v>
      </c>
      <c r="V1250" s="463"/>
    </row>
    <row r="1251" spans="1:22" ht="11.25" customHeight="1">
      <c r="A1251" s="466" t="s">
        <v>1124</v>
      </c>
      <c r="B1251" s="467" t="s">
        <v>1129</v>
      </c>
      <c r="C1251" s="468" t="s">
        <v>1130</v>
      </c>
      <c r="D1251" s="468" t="s">
        <v>1481</v>
      </c>
      <c r="E1251" s="468" t="s">
        <v>212</v>
      </c>
      <c r="F1251" s="468" t="s">
        <v>208</v>
      </c>
      <c r="G1251" s="469">
        <v>100</v>
      </c>
      <c r="H1251" s="470">
        <v>976741</v>
      </c>
      <c r="I1251" s="470">
        <v>0</v>
      </c>
      <c r="J1251" s="470">
        <v>0</v>
      </c>
      <c r="K1251" s="470">
        <v>0</v>
      </c>
      <c r="L1251" s="470">
        <v>0</v>
      </c>
      <c r="M1251" s="470">
        <v>0</v>
      </c>
      <c r="N1251" s="470">
        <v>0</v>
      </c>
      <c r="O1251" s="470">
        <v>0</v>
      </c>
      <c r="P1251" s="470">
        <v>0</v>
      </c>
      <c r="Q1251" s="470">
        <v>0</v>
      </c>
      <c r="R1251" s="470">
        <v>2636</v>
      </c>
      <c r="S1251" s="470">
        <v>0</v>
      </c>
      <c r="T1251" s="470">
        <v>0</v>
      </c>
      <c r="U1251" s="471">
        <v>0</v>
      </c>
      <c r="V1251" s="463"/>
    </row>
    <row r="1252" spans="1:22" ht="11.25" customHeight="1">
      <c r="A1252" s="466" t="s">
        <v>1124</v>
      </c>
      <c r="B1252" s="467" t="s">
        <v>1129</v>
      </c>
      <c r="C1252" s="468" t="s">
        <v>1130</v>
      </c>
      <c r="D1252" s="468" t="s">
        <v>1481</v>
      </c>
      <c r="E1252" s="468" t="s">
        <v>212</v>
      </c>
      <c r="F1252" s="468" t="s">
        <v>216</v>
      </c>
      <c r="G1252" s="469">
        <v>1</v>
      </c>
      <c r="H1252" s="470">
        <v>7568</v>
      </c>
      <c r="I1252" s="470">
        <v>0</v>
      </c>
      <c r="J1252" s="470">
        <v>0</v>
      </c>
      <c r="K1252" s="470">
        <v>0</v>
      </c>
      <c r="L1252" s="470">
        <v>0</v>
      </c>
      <c r="M1252" s="470">
        <v>0</v>
      </c>
      <c r="N1252" s="470">
        <v>0</v>
      </c>
      <c r="O1252" s="470">
        <v>0</v>
      </c>
      <c r="P1252" s="470">
        <v>0</v>
      </c>
      <c r="Q1252" s="470">
        <v>0</v>
      </c>
      <c r="R1252" s="470">
        <v>0</v>
      </c>
      <c r="S1252" s="470">
        <v>0</v>
      </c>
      <c r="T1252" s="470">
        <v>0</v>
      </c>
      <c r="U1252" s="471">
        <v>0</v>
      </c>
      <c r="V1252" s="463"/>
    </row>
    <row r="1253" spans="1:22" ht="11.25" customHeight="1">
      <c r="A1253" s="466" t="s">
        <v>1124</v>
      </c>
      <c r="B1253" s="467" t="s">
        <v>1129</v>
      </c>
      <c r="C1253" s="468" t="s">
        <v>1130</v>
      </c>
      <c r="D1253" s="468" t="s">
        <v>1481</v>
      </c>
      <c r="E1253" s="468" t="s">
        <v>219</v>
      </c>
      <c r="F1253" s="468" t="s">
        <v>216</v>
      </c>
      <c r="G1253" s="469">
        <v>9</v>
      </c>
      <c r="H1253" s="470">
        <v>0</v>
      </c>
      <c r="I1253" s="470">
        <v>12297</v>
      </c>
      <c r="J1253" s="470">
        <v>0</v>
      </c>
      <c r="K1253" s="470">
        <v>0</v>
      </c>
      <c r="L1253" s="470">
        <v>0</v>
      </c>
      <c r="M1253" s="470">
        <v>0</v>
      </c>
      <c r="N1253" s="470">
        <v>0</v>
      </c>
      <c r="O1253" s="470">
        <v>0</v>
      </c>
      <c r="P1253" s="470">
        <v>0</v>
      </c>
      <c r="Q1253" s="470">
        <v>0</v>
      </c>
      <c r="R1253" s="470">
        <v>0</v>
      </c>
      <c r="S1253" s="470">
        <v>0</v>
      </c>
      <c r="T1253" s="470">
        <v>0</v>
      </c>
      <c r="U1253" s="471">
        <v>0</v>
      </c>
      <c r="V1253" s="463"/>
    </row>
    <row r="1254" spans="1:22" ht="11.25" customHeight="1">
      <c r="A1254" s="472"/>
      <c r="B1254" s="473"/>
      <c r="C1254" s="474"/>
      <c r="D1254" s="474"/>
      <c r="E1254" s="474"/>
      <c r="F1254" s="468" t="s">
        <v>213</v>
      </c>
      <c r="G1254" s="469">
        <v>148</v>
      </c>
      <c r="H1254" s="470">
        <v>984309</v>
      </c>
      <c r="I1254" s="470">
        <v>143794</v>
      </c>
      <c r="J1254" s="470">
        <v>0</v>
      </c>
      <c r="K1254" s="470">
        <v>0</v>
      </c>
      <c r="L1254" s="470">
        <v>0</v>
      </c>
      <c r="M1254" s="470">
        <v>0</v>
      </c>
      <c r="N1254" s="470">
        <v>0</v>
      </c>
      <c r="O1254" s="470">
        <v>0</v>
      </c>
      <c r="P1254" s="470">
        <v>0</v>
      </c>
      <c r="Q1254" s="470">
        <v>0</v>
      </c>
      <c r="R1254" s="470">
        <v>2636</v>
      </c>
      <c r="S1254" s="470">
        <v>0</v>
      </c>
      <c r="T1254" s="470">
        <v>0</v>
      </c>
      <c r="U1254" s="471">
        <v>0</v>
      </c>
      <c r="V1254" s="463"/>
    </row>
    <row r="1255" spans="1:22" ht="11.25" customHeight="1">
      <c r="A1255" s="466" t="s">
        <v>1124</v>
      </c>
      <c r="B1255" s="467" t="s">
        <v>1131</v>
      </c>
      <c r="C1255" s="468" t="s">
        <v>1132</v>
      </c>
      <c r="D1255" s="468" t="s">
        <v>1481</v>
      </c>
      <c r="E1255" s="468" t="s">
        <v>219</v>
      </c>
      <c r="F1255" s="468" t="s">
        <v>216</v>
      </c>
      <c r="G1255" s="469">
        <v>32</v>
      </c>
      <c r="H1255" s="470">
        <v>0</v>
      </c>
      <c r="I1255" s="470">
        <v>27335</v>
      </c>
      <c r="J1255" s="470">
        <v>0</v>
      </c>
      <c r="K1255" s="470">
        <v>0</v>
      </c>
      <c r="L1255" s="470">
        <v>0</v>
      </c>
      <c r="M1255" s="470">
        <v>0</v>
      </c>
      <c r="N1255" s="470">
        <v>0</v>
      </c>
      <c r="O1255" s="470">
        <v>0</v>
      </c>
      <c r="P1255" s="470">
        <v>0</v>
      </c>
      <c r="Q1255" s="470">
        <v>0</v>
      </c>
      <c r="R1255" s="470">
        <v>0</v>
      </c>
      <c r="S1255" s="470">
        <v>0</v>
      </c>
      <c r="T1255" s="470">
        <v>0</v>
      </c>
      <c r="U1255" s="471">
        <v>0</v>
      </c>
      <c r="V1255" s="463"/>
    </row>
    <row r="1256" spans="1:22" ht="11.25" customHeight="1">
      <c r="A1256" s="466" t="s">
        <v>1124</v>
      </c>
      <c r="B1256" s="467" t="s">
        <v>1133</v>
      </c>
      <c r="C1256" s="468" t="s">
        <v>1134</v>
      </c>
      <c r="D1256" s="468" t="s">
        <v>1481</v>
      </c>
      <c r="E1256" s="468" t="s">
        <v>211</v>
      </c>
      <c r="F1256" s="468" t="s">
        <v>216</v>
      </c>
      <c r="G1256" s="469">
        <v>21</v>
      </c>
      <c r="H1256" s="470">
        <v>3534</v>
      </c>
      <c r="I1256" s="470">
        <v>35820</v>
      </c>
      <c r="J1256" s="470">
        <v>0</v>
      </c>
      <c r="K1256" s="470">
        <v>0</v>
      </c>
      <c r="L1256" s="470">
        <v>0</v>
      </c>
      <c r="M1256" s="470">
        <v>0</v>
      </c>
      <c r="N1256" s="470">
        <v>0</v>
      </c>
      <c r="O1256" s="470">
        <v>0</v>
      </c>
      <c r="P1256" s="470">
        <v>0</v>
      </c>
      <c r="Q1256" s="470">
        <v>0</v>
      </c>
      <c r="R1256" s="470">
        <v>0</v>
      </c>
      <c r="S1256" s="470">
        <v>0</v>
      </c>
      <c r="T1256" s="470">
        <v>0</v>
      </c>
      <c r="U1256" s="471">
        <v>0</v>
      </c>
      <c r="V1256" s="463"/>
    </row>
    <row r="1257" spans="1:22" ht="11.25" customHeight="1">
      <c r="A1257" s="466" t="s">
        <v>1124</v>
      </c>
      <c r="B1257" s="467" t="s">
        <v>1133</v>
      </c>
      <c r="C1257" s="468" t="s">
        <v>1134</v>
      </c>
      <c r="D1257" s="468" t="s">
        <v>1481</v>
      </c>
      <c r="E1257" s="468" t="s">
        <v>212</v>
      </c>
      <c r="F1257" s="468" t="s">
        <v>208</v>
      </c>
      <c r="G1257" s="469">
        <v>17</v>
      </c>
      <c r="H1257" s="470">
        <v>31200</v>
      </c>
      <c r="I1257" s="470">
        <v>0</v>
      </c>
      <c r="J1257" s="470">
        <v>0</v>
      </c>
      <c r="K1257" s="470">
        <v>0</v>
      </c>
      <c r="L1257" s="470">
        <v>0</v>
      </c>
      <c r="M1257" s="470">
        <v>0</v>
      </c>
      <c r="N1257" s="470">
        <v>0</v>
      </c>
      <c r="O1257" s="470">
        <v>125738</v>
      </c>
      <c r="P1257" s="470">
        <v>0</v>
      </c>
      <c r="Q1257" s="470">
        <v>0</v>
      </c>
      <c r="R1257" s="470">
        <v>0</v>
      </c>
      <c r="S1257" s="470">
        <v>0</v>
      </c>
      <c r="T1257" s="470">
        <v>0</v>
      </c>
      <c r="U1257" s="471">
        <v>0</v>
      </c>
      <c r="V1257" s="463"/>
    </row>
    <row r="1258" spans="1:22" ht="11.25" customHeight="1">
      <c r="A1258" s="472"/>
      <c r="B1258" s="473"/>
      <c r="C1258" s="474"/>
      <c r="D1258" s="474"/>
      <c r="E1258" s="474"/>
      <c r="F1258" s="468" t="s">
        <v>213</v>
      </c>
      <c r="G1258" s="469">
        <v>38</v>
      </c>
      <c r="H1258" s="470">
        <v>34734</v>
      </c>
      <c r="I1258" s="470">
        <v>35820</v>
      </c>
      <c r="J1258" s="470">
        <v>0</v>
      </c>
      <c r="K1258" s="470">
        <v>0</v>
      </c>
      <c r="L1258" s="470">
        <v>0</v>
      </c>
      <c r="M1258" s="470">
        <v>0</v>
      </c>
      <c r="N1258" s="470">
        <v>0</v>
      </c>
      <c r="O1258" s="470">
        <v>125738</v>
      </c>
      <c r="P1258" s="470">
        <v>0</v>
      </c>
      <c r="Q1258" s="470">
        <v>0</v>
      </c>
      <c r="R1258" s="470">
        <v>0</v>
      </c>
      <c r="S1258" s="470">
        <v>0</v>
      </c>
      <c r="T1258" s="470">
        <v>0</v>
      </c>
      <c r="U1258" s="471">
        <v>0</v>
      </c>
      <c r="V1258" s="463"/>
    </row>
    <row r="1259" spans="1:22" ht="11.25" customHeight="1">
      <c r="A1259" s="466" t="s">
        <v>1124</v>
      </c>
      <c r="B1259" s="467" t="s">
        <v>1135</v>
      </c>
      <c r="C1259" s="468" t="s">
        <v>1136</v>
      </c>
      <c r="D1259" s="468" t="s">
        <v>1481</v>
      </c>
      <c r="E1259" s="468" t="s">
        <v>211</v>
      </c>
      <c r="F1259" s="468" t="s">
        <v>216</v>
      </c>
      <c r="G1259" s="469">
        <v>119</v>
      </c>
      <c r="H1259" s="470">
        <v>38486</v>
      </c>
      <c r="I1259" s="470">
        <v>118101</v>
      </c>
      <c r="J1259" s="470">
        <v>0</v>
      </c>
      <c r="K1259" s="470">
        <v>0</v>
      </c>
      <c r="L1259" s="470">
        <v>0</v>
      </c>
      <c r="M1259" s="470">
        <v>0</v>
      </c>
      <c r="N1259" s="470">
        <v>0</v>
      </c>
      <c r="O1259" s="470">
        <v>0</v>
      </c>
      <c r="P1259" s="470">
        <v>0</v>
      </c>
      <c r="Q1259" s="470">
        <v>0</v>
      </c>
      <c r="R1259" s="470">
        <v>0</v>
      </c>
      <c r="S1259" s="470">
        <v>0</v>
      </c>
      <c r="T1259" s="470">
        <v>0</v>
      </c>
      <c r="U1259" s="471">
        <v>0</v>
      </c>
      <c r="V1259" s="463"/>
    </row>
    <row r="1260" spans="1:22" ht="11.25" customHeight="1">
      <c r="A1260" s="466" t="s">
        <v>1124</v>
      </c>
      <c r="B1260" s="467" t="s">
        <v>1135</v>
      </c>
      <c r="C1260" s="468" t="s">
        <v>1136</v>
      </c>
      <c r="D1260" s="468" t="s">
        <v>1481</v>
      </c>
      <c r="E1260" s="468" t="s">
        <v>212</v>
      </c>
      <c r="F1260" s="468" t="s">
        <v>208</v>
      </c>
      <c r="G1260" s="469">
        <v>59</v>
      </c>
      <c r="H1260" s="470">
        <v>0</v>
      </c>
      <c r="I1260" s="470">
        <v>8233</v>
      </c>
      <c r="J1260" s="470">
        <v>0</v>
      </c>
      <c r="K1260" s="470">
        <v>0</v>
      </c>
      <c r="L1260" s="470">
        <v>0</v>
      </c>
      <c r="M1260" s="470">
        <v>0</v>
      </c>
      <c r="N1260" s="470">
        <v>0</v>
      </c>
      <c r="O1260" s="470">
        <v>406468</v>
      </c>
      <c r="P1260" s="470">
        <v>0</v>
      </c>
      <c r="Q1260" s="470">
        <v>0</v>
      </c>
      <c r="R1260" s="470">
        <v>241655</v>
      </c>
      <c r="S1260" s="470">
        <v>0</v>
      </c>
      <c r="T1260" s="470">
        <v>0</v>
      </c>
      <c r="U1260" s="471">
        <v>0</v>
      </c>
      <c r="V1260" s="463"/>
    </row>
    <row r="1261" spans="1:22" ht="11.25" customHeight="1">
      <c r="A1261" s="466" t="s">
        <v>1124</v>
      </c>
      <c r="B1261" s="467" t="s">
        <v>1135</v>
      </c>
      <c r="C1261" s="468" t="s">
        <v>1136</v>
      </c>
      <c r="D1261" s="468" t="s">
        <v>1481</v>
      </c>
      <c r="E1261" s="468" t="s">
        <v>219</v>
      </c>
      <c r="F1261" s="468" t="s">
        <v>216</v>
      </c>
      <c r="G1261" s="469">
        <v>13</v>
      </c>
      <c r="H1261" s="470">
        <v>0</v>
      </c>
      <c r="I1261" s="470">
        <v>13253</v>
      </c>
      <c r="J1261" s="470">
        <v>0</v>
      </c>
      <c r="K1261" s="470">
        <v>0</v>
      </c>
      <c r="L1261" s="470">
        <v>0</v>
      </c>
      <c r="M1261" s="470">
        <v>0</v>
      </c>
      <c r="N1261" s="470">
        <v>0</v>
      </c>
      <c r="O1261" s="470">
        <v>0</v>
      </c>
      <c r="P1261" s="470">
        <v>0</v>
      </c>
      <c r="Q1261" s="470">
        <v>0</v>
      </c>
      <c r="R1261" s="470">
        <v>0</v>
      </c>
      <c r="S1261" s="470">
        <v>0</v>
      </c>
      <c r="T1261" s="470">
        <v>0</v>
      </c>
      <c r="U1261" s="471">
        <v>0</v>
      </c>
      <c r="V1261" s="463"/>
    </row>
    <row r="1262" spans="1:22" ht="11.25" customHeight="1">
      <c r="A1262" s="472"/>
      <c r="B1262" s="473"/>
      <c r="C1262" s="474"/>
      <c r="D1262" s="474"/>
      <c r="E1262" s="474"/>
      <c r="F1262" s="468" t="s">
        <v>213</v>
      </c>
      <c r="G1262" s="469">
        <v>191</v>
      </c>
      <c r="H1262" s="470">
        <v>38486</v>
      </c>
      <c r="I1262" s="470">
        <v>139587</v>
      </c>
      <c r="J1262" s="470">
        <v>0</v>
      </c>
      <c r="K1262" s="470">
        <v>0</v>
      </c>
      <c r="L1262" s="470">
        <v>0</v>
      </c>
      <c r="M1262" s="470">
        <v>0</v>
      </c>
      <c r="N1262" s="470">
        <v>0</v>
      </c>
      <c r="O1262" s="470">
        <v>406468</v>
      </c>
      <c r="P1262" s="470">
        <v>0</v>
      </c>
      <c r="Q1262" s="470">
        <v>0</v>
      </c>
      <c r="R1262" s="470">
        <v>241655</v>
      </c>
      <c r="S1262" s="470">
        <v>0</v>
      </c>
      <c r="T1262" s="470">
        <v>0</v>
      </c>
      <c r="U1262" s="471">
        <v>0</v>
      </c>
      <c r="V1262" s="463"/>
    </row>
    <row r="1263" spans="1:22" ht="11.25" customHeight="1">
      <c r="A1263" s="466" t="s">
        <v>1124</v>
      </c>
      <c r="B1263" s="467" t="s">
        <v>1137</v>
      </c>
      <c r="C1263" s="468" t="s">
        <v>1138</v>
      </c>
      <c r="D1263" s="468" t="s">
        <v>1480</v>
      </c>
      <c r="E1263" s="468" t="s">
        <v>211</v>
      </c>
      <c r="F1263" s="468" t="s">
        <v>208</v>
      </c>
      <c r="G1263" s="469">
        <v>5</v>
      </c>
      <c r="H1263" s="470">
        <v>16831</v>
      </c>
      <c r="I1263" s="470">
        <v>2512</v>
      </c>
      <c r="J1263" s="470">
        <v>0</v>
      </c>
      <c r="K1263" s="470">
        <v>0</v>
      </c>
      <c r="L1263" s="470">
        <v>0</v>
      </c>
      <c r="M1263" s="470">
        <v>0</v>
      </c>
      <c r="N1263" s="470">
        <v>0</v>
      </c>
      <c r="O1263" s="470">
        <v>0</v>
      </c>
      <c r="P1263" s="470">
        <v>0</v>
      </c>
      <c r="Q1263" s="470">
        <v>0</v>
      </c>
      <c r="R1263" s="470">
        <v>0</v>
      </c>
      <c r="S1263" s="470">
        <v>0</v>
      </c>
      <c r="T1263" s="470">
        <v>0</v>
      </c>
      <c r="U1263" s="471">
        <v>0</v>
      </c>
      <c r="V1263" s="463"/>
    </row>
    <row r="1264" spans="1:22" ht="11.25" customHeight="1">
      <c r="A1264" s="466" t="s">
        <v>1124</v>
      </c>
      <c r="B1264" s="467" t="s">
        <v>1137</v>
      </c>
      <c r="C1264" s="468" t="s">
        <v>1138</v>
      </c>
      <c r="D1264" s="468" t="s">
        <v>1480</v>
      </c>
      <c r="E1264" s="468" t="s">
        <v>212</v>
      </c>
      <c r="F1264" s="468" t="s">
        <v>208</v>
      </c>
      <c r="G1264" s="469">
        <v>14</v>
      </c>
      <c r="H1264" s="470">
        <v>59674</v>
      </c>
      <c r="I1264" s="470">
        <v>0</v>
      </c>
      <c r="J1264" s="470">
        <v>0</v>
      </c>
      <c r="K1264" s="470">
        <v>0</v>
      </c>
      <c r="L1264" s="470">
        <v>0</v>
      </c>
      <c r="M1264" s="470">
        <v>0</v>
      </c>
      <c r="N1264" s="470">
        <v>0</v>
      </c>
      <c r="O1264" s="470">
        <v>0</v>
      </c>
      <c r="P1264" s="470">
        <v>0</v>
      </c>
      <c r="Q1264" s="470">
        <v>0</v>
      </c>
      <c r="R1264" s="470">
        <v>0</v>
      </c>
      <c r="S1264" s="470">
        <v>0</v>
      </c>
      <c r="T1264" s="470">
        <v>0</v>
      </c>
      <c r="U1264" s="471">
        <v>0</v>
      </c>
      <c r="V1264" s="463"/>
    </row>
    <row r="1265" spans="1:22" ht="11.25" customHeight="1">
      <c r="A1265" s="472"/>
      <c r="B1265" s="473"/>
      <c r="C1265" s="474"/>
      <c r="D1265" s="474"/>
      <c r="E1265" s="474"/>
      <c r="F1265" s="468" t="s">
        <v>213</v>
      </c>
      <c r="G1265" s="469">
        <v>19</v>
      </c>
      <c r="H1265" s="470">
        <v>76505</v>
      </c>
      <c r="I1265" s="470">
        <v>2512</v>
      </c>
      <c r="J1265" s="470">
        <v>0</v>
      </c>
      <c r="K1265" s="470">
        <v>0</v>
      </c>
      <c r="L1265" s="470">
        <v>0</v>
      </c>
      <c r="M1265" s="470">
        <v>0</v>
      </c>
      <c r="N1265" s="470">
        <v>0</v>
      </c>
      <c r="O1265" s="470">
        <v>0</v>
      </c>
      <c r="P1265" s="470">
        <v>0</v>
      </c>
      <c r="Q1265" s="470">
        <v>0</v>
      </c>
      <c r="R1265" s="470">
        <v>0</v>
      </c>
      <c r="S1265" s="470">
        <v>0</v>
      </c>
      <c r="T1265" s="470">
        <v>0</v>
      </c>
      <c r="U1265" s="471">
        <v>0</v>
      </c>
      <c r="V1265" s="463"/>
    </row>
    <row r="1266" spans="1:22" ht="11.25" customHeight="1">
      <c r="A1266" s="466" t="s">
        <v>1124</v>
      </c>
      <c r="B1266" s="467" t="s">
        <v>1139</v>
      </c>
      <c r="C1266" s="468" t="s">
        <v>1140</v>
      </c>
      <c r="D1266" s="468" t="s">
        <v>1481</v>
      </c>
      <c r="E1266" s="468" t="s">
        <v>281</v>
      </c>
      <c r="F1266" s="468" t="s">
        <v>216</v>
      </c>
      <c r="G1266" s="469">
        <v>4</v>
      </c>
      <c r="H1266" s="470">
        <v>0</v>
      </c>
      <c r="I1266" s="470">
        <v>0</v>
      </c>
      <c r="J1266" s="470">
        <v>0</v>
      </c>
      <c r="K1266" s="470">
        <v>0</v>
      </c>
      <c r="L1266" s="470">
        <v>0</v>
      </c>
      <c r="M1266" s="470">
        <v>0</v>
      </c>
      <c r="N1266" s="470">
        <v>0</v>
      </c>
      <c r="O1266" s="470">
        <v>0</v>
      </c>
      <c r="P1266" s="470">
        <v>0</v>
      </c>
      <c r="Q1266" s="470">
        <v>0</v>
      </c>
      <c r="R1266" s="470">
        <v>0</v>
      </c>
      <c r="S1266" s="470">
        <v>0</v>
      </c>
      <c r="T1266" s="470">
        <v>43931</v>
      </c>
      <c r="U1266" s="471">
        <v>0</v>
      </c>
      <c r="V1266" s="463"/>
    </row>
    <row r="1267" spans="1:22" ht="11.25" customHeight="1">
      <c r="A1267" s="466" t="s">
        <v>1124</v>
      </c>
      <c r="B1267" s="467" t="s">
        <v>1139</v>
      </c>
      <c r="C1267" s="468" t="s">
        <v>1140</v>
      </c>
      <c r="D1267" s="468" t="s">
        <v>1481</v>
      </c>
      <c r="E1267" s="468" t="s">
        <v>211</v>
      </c>
      <c r="F1267" s="468" t="s">
        <v>216</v>
      </c>
      <c r="G1267" s="469">
        <v>273</v>
      </c>
      <c r="H1267" s="470">
        <v>0</v>
      </c>
      <c r="I1267" s="470">
        <v>35406</v>
      </c>
      <c r="J1267" s="470">
        <v>0</v>
      </c>
      <c r="K1267" s="470">
        <v>0</v>
      </c>
      <c r="L1267" s="470">
        <v>0</v>
      </c>
      <c r="M1267" s="470">
        <v>0</v>
      </c>
      <c r="N1267" s="470">
        <v>0</v>
      </c>
      <c r="O1267" s="470">
        <v>0</v>
      </c>
      <c r="P1267" s="470">
        <v>0</v>
      </c>
      <c r="Q1267" s="470">
        <v>0</v>
      </c>
      <c r="R1267" s="470">
        <v>896652</v>
      </c>
      <c r="S1267" s="470">
        <v>0</v>
      </c>
      <c r="T1267" s="470">
        <v>0</v>
      </c>
      <c r="U1267" s="471">
        <v>0</v>
      </c>
      <c r="V1267" s="463"/>
    </row>
    <row r="1268" spans="1:22" ht="11.25" customHeight="1">
      <c r="A1268" s="466" t="s">
        <v>1124</v>
      </c>
      <c r="B1268" s="467" t="s">
        <v>1139</v>
      </c>
      <c r="C1268" s="468" t="s">
        <v>1140</v>
      </c>
      <c r="D1268" s="468" t="s">
        <v>1481</v>
      </c>
      <c r="E1268" s="468" t="s">
        <v>243</v>
      </c>
      <c r="F1268" s="468" t="s">
        <v>208</v>
      </c>
      <c r="G1268" s="469">
        <v>85</v>
      </c>
      <c r="H1268" s="470">
        <v>0</v>
      </c>
      <c r="I1268" s="470">
        <v>0</v>
      </c>
      <c r="J1268" s="470">
        <v>0</v>
      </c>
      <c r="K1268" s="470">
        <v>0</v>
      </c>
      <c r="L1268" s="470">
        <v>0</v>
      </c>
      <c r="M1268" s="470">
        <v>0</v>
      </c>
      <c r="N1268" s="470">
        <v>0</v>
      </c>
      <c r="O1268" s="470">
        <v>0</v>
      </c>
      <c r="P1268" s="470">
        <v>0</v>
      </c>
      <c r="Q1268" s="470">
        <v>0</v>
      </c>
      <c r="R1268" s="470">
        <v>0</v>
      </c>
      <c r="S1268" s="470">
        <v>0</v>
      </c>
      <c r="T1268" s="470">
        <v>49052515</v>
      </c>
      <c r="U1268" s="471">
        <v>0</v>
      </c>
      <c r="V1268" s="463"/>
    </row>
    <row r="1269" spans="1:22" ht="11.25" customHeight="1">
      <c r="A1269" s="466" t="s">
        <v>1124</v>
      </c>
      <c r="B1269" s="467" t="s">
        <v>1139</v>
      </c>
      <c r="C1269" s="468" t="s">
        <v>1140</v>
      </c>
      <c r="D1269" s="468" t="s">
        <v>1481</v>
      </c>
      <c r="E1269" s="468" t="s">
        <v>212</v>
      </c>
      <c r="F1269" s="468" t="s">
        <v>208</v>
      </c>
      <c r="G1269" s="469">
        <v>540</v>
      </c>
      <c r="H1269" s="470">
        <v>0</v>
      </c>
      <c r="I1269" s="470">
        <v>0</v>
      </c>
      <c r="J1269" s="470">
        <v>0</v>
      </c>
      <c r="K1269" s="470">
        <v>0</v>
      </c>
      <c r="L1269" s="470">
        <v>0</v>
      </c>
      <c r="M1269" s="470">
        <v>0</v>
      </c>
      <c r="N1269" s="470">
        <v>0</v>
      </c>
      <c r="O1269" s="470">
        <v>0</v>
      </c>
      <c r="P1269" s="470">
        <v>0</v>
      </c>
      <c r="Q1269" s="470">
        <v>0</v>
      </c>
      <c r="R1269" s="470">
        <v>6048845</v>
      </c>
      <c r="S1269" s="470">
        <v>0</v>
      </c>
      <c r="T1269" s="470">
        <v>0</v>
      </c>
      <c r="U1269" s="471">
        <v>0</v>
      </c>
      <c r="V1269" s="463"/>
    </row>
    <row r="1270" spans="1:22" ht="11.25" customHeight="1">
      <c r="A1270" s="472"/>
      <c r="B1270" s="473"/>
      <c r="C1270" s="474"/>
      <c r="D1270" s="474"/>
      <c r="E1270" s="474"/>
      <c r="F1270" s="468" t="s">
        <v>213</v>
      </c>
      <c r="G1270" s="469">
        <v>902</v>
      </c>
      <c r="H1270" s="470">
        <v>0</v>
      </c>
      <c r="I1270" s="470">
        <v>35406</v>
      </c>
      <c r="J1270" s="470">
        <v>0</v>
      </c>
      <c r="K1270" s="470">
        <v>0</v>
      </c>
      <c r="L1270" s="470">
        <v>0</v>
      </c>
      <c r="M1270" s="470">
        <v>0</v>
      </c>
      <c r="N1270" s="470">
        <v>0</v>
      </c>
      <c r="O1270" s="470">
        <v>0</v>
      </c>
      <c r="P1270" s="470">
        <v>0</v>
      </c>
      <c r="Q1270" s="470">
        <v>0</v>
      </c>
      <c r="R1270" s="470">
        <v>6945497</v>
      </c>
      <c r="S1270" s="470">
        <v>0</v>
      </c>
      <c r="T1270" s="470">
        <v>49096446</v>
      </c>
      <c r="U1270" s="471">
        <v>0</v>
      </c>
      <c r="V1270" s="463"/>
    </row>
    <row r="1271" spans="1:22" ht="11.25" customHeight="1">
      <c r="A1271" s="466" t="s">
        <v>1141</v>
      </c>
      <c r="B1271" s="467" t="s">
        <v>1142</v>
      </c>
      <c r="C1271" s="468" t="s">
        <v>1143</v>
      </c>
      <c r="D1271" s="468" t="s">
        <v>1481</v>
      </c>
      <c r="E1271" s="468" t="s">
        <v>211</v>
      </c>
      <c r="F1271" s="468" t="s">
        <v>208</v>
      </c>
      <c r="G1271" s="469">
        <v>1</v>
      </c>
      <c r="H1271" s="470">
        <v>993</v>
      </c>
      <c r="I1271" s="470">
        <v>0</v>
      </c>
      <c r="J1271" s="470">
        <v>0</v>
      </c>
      <c r="K1271" s="470">
        <v>0</v>
      </c>
      <c r="L1271" s="470">
        <v>0</v>
      </c>
      <c r="M1271" s="470">
        <v>0</v>
      </c>
      <c r="N1271" s="470">
        <v>0</v>
      </c>
      <c r="O1271" s="470">
        <v>0</v>
      </c>
      <c r="P1271" s="470">
        <v>0</v>
      </c>
      <c r="Q1271" s="470">
        <v>0</v>
      </c>
      <c r="R1271" s="470">
        <v>0</v>
      </c>
      <c r="S1271" s="470">
        <v>0</v>
      </c>
      <c r="T1271" s="470">
        <v>0</v>
      </c>
      <c r="U1271" s="471">
        <v>0</v>
      </c>
      <c r="V1271" s="463"/>
    </row>
    <row r="1272" spans="1:22" ht="11.25" customHeight="1">
      <c r="A1272" s="466" t="s">
        <v>1141</v>
      </c>
      <c r="B1272" s="467" t="s">
        <v>1142</v>
      </c>
      <c r="C1272" s="468" t="s">
        <v>1143</v>
      </c>
      <c r="D1272" s="468" t="s">
        <v>1481</v>
      </c>
      <c r="E1272" s="468" t="s">
        <v>211</v>
      </c>
      <c r="F1272" s="468" t="s">
        <v>216</v>
      </c>
      <c r="G1272" s="469">
        <v>12</v>
      </c>
      <c r="H1272" s="470">
        <v>0</v>
      </c>
      <c r="I1272" s="470">
        <v>7750</v>
      </c>
      <c r="J1272" s="470">
        <v>0</v>
      </c>
      <c r="K1272" s="470">
        <v>0</v>
      </c>
      <c r="L1272" s="470">
        <v>0</v>
      </c>
      <c r="M1272" s="470">
        <v>0</v>
      </c>
      <c r="N1272" s="470">
        <v>0</v>
      </c>
      <c r="O1272" s="470">
        <v>0</v>
      </c>
      <c r="P1272" s="470">
        <v>0</v>
      </c>
      <c r="Q1272" s="470">
        <v>0</v>
      </c>
      <c r="R1272" s="470">
        <v>0</v>
      </c>
      <c r="S1272" s="470">
        <v>0</v>
      </c>
      <c r="T1272" s="470">
        <v>0</v>
      </c>
      <c r="U1272" s="471">
        <v>0</v>
      </c>
      <c r="V1272" s="463"/>
    </row>
    <row r="1273" spans="1:22" ht="11.25" customHeight="1">
      <c r="A1273" s="466" t="s">
        <v>1141</v>
      </c>
      <c r="B1273" s="467" t="s">
        <v>1142</v>
      </c>
      <c r="C1273" s="468" t="s">
        <v>1143</v>
      </c>
      <c r="D1273" s="468" t="s">
        <v>1481</v>
      </c>
      <c r="E1273" s="468" t="s">
        <v>212</v>
      </c>
      <c r="F1273" s="468" t="s">
        <v>208</v>
      </c>
      <c r="G1273" s="469">
        <v>20</v>
      </c>
      <c r="H1273" s="470">
        <v>133397</v>
      </c>
      <c r="I1273" s="470">
        <v>0</v>
      </c>
      <c r="J1273" s="470">
        <v>0</v>
      </c>
      <c r="K1273" s="470">
        <v>0</v>
      </c>
      <c r="L1273" s="470">
        <v>0</v>
      </c>
      <c r="M1273" s="470">
        <v>0</v>
      </c>
      <c r="N1273" s="470">
        <v>0</v>
      </c>
      <c r="O1273" s="470">
        <v>0</v>
      </c>
      <c r="P1273" s="470">
        <v>0</v>
      </c>
      <c r="Q1273" s="470">
        <v>0</v>
      </c>
      <c r="R1273" s="470">
        <v>0</v>
      </c>
      <c r="S1273" s="470">
        <v>0</v>
      </c>
      <c r="T1273" s="470">
        <v>0</v>
      </c>
      <c r="U1273" s="471">
        <v>0</v>
      </c>
      <c r="V1273" s="463"/>
    </row>
    <row r="1274" spans="1:22" ht="11.25" customHeight="1">
      <c r="A1274" s="472"/>
      <c r="B1274" s="473"/>
      <c r="C1274" s="474"/>
      <c r="D1274" s="474"/>
      <c r="E1274" s="474"/>
      <c r="F1274" s="468" t="s">
        <v>213</v>
      </c>
      <c r="G1274" s="469">
        <v>33</v>
      </c>
      <c r="H1274" s="470">
        <v>134390</v>
      </c>
      <c r="I1274" s="470">
        <v>7750</v>
      </c>
      <c r="J1274" s="470">
        <v>0</v>
      </c>
      <c r="K1274" s="470">
        <v>0</v>
      </c>
      <c r="L1274" s="470">
        <v>0</v>
      </c>
      <c r="M1274" s="470">
        <v>0</v>
      </c>
      <c r="N1274" s="470">
        <v>0</v>
      </c>
      <c r="O1274" s="470">
        <v>0</v>
      </c>
      <c r="P1274" s="470">
        <v>0</v>
      </c>
      <c r="Q1274" s="470">
        <v>0</v>
      </c>
      <c r="R1274" s="470">
        <v>0</v>
      </c>
      <c r="S1274" s="470">
        <v>0</v>
      </c>
      <c r="T1274" s="470">
        <v>0</v>
      </c>
      <c r="U1274" s="471">
        <v>0</v>
      </c>
      <c r="V1274" s="463"/>
    </row>
    <row r="1275" spans="1:22" ht="11.25" customHeight="1">
      <c r="A1275" s="466" t="s">
        <v>1141</v>
      </c>
      <c r="B1275" s="467" t="s">
        <v>1144</v>
      </c>
      <c r="C1275" s="468" t="s">
        <v>1145</v>
      </c>
      <c r="D1275" s="468" t="s">
        <v>1480</v>
      </c>
      <c r="E1275" s="468" t="s">
        <v>211</v>
      </c>
      <c r="F1275" s="468" t="s">
        <v>208</v>
      </c>
      <c r="G1275" s="469">
        <v>19</v>
      </c>
      <c r="H1275" s="470">
        <v>49518</v>
      </c>
      <c r="I1275" s="470">
        <v>0</v>
      </c>
      <c r="J1275" s="470">
        <v>0</v>
      </c>
      <c r="K1275" s="470">
        <v>0</v>
      </c>
      <c r="L1275" s="470">
        <v>0</v>
      </c>
      <c r="M1275" s="470">
        <v>0</v>
      </c>
      <c r="N1275" s="470">
        <v>0</v>
      </c>
      <c r="O1275" s="470">
        <v>0</v>
      </c>
      <c r="P1275" s="470">
        <v>0</v>
      </c>
      <c r="Q1275" s="470">
        <v>0</v>
      </c>
      <c r="R1275" s="470">
        <v>0</v>
      </c>
      <c r="S1275" s="470">
        <v>0</v>
      </c>
      <c r="T1275" s="470">
        <v>0</v>
      </c>
      <c r="U1275" s="471">
        <v>0</v>
      </c>
      <c r="V1275" s="463"/>
    </row>
    <row r="1276" spans="1:22" ht="11.25" customHeight="1">
      <c r="A1276" s="466" t="s">
        <v>1141</v>
      </c>
      <c r="B1276" s="467" t="s">
        <v>1144</v>
      </c>
      <c r="C1276" s="468" t="s">
        <v>1145</v>
      </c>
      <c r="D1276" s="468" t="s">
        <v>1480</v>
      </c>
      <c r="E1276" s="468" t="s">
        <v>212</v>
      </c>
      <c r="F1276" s="468" t="s">
        <v>208</v>
      </c>
      <c r="G1276" s="469">
        <v>20</v>
      </c>
      <c r="H1276" s="470">
        <v>260565</v>
      </c>
      <c r="I1276" s="470">
        <v>0</v>
      </c>
      <c r="J1276" s="470">
        <v>0</v>
      </c>
      <c r="K1276" s="470">
        <v>0</v>
      </c>
      <c r="L1276" s="470">
        <v>0</v>
      </c>
      <c r="M1276" s="470">
        <v>0</v>
      </c>
      <c r="N1276" s="470">
        <v>0</v>
      </c>
      <c r="O1276" s="470">
        <v>0</v>
      </c>
      <c r="P1276" s="470">
        <v>0</v>
      </c>
      <c r="Q1276" s="470">
        <v>0</v>
      </c>
      <c r="R1276" s="470">
        <v>0</v>
      </c>
      <c r="S1276" s="470">
        <v>0</v>
      </c>
      <c r="T1276" s="470">
        <v>0</v>
      </c>
      <c r="U1276" s="471">
        <v>0</v>
      </c>
      <c r="V1276" s="463"/>
    </row>
    <row r="1277" spans="1:22" ht="11.25" customHeight="1">
      <c r="A1277" s="472"/>
      <c r="B1277" s="473"/>
      <c r="C1277" s="474"/>
      <c r="D1277" s="474"/>
      <c r="E1277" s="474"/>
      <c r="F1277" s="468" t="s">
        <v>213</v>
      </c>
      <c r="G1277" s="469">
        <v>39</v>
      </c>
      <c r="H1277" s="470">
        <v>310083</v>
      </c>
      <c r="I1277" s="470">
        <v>0</v>
      </c>
      <c r="J1277" s="470">
        <v>0</v>
      </c>
      <c r="K1277" s="470">
        <v>0</v>
      </c>
      <c r="L1277" s="470">
        <v>0</v>
      </c>
      <c r="M1277" s="470">
        <v>0</v>
      </c>
      <c r="N1277" s="470">
        <v>0</v>
      </c>
      <c r="O1277" s="470">
        <v>0</v>
      </c>
      <c r="P1277" s="470">
        <v>0</v>
      </c>
      <c r="Q1277" s="470">
        <v>0</v>
      </c>
      <c r="R1277" s="470">
        <v>0</v>
      </c>
      <c r="S1277" s="470">
        <v>0</v>
      </c>
      <c r="T1277" s="470">
        <v>0</v>
      </c>
      <c r="U1277" s="471">
        <v>0</v>
      </c>
      <c r="V1277" s="463"/>
    </row>
    <row r="1278" spans="1:22" ht="11.25" customHeight="1">
      <c r="A1278" s="466" t="s">
        <v>1141</v>
      </c>
      <c r="B1278" s="467" t="s">
        <v>1146</v>
      </c>
      <c r="C1278" s="468" t="s">
        <v>1147</v>
      </c>
      <c r="D1278" s="468" t="s">
        <v>1481</v>
      </c>
      <c r="E1278" s="468" t="s">
        <v>211</v>
      </c>
      <c r="F1278" s="468" t="s">
        <v>208</v>
      </c>
      <c r="G1278" s="469">
        <v>30</v>
      </c>
      <c r="H1278" s="470">
        <v>103961</v>
      </c>
      <c r="I1278" s="470">
        <v>0</v>
      </c>
      <c r="J1278" s="470">
        <v>0</v>
      </c>
      <c r="K1278" s="470">
        <v>0</v>
      </c>
      <c r="L1278" s="470">
        <v>0</v>
      </c>
      <c r="M1278" s="470">
        <v>0</v>
      </c>
      <c r="N1278" s="470">
        <v>0</v>
      </c>
      <c r="O1278" s="470">
        <v>0</v>
      </c>
      <c r="P1278" s="470">
        <v>0</v>
      </c>
      <c r="Q1278" s="470">
        <v>0</v>
      </c>
      <c r="R1278" s="470">
        <v>0</v>
      </c>
      <c r="S1278" s="470">
        <v>0</v>
      </c>
      <c r="T1278" s="470">
        <v>0</v>
      </c>
      <c r="U1278" s="471">
        <v>0</v>
      </c>
      <c r="V1278" s="463"/>
    </row>
    <row r="1279" spans="1:22" ht="11.25" customHeight="1">
      <c r="A1279" s="466" t="s">
        <v>1141</v>
      </c>
      <c r="B1279" s="467" t="s">
        <v>1146</v>
      </c>
      <c r="C1279" s="468" t="s">
        <v>1147</v>
      </c>
      <c r="D1279" s="468" t="s">
        <v>1481</v>
      </c>
      <c r="E1279" s="468" t="s">
        <v>211</v>
      </c>
      <c r="F1279" s="468" t="s">
        <v>216</v>
      </c>
      <c r="G1279" s="469">
        <v>20</v>
      </c>
      <c r="H1279" s="470">
        <v>33735</v>
      </c>
      <c r="I1279" s="470">
        <v>0</v>
      </c>
      <c r="J1279" s="470">
        <v>0</v>
      </c>
      <c r="K1279" s="470">
        <v>0</v>
      </c>
      <c r="L1279" s="470">
        <v>0</v>
      </c>
      <c r="M1279" s="470">
        <v>0</v>
      </c>
      <c r="N1279" s="470">
        <v>0</v>
      </c>
      <c r="O1279" s="470">
        <v>0</v>
      </c>
      <c r="P1279" s="470">
        <v>0</v>
      </c>
      <c r="Q1279" s="470">
        <v>0</v>
      </c>
      <c r="R1279" s="470">
        <v>0</v>
      </c>
      <c r="S1279" s="470">
        <v>0</v>
      </c>
      <c r="T1279" s="470">
        <v>0</v>
      </c>
      <c r="U1279" s="471">
        <v>0</v>
      </c>
      <c r="V1279" s="463"/>
    </row>
    <row r="1280" spans="1:22" ht="11.25" customHeight="1">
      <c r="A1280" s="466" t="s">
        <v>1141</v>
      </c>
      <c r="B1280" s="467" t="s">
        <v>1146</v>
      </c>
      <c r="C1280" s="468" t="s">
        <v>1147</v>
      </c>
      <c r="D1280" s="468" t="s">
        <v>1481</v>
      </c>
      <c r="E1280" s="468" t="s">
        <v>212</v>
      </c>
      <c r="F1280" s="468" t="s">
        <v>208</v>
      </c>
      <c r="G1280" s="469">
        <v>42</v>
      </c>
      <c r="H1280" s="470">
        <v>432554</v>
      </c>
      <c r="I1280" s="470">
        <v>0</v>
      </c>
      <c r="J1280" s="470">
        <v>0</v>
      </c>
      <c r="K1280" s="470">
        <v>0</v>
      </c>
      <c r="L1280" s="470">
        <v>0</v>
      </c>
      <c r="M1280" s="470">
        <v>0</v>
      </c>
      <c r="N1280" s="470">
        <v>0</v>
      </c>
      <c r="O1280" s="470">
        <v>0</v>
      </c>
      <c r="P1280" s="470">
        <v>0</v>
      </c>
      <c r="Q1280" s="470">
        <v>0</v>
      </c>
      <c r="R1280" s="470">
        <v>0</v>
      </c>
      <c r="S1280" s="470">
        <v>0</v>
      </c>
      <c r="T1280" s="470">
        <v>0</v>
      </c>
      <c r="U1280" s="471">
        <v>0</v>
      </c>
      <c r="V1280" s="463"/>
    </row>
    <row r="1281" spans="1:22" ht="11.25" customHeight="1">
      <c r="A1281" s="472"/>
      <c r="B1281" s="473"/>
      <c r="C1281" s="474"/>
      <c r="D1281" s="474"/>
      <c r="E1281" s="474"/>
      <c r="F1281" s="468" t="s">
        <v>213</v>
      </c>
      <c r="G1281" s="469">
        <v>92</v>
      </c>
      <c r="H1281" s="470">
        <v>570250</v>
      </c>
      <c r="I1281" s="470">
        <v>0</v>
      </c>
      <c r="J1281" s="470">
        <v>0</v>
      </c>
      <c r="K1281" s="470">
        <v>0</v>
      </c>
      <c r="L1281" s="470">
        <v>0</v>
      </c>
      <c r="M1281" s="470">
        <v>0</v>
      </c>
      <c r="N1281" s="470">
        <v>0</v>
      </c>
      <c r="O1281" s="470">
        <v>0</v>
      </c>
      <c r="P1281" s="470">
        <v>0</v>
      </c>
      <c r="Q1281" s="470">
        <v>0</v>
      </c>
      <c r="R1281" s="470">
        <v>0</v>
      </c>
      <c r="S1281" s="470">
        <v>0</v>
      </c>
      <c r="T1281" s="470">
        <v>0</v>
      </c>
      <c r="U1281" s="471">
        <v>0</v>
      </c>
      <c r="V1281" s="463"/>
    </row>
    <row r="1282" spans="1:22" ht="11.25" customHeight="1">
      <c r="A1282" s="466" t="s">
        <v>1141</v>
      </c>
      <c r="B1282" s="467" t="s">
        <v>1148</v>
      </c>
      <c r="C1282" s="468" t="s">
        <v>1149</v>
      </c>
      <c r="D1282" s="468" t="s">
        <v>1480</v>
      </c>
      <c r="E1282" s="468" t="s">
        <v>211</v>
      </c>
      <c r="F1282" s="468" t="s">
        <v>208</v>
      </c>
      <c r="G1282" s="469">
        <v>2</v>
      </c>
      <c r="H1282" s="470">
        <v>3971</v>
      </c>
      <c r="I1282" s="470">
        <v>0</v>
      </c>
      <c r="J1282" s="470">
        <v>0</v>
      </c>
      <c r="K1282" s="470">
        <v>0</v>
      </c>
      <c r="L1282" s="470">
        <v>0</v>
      </c>
      <c r="M1282" s="470">
        <v>0</v>
      </c>
      <c r="N1282" s="470">
        <v>0</v>
      </c>
      <c r="O1282" s="470">
        <v>0</v>
      </c>
      <c r="P1282" s="470">
        <v>0</v>
      </c>
      <c r="Q1282" s="470">
        <v>0</v>
      </c>
      <c r="R1282" s="470">
        <v>0</v>
      </c>
      <c r="S1282" s="470">
        <v>0</v>
      </c>
      <c r="T1282" s="470">
        <v>0</v>
      </c>
      <c r="U1282" s="471">
        <v>0</v>
      </c>
      <c r="V1282" s="463"/>
    </row>
    <row r="1283" spans="1:22" ht="11.25" customHeight="1">
      <c r="A1283" s="466" t="s">
        <v>1141</v>
      </c>
      <c r="B1283" s="467" t="s">
        <v>1148</v>
      </c>
      <c r="C1283" s="468" t="s">
        <v>1149</v>
      </c>
      <c r="D1283" s="468" t="s">
        <v>1480</v>
      </c>
      <c r="E1283" s="468" t="s">
        <v>1150</v>
      </c>
      <c r="F1283" s="468" t="s">
        <v>208</v>
      </c>
      <c r="G1283" s="469">
        <v>2</v>
      </c>
      <c r="H1283" s="470">
        <v>0</v>
      </c>
      <c r="I1283" s="470">
        <v>0</v>
      </c>
      <c r="J1283" s="470">
        <v>0</v>
      </c>
      <c r="K1283" s="470">
        <v>0</v>
      </c>
      <c r="L1283" s="470">
        <v>0</v>
      </c>
      <c r="M1283" s="470">
        <v>0</v>
      </c>
      <c r="N1283" s="470">
        <v>0</v>
      </c>
      <c r="O1283" s="470">
        <v>0</v>
      </c>
      <c r="P1283" s="470">
        <v>0</v>
      </c>
      <c r="Q1283" s="470">
        <v>0</v>
      </c>
      <c r="R1283" s="470">
        <v>0</v>
      </c>
      <c r="S1283" s="470">
        <v>0</v>
      </c>
      <c r="T1283" s="470">
        <v>134200</v>
      </c>
      <c r="U1283" s="471">
        <v>0</v>
      </c>
      <c r="V1283" s="463"/>
    </row>
    <row r="1284" spans="1:22" ht="11.25" customHeight="1">
      <c r="A1284" s="466" t="s">
        <v>1141</v>
      </c>
      <c r="B1284" s="467" t="s">
        <v>1148</v>
      </c>
      <c r="C1284" s="468" t="s">
        <v>1149</v>
      </c>
      <c r="D1284" s="468" t="s">
        <v>1480</v>
      </c>
      <c r="E1284" s="468" t="s">
        <v>212</v>
      </c>
      <c r="F1284" s="468" t="s">
        <v>208</v>
      </c>
      <c r="G1284" s="469">
        <v>23</v>
      </c>
      <c r="H1284" s="470">
        <v>210389</v>
      </c>
      <c r="I1284" s="470">
        <v>0</v>
      </c>
      <c r="J1284" s="470">
        <v>0</v>
      </c>
      <c r="K1284" s="470">
        <v>0</v>
      </c>
      <c r="L1284" s="470">
        <v>0</v>
      </c>
      <c r="M1284" s="470">
        <v>0</v>
      </c>
      <c r="N1284" s="470">
        <v>0</v>
      </c>
      <c r="O1284" s="470">
        <v>0</v>
      </c>
      <c r="P1284" s="470">
        <v>0</v>
      </c>
      <c r="Q1284" s="470">
        <v>0</v>
      </c>
      <c r="R1284" s="470">
        <v>0</v>
      </c>
      <c r="S1284" s="470">
        <v>0</v>
      </c>
      <c r="T1284" s="470">
        <v>0</v>
      </c>
      <c r="U1284" s="471">
        <v>0</v>
      </c>
      <c r="V1284" s="463"/>
    </row>
    <row r="1285" spans="1:22" ht="11.25" customHeight="1">
      <c r="A1285" s="472"/>
      <c r="B1285" s="473"/>
      <c r="C1285" s="474"/>
      <c r="D1285" s="474"/>
      <c r="E1285" s="474"/>
      <c r="F1285" s="468" t="s">
        <v>213</v>
      </c>
      <c r="G1285" s="469">
        <v>27</v>
      </c>
      <c r="H1285" s="470">
        <v>214360</v>
      </c>
      <c r="I1285" s="470">
        <v>0</v>
      </c>
      <c r="J1285" s="470">
        <v>0</v>
      </c>
      <c r="K1285" s="470">
        <v>0</v>
      </c>
      <c r="L1285" s="470">
        <v>0</v>
      </c>
      <c r="M1285" s="470">
        <v>0</v>
      </c>
      <c r="N1285" s="470">
        <v>0</v>
      </c>
      <c r="O1285" s="470">
        <v>0</v>
      </c>
      <c r="P1285" s="470">
        <v>0</v>
      </c>
      <c r="Q1285" s="470">
        <v>0</v>
      </c>
      <c r="R1285" s="470">
        <v>0</v>
      </c>
      <c r="S1285" s="470">
        <v>0</v>
      </c>
      <c r="T1285" s="470">
        <v>134200</v>
      </c>
      <c r="U1285" s="471">
        <v>0</v>
      </c>
      <c r="V1285" s="463"/>
    </row>
    <row r="1286" spans="1:22" ht="11.25" customHeight="1">
      <c r="A1286" s="466" t="s">
        <v>1141</v>
      </c>
      <c r="B1286" s="467" t="s">
        <v>892</v>
      </c>
      <c r="C1286" s="468" t="s">
        <v>1151</v>
      </c>
      <c r="D1286" s="468" t="s">
        <v>1481</v>
      </c>
      <c r="E1286" s="468" t="s">
        <v>211</v>
      </c>
      <c r="F1286" s="468" t="s">
        <v>208</v>
      </c>
      <c r="G1286" s="469">
        <v>33</v>
      </c>
      <c r="H1286" s="470">
        <v>50771</v>
      </c>
      <c r="I1286" s="470">
        <v>91663</v>
      </c>
      <c r="J1286" s="470">
        <v>0</v>
      </c>
      <c r="K1286" s="470">
        <v>0</v>
      </c>
      <c r="L1286" s="470">
        <v>0</v>
      </c>
      <c r="M1286" s="470">
        <v>0</v>
      </c>
      <c r="N1286" s="470">
        <v>0</v>
      </c>
      <c r="O1286" s="470">
        <v>0</v>
      </c>
      <c r="P1286" s="470">
        <v>0</v>
      </c>
      <c r="Q1286" s="470">
        <v>0</v>
      </c>
      <c r="R1286" s="470">
        <v>0</v>
      </c>
      <c r="S1286" s="470">
        <v>0</v>
      </c>
      <c r="T1286" s="470">
        <v>0</v>
      </c>
      <c r="U1286" s="471">
        <v>0</v>
      </c>
      <c r="V1286" s="463"/>
    </row>
    <row r="1287" spans="1:22" ht="11.25" customHeight="1">
      <c r="A1287" s="466" t="s">
        <v>1141</v>
      </c>
      <c r="B1287" s="467" t="s">
        <v>892</v>
      </c>
      <c r="C1287" s="468" t="s">
        <v>1151</v>
      </c>
      <c r="D1287" s="468" t="s">
        <v>1481</v>
      </c>
      <c r="E1287" s="468" t="s">
        <v>211</v>
      </c>
      <c r="F1287" s="468" t="s">
        <v>216</v>
      </c>
      <c r="G1287" s="469">
        <v>23</v>
      </c>
      <c r="H1287" s="470">
        <v>18860</v>
      </c>
      <c r="I1287" s="470">
        <v>36321</v>
      </c>
      <c r="J1287" s="470">
        <v>0</v>
      </c>
      <c r="K1287" s="470">
        <v>0</v>
      </c>
      <c r="L1287" s="470">
        <v>0</v>
      </c>
      <c r="M1287" s="470">
        <v>0</v>
      </c>
      <c r="N1287" s="470">
        <v>0</v>
      </c>
      <c r="O1287" s="470">
        <v>0</v>
      </c>
      <c r="P1287" s="470">
        <v>0</v>
      </c>
      <c r="Q1287" s="470">
        <v>0</v>
      </c>
      <c r="R1287" s="470">
        <v>0</v>
      </c>
      <c r="S1287" s="470">
        <v>0</v>
      </c>
      <c r="T1287" s="470">
        <v>0</v>
      </c>
      <c r="U1287" s="471">
        <v>0</v>
      </c>
      <c r="V1287" s="463"/>
    </row>
    <row r="1288" spans="1:22" ht="11.25" customHeight="1">
      <c r="A1288" s="466" t="s">
        <v>1141</v>
      </c>
      <c r="B1288" s="467" t="s">
        <v>892</v>
      </c>
      <c r="C1288" s="468" t="s">
        <v>1151</v>
      </c>
      <c r="D1288" s="468" t="s">
        <v>1481</v>
      </c>
      <c r="E1288" s="468" t="s">
        <v>212</v>
      </c>
      <c r="F1288" s="468" t="s">
        <v>208</v>
      </c>
      <c r="G1288" s="469">
        <v>62</v>
      </c>
      <c r="H1288" s="470">
        <v>549398</v>
      </c>
      <c r="I1288" s="470">
        <v>3959</v>
      </c>
      <c r="J1288" s="470">
        <v>0</v>
      </c>
      <c r="K1288" s="470">
        <v>0</v>
      </c>
      <c r="L1288" s="470">
        <v>0</v>
      </c>
      <c r="M1288" s="470">
        <v>0</v>
      </c>
      <c r="N1288" s="470">
        <v>0</v>
      </c>
      <c r="O1288" s="470">
        <v>0</v>
      </c>
      <c r="P1288" s="470">
        <v>0</v>
      </c>
      <c r="Q1288" s="470">
        <v>0</v>
      </c>
      <c r="R1288" s="470">
        <v>0</v>
      </c>
      <c r="S1288" s="470">
        <v>0</v>
      </c>
      <c r="T1288" s="470">
        <v>0</v>
      </c>
      <c r="U1288" s="471">
        <v>0</v>
      </c>
      <c r="V1288" s="463"/>
    </row>
    <row r="1289" spans="1:22" ht="11.25" customHeight="1">
      <c r="A1289" s="466" t="s">
        <v>1141</v>
      </c>
      <c r="B1289" s="467" t="s">
        <v>892</v>
      </c>
      <c r="C1289" s="468" t="s">
        <v>1151</v>
      </c>
      <c r="D1289" s="468" t="s">
        <v>1481</v>
      </c>
      <c r="E1289" s="468" t="s">
        <v>212</v>
      </c>
      <c r="F1289" s="468" t="s">
        <v>216</v>
      </c>
      <c r="G1289" s="469">
        <v>2</v>
      </c>
      <c r="H1289" s="470">
        <v>6174</v>
      </c>
      <c r="I1289" s="470">
        <v>0</v>
      </c>
      <c r="J1289" s="470">
        <v>0</v>
      </c>
      <c r="K1289" s="470">
        <v>0</v>
      </c>
      <c r="L1289" s="470">
        <v>0</v>
      </c>
      <c r="M1289" s="470">
        <v>0</v>
      </c>
      <c r="N1289" s="470">
        <v>0</v>
      </c>
      <c r="O1289" s="470">
        <v>0</v>
      </c>
      <c r="P1289" s="470">
        <v>0</v>
      </c>
      <c r="Q1289" s="470">
        <v>0</v>
      </c>
      <c r="R1289" s="470">
        <v>0</v>
      </c>
      <c r="S1289" s="470">
        <v>0</v>
      </c>
      <c r="T1289" s="470">
        <v>0</v>
      </c>
      <c r="U1289" s="471">
        <v>0</v>
      </c>
      <c r="V1289" s="463"/>
    </row>
    <row r="1290" spans="1:22" ht="11.25" customHeight="1">
      <c r="A1290" s="472"/>
      <c r="B1290" s="473"/>
      <c r="C1290" s="474"/>
      <c r="D1290" s="474"/>
      <c r="E1290" s="474"/>
      <c r="F1290" s="468" t="s">
        <v>213</v>
      </c>
      <c r="G1290" s="469">
        <v>120</v>
      </c>
      <c r="H1290" s="470">
        <v>625203</v>
      </c>
      <c r="I1290" s="470">
        <v>131943</v>
      </c>
      <c r="J1290" s="470">
        <v>0</v>
      </c>
      <c r="K1290" s="470">
        <v>0</v>
      </c>
      <c r="L1290" s="470">
        <v>0</v>
      </c>
      <c r="M1290" s="470">
        <v>0</v>
      </c>
      <c r="N1290" s="470">
        <v>0</v>
      </c>
      <c r="O1290" s="470">
        <v>0</v>
      </c>
      <c r="P1290" s="470">
        <v>0</v>
      </c>
      <c r="Q1290" s="470">
        <v>0</v>
      </c>
      <c r="R1290" s="470">
        <v>0</v>
      </c>
      <c r="S1290" s="470">
        <v>0</v>
      </c>
      <c r="T1290" s="470">
        <v>0</v>
      </c>
      <c r="U1290" s="471">
        <v>0</v>
      </c>
      <c r="V1290" s="463"/>
    </row>
    <row r="1291" spans="1:22" ht="11.25" customHeight="1">
      <c r="A1291" s="466" t="s">
        <v>1141</v>
      </c>
      <c r="B1291" s="467" t="s">
        <v>1152</v>
      </c>
      <c r="C1291" s="468" t="s">
        <v>1153</v>
      </c>
      <c r="D1291" s="468" t="s">
        <v>1481</v>
      </c>
      <c r="E1291" s="468" t="s">
        <v>211</v>
      </c>
      <c r="F1291" s="468" t="s">
        <v>216</v>
      </c>
      <c r="G1291" s="469">
        <v>7</v>
      </c>
      <c r="H1291" s="470">
        <v>6640</v>
      </c>
      <c r="I1291" s="470">
        <v>13885</v>
      </c>
      <c r="J1291" s="470">
        <v>0</v>
      </c>
      <c r="K1291" s="470">
        <v>0</v>
      </c>
      <c r="L1291" s="470">
        <v>0</v>
      </c>
      <c r="M1291" s="470">
        <v>0</v>
      </c>
      <c r="N1291" s="470">
        <v>0</v>
      </c>
      <c r="O1291" s="470">
        <v>0</v>
      </c>
      <c r="P1291" s="470">
        <v>0</v>
      </c>
      <c r="Q1291" s="470">
        <v>0</v>
      </c>
      <c r="R1291" s="470">
        <v>0</v>
      </c>
      <c r="S1291" s="470">
        <v>0</v>
      </c>
      <c r="T1291" s="470">
        <v>0</v>
      </c>
      <c r="U1291" s="471">
        <v>0</v>
      </c>
      <c r="V1291" s="463"/>
    </row>
    <row r="1292" spans="1:22" ht="11.25" customHeight="1">
      <c r="A1292" s="466" t="s">
        <v>1141</v>
      </c>
      <c r="B1292" s="467" t="s">
        <v>1152</v>
      </c>
      <c r="C1292" s="468" t="s">
        <v>1153</v>
      </c>
      <c r="D1292" s="468" t="s">
        <v>1481</v>
      </c>
      <c r="E1292" s="468" t="s">
        <v>212</v>
      </c>
      <c r="F1292" s="468" t="s">
        <v>208</v>
      </c>
      <c r="G1292" s="469">
        <v>51</v>
      </c>
      <c r="H1292" s="470">
        <v>4807</v>
      </c>
      <c r="I1292" s="470">
        <v>0</v>
      </c>
      <c r="J1292" s="470">
        <v>0</v>
      </c>
      <c r="K1292" s="470">
        <v>0</v>
      </c>
      <c r="L1292" s="470">
        <v>0</v>
      </c>
      <c r="M1292" s="470">
        <v>0</v>
      </c>
      <c r="N1292" s="470">
        <v>0</v>
      </c>
      <c r="O1292" s="470">
        <v>585893</v>
      </c>
      <c r="P1292" s="470">
        <v>0</v>
      </c>
      <c r="Q1292" s="470">
        <v>0</v>
      </c>
      <c r="R1292" s="470">
        <v>0</v>
      </c>
      <c r="S1292" s="470">
        <v>0</v>
      </c>
      <c r="T1292" s="470">
        <v>0</v>
      </c>
      <c r="U1292" s="471">
        <v>0</v>
      </c>
      <c r="V1292" s="463"/>
    </row>
    <row r="1293" spans="1:22" ht="11.25" customHeight="1">
      <c r="A1293" s="466" t="s">
        <v>1141</v>
      </c>
      <c r="B1293" s="467" t="s">
        <v>1152</v>
      </c>
      <c r="C1293" s="468" t="s">
        <v>1153</v>
      </c>
      <c r="D1293" s="468" t="s">
        <v>1481</v>
      </c>
      <c r="E1293" s="468" t="s">
        <v>219</v>
      </c>
      <c r="F1293" s="468" t="s">
        <v>208</v>
      </c>
      <c r="G1293" s="469">
        <v>14</v>
      </c>
      <c r="H1293" s="470">
        <v>0</v>
      </c>
      <c r="I1293" s="470">
        <v>17475</v>
      </c>
      <c r="J1293" s="470">
        <v>0</v>
      </c>
      <c r="K1293" s="470">
        <v>0</v>
      </c>
      <c r="L1293" s="470">
        <v>0</v>
      </c>
      <c r="M1293" s="470">
        <v>0</v>
      </c>
      <c r="N1293" s="470">
        <v>0</v>
      </c>
      <c r="O1293" s="470">
        <v>0</v>
      </c>
      <c r="P1293" s="470">
        <v>0</v>
      </c>
      <c r="Q1293" s="470">
        <v>0</v>
      </c>
      <c r="R1293" s="470">
        <v>0</v>
      </c>
      <c r="S1293" s="470">
        <v>0</v>
      </c>
      <c r="T1293" s="470">
        <v>0</v>
      </c>
      <c r="U1293" s="471">
        <v>0</v>
      </c>
      <c r="V1293" s="463"/>
    </row>
    <row r="1294" spans="1:22" ht="11.25" customHeight="1">
      <c r="A1294" s="472"/>
      <c r="B1294" s="473"/>
      <c r="C1294" s="474"/>
      <c r="D1294" s="474"/>
      <c r="E1294" s="474"/>
      <c r="F1294" s="468" t="s">
        <v>213</v>
      </c>
      <c r="G1294" s="469">
        <v>72</v>
      </c>
      <c r="H1294" s="470">
        <v>11447</v>
      </c>
      <c r="I1294" s="470">
        <v>31360</v>
      </c>
      <c r="J1294" s="470">
        <v>0</v>
      </c>
      <c r="K1294" s="470">
        <v>0</v>
      </c>
      <c r="L1294" s="470">
        <v>0</v>
      </c>
      <c r="M1294" s="470">
        <v>0</v>
      </c>
      <c r="N1294" s="470">
        <v>0</v>
      </c>
      <c r="O1294" s="470">
        <v>585893</v>
      </c>
      <c r="P1294" s="470">
        <v>0</v>
      </c>
      <c r="Q1294" s="470">
        <v>0</v>
      </c>
      <c r="R1294" s="470">
        <v>0</v>
      </c>
      <c r="S1294" s="470">
        <v>0</v>
      </c>
      <c r="T1294" s="470">
        <v>0</v>
      </c>
      <c r="U1294" s="471">
        <v>0</v>
      </c>
      <c r="V1294" s="463"/>
    </row>
    <row r="1295" spans="1:22" ht="11.25" customHeight="1">
      <c r="A1295" s="466" t="s">
        <v>1141</v>
      </c>
      <c r="B1295" s="467" t="s">
        <v>1154</v>
      </c>
      <c r="C1295" s="468" t="s">
        <v>1155</v>
      </c>
      <c r="D1295" s="468" t="s">
        <v>1481</v>
      </c>
      <c r="E1295" s="468" t="s">
        <v>211</v>
      </c>
      <c r="F1295" s="468" t="s">
        <v>216</v>
      </c>
      <c r="G1295" s="469">
        <v>2</v>
      </c>
      <c r="H1295" s="470">
        <v>2597</v>
      </c>
      <c r="I1295" s="470">
        <v>0</v>
      </c>
      <c r="J1295" s="470">
        <v>0</v>
      </c>
      <c r="K1295" s="470">
        <v>0</v>
      </c>
      <c r="L1295" s="470">
        <v>0</v>
      </c>
      <c r="M1295" s="470">
        <v>0</v>
      </c>
      <c r="N1295" s="470">
        <v>0</v>
      </c>
      <c r="O1295" s="470">
        <v>0</v>
      </c>
      <c r="P1295" s="470">
        <v>0</v>
      </c>
      <c r="Q1295" s="470">
        <v>0</v>
      </c>
      <c r="R1295" s="470">
        <v>0</v>
      </c>
      <c r="S1295" s="470">
        <v>0</v>
      </c>
      <c r="T1295" s="470">
        <v>0</v>
      </c>
      <c r="U1295" s="471">
        <v>0</v>
      </c>
      <c r="V1295" s="463"/>
    </row>
    <row r="1296" spans="1:22" ht="11.25" customHeight="1">
      <c r="A1296" s="466" t="s">
        <v>1141</v>
      </c>
      <c r="B1296" s="467" t="s">
        <v>1154</v>
      </c>
      <c r="C1296" s="468" t="s">
        <v>1155</v>
      </c>
      <c r="D1296" s="468" t="s">
        <v>1481</v>
      </c>
      <c r="E1296" s="468" t="s">
        <v>212</v>
      </c>
      <c r="F1296" s="468" t="s">
        <v>216</v>
      </c>
      <c r="G1296" s="469">
        <v>5</v>
      </c>
      <c r="H1296" s="470">
        <v>25241</v>
      </c>
      <c r="I1296" s="470">
        <v>0</v>
      </c>
      <c r="J1296" s="470">
        <v>0</v>
      </c>
      <c r="K1296" s="470">
        <v>0</v>
      </c>
      <c r="L1296" s="470">
        <v>0</v>
      </c>
      <c r="M1296" s="470">
        <v>0</v>
      </c>
      <c r="N1296" s="470">
        <v>0</v>
      </c>
      <c r="O1296" s="470">
        <v>0</v>
      </c>
      <c r="P1296" s="470">
        <v>0</v>
      </c>
      <c r="Q1296" s="470">
        <v>0</v>
      </c>
      <c r="R1296" s="470">
        <v>0</v>
      </c>
      <c r="S1296" s="470">
        <v>0</v>
      </c>
      <c r="T1296" s="470">
        <v>0</v>
      </c>
      <c r="U1296" s="471">
        <v>0</v>
      </c>
      <c r="V1296" s="463"/>
    </row>
    <row r="1297" spans="1:22" ht="11.25" customHeight="1">
      <c r="A1297" s="472"/>
      <c r="B1297" s="473"/>
      <c r="C1297" s="474"/>
      <c r="D1297" s="474"/>
      <c r="E1297" s="474"/>
      <c r="F1297" s="468" t="s">
        <v>213</v>
      </c>
      <c r="G1297" s="469">
        <v>7</v>
      </c>
      <c r="H1297" s="470">
        <v>27838</v>
      </c>
      <c r="I1297" s="470">
        <v>0</v>
      </c>
      <c r="J1297" s="470">
        <v>0</v>
      </c>
      <c r="K1297" s="470">
        <v>0</v>
      </c>
      <c r="L1297" s="470">
        <v>0</v>
      </c>
      <c r="M1297" s="470">
        <v>0</v>
      </c>
      <c r="N1297" s="470">
        <v>0</v>
      </c>
      <c r="O1297" s="470">
        <v>0</v>
      </c>
      <c r="P1297" s="470">
        <v>0</v>
      </c>
      <c r="Q1297" s="470">
        <v>0</v>
      </c>
      <c r="R1297" s="470">
        <v>0</v>
      </c>
      <c r="S1297" s="470">
        <v>0</v>
      </c>
      <c r="T1297" s="470">
        <v>0</v>
      </c>
      <c r="U1297" s="471">
        <v>0</v>
      </c>
      <c r="V1297" s="463"/>
    </row>
    <row r="1298" spans="1:22" ht="11.25" customHeight="1">
      <c r="A1298" s="466" t="s">
        <v>1141</v>
      </c>
      <c r="B1298" s="467" t="s">
        <v>1156</v>
      </c>
      <c r="C1298" s="468" t="s">
        <v>1157</v>
      </c>
      <c r="D1298" s="468" t="s">
        <v>1481</v>
      </c>
      <c r="E1298" s="468" t="s">
        <v>211</v>
      </c>
      <c r="F1298" s="468" t="s">
        <v>216</v>
      </c>
      <c r="G1298" s="469">
        <v>5</v>
      </c>
      <c r="H1298" s="470">
        <v>4925</v>
      </c>
      <c r="I1298" s="470">
        <v>3284</v>
      </c>
      <c r="J1298" s="470">
        <v>0</v>
      </c>
      <c r="K1298" s="470">
        <v>0</v>
      </c>
      <c r="L1298" s="470">
        <v>0</v>
      </c>
      <c r="M1298" s="470">
        <v>0</v>
      </c>
      <c r="N1298" s="470">
        <v>0</v>
      </c>
      <c r="O1298" s="470">
        <v>0</v>
      </c>
      <c r="P1298" s="470">
        <v>0</v>
      </c>
      <c r="Q1298" s="470">
        <v>0</v>
      </c>
      <c r="R1298" s="470">
        <v>0</v>
      </c>
      <c r="S1298" s="470">
        <v>0</v>
      </c>
      <c r="T1298" s="470">
        <v>0</v>
      </c>
      <c r="U1298" s="471">
        <v>0</v>
      </c>
      <c r="V1298" s="463"/>
    </row>
    <row r="1299" spans="1:22" ht="11.25" customHeight="1">
      <c r="A1299" s="466" t="s">
        <v>1141</v>
      </c>
      <c r="B1299" s="467" t="s">
        <v>1156</v>
      </c>
      <c r="C1299" s="468" t="s">
        <v>1157</v>
      </c>
      <c r="D1299" s="468" t="s">
        <v>1481</v>
      </c>
      <c r="E1299" s="468" t="s">
        <v>212</v>
      </c>
      <c r="F1299" s="468" t="s">
        <v>208</v>
      </c>
      <c r="G1299" s="469">
        <v>24</v>
      </c>
      <c r="H1299" s="470">
        <v>264481</v>
      </c>
      <c r="I1299" s="470">
        <v>0</v>
      </c>
      <c r="J1299" s="470">
        <v>0</v>
      </c>
      <c r="K1299" s="470">
        <v>0</v>
      </c>
      <c r="L1299" s="470">
        <v>0</v>
      </c>
      <c r="M1299" s="470">
        <v>0</v>
      </c>
      <c r="N1299" s="470">
        <v>0</v>
      </c>
      <c r="O1299" s="470">
        <v>0</v>
      </c>
      <c r="P1299" s="470">
        <v>0</v>
      </c>
      <c r="Q1299" s="470">
        <v>0</v>
      </c>
      <c r="R1299" s="470">
        <v>0</v>
      </c>
      <c r="S1299" s="470">
        <v>0</v>
      </c>
      <c r="T1299" s="470">
        <v>0</v>
      </c>
      <c r="U1299" s="471">
        <v>0</v>
      </c>
      <c r="V1299" s="463"/>
    </row>
    <row r="1300" spans="1:22" ht="11.25" customHeight="1">
      <c r="A1300" s="466" t="s">
        <v>1141</v>
      </c>
      <c r="B1300" s="467" t="s">
        <v>1156</v>
      </c>
      <c r="C1300" s="468" t="s">
        <v>1157</v>
      </c>
      <c r="D1300" s="468" t="s">
        <v>1481</v>
      </c>
      <c r="E1300" s="468" t="s">
        <v>212</v>
      </c>
      <c r="F1300" s="468" t="s">
        <v>216</v>
      </c>
      <c r="G1300" s="469">
        <v>3</v>
      </c>
      <c r="H1300" s="470">
        <v>6555</v>
      </c>
      <c r="I1300" s="470">
        <v>17334</v>
      </c>
      <c r="J1300" s="470">
        <v>0</v>
      </c>
      <c r="K1300" s="470">
        <v>0</v>
      </c>
      <c r="L1300" s="470">
        <v>0</v>
      </c>
      <c r="M1300" s="470">
        <v>0</v>
      </c>
      <c r="N1300" s="470">
        <v>0</v>
      </c>
      <c r="O1300" s="470">
        <v>0</v>
      </c>
      <c r="P1300" s="470">
        <v>0</v>
      </c>
      <c r="Q1300" s="470">
        <v>0</v>
      </c>
      <c r="R1300" s="470">
        <v>0</v>
      </c>
      <c r="S1300" s="470">
        <v>0</v>
      </c>
      <c r="T1300" s="470">
        <v>0</v>
      </c>
      <c r="U1300" s="471">
        <v>0</v>
      </c>
      <c r="V1300" s="463"/>
    </row>
    <row r="1301" spans="1:22" ht="11.25" customHeight="1">
      <c r="A1301" s="472"/>
      <c r="B1301" s="473"/>
      <c r="C1301" s="474"/>
      <c r="D1301" s="474"/>
      <c r="E1301" s="474"/>
      <c r="F1301" s="468" t="s">
        <v>213</v>
      </c>
      <c r="G1301" s="469">
        <v>32</v>
      </c>
      <c r="H1301" s="470">
        <v>275961</v>
      </c>
      <c r="I1301" s="470">
        <v>20618</v>
      </c>
      <c r="J1301" s="470">
        <v>0</v>
      </c>
      <c r="K1301" s="470">
        <v>0</v>
      </c>
      <c r="L1301" s="470">
        <v>0</v>
      </c>
      <c r="M1301" s="470">
        <v>0</v>
      </c>
      <c r="N1301" s="470">
        <v>0</v>
      </c>
      <c r="O1301" s="470">
        <v>0</v>
      </c>
      <c r="P1301" s="470">
        <v>0</v>
      </c>
      <c r="Q1301" s="470">
        <v>0</v>
      </c>
      <c r="R1301" s="470">
        <v>0</v>
      </c>
      <c r="S1301" s="470">
        <v>0</v>
      </c>
      <c r="T1301" s="470">
        <v>0</v>
      </c>
      <c r="U1301" s="471">
        <v>0</v>
      </c>
      <c r="V1301" s="463"/>
    </row>
    <row r="1302" spans="1:22" ht="11.25" customHeight="1">
      <c r="A1302" s="466" t="s">
        <v>1141</v>
      </c>
      <c r="B1302" s="467" t="s">
        <v>1158</v>
      </c>
      <c r="C1302" s="468" t="s">
        <v>1159</v>
      </c>
      <c r="D1302" s="468" t="s">
        <v>1480</v>
      </c>
      <c r="E1302" s="468" t="s">
        <v>211</v>
      </c>
      <c r="F1302" s="468" t="s">
        <v>208</v>
      </c>
      <c r="G1302" s="469">
        <v>13</v>
      </c>
      <c r="H1302" s="470">
        <v>0</v>
      </c>
      <c r="I1302" s="470">
        <v>46563</v>
      </c>
      <c r="J1302" s="470">
        <v>0</v>
      </c>
      <c r="K1302" s="470">
        <v>0</v>
      </c>
      <c r="L1302" s="470">
        <v>0</v>
      </c>
      <c r="M1302" s="470">
        <v>0</v>
      </c>
      <c r="N1302" s="470">
        <v>0</v>
      </c>
      <c r="O1302" s="470">
        <v>0</v>
      </c>
      <c r="P1302" s="470">
        <v>0</v>
      </c>
      <c r="Q1302" s="470">
        <v>0</v>
      </c>
      <c r="R1302" s="470">
        <v>0</v>
      </c>
      <c r="S1302" s="470">
        <v>0</v>
      </c>
      <c r="T1302" s="470">
        <v>0</v>
      </c>
      <c r="U1302" s="471">
        <v>0</v>
      </c>
      <c r="V1302" s="463"/>
    </row>
    <row r="1303" spans="1:22" ht="11.25" customHeight="1">
      <c r="A1303" s="466" t="s">
        <v>1141</v>
      </c>
      <c r="B1303" s="467" t="s">
        <v>1158</v>
      </c>
      <c r="C1303" s="468" t="s">
        <v>1159</v>
      </c>
      <c r="D1303" s="468" t="s">
        <v>1480</v>
      </c>
      <c r="E1303" s="468" t="s">
        <v>212</v>
      </c>
      <c r="F1303" s="468" t="s">
        <v>208</v>
      </c>
      <c r="G1303" s="469">
        <v>13</v>
      </c>
      <c r="H1303" s="470">
        <v>87124</v>
      </c>
      <c r="I1303" s="470">
        <v>0</v>
      </c>
      <c r="J1303" s="470">
        <v>0</v>
      </c>
      <c r="K1303" s="470">
        <v>0</v>
      </c>
      <c r="L1303" s="470">
        <v>0</v>
      </c>
      <c r="M1303" s="470">
        <v>0</v>
      </c>
      <c r="N1303" s="470">
        <v>0</v>
      </c>
      <c r="O1303" s="470">
        <v>0</v>
      </c>
      <c r="P1303" s="470">
        <v>0</v>
      </c>
      <c r="Q1303" s="470">
        <v>0</v>
      </c>
      <c r="R1303" s="470">
        <v>0</v>
      </c>
      <c r="S1303" s="470">
        <v>0</v>
      </c>
      <c r="T1303" s="470">
        <v>0</v>
      </c>
      <c r="U1303" s="471">
        <v>0</v>
      </c>
      <c r="V1303" s="463"/>
    </row>
    <row r="1304" spans="1:22" ht="11.25" customHeight="1">
      <c r="A1304" s="472"/>
      <c r="B1304" s="473"/>
      <c r="C1304" s="474"/>
      <c r="D1304" s="474"/>
      <c r="E1304" s="474"/>
      <c r="F1304" s="468" t="s">
        <v>213</v>
      </c>
      <c r="G1304" s="469">
        <v>26</v>
      </c>
      <c r="H1304" s="470">
        <v>87124</v>
      </c>
      <c r="I1304" s="470">
        <v>46563</v>
      </c>
      <c r="J1304" s="470">
        <v>0</v>
      </c>
      <c r="K1304" s="470">
        <v>0</v>
      </c>
      <c r="L1304" s="470">
        <v>0</v>
      </c>
      <c r="M1304" s="470">
        <v>0</v>
      </c>
      <c r="N1304" s="470">
        <v>0</v>
      </c>
      <c r="O1304" s="470">
        <v>0</v>
      </c>
      <c r="P1304" s="470">
        <v>0</v>
      </c>
      <c r="Q1304" s="470">
        <v>0</v>
      </c>
      <c r="R1304" s="470">
        <v>0</v>
      </c>
      <c r="S1304" s="470">
        <v>0</v>
      </c>
      <c r="T1304" s="470">
        <v>0</v>
      </c>
      <c r="U1304" s="471">
        <v>0</v>
      </c>
      <c r="V1304" s="463"/>
    </row>
    <row r="1305" spans="1:22" ht="11.25" customHeight="1">
      <c r="A1305" s="466" t="s">
        <v>1141</v>
      </c>
      <c r="B1305" s="467" t="s">
        <v>1510</v>
      </c>
      <c r="C1305" s="468" t="s">
        <v>1160</v>
      </c>
      <c r="D1305" s="468" t="s">
        <v>1480</v>
      </c>
      <c r="E1305" s="468" t="s">
        <v>211</v>
      </c>
      <c r="F1305" s="468" t="s">
        <v>208</v>
      </c>
      <c r="G1305" s="469">
        <v>59</v>
      </c>
      <c r="H1305" s="470">
        <v>105532</v>
      </c>
      <c r="I1305" s="470">
        <v>86886</v>
      </c>
      <c r="J1305" s="470">
        <v>0</v>
      </c>
      <c r="K1305" s="470">
        <v>0</v>
      </c>
      <c r="L1305" s="470">
        <v>0</v>
      </c>
      <c r="M1305" s="470">
        <v>0</v>
      </c>
      <c r="N1305" s="470">
        <v>0</v>
      </c>
      <c r="O1305" s="470">
        <v>0</v>
      </c>
      <c r="P1305" s="470">
        <v>0</v>
      </c>
      <c r="Q1305" s="470">
        <v>0</v>
      </c>
      <c r="R1305" s="470">
        <v>0</v>
      </c>
      <c r="S1305" s="470">
        <v>0</v>
      </c>
      <c r="T1305" s="470">
        <v>0</v>
      </c>
      <c r="U1305" s="471">
        <v>0</v>
      </c>
      <c r="V1305" s="463"/>
    </row>
    <row r="1306" spans="1:22" ht="11.25" customHeight="1">
      <c r="A1306" s="466" t="s">
        <v>1141</v>
      </c>
      <c r="B1306" s="467" t="s">
        <v>1510</v>
      </c>
      <c r="C1306" s="468" t="s">
        <v>1160</v>
      </c>
      <c r="D1306" s="468" t="s">
        <v>1480</v>
      </c>
      <c r="E1306" s="468" t="s">
        <v>212</v>
      </c>
      <c r="F1306" s="468" t="s">
        <v>208</v>
      </c>
      <c r="G1306" s="469">
        <v>62</v>
      </c>
      <c r="H1306" s="470">
        <v>387395</v>
      </c>
      <c r="I1306" s="470">
        <v>0</v>
      </c>
      <c r="J1306" s="470">
        <v>0</v>
      </c>
      <c r="K1306" s="470">
        <v>0</v>
      </c>
      <c r="L1306" s="470">
        <v>0</v>
      </c>
      <c r="M1306" s="470">
        <v>0</v>
      </c>
      <c r="N1306" s="470">
        <v>0</v>
      </c>
      <c r="O1306" s="470">
        <v>74919</v>
      </c>
      <c r="P1306" s="470">
        <v>0</v>
      </c>
      <c r="Q1306" s="470">
        <v>0</v>
      </c>
      <c r="R1306" s="470">
        <v>0</v>
      </c>
      <c r="S1306" s="470">
        <v>0</v>
      </c>
      <c r="T1306" s="470">
        <v>0</v>
      </c>
      <c r="U1306" s="471">
        <v>0</v>
      </c>
      <c r="V1306" s="463"/>
    </row>
    <row r="1307" spans="1:22" ht="11.25" customHeight="1">
      <c r="A1307" s="472"/>
      <c r="B1307" s="473"/>
      <c r="C1307" s="474"/>
      <c r="D1307" s="474"/>
      <c r="E1307" s="474"/>
      <c r="F1307" s="468" t="s">
        <v>213</v>
      </c>
      <c r="G1307" s="469">
        <v>121</v>
      </c>
      <c r="H1307" s="470">
        <v>492927</v>
      </c>
      <c r="I1307" s="470">
        <v>86886</v>
      </c>
      <c r="J1307" s="470">
        <v>0</v>
      </c>
      <c r="K1307" s="470">
        <v>0</v>
      </c>
      <c r="L1307" s="470">
        <v>0</v>
      </c>
      <c r="M1307" s="470">
        <v>0</v>
      </c>
      <c r="N1307" s="470">
        <v>0</v>
      </c>
      <c r="O1307" s="470">
        <v>74919</v>
      </c>
      <c r="P1307" s="470">
        <v>0</v>
      </c>
      <c r="Q1307" s="470">
        <v>0</v>
      </c>
      <c r="R1307" s="470">
        <v>0</v>
      </c>
      <c r="S1307" s="470">
        <v>0</v>
      </c>
      <c r="T1307" s="470">
        <v>0</v>
      </c>
      <c r="U1307" s="471">
        <v>0</v>
      </c>
      <c r="V1307" s="463"/>
    </row>
    <row r="1308" spans="1:22" ht="11.25" customHeight="1">
      <c r="A1308" s="466" t="s">
        <v>1141</v>
      </c>
      <c r="B1308" s="467" t="s">
        <v>1161</v>
      </c>
      <c r="C1308" s="468" t="s">
        <v>1162</v>
      </c>
      <c r="D1308" s="468" t="s">
        <v>1481</v>
      </c>
      <c r="E1308" s="468" t="s">
        <v>211</v>
      </c>
      <c r="F1308" s="468" t="s">
        <v>208</v>
      </c>
      <c r="G1308" s="469">
        <v>8</v>
      </c>
      <c r="H1308" s="470">
        <v>54827</v>
      </c>
      <c r="I1308" s="470">
        <v>1835</v>
      </c>
      <c r="J1308" s="470">
        <v>0</v>
      </c>
      <c r="K1308" s="470">
        <v>0</v>
      </c>
      <c r="L1308" s="470">
        <v>0</v>
      </c>
      <c r="M1308" s="470">
        <v>0</v>
      </c>
      <c r="N1308" s="470">
        <v>0</v>
      </c>
      <c r="O1308" s="470">
        <v>0</v>
      </c>
      <c r="P1308" s="470">
        <v>0</v>
      </c>
      <c r="Q1308" s="470">
        <v>0</v>
      </c>
      <c r="R1308" s="470">
        <v>0</v>
      </c>
      <c r="S1308" s="470">
        <v>0</v>
      </c>
      <c r="T1308" s="470">
        <v>0</v>
      </c>
      <c r="U1308" s="471">
        <v>0</v>
      </c>
      <c r="V1308" s="463"/>
    </row>
    <row r="1309" spans="1:22" ht="11.25" customHeight="1">
      <c r="A1309" s="466" t="s">
        <v>1141</v>
      </c>
      <c r="B1309" s="467" t="s">
        <v>1161</v>
      </c>
      <c r="C1309" s="468" t="s">
        <v>1162</v>
      </c>
      <c r="D1309" s="468" t="s">
        <v>1481</v>
      </c>
      <c r="E1309" s="468" t="s">
        <v>211</v>
      </c>
      <c r="F1309" s="468" t="s">
        <v>216</v>
      </c>
      <c r="G1309" s="469">
        <v>23</v>
      </c>
      <c r="H1309" s="470">
        <v>30219</v>
      </c>
      <c r="I1309" s="470">
        <v>34550</v>
      </c>
      <c r="J1309" s="470">
        <v>0</v>
      </c>
      <c r="K1309" s="470">
        <v>0</v>
      </c>
      <c r="L1309" s="470">
        <v>0</v>
      </c>
      <c r="M1309" s="470">
        <v>0</v>
      </c>
      <c r="N1309" s="470">
        <v>0</v>
      </c>
      <c r="O1309" s="470">
        <v>0</v>
      </c>
      <c r="P1309" s="470">
        <v>0</v>
      </c>
      <c r="Q1309" s="470">
        <v>0</v>
      </c>
      <c r="R1309" s="470">
        <v>0</v>
      </c>
      <c r="S1309" s="470">
        <v>0</v>
      </c>
      <c r="T1309" s="470">
        <v>0</v>
      </c>
      <c r="U1309" s="471">
        <v>0</v>
      </c>
      <c r="V1309" s="463"/>
    </row>
    <row r="1310" spans="1:22" ht="11.25" customHeight="1">
      <c r="A1310" s="466" t="s">
        <v>1141</v>
      </c>
      <c r="B1310" s="467" t="s">
        <v>1161</v>
      </c>
      <c r="C1310" s="468" t="s">
        <v>1162</v>
      </c>
      <c r="D1310" s="468" t="s">
        <v>1481</v>
      </c>
      <c r="E1310" s="468" t="s">
        <v>212</v>
      </c>
      <c r="F1310" s="468" t="s">
        <v>208</v>
      </c>
      <c r="G1310" s="469">
        <v>2</v>
      </c>
      <c r="H1310" s="470">
        <v>8271</v>
      </c>
      <c r="I1310" s="470">
        <v>0</v>
      </c>
      <c r="J1310" s="470">
        <v>0</v>
      </c>
      <c r="K1310" s="470">
        <v>0</v>
      </c>
      <c r="L1310" s="470">
        <v>0</v>
      </c>
      <c r="M1310" s="470">
        <v>0</v>
      </c>
      <c r="N1310" s="470">
        <v>0</v>
      </c>
      <c r="O1310" s="470">
        <v>0</v>
      </c>
      <c r="P1310" s="470">
        <v>0</v>
      </c>
      <c r="Q1310" s="470">
        <v>0</v>
      </c>
      <c r="R1310" s="470">
        <v>0</v>
      </c>
      <c r="S1310" s="470">
        <v>0</v>
      </c>
      <c r="T1310" s="470">
        <v>0</v>
      </c>
      <c r="U1310" s="471">
        <v>0</v>
      </c>
      <c r="V1310" s="463"/>
    </row>
    <row r="1311" spans="1:22" ht="11.25" customHeight="1">
      <c r="A1311" s="466" t="s">
        <v>1141</v>
      </c>
      <c r="B1311" s="467" t="s">
        <v>1161</v>
      </c>
      <c r="C1311" s="468" t="s">
        <v>1162</v>
      </c>
      <c r="D1311" s="468" t="s">
        <v>1481</v>
      </c>
      <c r="E1311" s="468" t="s">
        <v>212</v>
      </c>
      <c r="F1311" s="468" t="s">
        <v>216</v>
      </c>
      <c r="G1311" s="469">
        <v>7</v>
      </c>
      <c r="H1311" s="470">
        <v>36116</v>
      </c>
      <c r="I1311" s="470">
        <v>0</v>
      </c>
      <c r="J1311" s="470">
        <v>0</v>
      </c>
      <c r="K1311" s="470">
        <v>0</v>
      </c>
      <c r="L1311" s="470">
        <v>0</v>
      </c>
      <c r="M1311" s="470">
        <v>0</v>
      </c>
      <c r="N1311" s="470">
        <v>0</v>
      </c>
      <c r="O1311" s="470">
        <v>0</v>
      </c>
      <c r="P1311" s="470">
        <v>0</v>
      </c>
      <c r="Q1311" s="470">
        <v>0</v>
      </c>
      <c r="R1311" s="470">
        <v>0</v>
      </c>
      <c r="S1311" s="470">
        <v>0</v>
      </c>
      <c r="T1311" s="470">
        <v>0</v>
      </c>
      <c r="U1311" s="471">
        <v>0</v>
      </c>
      <c r="V1311" s="463"/>
    </row>
    <row r="1312" spans="1:22" ht="11.25" customHeight="1">
      <c r="A1312" s="472"/>
      <c r="B1312" s="473"/>
      <c r="C1312" s="474"/>
      <c r="D1312" s="474"/>
      <c r="E1312" s="474"/>
      <c r="F1312" s="468" t="s">
        <v>213</v>
      </c>
      <c r="G1312" s="469">
        <v>40</v>
      </c>
      <c r="H1312" s="470">
        <v>129433</v>
      </c>
      <c r="I1312" s="470">
        <v>36385</v>
      </c>
      <c r="J1312" s="470">
        <v>0</v>
      </c>
      <c r="K1312" s="470">
        <v>0</v>
      </c>
      <c r="L1312" s="470">
        <v>0</v>
      </c>
      <c r="M1312" s="470">
        <v>0</v>
      </c>
      <c r="N1312" s="470">
        <v>0</v>
      </c>
      <c r="O1312" s="470">
        <v>0</v>
      </c>
      <c r="P1312" s="470">
        <v>0</v>
      </c>
      <c r="Q1312" s="470">
        <v>0</v>
      </c>
      <c r="R1312" s="470">
        <v>0</v>
      </c>
      <c r="S1312" s="470">
        <v>0</v>
      </c>
      <c r="T1312" s="470">
        <v>0</v>
      </c>
      <c r="U1312" s="471">
        <v>0</v>
      </c>
      <c r="V1312" s="463"/>
    </row>
    <row r="1313" spans="1:22" ht="11.25" customHeight="1">
      <c r="A1313" s="466" t="s">
        <v>1141</v>
      </c>
      <c r="B1313" s="467" t="s">
        <v>1163</v>
      </c>
      <c r="C1313" s="468" t="s">
        <v>1164</v>
      </c>
      <c r="D1313" s="468" t="s">
        <v>1481</v>
      </c>
      <c r="E1313" s="468" t="s">
        <v>211</v>
      </c>
      <c r="F1313" s="468" t="s">
        <v>216</v>
      </c>
      <c r="G1313" s="469">
        <v>95</v>
      </c>
      <c r="H1313" s="470">
        <v>439737</v>
      </c>
      <c r="I1313" s="470">
        <v>30000</v>
      </c>
      <c r="J1313" s="470">
        <v>0</v>
      </c>
      <c r="K1313" s="470">
        <v>0</v>
      </c>
      <c r="L1313" s="470">
        <v>0</v>
      </c>
      <c r="M1313" s="470">
        <v>0</v>
      </c>
      <c r="N1313" s="470">
        <v>0</v>
      </c>
      <c r="O1313" s="470">
        <v>0</v>
      </c>
      <c r="P1313" s="470">
        <v>0</v>
      </c>
      <c r="Q1313" s="470">
        <v>0</v>
      </c>
      <c r="R1313" s="470">
        <v>0</v>
      </c>
      <c r="S1313" s="470">
        <v>0</v>
      </c>
      <c r="T1313" s="470">
        <v>0</v>
      </c>
      <c r="U1313" s="471">
        <v>0</v>
      </c>
      <c r="V1313" s="463"/>
    </row>
    <row r="1314" spans="1:22" ht="11.25" customHeight="1">
      <c r="A1314" s="466" t="s">
        <v>1141</v>
      </c>
      <c r="B1314" s="467" t="s">
        <v>1163</v>
      </c>
      <c r="C1314" s="468" t="s">
        <v>1164</v>
      </c>
      <c r="D1314" s="468" t="s">
        <v>1481</v>
      </c>
      <c r="E1314" s="468" t="s">
        <v>212</v>
      </c>
      <c r="F1314" s="468" t="s">
        <v>208</v>
      </c>
      <c r="G1314" s="469">
        <v>66</v>
      </c>
      <c r="H1314" s="470">
        <v>721091</v>
      </c>
      <c r="I1314" s="470">
        <v>0</v>
      </c>
      <c r="J1314" s="470">
        <v>0</v>
      </c>
      <c r="K1314" s="470">
        <v>0</v>
      </c>
      <c r="L1314" s="470">
        <v>0</v>
      </c>
      <c r="M1314" s="470">
        <v>0</v>
      </c>
      <c r="N1314" s="470">
        <v>0</v>
      </c>
      <c r="O1314" s="470">
        <v>0</v>
      </c>
      <c r="P1314" s="470">
        <v>0</v>
      </c>
      <c r="Q1314" s="470">
        <v>0</v>
      </c>
      <c r="R1314" s="470">
        <v>0</v>
      </c>
      <c r="S1314" s="470">
        <v>0</v>
      </c>
      <c r="T1314" s="470">
        <v>0</v>
      </c>
      <c r="U1314" s="471">
        <v>0</v>
      </c>
      <c r="V1314" s="463"/>
    </row>
    <row r="1315" spans="1:22" ht="11.25" customHeight="1">
      <c r="A1315" s="472"/>
      <c r="B1315" s="473"/>
      <c r="C1315" s="474"/>
      <c r="D1315" s="474"/>
      <c r="E1315" s="474"/>
      <c r="F1315" s="468" t="s">
        <v>213</v>
      </c>
      <c r="G1315" s="469">
        <v>161</v>
      </c>
      <c r="H1315" s="470">
        <v>1160828</v>
      </c>
      <c r="I1315" s="470">
        <v>30000</v>
      </c>
      <c r="J1315" s="470">
        <v>0</v>
      </c>
      <c r="K1315" s="470">
        <v>0</v>
      </c>
      <c r="L1315" s="470">
        <v>0</v>
      </c>
      <c r="M1315" s="470">
        <v>0</v>
      </c>
      <c r="N1315" s="470">
        <v>0</v>
      </c>
      <c r="O1315" s="470">
        <v>0</v>
      </c>
      <c r="P1315" s="470">
        <v>0</v>
      </c>
      <c r="Q1315" s="470">
        <v>0</v>
      </c>
      <c r="R1315" s="470">
        <v>0</v>
      </c>
      <c r="S1315" s="470">
        <v>0</v>
      </c>
      <c r="T1315" s="470">
        <v>0</v>
      </c>
      <c r="U1315" s="471">
        <v>0</v>
      </c>
      <c r="V1315" s="463"/>
    </row>
    <row r="1316" spans="1:22" ht="11.25" customHeight="1">
      <c r="A1316" s="466" t="s">
        <v>1141</v>
      </c>
      <c r="B1316" s="467" t="s">
        <v>1165</v>
      </c>
      <c r="C1316" s="468" t="s">
        <v>1166</v>
      </c>
      <c r="D1316" s="468" t="s">
        <v>1481</v>
      </c>
      <c r="E1316" s="468" t="s">
        <v>211</v>
      </c>
      <c r="F1316" s="468" t="s">
        <v>216</v>
      </c>
      <c r="G1316" s="469">
        <v>12</v>
      </c>
      <c r="H1316" s="470">
        <v>0</v>
      </c>
      <c r="I1316" s="470">
        <v>11778</v>
      </c>
      <c r="J1316" s="470">
        <v>0</v>
      </c>
      <c r="K1316" s="470">
        <v>0</v>
      </c>
      <c r="L1316" s="470">
        <v>0</v>
      </c>
      <c r="M1316" s="470">
        <v>0</v>
      </c>
      <c r="N1316" s="470">
        <v>0</v>
      </c>
      <c r="O1316" s="470">
        <v>0</v>
      </c>
      <c r="P1316" s="470">
        <v>0</v>
      </c>
      <c r="Q1316" s="470">
        <v>0</v>
      </c>
      <c r="R1316" s="470">
        <v>0</v>
      </c>
      <c r="S1316" s="470">
        <v>0</v>
      </c>
      <c r="T1316" s="470">
        <v>0</v>
      </c>
      <c r="U1316" s="471">
        <v>0</v>
      </c>
      <c r="V1316" s="463"/>
    </row>
    <row r="1317" spans="1:22" ht="11.25" customHeight="1">
      <c r="A1317" s="466" t="s">
        <v>1141</v>
      </c>
      <c r="B1317" s="467" t="s">
        <v>1165</v>
      </c>
      <c r="C1317" s="468" t="s">
        <v>1166</v>
      </c>
      <c r="D1317" s="468" t="s">
        <v>1481</v>
      </c>
      <c r="E1317" s="468" t="s">
        <v>212</v>
      </c>
      <c r="F1317" s="468" t="s">
        <v>208</v>
      </c>
      <c r="G1317" s="469">
        <v>31</v>
      </c>
      <c r="H1317" s="470">
        <v>286522</v>
      </c>
      <c r="I1317" s="470">
        <v>0</v>
      </c>
      <c r="J1317" s="470">
        <v>0</v>
      </c>
      <c r="K1317" s="470">
        <v>0</v>
      </c>
      <c r="L1317" s="470">
        <v>0</v>
      </c>
      <c r="M1317" s="470">
        <v>0</v>
      </c>
      <c r="N1317" s="470">
        <v>0</v>
      </c>
      <c r="O1317" s="470">
        <v>0</v>
      </c>
      <c r="P1317" s="470">
        <v>0</v>
      </c>
      <c r="Q1317" s="470">
        <v>0</v>
      </c>
      <c r="R1317" s="470">
        <v>0</v>
      </c>
      <c r="S1317" s="470">
        <v>0</v>
      </c>
      <c r="T1317" s="470">
        <v>0</v>
      </c>
      <c r="U1317" s="471">
        <v>0</v>
      </c>
      <c r="V1317" s="463"/>
    </row>
    <row r="1318" spans="1:22" ht="11.25" customHeight="1">
      <c r="A1318" s="472"/>
      <c r="B1318" s="473"/>
      <c r="C1318" s="474"/>
      <c r="D1318" s="474"/>
      <c r="E1318" s="474"/>
      <c r="F1318" s="468" t="s">
        <v>213</v>
      </c>
      <c r="G1318" s="469">
        <v>43</v>
      </c>
      <c r="H1318" s="470">
        <v>286522</v>
      </c>
      <c r="I1318" s="470">
        <v>11778</v>
      </c>
      <c r="J1318" s="470">
        <v>0</v>
      </c>
      <c r="K1318" s="470">
        <v>0</v>
      </c>
      <c r="L1318" s="470">
        <v>0</v>
      </c>
      <c r="M1318" s="470">
        <v>0</v>
      </c>
      <c r="N1318" s="470">
        <v>0</v>
      </c>
      <c r="O1318" s="470">
        <v>0</v>
      </c>
      <c r="P1318" s="470">
        <v>0</v>
      </c>
      <c r="Q1318" s="470">
        <v>0</v>
      </c>
      <c r="R1318" s="470">
        <v>0</v>
      </c>
      <c r="S1318" s="470">
        <v>0</v>
      </c>
      <c r="T1318" s="470">
        <v>0</v>
      </c>
      <c r="U1318" s="471">
        <v>0</v>
      </c>
      <c r="V1318" s="463"/>
    </row>
    <row r="1319" spans="1:22" ht="11.25" customHeight="1">
      <c r="A1319" s="466" t="s">
        <v>1141</v>
      </c>
      <c r="B1319" s="467" t="s">
        <v>1167</v>
      </c>
      <c r="C1319" s="468" t="s">
        <v>1168</v>
      </c>
      <c r="D1319" s="468" t="s">
        <v>1481</v>
      </c>
      <c r="E1319" s="468" t="s">
        <v>211</v>
      </c>
      <c r="F1319" s="468" t="s">
        <v>216</v>
      </c>
      <c r="G1319" s="469">
        <v>2</v>
      </c>
      <c r="H1319" s="470">
        <v>190</v>
      </c>
      <c r="I1319" s="470">
        <v>0</v>
      </c>
      <c r="J1319" s="470">
        <v>0</v>
      </c>
      <c r="K1319" s="470">
        <v>0</v>
      </c>
      <c r="L1319" s="470">
        <v>0</v>
      </c>
      <c r="M1319" s="470">
        <v>0</v>
      </c>
      <c r="N1319" s="470">
        <v>0</v>
      </c>
      <c r="O1319" s="470">
        <v>0</v>
      </c>
      <c r="P1319" s="470">
        <v>0</v>
      </c>
      <c r="Q1319" s="470">
        <v>0</v>
      </c>
      <c r="R1319" s="470">
        <v>0</v>
      </c>
      <c r="S1319" s="470">
        <v>0</v>
      </c>
      <c r="T1319" s="470">
        <v>0</v>
      </c>
      <c r="U1319" s="471">
        <v>0</v>
      </c>
      <c r="V1319" s="463"/>
    </row>
    <row r="1320" spans="1:22" ht="11.25" customHeight="1">
      <c r="A1320" s="466" t="s">
        <v>1141</v>
      </c>
      <c r="B1320" s="467" t="s">
        <v>1167</v>
      </c>
      <c r="C1320" s="468" t="s">
        <v>1168</v>
      </c>
      <c r="D1320" s="468" t="s">
        <v>1481</v>
      </c>
      <c r="E1320" s="468" t="s">
        <v>212</v>
      </c>
      <c r="F1320" s="468" t="s">
        <v>216</v>
      </c>
      <c r="G1320" s="469">
        <v>24</v>
      </c>
      <c r="H1320" s="470">
        <v>179355</v>
      </c>
      <c r="I1320" s="470">
        <v>0</v>
      </c>
      <c r="J1320" s="470">
        <v>0</v>
      </c>
      <c r="K1320" s="470">
        <v>0</v>
      </c>
      <c r="L1320" s="470">
        <v>0</v>
      </c>
      <c r="M1320" s="470">
        <v>0</v>
      </c>
      <c r="N1320" s="470">
        <v>0</v>
      </c>
      <c r="O1320" s="470">
        <v>0</v>
      </c>
      <c r="P1320" s="470">
        <v>0</v>
      </c>
      <c r="Q1320" s="470">
        <v>0</v>
      </c>
      <c r="R1320" s="470">
        <v>0</v>
      </c>
      <c r="S1320" s="470">
        <v>0</v>
      </c>
      <c r="T1320" s="470">
        <v>0</v>
      </c>
      <c r="U1320" s="471">
        <v>0</v>
      </c>
      <c r="V1320" s="463"/>
    </row>
    <row r="1321" spans="1:22" ht="11.25" customHeight="1">
      <c r="A1321" s="472"/>
      <c r="B1321" s="473"/>
      <c r="C1321" s="474"/>
      <c r="D1321" s="474"/>
      <c r="E1321" s="474"/>
      <c r="F1321" s="468" t="s">
        <v>213</v>
      </c>
      <c r="G1321" s="469">
        <v>26</v>
      </c>
      <c r="H1321" s="470">
        <v>179545</v>
      </c>
      <c r="I1321" s="470">
        <v>0</v>
      </c>
      <c r="J1321" s="470">
        <v>0</v>
      </c>
      <c r="K1321" s="470">
        <v>0</v>
      </c>
      <c r="L1321" s="470">
        <v>0</v>
      </c>
      <c r="M1321" s="470">
        <v>0</v>
      </c>
      <c r="N1321" s="470">
        <v>0</v>
      </c>
      <c r="O1321" s="470">
        <v>0</v>
      </c>
      <c r="P1321" s="470">
        <v>0</v>
      </c>
      <c r="Q1321" s="470">
        <v>0</v>
      </c>
      <c r="R1321" s="470">
        <v>0</v>
      </c>
      <c r="S1321" s="470">
        <v>0</v>
      </c>
      <c r="T1321" s="470">
        <v>0</v>
      </c>
      <c r="U1321" s="471">
        <v>0</v>
      </c>
      <c r="V1321" s="463"/>
    </row>
    <row r="1322" spans="1:22" ht="11.25" customHeight="1">
      <c r="A1322" s="466" t="s">
        <v>1141</v>
      </c>
      <c r="B1322" s="467" t="s">
        <v>1169</v>
      </c>
      <c r="C1322" s="468" t="s">
        <v>1170</v>
      </c>
      <c r="D1322" s="468" t="s">
        <v>1491</v>
      </c>
      <c r="E1322" s="468" t="s">
        <v>281</v>
      </c>
      <c r="F1322" s="468" t="s">
        <v>216</v>
      </c>
      <c r="G1322" s="469">
        <v>20</v>
      </c>
      <c r="H1322" s="470">
        <v>0</v>
      </c>
      <c r="I1322" s="470">
        <v>0</v>
      </c>
      <c r="J1322" s="470">
        <v>0</v>
      </c>
      <c r="K1322" s="470">
        <v>0</v>
      </c>
      <c r="L1322" s="470">
        <v>0</v>
      </c>
      <c r="M1322" s="470">
        <v>0</v>
      </c>
      <c r="N1322" s="470">
        <v>0</v>
      </c>
      <c r="O1322" s="470">
        <v>0</v>
      </c>
      <c r="P1322" s="470">
        <v>0</v>
      </c>
      <c r="Q1322" s="470">
        <v>0</v>
      </c>
      <c r="R1322" s="470">
        <v>0</v>
      </c>
      <c r="S1322" s="470">
        <v>0</v>
      </c>
      <c r="T1322" s="470">
        <v>31932500</v>
      </c>
      <c r="U1322" s="471">
        <v>0</v>
      </c>
      <c r="V1322" s="463"/>
    </row>
    <row r="1323" spans="1:22" ht="11.25" customHeight="1">
      <c r="A1323" s="466" t="s">
        <v>1141</v>
      </c>
      <c r="B1323" s="467" t="s">
        <v>1171</v>
      </c>
      <c r="C1323" s="468" t="s">
        <v>1172</v>
      </c>
      <c r="D1323" s="468" t="s">
        <v>1481</v>
      </c>
      <c r="E1323" s="468" t="s">
        <v>211</v>
      </c>
      <c r="F1323" s="468" t="s">
        <v>216</v>
      </c>
      <c r="G1323" s="469">
        <v>390</v>
      </c>
      <c r="H1323" s="470">
        <v>412663</v>
      </c>
      <c r="I1323" s="470">
        <v>909736</v>
      </c>
      <c r="J1323" s="470">
        <v>0</v>
      </c>
      <c r="K1323" s="470">
        <v>0</v>
      </c>
      <c r="L1323" s="470">
        <v>0</v>
      </c>
      <c r="M1323" s="470">
        <v>0</v>
      </c>
      <c r="N1323" s="470">
        <v>0</v>
      </c>
      <c r="O1323" s="470">
        <v>0</v>
      </c>
      <c r="P1323" s="470">
        <v>0</v>
      </c>
      <c r="Q1323" s="470">
        <v>0</v>
      </c>
      <c r="R1323" s="470">
        <v>0</v>
      </c>
      <c r="S1323" s="470">
        <v>0</v>
      </c>
      <c r="T1323" s="470">
        <v>0</v>
      </c>
      <c r="U1323" s="471">
        <v>0</v>
      </c>
      <c r="V1323" s="463"/>
    </row>
    <row r="1324" spans="1:22" ht="11.25" customHeight="1">
      <c r="A1324" s="466" t="s">
        <v>1141</v>
      </c>
      <c r="B1324" s="467" t="s">
        <v>1171</v>
      </c>
      <c r="C1324" s="468" t="s">
        <v>1172</v>
      </c>
      <c r="D1324" s="468" t="s">
        <v>1481</v>
      </c>
      <c r="E1324" s="468" t="s">
        <v>1150</v>
      </c>
      <c r="F1324" s="468" t="s">
        <v>208</v>
      </c>
      <c r="G1324" s="469">
        <v>2</v>
      </c>
      <c r="H1324" s="470">
        <v>0</v>
      </c>
      <c r="I1324" s="470">
        <v>0</v>
      </c>
      <c r="J1324" s="470">
        <v>0</v>
      </c>
      <c r="K1324" s="470">
        <v>0</v>
      </c>
      <c r="L1324" s="470">
        <v>0</v>
      </c>
      <c r="M1324" s="470">
        <v>0</v>
      </c>
      <c r="N1324" s="470">
        <v>0</v>
      </c>
      <c r="O1324" s="470">
        <v>0</v>
      </c>
      <c r="P1324" s="470">
        <v>0</v>
      </c>
      <c r="Q1324" s="470">
        <v>0</v>
      </c>
      <c r="R1324" s="470">
        <v>0</v>
      </c>
      <c r="S1324" s="470">
        <v>0</v>
      </c>
      <c r="T1324" s="470">
        <v>228960</v>
      </c>
      <c r="U1324" s="471">
        <v>0</v>
      </c>
      <c r="V1324" s="463"/>
    </row>
    <row r="1325" spans="1:22" ht="11.25" customHeight="1">
      <c r="A1325" s="466" t="s">
        <v>1141</v>
      </c>
      <c r="B1325" s="467" t="s">
        <v>1171</v>
      </c>
      <c r="C1325" s="468" t="s">
        <v>1172</v>
      </c>
      <c r="D1325" s="468" t="s">
        <v>1481</v>
      </c>
      <c r="E1325" s="468" t="s">
        <v>1150</v>
      </c>
      <c r="F1325" s="468" t="s">
        <v>216</v>
      </c>
      <c r="G1325" s="469">
        <v>2</v>
      </c>
      <c r="H1325" s="470">
        <v>0</v>
      </c>
      <c r="I1325" s="470">
        <v>0</v>
      </c>
      <c r="J1325" s="470">
        <v>0</v>
      </c>
      <c r="K1325" s="470">
        <v>0</v>
      </c>
      <c r="L1325" s="470">
        <v>0</v>
      </c>
      <c r="M1325" s="470">
        <v>0</v>
      </c>
      <c r="N1325" s="470">
        <v>0</v>
      </c>
      <c r="O1325" s="470">
        <v>0</v>
      </c>
      <c r="P1325" s="470">
        <v>0</v>
      </c>
      <c r="Q1325" s="470">
        <v>0</v>
      </c>
      <c r="R1325" s="470">
        <v>0</v>
      </c>
      <c r="S1325" s="470">
        <v>0</v>
      </c>
      <c r="T1325" s="470">
        <v>178860</v>
      </c>
      <c r="U1325" s="471">
        <v>0</v>
      </c>
      <c r="V1325" s="463"/>
    </row>
    <row r="1326" spans="1:22" ht="11.25" customHeight="1">
      <c r="A1326" s="466" t="s">
        <v>1141</v>
      </c>
      <c r="B1326" s="467" t="s">
        <v>1171</v>
      </c>
      <c r="C1326" s="468" t="s">
        <v>1172</v>
      </c>
      <c r="D1326" s="468" t="s">
        <v>1481</v>
      </c>
      <c r="E1326" s="468" t="s">
        <v>243</v>
      </c>
      <c r="F1326" s="468" t="s">
        <v>208</v>
      </c>
      <c r="G1326" s="469">
        <v>51</v>
      </c>
      <c r="H1326" s="470">
        <v>0</v>
      </c>
      <c r="I1326" s="470">
        <v>0</v>
      </c>
      <c r="J1326" s="470">
        <v>0</v>
      </c>
      <c r="K1326" s="470">
        <v>0</v>
      </c>
      <c r="L1326" s="470">
        <v>0</v>
      </c>
      <c r="M1326" s="470">
        <v>0</v>
      </c>
      <c r="N1326" s="470">
        <v>0</v>
      </c>
      <c r="O1326" s="470">
        <v>0</v>
      </c>
      <c r="P1326" s="470">
        <v>0</v>
      </c>
      <c r="Q1326" s="470">
        <v>0</v>
      </c>
      <c r="R1326" s="470">
        <v>0</v>
      </c>
      <c r="S1326" s="470">
        <v>0</v>
      </c>
      <c r="T1326" s="470">
        <v>32104035</v>
      </c>
      <c r="U1326" s="471">
        <v>0</v>
      </c>
      <c r="V1326" s="463"/>
    </row>
    <row r="1327" spans="1:22" ht="11.25" customHeight="1">
      <c r="A1327" s="466" t="s">
        <v>1141</v>
      </c>
      <c r="B1327" s="467" t="s">
        <v>1171</v>
      </c>
      <c r="C1327" s="468" t="s">
        <v>1172</v>
      </c>
      <c r="D1327" s="468" t="s">
        <v>1481</v>
      </c>
      <c r="E1327" s="468" t="s">
        <v>212</v>
      </c>
      <c r="F1327" s="468" t="s">
        <v>208</v>
      </c>
      <c r="G1327" s="469">
        <v>711</v>
      </c>
      <c r="H1327" s="470">
        <v>8000652</v>
      </c>
      <c r="I1327" s="470">
        <v>0</v>
      </c>
      <c r="J1327" s="470">
        <v>0</v>
      </c>
      <c r="K1327" s="470">
        <v>0</v>
      </c>
      <c r="L1327" s="470">
        <v>0</v>
      </c>
      <c r="M1327" s="470">
        <v>0</v>
      </c>
      <c r="N1327" s="470">
        <v>0</v>
      </c>
      <c r="O1327" s="470">
        <v>0</v>
      </c>
      <c r="P1327" s="470">
        <v>0</v>
      </c>
      <c r="Q1327" s="470">
        <v>0</v>
      </c>
      <c r="R1327" s="470">
        <v>0</v>
      </c>
      <c r="S1327" s="470">
        <v>0</v>
      </c>
      <c r="T1327" s="470">
        <v>0</v>
      </c>
      <c r="U1327" s="471">
        <v>0</v>
      </c>
      <c r="V1327" s="463"/>
    </row>
    <row r="1328" spans="1:22" ht="11.25" customHeight="1">
      <c r="A1328" s="472"/>
      <c r="B1328" s="473"/>
      <c r="C1328" s="474"/>
      <c r="D1328" s="474"/>
      <c r="E1328" s="474"/>
      <c r="F1328" s="468" t="s">
        <v>213</v>
      </c>
      <c r="G1328" s="469">
        <v>1156</v>
      </c>
      <c r="H1328" s="470">
        <v>8413315</v>
      </c>
      <c r="I1328" s="470">
        <v>909736</v>
      </c>
      <c r="J1328" s="470">
        <v>0</v>
      </c>
      <c r="K1328" s="470">
        <v>0</v>
      </c>
      <c r="L1328" s="470">
        <v>0</v>
      </c>
      <c r="M1328" s="470">
        <v>0</v>
      </c>
      <c r="N1328" s="470">
        <v>0</v>
      </c>
      <c r="O1328" s="470">
        <v>0</v>
      </c>
      <c r="P1328" s="470">
        <v>0</v>
      </c>
      <c r="Q1328" s="470">
        <v>0</v>
      </c>
      <c r="R1328" s="470">
        <v>0</v>
      </c>
      <c r="S1328" s="470">
        <v>0</v>
      </c>
      <c r="T1328" s="470">
        <v>32511855</v>
      </c>
      <c r="U1328" s="471">
        <v>0</v>
      </c>
      <c r="V1328" s="463"/>
    </row>
    <row r="1329" spans="1:22" ht="11.25" customHeight="1">
      <c r="A1329" s="466" t="s">
        <v>1141</v>
      </c>
      <c r="B1329" s="467" t="s">
        <v>1173</v>
      </c>
      <c r="C1329" s="468" t="s">
        <v>1174</v>
      </c>
      <c r="D1329" s="468" t="s">
        <v>1481</v>
      </c>
      <c r="E1329" s="468" t="s">
        <v>211</v>
      </c>
      <c r="F1329" s="468" t="s">
        <v>216</v>
      </c>
      <c r="G1329" s="469">
        <v>62</v>
      </c>
      <c r="H1329" s="470">
        <v>0</v>
      </c>
      <c r="I1329" s="470">
        <v>305767</v>
      </c>
      <c r="J1329" s="470">
        <v>0</v>
      </c>
      <c r="K1329" s="470">
        <v>0</v>
      </c>
      <c r="L1329" s="470">
        <v>0</v>
      </c>
      <c r="M1329" s="470">
        <v>0</v>
      </c>
      <c r="N1329" s="470">
        <v>0</v>
      </c>
      <c r="O1329" s="470">
        <v>0</v>
      </c>
      <c r="P1329" s="470">
        <v>0</v>
      </c>
      <c r="Q1329" s="470">
        <v>0</v>
      </c>
      <c r="R1329" s="470">
        <v>0</v>
      </c>
      <c r="S1329" s="470">
        <v>0</v>
      </c>
      <c r="T1329" s="470">
        <v>0</v>
      </c>
      <c r="U1329" s="471">
        <v>0</v>
      </c>
      <c r="V1329" s="463"/>
    </row>
    <row r="1330" spans="1:22" ht="11.25" customHeight="1">
      <c r="A1330" s="466" t="s">
        <v>1141</v>
      </c>
      <c r="B1330" s="467" t="s">
        <v>1173</v>
      </c>
      <c r="C1330" s="468" t="s">
        <v>1174</v>
      </c>
      <c r="D1330" s="468" t="s">
        <v>1481</v>
      </c>
      <c r="E1330" s="468" t="s">
        <v>212</v>
      </c>
      <c r="F1330" s="468" t="s">
        <v>208</v>
      </c>
      <c r="G1330" s="469">
        <v>35</v>
      </c>
      <c r="H1330" s="470">
        <v>386708</v>
      </c>
      <c r="I1330" s="470">
        <v>0</v>
      </c>
      <c r="J1330" s="470">
        <v>0</v>
      </c>
      <c r="K1330" s="470">
        <v>0</v>
      </c>
      <c r="L1330" s="470">
        <v>0</v>
      </c>
      <c r="M1330" s="470">
        <v>0</v>
      </c>
      <c r="N1330" s="470">
        <v>0</v>
      </c>
      <c r="O1330" s="470">
        <v>0</v>
      </c>
      <c r="P1330" s="470">
        <v>0</v>
      </c>
      <c r="Q1330" s="470">
        <v>0</v>
      </c>
      <c r="R1330" s="470">
        <v>0</v>
      </c>
      <c r="S1330" s="470">
        <v>0</v>
      </c>
      <c r="T1330" s="470">
        <v>0</v>
      </c>
      <c r="U1330" s="471">
        <v>0</v>
      </c>
      <c r="V1330" s="463"/>
    </row>
    <row r="1331" spans="1:22" ht="11.25" customHeight="1">
      <c r="A1331" s="472"/>
      <c r="B1331" s="473"/>
      <c r="C1331" s="474"/>
      <c r="D1331" s="474"/>
      <c r="E1331" s="474"/>
      <c r="F1331" s="468" t="s">
        <v>213</v>
      </c>
      <c r="G1331" s="469">
        <v>97</v>
      </c>
      <c r="H1331" s="470">
        <v>386708</v>
      </c>
      <c r="I1331" s="470">
        <v>305767</v>
      </c>
      <c r="J1331" s="470">
        <v>0</v>
      </c>
      <c r="K1331" s="470">
        <v>0</v>
      </c>
      <c r="L1331" s="470">
        <v>0</v>
      </c>
      <c r="M1331" s="470">
        <v>0</v>
      </c>
      <c r="N1331" s="470">
        <v>0</v>
      </c>
      <c r="O1331" s="470">
        <v>0</v>
      </c>
      <c r="P1331" s="470">
        <v>0</v>
      </c>
      <c r="Q1331" s="470">
        <v>0</v>
      </c>
      <c r="R1331" s="470">
        <v>0</v>
      </c>
      <c r="S1331" s="470">
        <v>0</v>
      </c>
      <c r="T1331" s="470">
        <v>0</v>
      </c>
      <c r="U1331" s="471">
        <v>0</v>
      </c>
      <c r="V1331" s="463"/>
    </row>
    <row r="1332" spans="1:22" ht="11.25" customHeight="1">
      <c r="A1332" s="466" t="s">
        <v>1141</v>
      </c>
      <c r="B1332" s="467" t="s">
        <v>1175</v>
      </c>
      <c r="C1332" s="468" t="s">
        <v>1176</v>
      </c>
      <c r="D1332" s="468" t="s">
        <v>1480</v>
      </c>
      <c r="E1332" s="468" t="s">
        <v>211</v>
      </c>
      <c r="F1332" s="468" t="s">
        <v>208</v>
      </c>
      <c r="G1332" s="469">
        <v>17</v>
      </c>
      <c r="H1332" s="470">
        <v>75936</v>
      </c>
      <c r="I1332" s="470">
        <v>10819</v>
      </c>
      <c r="J1332" s="470">
        <v>0</v>
      </c>
      <c r="K1332" s="470">
        <v>0</v>
      </c>
      <c r="L1332" s="470">
        <v>0</v>
      </c>
      <c r="M1332" s="470">
        <v>0</v>
      </c>
      <c r="N1332" s="470">
        <v>0</v>
      </c>
      <c r="O1332" s="470">
        <v>0</v>
      </c>
      <c r="P1332" s="470">
        <v>0</v>
      </c>
      <c r="Q1332" s="470">
        <v>0</v>
      </c>
      <c r="R1332" s="470">
        <v>0</v>
      </c>
      <c r="S1332" s="470">
        <v>0</v>
      </c>
      <c r="T1332" s="470">
        <v>0</v>
      </c>
      <c r="U1332" s="471">
        <v>0</v>
      </c>
      <c r="V1332" s="463"/>
    </row>
    <row r="1333" spans="1:22" ht="11.25" customHeight="1">
      <c r="A1333" s="466" t="s">
        <v>1141</v>
      </c>
      <c r="B1333" s="467" t="s">
        <v>1175</v>
      </c>
      <c r="C1333" s="468" t="s">
        <v>1176</v>
      </c>
      <c r="D1333" s="468" t="s">
        <v>1480</v>
      </c>
      <c r="E1333" s="468" t="s">
        <v>212</v>
      </c>
      <c r="F1333" s="468" t="s">
        <v>208</v>
      </c>
      <c r="G1333" s="469">
        <v>4</v>
      </c>
      <c r="H1333" s="470">
        <v>23988</v>
      </c>
      <c r="I1333" s="470">
        <v>0</v>
      </c>
      <c r="J1333" s="470">
        <v>0</v>
      </c>
      <c r="K1333" s="470">
        <v>0</v>
      </c>
      <c r="L1333" s="470">
        <v>0</v>
      </c>
      <c r="M1333" s="470">
        <v>0</v>
      </c>
      <c r="N1333" s="470">
        <v>0</v>
      </c>
      <c r="O1333" s="470">
        <v>0</v>
      </c>
      <c r="P1333" s="470">
        <v>0</v>
      </c>
      <c r="Q1333" s="470">
        <v>0</v>
      </c>
      <c r="R1333" s="470">
        <v>0</v>
      </c>
      <c r="S1333" s="470">
        <v>0</v>
      </c>
      <c r="T1333" s="470">
        <v>0</v>
      </c>
      <c r="U1333" s="471">
        <v>0</v>
      </c>
      <c r="V1333" s="463"/>
    </row>
    <row r="1334" spans="1:22" ht="11.25" customHeight="1">
      <c r="A1334" s="472"/>
      <c r="B1334" s="473"/>
      <c r="C1334" s="474"/>
      <c r="D1334" s="474"/>
      <c r="E1334" s="474"/>
      <c r="F1334" s="468" t="s">
        <v>213</v>
      </c>
      <c r="G1334" s="469">
        <v>21</v>
      </c>
      <c r="H1334" s="470">
        <v>99924</v>
      </c>
      <c r="I1334" s="470">
        <v>10819</v>
      </c>
      <c r="J1334" s="470">
        <v>0</v>
      </c>
      <c r="K1334" s="470">
        <v>0</v>
      </c>
      <c r="L1334" s="470">
        <v>0</v>
      </c>
      <c r="M1334" s="470">
        <v>0</v>
      </c>
      <c r="N1334" s="470">
        <v>0</v>
      </c>
      <c r="O1334" s="470">
        <v>0</v>
      </c>
      <c r="P1334" s="470">
        <v>0</v>
      </c>
      <c r="Q1334" s="470">
        <v>0</v>
      </c>
      <c r="R1334" s="470">
        <v>0</v>
      </c>
      <c r="S1334" s="470">
        <v>0</v>
      </c>
      <c r="T1334" s="470">
        <v>0</v>
      </c>
      <c r="U1334" s="471">
        <v>0</v>
      </c>
      <c r="V1334" s="463"/>
    </row>
    <row r="1335" spans="1:22" ht="11.25" customHeight="1">
      <c r="A1335" s="466" t="s">
        <v>1141</v>
      </c>
      <c r="B1335" s="467" t="s">
        <v>1177</v>
      </c>
      <c r="C1335" s="468" t="s">
        <v>1178</v>
      </c>
      <c r="D1335" s="468" t="s">
        <v>1481</v>
      </c>
      <c r="E1335" s="468" t="s">
        <v>281</v>
      </c>
      <c r="F1335" s="468" t="s">
        <v>208</v>
      </c>
      <c r="G1335" s="469">
        <v>324</v>
      </c>
      <c r="H1335" s="470">
        <v>0</v>
      </c>
      <c r="I1335" s="470">
        <v>0</v>
      </c>
      <c r="J1335" s="470">
        <v>0</v>
      </c>
      <c r="K1335" s="470">
        <v>0</v>
      </c>
      <c r="L1335" s="470">
        <v>0</v>
      </c>
      <c r="M1335" s="470">
        <v>0</v>
      </c>
      <c r="N1335" s="470">
        <v>0</v>
      </c>
      <c r="O1335" s="470">
        <v>0</v>
      </c>
      <c r="P1335" s="470">
        <v>0</v>
      </c>
      <c r="Q1335" s="470">
        <v>0</v>
      </c>
      <c r="R1335" s="470">
        <v>0</v>
      </c>
      <c r="S1335" s="470">
        <v>0</v>
      </c>
      <c r="T1335" s="470">
        <v>200103265</v>
      </c>
      <c r="U1335" s="471">
        <v>0</v>
      </c>
      <c r="V1335" s="463"/>
    </row>
    <row r="1336" spans="1:22" ht="11.25" customHeight="1">
      <c r="A1336" s="466" t="s">
        <v>1141</v>
      </c>
      <c r="B1336" s="467" t="s">
        <v>1177</v>
      </c>
      <c r="C1336" s="468" t="s">
        <v>1178</v>
      </c>
      <c r="D1336" s="468" t="s">
        <v>1481</v>
      </c>
      <c r="E1336" s="468" t="s">
        <v>211</v>
      </c>
      <c r="F1336" s="468" t="s">
        <v>216</v>
      </c>
      <c r="G1336" s="469">
        <v>349</v>
      </c>
      <c r="H1336" s="470">
        <v>263470</v>
      </c>
      <c r="I1336" s="470">
        <v>0</v>
      </c>
      <c r="J1336" s="470">
        <v>1646331</v>
      </c>
      <c r="K1336" s="470">
        <v>0</v>
      </c>
      <c r="L1336" s="470">
        <v>0</v>
      </c>
      <c r="M1336" s="470">
        <v>0</v>
      </c>
      <c r="N1336" s="470">
        <v>0</v>
      </c>
      <c r="O1336" s="470">
        <v>0</v>
      </c>
      <c r="P1336" s="470">
        <v>0</v>
      </c>
      <c r="Q1336" s="470">
        <v>0</v>
      </c>
      <c r="R1336" s="470">
        <v>0</v>
      </c>
      <c r="S1336" s="470">
        <v>0</v>
      </c>
      <c r="T1336" s="470">
        <v>0</v>
      </c>
      <c r="U1336" s="471">
        <v>0</v>
      </c>
      <c r="V1336" s="463"/>
    </row>
    <row r="1337" spans="1:22" ht="11.25" customHeight="1">
      <c r="A1337" s="466" t="s">
        <v>1141</v>
      </c>
      <c r="B1337" s="467" t="s">
        <v>1177</v>
      </c>
      <c r="C1337" s="468" t="s">
        <v>1178</v>
      </c>
      <c r="D1337" s="468" t="s">
        <v>1481</v>
      </c>
      <c r="E1337" s="468" t="s">
        <v>358</v>
      </c>
      <c r="F1337" s="468" t="s">
        <v>208</v>
      </c>
      <c r="G1337" s="469">
        <v>278</v>
      </c>
      <c r="H1337" s="470">
        <v>0</v>
      </c>
      <c r="I1337" s="470">
        <v>0</v>
      </c>
      <c r="J1337" s="470">
        <v>0</v>
      </c>
      <c r="K1337" s="470">
        <v>0</v>
      </c>
      <c r="L1337" s="470">
        <v>0</v>
      </c>
      <c r="M1337" s="470">
        <v>0</v>
      </c>
      <c r="N1337" s="470">
        <v>0</v>
      </c>
      <c r="O1337" s="470">
        <v>0</v>
      </c>
      <c r="P1337" s="470">
        <v>0</v>
      </c>
      <c r="Q1337" s="470">
        <v>0</v>
      </c>
      <c r="R1337" s="470">
        <v>0</v>
      </c>
      <c r="S1337" s="470">
        <v>0</v>
      </c>
      <c r="T1337" s="470">
        <v>146901070</v>
      </c>
      <c r="U1337" s="471">
        <v>0</v>
      </c>
      <c r="V1337" s="463"/>
    </row>
    <row r="1338" spans="1:22" ht="11.25" customHeight="1">
      <c r="A1338" s="466" t="s">
        <v>1141</v>
      </c>
      <c r="B1338" s="467" t="s">
        <v>1177</v>
      </c>
      <c r="C1338" s="468" t="s">
        <v>1178</v>
      </c>
      <c r="D1338" s="468" t="s">
        <v>1481</v>
      </c>
      <c r="E1338" s="468" t="s">
        <v>243</v>
      </c>
      <c r="F1338" s="468" t="s">
        <v>208</v>
      </c>
      <c r="G1338" s="469">
        <v>125</v>
      </c>
      <c r="H1338" s="470">
        <v>0</v>
      </c>
      <c r="I1338" s="470">
        <v>0</v>
      </c>
      <c r="J1338" s="470">
        <v>0</v>
      </c>
      <c r="K1338" s="470">
        <v>0</v>
      </c>
      <c r="L1338" s="470">
        <v>0</v>
      </c>
      <c r="M1338" s="470">
        <v>0</v>
      </c>
      <c r="N1338" s="470">
        <v>0</v>
      </c>
      <c r="O1338" s="470">
        <v>0</v>
      </c>
      <c r="P1338" s="470">
        <v>0</v>
      </c>
      <c r="Q1338" s="470">
        <v>0</v>
      </c>
      <c r="R1338" s="470">
        <v>0</v>
      </c>
      <c r="S1338" s="470">
        <v>0</v>
      </c>
      <c r="T1338" s="470">
        <v>32350741</v>
      </c>
      <c r="U1338" s="471">
        <v>0</v>
      </c>
      <c r="V1338" s="463"/>
    </row>
    <row r="1339" spans="1:22" ht="11.25" customHeight="1">
      <c r="A1339" s="466" t="s">
        <v>1141</v>
      </c>
      <c r="B1339" s="467" t="s">
        <v>1177</v>
      </c>
      <c r="C1339" s="468" t="s">
        <v>1178</v>
      </c>
      <c r="D1339" s="468" t="s">
        <v>1481</v>
      </c>
      <c r="E1339" s="468" t="s">
        <v>212</v>
      </c>
      <c r="F1339" s="468" t="s">
        <v>208</v>
      </c>
      <c r="G1339" s="469">
        <v>1192</v>
      </c>
      <c r="H1339" s="470">
        <v>16102430</v>
      </c>
      <c r="I1339" s="470">
        <v>0</v>
      </c>
      <c r="J1339" s="470">
        <v>0</v>
      </c>
      <c r="K1339" s="470">
        <v>0</v>
      </c>
      <c r="L1339" s="470">
        <v>0</v>
      </c>
      <c r="M1339" s="470">
        <v>0</v>
      </c>
      <c r="N1339" s="470">
        <v>0</v>
      </c>
      <c r="O1339" s="470">
        <v>0</v>
      </c>
      <c r="P1339" s="470">
        <v>0</v>
      </c>
      <c r="Q1339" s="470">
        <v>0</v>
      </c>
      <c r="R1339" s="470">
        <v>0</v>
      </c>
      <c r="S1339" s="470">
        <v>0</v>
      </c>
      <c r="T1339" s="470">
        <v>0</v>
      </c>
      <c r="U1339" s="471">
        <v>0</v>
      </c>
      <c r="V1339" s="463"/>
    </row>
    <row r="1340" spans="1:22" ht="11.25" customHeight="1">
      <c r="A1340" s="466" t="s">
        <v>1141</v>
      </c>
      <c r="B1340" s="467" t="s">
        <v>1177</v>
      </c>
      <c r="C1340" s="468" t="s">
        <v>1178</v>
      </c>
      <c r="D1340" s="468" t="s">
        <v>1481</v>
      </c>
      <c r="E1340" s="468" t="s">
        <v>398</v>
      </c>
      <c r="F1340" s="468" t="s">
        <v>208</v>
      </c>
      <c r="G1340" s="469">
        <v>30</v>
      </c>
      <c r="H1340" s="470">
        <v>0</v>
      </c>
      <c r="I1340" s="470">
        <v>0</v>
      </c>
      <c r="J1340" s="470">
        <v>0</v>
      </c>
      <c r="K1340" s="470">
        <v>0</v>
      </c>
      <c r="L1340" s="470">
        <v>0</v>
      </c>
      <c r="M1340" s="470">
        <v>0</v>
      </c>
      <c r="N1340" s="470">
        <v>0</v>
      </c>
      <c r="O1340" s="470">
        <v>0</v>
      </c>
      <c r="P1340" s="470">
        <v>0</v>
      </c>
      <c r="Q1340" s="470">
        <v>0</v>
      </c>
      <c r="R1340" s="470">
        <v>0</v>
      </c>
      <c r="S1340" s="470">
        <v>0</v>
      </c>
      <c r="T1340" s="470">
        <v>8131264</v>
      </c>
      <c r="U1340" s="471">
        <v>0</v>
      </c>
      <c r="V1340" s="463"/>
    </row>
    <row r="1341" spans="1:22" ht="11.25" customHeight="1">
      <c r="A1341" s="472"/>
      <c r="B1341" s="473"/>
      <c r="C1341" s="474"/>
      <c r="D1341" s="474"/>
      <c r="E1341" s="474"/>
      <c r="F1341" s="468" t="s">
        <v>213</v>
      </c>
      <c r="G1341" s="469">
        <v>2298</v>
      </c>
      <c r="H1341" s="470">
        <v>16365900</v>
      </c>
      <c r="I1341" s="470">
        <v>0</v>
      </c>
      <c r="J1341" s="470">
        <v>1646331</v>
      </c>
      <c r="K1341" s="470">
        <v>0</v>
      </c>
      <c r="L1341" s="470">
        <v>0</v>
      </c>
      <c r="M1341" s="470">
        <v>0</v>
      </c>
      <c r="N1341" s="470">
        <v>0</v>
      </c>
      <c r="O1341" s="470">
        <v>0</v>
      </c>
      <c r="P1341" s="470">
        <v>0</v>
      </c>
      <c r="Q1341" s="470">
        <v>0</v>
      </c>
      <c r="R1341" s="470">
        <v>0</v>
      </c>
      <c r="S1341" s="470">
        <v>0</v>
      </c>
      <c r="T1341" s="470">
        <v>387486340</v>
      </c>
      <c r="U1341" s="471">
        <v>0</v>
      </c>
      <c r="V1341" s="463"/>
    </row>
    <row r="1342" spans="1:22" ht="11.25" customHeight="1">
      <c r="A1342" s="466" t="s">
        <v>1141</v>
      </c>
      <c r="B1342" s="467" t="s">
        <v>1179</v>
      </c>
      <c r="C1342" s="468" t="s">
        <v>1180</v>
      </c>
      <c r="D1342" s="468" t="s">
        <v>1481</v>
      </c>
      <c r="E1342" s="468" t="s">
        <v>219</v>
      </c>
      <c r="F1342" s="468" t="s">
        <v>216</v>
      </c>
      <c r="G1342" s="469">
        <v>46</v>
      </c>
      <c r="H1342" s="470">
        <v>0</v>
      </c>
      <c r="I1342" s="470">
        <v>55010</v>
      </c>
      <c r="J1342" s="470">
        <v>0</v>
      </c>
      <c r="K1342" s="470">
        <v>0</v>
      </c>
      <c r="L1342" s="470">
        <v>0</v>
      </c>
      <c r="M1342" s="470">
        <v>0</v>
      </c>
      <c r="N1342" s="470">
        <v>0</v>
      </c>
      <c r="O1342" s="470">
        <v>0</v>
      </c>
      <c r="P1342" s="470">
        <v>0</v>
      </c>
      <c r="Q1342" s="470">
        <v>0</v>
      </c>
      <c r="R1342" s="470">
        <v>0</v>
      </c>
      <c r="S1342" s="470">
        <v>0</v>
      </c>
      <c r="T1342" s="470">
        <v>0</v>
      </c>
      <c r="U1342" s="471">
        <v>0</v>
      </c>
      <c r="V1342" s="463"/>
    </row>
    <row r="1343" spans="1:22" ht="11.25" customHeight="1">
      <c r="A1343" s="466" t="s">
        <v>1141</v>
      </c>
      <c r="B1343" s="467" t="s">
        <v>1181</v>
      </c>
      <c r="C1343" s="468" t="s">
        <v>1182</v>
      </c>
      <c r="D1343" s="468" t="s">
        <v>1482</v>
      </c>
      <c r="E1343" s="468" t="s">
        <v>212</v>
      </c>
      <c r="F1343" s="468" t="s">
        <v>208</v>
      </c>
      <c r="G1343" s="469">
        <v>46</v>
      </c>
      <c r="H1343" s="470">
        <v>817619</v>
      </c>
      <c r="I1343" s="470">
        <v>0</v>
      </c>
      <c r="J1343" s="470">
        <v>0</v>
      </c>
      <c r="K1343" s="470">
        <v>0</v>
      </c>
      <c r="L1343" s="470">
        <v>0</v>
      </c>
      <c r="M1343" s="470">
        <v>0</v>
      </c>
      <c r="N1343" s="470">
        <v>0</v>
      </c>
      <c r="O1343" s="470">
        <v>0</v>
      </c>
      <c r="P1343" s="470">
        <v>0</v>
      </c>
      <c r="Q1343" s="470">
        <v>0</v>
      </c>
      <c r="R1343" s="470">
        <v>0</v>
      </c>
      <c r="S1343" s="470">
        <v>0</v>
      </c>
      <c r="T1343" s="470">
        <v>0</v>
      </c>
      <c r="U1343" s="471">
        <v>0</v>
      </c>
      <c r="V1343" s="463"/>
    </row>
    <row r="1344" spans="1:22" ht="11.25" customHeight="1">
      <c r="A1344" s="466" t="s">
        <v>1141</v>
      </c>
      <c r="B1344" s="467" t="s">
        <v>1183</v>
      </c>
      <c r="C1344" s="468" t="s">
        <v>1184</v>
      </c>
      <c r="D1344" s="468" t="s">
        <v>1481</v>
      </c>
      <c r="E1344" s="468" t="s">
        <v>212</v>
      </c>
      <c r="F1344" s="468" t="s">
        <v>216</v>
      </c>
      <c r="G1344" s="469">
        <v>26</v>
      </c>
      <c r="H1344" s="470">
        <v>231074</v>
      </c>
      <c r="I1344" s="470">
        <v>0</v>
      </c>
      <c r="J1344" s="470">
        <v>0</v>
      </c>
      <c r="K1344" s="470">
        <v>0</v>
      </c>
      <c r="L1344" s="470">
        <v>0</v>
      </c>
      <c r="M1344" s="470">
        <v>0</v>
      </c>
      <c r="N1344" s="470">
        <v>0</v>
      </c>
      <c r="O1344" s="470">
        <v>0</v>
      </c>
      <c r="P1344" s="470">
        <v>0</v>
      </c>
      <c r="Q1344" s="470">
        <v>0</v>
      </c>
      <c r="R1344" s="470">
        <v>0</v>
      </c>
      <c r="S1344" s="470">
        <v>0</v>
      </c>
      <c r="T1344" s="470">
        <v>0</v>
      </c>
      <c r="U1344" s="471">
        <v>0</v>
      </c>
      <c r="V1344" s="463"/>
    </row>
    <row r="1345" spans="1:22" ht="11.25" customHeight="1">
      <c r="A1345" s="466" t="s">
        <v>1141</v>
      </c>
      <c r="B1345" s="467" t="s">
        <v>1185</v>
      </c>
      <c r="C1345" s="468" t="s">
        <v>1186</v>
      </c>
      <c r="D1345" s="468" t="s">
        <v>1481</v>
      </c>
      <c r="E1345" s="468" t="s">
        <v>211</v>
      </c>
      <c r="F1345" s="468" t="s">
        <v>216</v>
      </c>
      <c r="G1345" s="469">
        <v>2</v>
      </c>
      <c r="H1345" s="470">
        <v>0</v>
      </c>
      <c r="I1345" s="470">
        <v>1908</v>
      </c>
      <c r="J1345" s="470">
        <v>0</v>
      </c>
      <c r="K1345" s="470">
        <v>0</v>
      </c>
      <c r="L1345" s="470">
        <v>0</v>
      </c>
      <c r="M1345" s="470">
        <v>0</v>
      </c>
      <c r="N1345" s="470">
        <v>0</v>
      </c>
      <c r="O1345" s="470">
        <v>0</v>
      </c>
      <c r="P1345" s="470">
        <v>0</v>
      </c>
      <c r="Q1345" s="470">
        <v>0</v>
      </c>
      <c r="R1345" s="470">
        <v>0</v>
      </c>
      <c r="S1345" s="470">
        <v>0</v>
      </c>
      <c r="T1345" s="470">
        <v>0</v>
      </c>
      <c r="U1345" s="471">
        <v>0</v>
      </c>
      <c r="V1345" s="463"/>
    </row>
    <row r="1346" spans="1:22" ht="11.25" customHeight="1">
      <c r="A1346" s="466" t="s">
        <v>1141</v>
      </c>
      <c r="B1346" s="467" t="s">
        <v>1185</v>
      </c>
      <c r="C1346" s="468" t="s">
        <v>1186</v>
      </c>
      <c r="D1346" s="468" t="s">
        <v>1481</v>
      </c>
      <c r="E1346" s="468" t="s">
        <v>212</v>
      </c>
      <c r="F1346" s="468" t="s">
        <v>208</v>
      </c>
      <c r="G1346" s="469">
        <v>23</v>
      </c>
      <c r="H1346" s="470">
        <v>215952</v>
      </c>
      <c r="I1346" s="470">
        <v>0</v>
      </c>
      <c r="J1346" s="470">
        <v>0</v>
      </c>
      <c r="K1346" s="470">
        <v>0</v>
      </c>
      <c r="L1346" s="470">
        <v>0</v>
      </c>
      <c r="M1346" s="470">
        <v>0</v>
      </c>
      <c r="N1346" s="470">
        <v>0</v>
      </c>
      <c r="O1346" s="470">
        <v>0</v>
      </c>
      <c r="P1346" s="470">
        <v>0</v>
      </c>
      <c r="Q1346" s="470">
        <v>0</v>
      </c>
      <c r="R1346" s="470">
        <v>0</v>
      </c>
      <c r="S1346" s="470">
        <v>0</v>
      </c>
      <c r="T1346" s="470">
        <v>0</v>
      </c>
      <c r="U1346" s="471">
        <v>0</v>
      </c>
      <c r="V1346" s="463"/>
    </row>
    <row r="1347" spans="1:22" ht="11.25" customHeight="1">
      <c r="A1347" s="472"/>
      <c r="B1347" s="473"/>
      <c r="C1347" s="474"/>
      <c r="D1347" s="474"/>
      <c r="E1347" s="474"/>
      <c r="F1347" s="468" t="s">
        <v>213</v>
      </c>
      <c r="G1347" s="469">
        <v>25</v>
      </c>
      <c r="H1347" s="470">
        <v>215952</v>
      </c>
      <c r="I1347" s="470">
        <v>1908</v>
      </c>
      <c r="J1347" s="470">
        <v>0</v>
      </c>
      <c r="K1347" s="470">
        <v>0</v>
      </c>
      <c r="L1347" s="470">
        <v>0</v>
      </c>
      <c r="M1347" s="470">
        <v>0</v>
      </c>
      <c r="N1347" s="470">
        <v>0</v>
      </c>
      <c r="O1347" s="470">
        <v>0</v>
      </c>
      <c r="P1347" s="470">
        <v>0</v>
      </c>
      <c r="Q1347" s="470">
        <v>0</v>
      </c>
      <c r="R1347" s="470">
        <v>0</v>
      </c>
      <c r="S1347" s="470">
        <v>0</v>
      </c>
      <c r="T1347" s="470">
        <v>0</v>
      </c>
      <c r="U1347" s="471">
        <v>0</v>
      </c>
      <c r="V1347" s="463"/>
    </row>
    <row r="1348" spans="1:22" ht="11.25" customHeight="1">
      <c r="A1348" s="466" t="s">
        <v>1141</v>
      </c>
      <c r="B1348" s="467" t="s">
        <v>1187</v>
      </c>
      <c r="C1348" s="468" t="s">
        <v>1188</v>
      </c>
      <c r="D1348" s="468" t="s">
        <v>1481</v>
      </c>
      <c r="E1348" s="468" t="s">
        <v>211</v>
      </c>
      <c r="F1348" s="468" t="s">
        <v>208</v>
      </c>
      <c r="G1348" s="469">
        <v>39</v>
      </c>
      <c r="H1348" s="470">
        <v>0</v>
      </c>
      <c r="I1348" s="470">
        <v>4320</v>
      </c>
      <c r="J1348" s="470">
        <v>0</v>
      </c>
      <c r="K1348" s="470">
        <v>0</v>
      </c>
      <c r="L1348" s="470">
        <v>0</v>
      </c>
      <c r="M1348" s="470">
        <v>0</v>
      </c>
      <c r="N1348" s="470">
        <v>0</v>
      </c>
      <c r="O1348" s="470">
        <v>0</v>
      </c>
      <c r="P1348" s="470">
        <v>0</v>
      </c>
      <c r="Q1348" s="470">
        <v>0</v>
      </c>
      <c r="R1348" s="470">
        <v>145215</v>
      </c>
      <c r="S1348" s="470">
        <v>0</v>
      </c>
      <c r="T1348" s="470">
        <v>0</v>
      </c>
      <c r="U1348" s="471">
        <v>0</v>
      </c>
      <c r="V1348" s="463"/>
    </row>
    <row r="1349" spans="1:22" ht="11.25" customHeight="1">
      <c r="A1349" s="466" t="s">
        <v>1141</v>
      </c>
      <c r="B1349" s="467" t="s">
        <v>1187</v>
      </c>
      <c r="C1349" s="468" t="s">
        <v>1188</v>
      </c>
      <c r="D1349" s="468" t="s">
        <v>1481</v>
      </c>
      <c r="E1349" s="468" t="s">
        <v>211</v>
      </c>
      <c r="F1349" s="468" t="s">
        <v>216</v>
      </c>
      <c r="G1349" s="469">
        <v>38</v>
      </c>
      <c r="H1349" s="470">
        <v>0</v>
      </c>
      <c r="I1349" s="470">
        <v>38067</v>
      </c>
      <c r="J1349" s="470">
        <v>0</v>
      </c>
      <c r="K1349" s="470">
        <v>0</v>
      </c>
      <c r="L1349" s="470">
        <v>0</v>
      </c>
      <c r="M1349" s="470">
        <v>0</v>
      </c>
      <c r="N1349" s="470">
        <v>0</v>
      </c>
      <c r="O1349" s="470">
        <v>0</v>
      </c>
      <c r="P1349" s="470">
        <v>0</v>
      </c>
      <c r="Q1349" s="470">
        <v>0</v>
      </c>
      <c r="R1349" s="470">
        <v>0</v>
      </c>
      <c r="S1349" s="470">
        <v>0</v>
      </c>
      <c r="T1349" s="470">
        <v>0</v>
      </c>
      <c r="U1349" s="471">
        <v>0</v>
      </c>
      <c r="V1349" s="463"/>
    </row>
    <row r="1350" spans="1:22" ht="11.25" customHeight="1">
      <c r="A1350" s="466" t="s">
        <v>1141</v>
      </c>
      <c r="B1350" s="467" t="s">
        <v>1187</v>
      </c>
      <c r="C1350" s="468" t="s">
        <v>1188</v>
      </c>
      <c r="D1350" s="468" t="s">
        <v>1481</v>
      </c>
      <c r="E1350" s="468" t="s">
        <v>212</v>
      </c>
      <c r="F1350" s="468" t="s">
        <v>208</v>
      </c>
      <c r="G1350" s="469">
        <v>26</v>
      </c>
      <c r="H1350" s="470">
        <v>0</v>
      </c>
      <c r="I1350" s="470">
        <v>88975</v>
      </c>
      <c r="J1350" s="470">
        <v>0</v>
      </c>
      <c r="K1350" s="470">
        <v>0</v>
      </c>
      <c r="L1350" s="470">
        <v>0</v>
      </c>
      <c r="M1350" s="470">
        <v>0</v>
      </c>
      <c r="N1350" s="470">
        <v>0</v>
      </c>
      <c r="O1350" s="470">
        <v>0</v>
      </c>
      <c r="P1350" s="470">
        <v>0</v>
      </c>
      <c r="Q1350" s="470">
        <v>0</v>
      </c>
      <c r="R1350" s="470">
        <v>219351</v>
      </c>
      <c r="S1350" s="470">
        <v>0</v>
      </c>
      <c r="T1350" s="470">
        <v>0</v>
      </c>
      <c r="U1350" s="471">
        <v>0</v>
      </c>
      <c r="V1350" s="463"/>
    </row>
    <row r="1351" spans="1:22" ht="11.25" customHeight="1">
      <c r="A1351" s="466" t="s">
        <v>1141</v>
      </c>
      <c r="B1351" s="467" t="s">
        <v>1187</v>
      </c>
      <c r="C1351" s="468" t="s">
        <v>1188</v>
      </c>
      <c r="D1351" s="468" t="s">
        <v>1481</v>
      </c>
      <c r="E1351" s="468" t="s">
        <v>212</v>
      </c>
      <c r="F1351" s="468" t="s">
        <v>216</v>
      </c>
      <c r="G1351" s="469">
        <v>7</v>
      </c>
      <c r="H1351" s="470">
        <v>0</v>
      </c>
      <c r="I1351" s="470">
        <v>0</v>
      </c>
      <c r="J1351" s="470">
        <v>0</v>
      </c>
      <c r="K1351" s="470">
        <v>0</v>
      </c>
      <c r="L1351" s="470">
        <v>0</v>
      </c>
      <c r="M1351" s="470">
        <v>0</v>
      </c>
      <c r="N1351" s="470">
        <v>0</v>
      </c>
      <c r="O1351" s="470">
        <v>0</v>
      </c>
      <c r="P1351" s="470">
        <v>0</v>
      </c>
      <c r="Q1351" s="470">
        <v>0</v>
      </c>
      <c r="R1351" s="470">
        <v>39629</v>
      </c>
      <c r="S1351" s="470">
        <v>0</v>
      </c>
      <c r="T1351" s="470">
        <v>0</v>
      </c>
      <c r="U1351" s="471">
        <v>0</v>
      </c>
      <c r="V1351" s="463"/>
    </row>
    <row r="1352" spans="1:22" ht="11.25" customHeight="1">
      <c r="A1352" s="466" t="s">
        <v>1141</v>
      </c>
      <c r="B1352" s="467" t="s">
        <v>1187</v>
      </c>
      <c r="C1352" s="468" t="s">
        <v>1188</v>
      </c>
      <c r="D1352" s="468" t="s">
        <v>1481</v>
      </c>
      <c r="E1352" s="468" t="s">
        <v>219</v>
      </c>
      <c r="F1352" s="468" t="s">
        <v>216</v>
      </c>
      <c r="G1352" s="469">
        <v>2</v>
      </c>
      <c r="H1352" s="470">
        <v>0</v>
      </c>
      <c r="I1352" s="470">
        <v>3269</v>
      </c>
      <c r="J1352" s="470">
        <v>0</v>
      </c>
      <c r="K1352" s="470">
        <v>0</v>
      </c>
      <c r="L1352" s="470">
        <v>0</v>
      </c>
      <c r="M1352" s="470">
        <v>0</v>
      </c>
      <c r="N1352" s="470">
        <v>0</v>
      </c>
      <c r="O1352" s="470">
        <v>0</v>
      </c>
      <c r="P1352" s="470">
        <v>0</v>
      </c>
      <c r="Q1352" s="470">
        <v>0</v>
      </c>
      <c r="R1352" s="470">
        <v>0</v>
      </c>
      <c r="S1352" s="470">
        <v>0</v>
      </c>
      <c r="T1352" s="470">
        <v>0</v>
      </c>
      <c r="U1352" s="471">
        <v>0</v>
      </c>
      <c r="V1352" s="463"/>
    </row>
    <row r="1353" spans="1:22" ht="11.25" customHeight="1">
      <c r="A1353" s="472"/>
      <c r="B1353" s="473"/>
      <c r="C1353" s="474"/>
      <c r="D1353" s="474"/>
      <c r="E1353" s="474"/>
      <c r="F1353" s="468" t="s">
        <v>213</v>
      </c>
      <c r="G1353" s="469">
        <v>112</v>
      </c>
      <c r="H1353" s="470">
        <v>0</v>
      </c>
      <c r="I1353" s="470">
        <v>134631</v>
      </c>
      <c r="J1353" s="470">
        <v>0</v>
      </c>
      <c r="K1353" s="470">
        <v>0</v>
      </c>
      <c r="L1353" s="470">
        <v>0</v>
      </c>
      <c r="M1353" s="470">
        <v>0</v>
      </c>
      <c r="N1353" s="470">
        <v>0</v>
      </c>
      <c r="O1353" s="470">
        <v>0</v>
      </c>
      <c r="P1353" s="470">
        <v>0</v>
      </c>
      <c r="Q1353" s="470">
        <v>0</v>
      </c>
      <c r="R1353" s="470">
        <v>404195</v>
      </c>
      <c r="S1353" s="470">
        <v>0</v>
      </c>
      <c r="T1353" s="470">
        <v>0</v>
      </c>
      <c r="U1353" s="471">
        <v>0</v>
      </c>
      <c r="V1353" s="463"/>
    </row>
    <row r="1354" spans="1:22" ht="11.25" customHeight="1">
      <c r="A1354" s="466" t="s">
        <v>1189</v>
      </c>
      <c r="B1354" s="467" t="s">
        <v>1190</v>
      </c>
      <c r="C1354" s="468" t="s">
        <v>1191</v>
      </c>
      <c r="D1354" s="468" t="s">
        <v>1481</v>
      </c>
      <c r="E1354" s="468" t="s">
        <v>211</v>
      </c>
      <c r="F1354" s="468" t="s">
        <v>208</v>
      </c>
      <c r="G1354" s="469">
        <v>1</v>
      </c>
      <c r="H1354" s="470">
        <v>0</v>
      </c>
      <c r="I1354" s="470">
        <v>4064</v>
      </c>
      <c r="J1354" s="470">
        <v>0</v>
      </c>
      <c r="K1354" s="470">
        <v>0</v>
      </c>
      <c r="L1354" s="470">
        <v>0</v>
      </c>
      <c r="M1354" s="470">
        <v>0</v>
      </c>
      <c r="N1354" s="470">
        <v>0</v>
      </c>
      <c r="O1354" s="470">
        <v>0</v>
      </c>
      <c r="P1354" s="470">
        <v>0</v>
      </c>
      <c r="Q1354" s="470">
        <v>0</v>
      </c>
      <c r="R1354" s="470">
        <v>0</v>
      </c>
      <c r="S1354" s="470">
        <v>0</v>
      </c>
      <c r="T1354" s="470">
        <v>0</v>
      </c>
      <c r="U1354" s="471">
        <v>0</v>
      </c>
      <c r="V1354" s="463"/>
    </row>
    <row r="1355" spans="1:22" ht="11.25" customHeight="1">
      <c r="A1355" s="466" t="s">
        <v>1189</v>
      </c>
      <c r="B1355" s="467" t="s">
        <v>1190</v>
      </c>
      <c r="C1355" s="468" t="s">
        <v>1191</v>
      </c>
      <c r="D1355" s="468" t="s">
        <v>1481</v>
      </c>
      <c r="E1355" s="468" t="s">
        <v>212</v>
      </c>
      <c r="F1355" s="468" t="s">
        <v>208</v>
      </c>
      <c r="G1355" s="469">
        <v>19</v>
      </c>
      <c r="H1355" s="470">
        <v>211559</v>
      </c>
      <c r="I1355" s="470">
        <v>0</v>
      </c>
      <c r="J1355" s="470">
        <v>0</v>
      </c>
      <c r="K1355" s="470">
        <v>0</v>
      </c>
      <c r="L1355" s="470">
        <v>0</v>
      </c>
      <c r="M1355" s="470">
        <v>0</v>
      </c>
      <c r="N1355" s="470">
        <v>0</v>
      </c>
      <c r="O1355" s="470">
        <v>0</v>
      </c>
      <c r="P1355" s="470">
        <v>0</v>
      </c>
      <c r="Q1355" s="470">
        <v>0</v>
      </c>
      <c r="R1355" s="470">
        <v>0</v>
      </c>
      <c r="S1355" s="470">
        <v>0</v>
      </c>
      <c r="T1355" s="470">
        <v>0</v>
      </c>
      <c r="U1355" s="471">
        <v>0</v>
      </c>
      <c r="V1355" s="463"/>
    </row>
    <row r="1356" spans="1:22" ht="11.25" customHeight="1">
      <c r="A1356" s="472"/>
      <c r="B1356" s="473"/>
      <c r="C1356" s="474"/>
      <c r="D1356" s="474"/>
      <c r="E1356" s="474"/>
      <c r="F1356" s="468" t="s">
        <v>213</v>
      </c>
      <c r="G1356" s="469">
        <v>20</v>
      </c>
      <c r="H1356" s="470">
        <v>211559</v>
      </c>
      <c r="I1356" s="470">
        <v>4064</v>
      </c>
      <c r="J1356" s="470">
        <v>0</v>
      </c>
      <c r="K1356" s="470">
        <v>0</v>
      </c>
      <c r="L1356" s="470">
        <v>0</v>
      </c>
      <c r="M1356" s="470">
        <v>0</v>
      </c>
      <c r="N1356" s="470">
        <v>0</v>
      </c>
      <c r="O1356" s="470">
        <v>0</v>
      </c>
      <c r="P1356" s="470">
        <v>0</v>
      </c>
      <c r="Q1356" s="470">
        <v>0</v>
      </c>
      <c r="R1356" s="470">
        <v>0</v>
      </c>
      <c r="S1356" s="470">
        <v>0</v>
      </c>
      <c r="T1356" s="470">
        <v>0</v>
      </c>
      <c r="U1356" s="471">
        <v>0</v>
      </c>
      <c r="V1356" s="463"/>
    </row>
    <row r="1357" spans="1:22" ht="11.25" customHeight="1">
      <c r="A1357" s="466" t="s">
        <v>1189</v>
      </c>
      <c r="B1357" s="467" t="s">
        <v>1192</v>
      </c>
      <c r="C1357" s="468" t="s">
        <v>1193</v>
      </c>
      <c r="D1357" s="468" t="s">
        <v>1491</v>
      </c>
      <c r="E1357" s="468" t="s">
        <v>1194</v>
      </c>
      <c r="F1357" s="468" t="s">
        <v>216</v>
      </c>
      <c r="G1357" s="469">
        <v>4557</v>
      </c>
      <c r="H1357" s="470">
        <v>0</v>
      </c>
      <c r="I1357" s="470">
        <v>3351348</v>
      </c>
      <c r="J1357" s="470">
        <v>0</v>
      </c>
      <c r="K1357" s="470">
        <v>0</v>
      </c>
      <c r="L1357" s="470">
        <v>0</v>
      </c>
      <c r="M1357" s="470">
        <v>0</v>
      </c>
      <c r="N1357" s="470">
        <v>0</v>
      </c>
      <c r="O1357" s="470">
        <v>0</v>
      </c>
      <c r="P1357" s="470">
        <v>0</v>
      </c>
      <c r="Q1357" s="470">
        <v>0</v>
      </c>
      <c r="R1357" s="470">
        <v>0</v>
      </c>
      <c r="S1357" s="470">
        <v>0</v>
      </c>
      <c r="T1357" s="470">
        <v>0</v>
      </c>
      <c r="U1357" s="471">
        <v>0</v>
      </c>
      <c r="V1357" s="463"/>
    </row>
    <row r="1358" spans="1:22" ht="11.25" customHeight="1">
      <c r="A1358" s="466" t="s">
        <v>1189</v>
      </c>
      <c r="B1358" s="467" t="s">
        <v>1195</v>
      </c>
      <c r="C1358" s="468" t="s">
        <v>1196</v>
      </c>
      <c r="D1358" s="468" t="s">
        <v>1480</v>
      </c>
      <c r="E1358" s="468" t="s">
        <v>294</v>
      </c>
      <c r="F1358" s="468" t="s">
        <v>208</v>
      </c>
      <c r="G1358" s="469">
        <v>10</v>
      </c>
      <c r="H1358" s="470">
        <v>1839000</v>
      </c>
      <c r="I1358" s="470">
        <v>9678</v>
      </c>
      <c r="J1358" s="470">
        <v>0</v>
      </c>
      <c r="K1358" s="470">
        <v>0</v>
      </c>
      <c r="L1358" s="470">
        <v>0</v>
      </c>
      <c r="M1358" s="470">
        <v>0</v>
      </c>
      <c r="N1358" s="470">
        <v>0</v>
      </c>
      <c r="O1358" s="470">
        <v>0</v>
      </c>
      <c r="P1358" s="470">
        <v>0</v>
      </c>
      <c r="Q1358" s="470">
        <v>0</v>
      </c>
      <c r="R1358" s="470">
        <v>0</v>
      </c>
      <c r="S1358" s="470">
        <v>0</v>
      </c>
      <c r="T1358" s="470">
        <v>0</v>
      </c>
      <c r="U1358" s="471">
        <v>0</v>
      </c>
      <c r="V1358" s="463"/>
    </row>
    <row r="1359" spans="1:22" ht="11.25" customHeight="1">
      <c r="A1359" s="466" t="s">
        <v>1189</v>
      </c>
      <c r="B1359" s="467" t="s">
        <v>1197</v>
      </c>
      <c r="C1359" s="468" t="s">
        <v>1198</v>
      </c>
      <c r="D1359" s="468" t="s">
        <v>1480</v>
      </c>
      <c r="E1359" s="468" t="s">
        <v>211</v>
      </c>
      <c r="F1359" s="468" t="s">
        <v>208</v>
      </c>
      <c r="G1359" s="469">
        <v>33</v>
      </c>
      <c r="H1359" s="470">
        <v>121352</v>
      </c>
      <c r="I1359" s="470">
        <v>8643</v>
      </c>
      <c r="J1359" s="470">
        <v>0</v>
      </c>
      <c r="K1359" s="470">
        <v>0</v>
      </c>
      <c r="L1359" s="470">
        <v>0</v>
      </c>
      <c r="M1359" s="470">
        <v>0</v>
      </c>
      <c r="N1359" s="470">
        <v>0</v>
      </c>
      <c r="O1359" s="470">
        <v>0</v>
      </c>
      <c r="P1359" s="470">
        <v>0</v>
      </c>
      <c r="Q1359" s="470">
        <v>0</v>
      </c>
      <c r="R1359" s="470">
        <v>0</v>
      </c>
      <c r="S1359" s="470">
        <v>0</v>
      </c>
      <c r="T1359" s="470">
        <v>0</v>
      </c>
      <c r="U1359" s="471">
        <v>0</v>
      </c>
      <c r="V1359" s="463"/>
    </row>
    <row r="1360" spans="1:22" ht="11.25" customHeight="1">
      <c r="A1360" s="466" t="s">
        <v>1189</v>
      </c>
      <c r="B1360" s="467" t="s">
        <v>1197</v>
      </c>
      <c r="C1360" s="468" t="s">
        <v>1198</v>
      </c>
      <c r="D1360" s="468" t="s">
        <v>1480</v>
      </c>
      <c r="E1360" s="468" t="s">
        <v>212</v>
      </c>
      <c r="F1360" s="468" t="s">
        <v>208</v>
      </c>
      <c r="G1360" s="469">
        <v>192</v>
      </c>
      <c r="H1360" s="470">
        <v>2418865</v>
      </c>
      <c r="I1360" s="470">
        <v>0</v>
      </c>
      <c r="J1360" s="470">
        <v>0</v>
      </c>
      <c r="K1360" s="470">
        <v>0</v>
      </c>
      <c r="L1360" s="470">
        <v>0</v>
      </c>
      <c r="M1360" s="470">
        <v>0</v>
      </c>
      <c r="N1360" s="470">
        <v>0</v>
      </c>
      <c r="O1360" s="470">
        <v>0</v>
      </c>
      <c r="P1360" s="470">
        <v>0</v>
      </c>
      <c r="Q1360" s="470">
        <v>0</v>
      </c>
      <c r="R1360" s="470">
        <v>0</v>
      </c>
      <c r="S1360" s="470">
        <v>0</v>
      </c>
      <c r="T1360" s="470">
        <v>0</v>
      </c>
      <c r="U1360" s="471">
        <v>0</v>
      </c>
      <c r="V1360" s="463"/>
    </row>
    <row r="1361" spans="1:22" ht="11.25" customHeight="1">
      <c r="A1361" s="472"/>
      <c r="B1361" s="473"/>
      <c r="C1361" s="474"/>
      <c r="D1361" s="474"/>
      <c r="E1361" s="474"/>
      <c r="F1361" s="468" t="s">
        <v>213</v>
      </c>
      <c r="G1361" s="469">
        <v>225</v>
      </c>
      <c r="H1361" s="470">
        <v>2540217</v>
      </c>
      <c r="I1361" s="470">
        <v>8643</v>
      </c>
      <c r="J1361" s="470">
        <v>0</v>
      </c>
      <c r="K1361" s="470">
        <v>0</v>
      </c>
      <c r="L1361" s="470">
        <v>0</v>
      </c>
      <c r="M1361" s="470">
        <v>0</v>
      </c>
      <c r="N1361" s="470">
        <v>0</v>
      </c>
      <c r="O1361" s="470">
        <v>0</v>
      </c>
      <c r="P1361" s="470">
        <v>0</v>
      </c>
      <c r="Q1361" s="470">
        <v>0</v>
      </c>
      <c r="R1361" s="470">
        <v>0</v>
      </c>
      <c r="S1361" s="470">
        <v>0</v>
      </c>
      <c r="T1361" s="470">
        <v>0</v>
      </c>
      <c r="U1361" s="471">
        <v>0</v>
      </c>
      <c r="V1361" s="463"/>
    </row>
    <row r="1362" spans="1:22" ht="11.25" customHeight="1">
      <c r="A1362" s="466" t="s">
        <v>1189</v>
      </c>
      <c r="B1362" s="467" t="s">
        <v>1199</v>
      </c>
      <c r="C1362" s="468" t="s">
        <v>1200</v>
      </c>
      <c r="D1362" s="468" t="s">
        <v>1481</v>
      </c>
      <c r="E1362" s="468" t="s">
        <v>358</v>
      </c>
      <c r="F1362" s="468" t="s">
        <v>216</v>
      </c>
      <c r="G1362" s="469">
        <v>40</v>
      </c>
      <c r="H1362" s="470">
        <v>0</v>
      </c>
      <c r="I1362" s="470">
        <v>0</v>
      </c>
      <c r="J1362" s="470">
        <v>0</v>
      </c>
      <c r="K1362" s="470">
        <v>0</v>
      </c>
      <c r="L1362" s="470">
        <v>0</v>
      </c>
      <c r="M1362" s="470">
        <v>0</v>
      </c>
      <c r="N1362" s="470">
        <v>0</v>
      </c>
      <c r="O1362" s="470">
        <v>0</v>
      </c>
      <c r="P1362" s="470">
        <v>0</v>
      </c>
      <c r="Q1362" s="470">
        <v>0</v>
      </c>
      <c r="R1362" s="470">
        <v>0</v>
      </c>
      <c r="S1362" s="470">
        <v>0</v>
      </c>
      <c r="T1362" s="470">
        <v>51244953</v>
      </c>
      <c r="U1362" s="471">
        <v>0</v>
      </c>
      <c r="V1362" s="463"/>
    </row>
    <row r="1363" spans="1:22" ht="11.25" customHeight="1">
      <c r="A1363" s="466" t="s">
        <v>1189</v>
      </c>
      <c r="B1363" s="467" t="s">
        <v>1199</v>
      </c>
      <c r="C1363" s="468" t="s">
        <v>1200</v>
      </c>
      <c r="D1363" s="468" t="s">
        <v>1481</v>
      </c>
      <c r="E1363" s="468" t="s">
        <v>212</v>
      </c>
      <c r="F1363" s="468" t="s">
        <v>216</v>
      </c>
      <c r="G1363" s="469">
        <v>24</v>
      </c>
      <c r="H1363" s="470">
        <v>302078</v>
      </c>
      <c r="I1363" s="470">
        <v>0</v>
      </c>
      <c r="J1363" s="470">
        <v>0</v>
      </c>
      <c r="K1363" s="470">
        <v>0</v>
      </c>
      <c r="L1363" s="470">
        <v>0</v>
      </c>
      <c r="M1363" s="470">
        <v>0</v>
      </c>
      <c r="N1363" s="470">
        <v>0</v>
      </c>
      <c r="O1363" s="470">
        <v>0</v>
      </c>
      <c r="P1363" s="470">
        <v>0</v>
      </c>
      <c r="Q1363" s="470">
        <v>0</v>
      </c>
      <c r="R1363" s="470">
        <v>0</v>
      </c>
      <c r="S1363" s="470">
        <v>0</v>
      </c>
      <c r="T1363" s="470">
        <v>0</v>
      </c>
      <c r="U1363" s="471">
        <v>0</v>
      </c>
      <c r="V1363" s="463"/>
    </row>
    <row r="1364" spans="1:22" ht="11.25" customHeight="1">
      <c r="A1364" s="472"/>
      <c r="B1364" s="473"/>
      <c r="C1364" s="474"/>
      <c r="D1364" s="474"/>
      <c r="E1364" s="474"/>
      <c r="F1364" s="468" t="s">
        <v>213</v>
      </c>
      <c r="G1364" s="469">
        <v>64</v>
      </c>
      <c r="H1364" s="470">
        <v>302078</v>
      </c>
      <c r="I1364" s="470">
        <v>0</v>
      </c>
      <c r="J1364" s="470">
        <v>0</v>
      </c>
      <c r="K1364" s="470">
        <v>0</v>
      </c>
      <c r="L1364" s="470">
        <v>0</v>
      </c>
      <c r="M1364" s="470">
        <v>0</v>
      </c>
      <c r="N1364" s="470">
        <v>0</v>
      </c>
      <c r="O1364" s="470">
        <v>0</v>
      </c>
      <c r="P1364" s="470">
        <v>0</v>
      </c>
      <c r="Q1364" s="470">
        <v>0</v>
      </c>
      <c r="R1364" s="470">
        <v>0</v>
      </c>
      <c r="S1364" s="470">
        <v>0</v>
      </c>
      <c r="T1364" s="470">
        <v>51244953</v>
      </c>
      <c r="U1364" s="471">
        <v>0</v>
      </c>
      <c r="V1364" s="463"/>
    </row>
    <row r="1365" spans="1:22" ht="11.25" customHeight="1">
      <c r="A1365" s="466" t="s">
        <v>1201</v>
      </c>
      <c r="B1365" s="467" t="s">
        <v>1511</v>
      </c>
      <c r="C1365" s="468" t="s">
        <v>1512</v>
      </c>
      <c r="D1365" s="468" t="s">
        <v>1493</v>
      </c>
      <c r="E1365" s="468" t="s">
        <v>212</v>
      </c>
      <c r="F1365" s="468" t="s">
        <v>208</v>
      </c>
      <c r="G1365" s="469">
        <v>5</v>
      </c>
      <c r="H1365" s="470">
        <v>75822</v>
      </c>
      <c r="I1365" s="470">
        <v>0</v>
      </c>
      <c r="J1365" s="470">
        <v>0</v>
      </c>
      <c r="K1365" s="470">
        <v>0</v>
      </c>
      <c r="L1365" s="470">
        <v>0</v>
      </c>
      <c r="M1365" s="470">
        <v>0</v>
      </c>
      <c r="N1365" s="470">
        <v>0</v>
      </c>
      <c r="O1365" s="470">
        <v>0</v>
      </c>
      <c r="P1365" s="470">
        <v>0</v>
      </c>
      <c r="Q1365" s="470">
        <v>0</v>
      </c>
      <c r="R1365" s="470">
        <v>0</v>
      </c>
      <c r="S1365" s="470">
        <v>0</v>
      </c>
      <c r="T1365" s="470">
        <v>0</v>
      </c>
      <c r="U1365" s="471">
        <v>0</v>
      </c>
      <c r="V1365" s="463"/>
    </row>
    <row r="1366" spans="1:22" ht="11.25" customHeight="1">
      <c r="A1366" s="466" t="s">
        <v>1201</v>
      </c>
      <c r="B1366" s="467" t="s">
        <v>1202</v>
      </c>
      <c r="C1366" s="468" t="s">
        <v>1203</v>
      </c>
      <c r="D1366" s="468" t="s">
        <v>1481</v>
      </c>
      <c r="E1366" s="468" t="s">
        <v>211</v>
      </c>
      <c r="F1366" s="468" t="s">
        <v>208</v>
      </c>
      <c r="G1366" s="469">
        <v>89</v>
      </c>
      <c r="H1366" s="470">
        <v>395979</v>
      </c>
      <c r="I1366" s="470">
        <v>0</v>
      </c>
      <c r="J1366" s="470">
        <v>0</v>
      </c>
      <c r="K1366" s="470">
        <v>0</v>
      </c>
      <c r="L1366" s="470">
        <v>0</v>
      </c>
      <c r="M1366" s="470">
        <v>0</v>
      </c>
      <c r="N1366" s="470">
        <v>0</v>
      </c>
      <c r="O1366" s="470">
        <v>0</v>
      </c>
      <c r="P1366" s="470">
        <v>0</v>
      </c>
      <c r="Q1366" s="470">
        <v>0</v>
      </c>
      <c r="R1366" s="470">
        <v>0</v>
      </c>
      <c r="S1366" s="470">
        <v>0</v>
      </c>
      <c r="T1366" s="470">
        <v>0</v>
      </c>
      <c r="U1366" s="471">
        <v>0</v>
      </c>
      <c r="V1366" s="463"/>
    </row>
    <row r="1367" spans="1:22" ht="11.25" customHeight="1">
      <c r="A1367" s="466" t="s">
        <v>1201</v>
      </c>
      <c r="B1367" s="467" t="s">
        <v>1202</v>
      </c>
      <c r="C1367" s="468" t="s">
        <v>1203</v>
      </c>
      <c r="D1367" s="468" t="s">
        <v>1481</v>
      </c>
      <c r="E1367" s="468" t="s">
        <v>211</v>
      </c>
      <c r="F1367" s="468" t="s">
        <v>216</v>
      </c>
      <c r="G1367" s="469">
        <v>34</v>
      </c>
      <c r="H1367" s="470">
        <v>87014</v>
      </c>
      <c r="I1367" s="470">
        <v>28134</v>
      </c>
      <c r="J1367" s="470">
        <v>0</v>
      </c>
      <c r="K1367" s="470">
        <v>0</v>
      </c>
      <c r="L1367" s="470">
        <v>0</v>
      </c>
      <c r="M1367" s="470">
        <v>0</v>
      </c>
      <c r="N1367" s="470">
        <v>0</v>
      </c>
      <c r="O1367" s="470">
        <v>0</v>
      </c>
      <c r="P1367" s="470">
        <v>0</v>
      </c>
      <c r="Q1367" s="470">
        <v>0</v>
      </c>
      <c r="R1367" s="470">
        <v>0</v>
      </c>
      <c r="S1367" s="470">
        <v>0</v>
      </c>
      <c r="T1367" s="470">
        <v>0</v>
      </c>
      <c r="U1367" s="471">
        <v>0</v>
      </c>
      <c r="V1367" s="463"/>
    </row>
    <row r="1368" spans="1:22" ht="11.25" customHeight="1">
      <c r="A1368" s="466" t="s">
        <v>1201</v>
      </c>
      <c r="B1368" s="467" t="s">
        <v>1202</v>
      </c>
      <c r="C1368" s="468" t="s">
        <v>1203</v>
      </c>
      <c r="D1368" s="468" t="s">
        <v>1481</v>
      </c>
      <c r="E1368" s="468" t="s">
        <v>212</v>
      </c>
      <c r="F1368" s="468" t="s">
        <v>208</v>
      </c>
      <c r="G1368" s="469">
        <v>199</v>
      </c>
      <c r="H1368" s="470">
        <v>2243881</v>
      </c>
      <c r="I1368" s="470">
        <v>0</v>
      </c>
      <c r="J1368" s="470">
        <v>0</v>
      </c>
      <c r="K1368" s="470">
        <v>0</v>
      </c>
      <c r="L1368" s="470">
        <v>0</v>
      </c>
      <c r="M1368" s="470">
        <v>0</v>
      </c>
      <c r="N1368" s="470">
        <v>0</v>
      </c>
      <c r="O1368" s="470">
        <v>145872</v>
      </c>
      <c r="P1368" s="470">
        <v>0</v>
      </c>
      <c r="Q1368" s="470">
        <v>0</v>
      </c>
      <c r="R1368" s="470">
        <v>0</v>
      </c>
      <c r="S1368" s="470">
        <v>0</v>
      </c>
      <c r="T1368" s="470">
        <v>0</v>
      </c>
      <c r="U1368" s="471">
        <v>0</v>
      </c>
      <c r="V1368" s="463"/>
    </row>
    <row r="1369" spans="1:22" ht="11.25" customHeight="1">
      <c r="A1369" s="472"/>
      <c r="B1369" s="473"/>
      <c r="C1369" s="474"/>
      <c r="D1369" s="474"/>
      <c r="E1369" s="474"/>
      <c r="F1369" s="468" t="s">
        <v>213</v>
      </c>
      <c r="G1369" s="469">
        <v>322</v>
      </c>
      <c r="H1369" s="470">
        <v>2726874</v>
      </c>
      <c r="I1369" s="470">
        <v>28134</v>
      </c>
      <c r="J1369" s="470">
        <v>0</v>
      </c>
      <c r="K1369" s="470">
        <v>0</v>
      </c>
      <c r="L1369" s="470">
        <v>0</v>
      </c>
      <c r="M1369" s="470">
        <v>0</v>
      </c>
      <c r="N1369" s="470">
        <v>0</v>
      </c>
      <c r="O1369" s="470">
        <v>145872</v>
      </c>
      <c r="P1369" s="470">
        <v>0</v>
      </c>
      <c r="Q1369" s="470">
        <v>0</v>
      </c>
      <c r="R1369" s="470">
        <v>0</v>
      </c>
      <c r="S1369" s="470">
        <v>0</v>
      </c>
      <c r="T1369" s="470">
        <v>0</v>
      </c>
      <c r="U1369" s="471">
        <v>0</v>
      </c>
      <c r="V1369" s="463"/>
    </row>
    <row r="1370" spans="1:22" ht="11.25" customHeight="1">
      <c r="A1370" s="466" t="s">
        <v>1204</v>
      </c>
      <c r="B1370" s="467" t="s">
        <v>1205</v>
      </c>
      <c r="C1370" s="468" t="s">
        <v>1206</v>
      </c>
      <c r="D1370" s="468" t="s">
        <v>1481</v>
      </c>
      <c r="E1370" s="468" t="s">
        <v>211</v>
      </c>
      <c r="F1370" s="468" t="s">
        <v>216</v>
      </c>
      <c r="G1370" s="469">
        <v>21</v>
      </c>
      <c r="H1370" s="470">
        <v>75377</v>
      </c>
      <c r="I1370" s="470">
        <v>0</v>
      </c>
      <c r="J1370" s="470">
        <v>0</v>
      </c>
      <c r="K1370" s="470">
        <v>0</v>
      </c>
      <c r="L1370" s="470">
        <v>0</v>
      </c>
      <c r="M1370" s="470">
        <v>0</v>
      </c>
      <c r="N1370" s="470">
        <v>0</v>
      </c>
      <c r="O1370" s="470">
        <v>0</v>
      </c>
      <c r="P1370" s="470">
        <v>0</v>
      </c>
      <c r="Q1370" s="470">
        <v>0</v>
      </c>
      <c r="R1370" s="470">
        <v>0</v>
      </c>
      <c r="S1370" s="470">
        <v>0</v>
      </c>
      <c r="T1370" s="470">
        <v>0</v>
      </c>
      <c r="U1370" s="471">
        <v>0</v>
      </c>
      <c r="V1370" s="463"/>
    </row>
    <row r="1371" spans="1:22" ht="11.25" customHeight="1">
      <c r="A1371" s="466" t="s">
        <v>1204</v>
      </c>
      <c r="B1371" s="467" t="s">
        <v>1205</v>
      </c>
      <c r="C1371" s="468" t="s">
        <v>1206</v>
      </c>
      <c r="D1371" s="468" t="s">
        <v>1481</v>
      </c>
      <c r="E1371" s="468" t="s">
        <v>212</v>
      </c>
      <c r="F1371" s="468" t="s">
        <v>216</v>
      </c>
      <c r="G1371" s="469">
        <v>38</v>
      </c>
      <c r="H1371" s="470">
        <v>366181</v>
      </c>
      <c r="I1371" s="470">
        <v>0</v>
      </c>
      <c r="J1371" s="470">
        <v>0</v>
      </c>
      <c r="K1371" s="470">
        <v>0</v>
      </c>
      <c r="L1371" s="470">
        <v>0</v>
      </c>
      <c r="M1371" s="470">
        <v>0</v>
      </c>
      <c r="N1371" s="470">
        <v>0</v>
      </c>
      <c r="O1371" s="470">
        <v>36034</v>
      </c>
      <c r="P1371" s="470">
        <v>0</v>
      </c>
      <c r="Q1371" s="470">
        <v>0</v>
      </c>
      <c r="R1371" s="470">
        <v>0</v>
      </c>
      <c r="S1371" s="470">
        <v>0</v>
      </c>
      <c r="T1371" s="470">
        <v>0</v>
      </c>
      <c r="U1371" s="471">
        <v>0</v>
      </c>
      <c r="V1371" s="463"/>
    </row>
    <row r="1372" spans="1:22" ht="11.25" customHeight="1">
      <c r="A1372" s="472"/>
      <c r="B1372" s="473"/>
      <c r="C1372" s="474"/>
      <c r="D1372" s="474"/>
      <c r="E1372" s="474"/>
      <c r="F1372" s="468" t="s">
        <v>213</v>
      </c>
      <c r="G1372" s="469">
        <v>59</v>
      </c>
      <c r="H1372" s="470">
        <v>441558</v>
      </c>
      <c r="I1372" s="470">
        <v>0</v>
      </c>
      <c r="J1372" s="470">
        <v>0</v>
      </c>
      <c r="K1372" s="470">
        <v>0</v>
      </c>
      <c r="L1372" s="470">
        <v>0</v>
      </c>
      <c r="M1372" s="470">
        <v>0</v>
      </c>
      <c r="N1372" s="470">
        <v>0</v>
      </c>
      <c r="O1372" s="470">
        <v>36034</v>
      </c>
      <c r="P1372" s="470">
        <v>0</v>
      </c>
      <c r="Q1372" s="470">
        <v>0</v>
      </c>
      <c r="R1372" s="470">
        <v>0</v>
      </c>
      <c r="S1372" s="470">
        <v>0</v>
      </c>
      <c r="T1372" s="470">
        <v>0</v>
      </c>
      <c r="U1372" s="471">
        <v>0</v>
      </c>
      <c r="V1372" s="463"/>
    </row>
    <row r="1373" spans="1:22" ht="11.25" customHeight="1">
      <c r="A1373" s="466" t="s">
        <v>1204</v>
      </c>
      <c r="B1373" s="467" t="s">
        <v>1207</v>
      </c>
      <c r="C1373" s="468" t="s">
        <v>1208</v>
      </c>
      <c r="D1373" s="468" t="s">
        <v>1481</v>
      </c>
      <c r="E1373" s="468" t="s">
        <v>211</v>
      </c>
      <c r="F1373" s="468" t="s">
        <v>216</v>
      </c>
      <c r="G1373" s="469">
        <v>17</v>
      </c>
      <c r="H1373" s="470">
        <v>83339</v>
      </c>
      <c r="I1373" s="470">
        <v>0</v>
      </c>
      <c r="J1373" s="470">
        <v>0</v>
      </c>
      <c r="K1373" s="470">
        <v>0</v>
      </c>
      <c r="L1373" s="470">
        <v>0</v>
      </c>
      <c r="M1373" s="470">
        <v>0</v>
      </c>
      <c r="N1373" s="470">
        <v>0</v>
      </c>
      <c r="O1373" s="470">
        <v>0</v>
      </c>
      <c r="P1373" s="470">
        <v>0</v>
      </c>
      <c r="Q1373" s="470">
        <v>0</v>
      </c>
      <c r="R1373" s="470">
        <v>0</v>
      </c>
      <c r="S1373" s="470">
        <v>0</v>
      </c>
      <c r="T1373" s="470">
        <v>0</v>
      </c>
      <c r="U1373" s="471">
        <v>0</v>
      </c>
      <c r="V1373" s="463"/>
    </row>
    <row r="1374" spans="1:22" ht="11.25" customHeight="1">
      <c r="A1374" s="466" t="s">
        <v>1204</v>
      </c>
      <c r="B1374" s="467" t="s">
        <v>1207</v>
      </c>
      <c r="C1374" s="468" t="s">
        <v>1208</v>
      </c>
      <c r="D1374" s="468" t="s">
        <v>1481</v>
      </c>
      <c r="E1374" s="468" t="s">
        <v>212</v>
      </c>
      <c r="F1374" s="468" t="s">
        <v>216</v>
      </c>
      <c r="G1374" s="469">
        <v>66</v>
      </c>
      <c r="H1374" s="470">
        <v>639652</v>
      </c>
      <c r="I1374" s="470">
        <v>0</v>
      </c>
      <c r="J1374" s="470">
        <v>0</v>
      </c>
      <c r="K1374" s="470">
        <v>0</v>
      </c>
      <c r="L1374" s="470">
        <v>0</v>
      </c>
      <c r="M1374" s="470">
        <v>0</v>
      </c>
      <c r="N1374" s="470">
        <v>0</v>
      </c>
      <c r="O1374" s="470">
        <v>0</v>
      </c>
      <c r="P1374" s="470">
        <v>0</v>
      </c>
      <c r="Q1374" s="470">
        <v>0</v>
      </c>
      <c r="R1374" s="470">
        <v>0</v>
      </c>
      <c r="S1374" s="470">
        <v>0</v>
      </c>
      <c r="T1374" s="470">
        <v>0</v>
      </c>
      <c r="U1374" s="471">
        <v>0</v>
      </c>
      <c r="V1374" s="463"/>
    </row>
    <row r="1375" spans="1:22" ht="11.25" customHeight="1">
      <c r="A1375" s="472"/>
      <c r="B1375" s="473"/>
      <c r="C1375" s="474"/>
      <c r="D1375" s="474"/>
      <c r="E1375" s="474"/>
      <c r="F1375" s="468" t="s">
        <v>213</v>
      </c>
      <c r="G1375" s="469">
        <v>83</v>
      </c>
      <c r="H1375" s="470">
        <v>722991</v>
      </c>
      <c r="I1375" s="470">
        <v>0</v>
      </c>
      <c r="J1375" s="470">
        <v>0</v>
      </c>
      <c r="K1375" s="470">
        <v>0</v>
      </c>
      <c r="L1375" s="470">
        <v>0</v>
      </c>
      <c r="M1375" s="470">
        <v>0</v>
      </c>
      <c r="N1375" s="470">
        <v>0</v>
      </c>
      <c r="O1375" s="470">
        <v>0</v>
      </c>
      <c r="P1375" s="470">
        <v>0</v>
      </c>
      <c r="Q1375" s="470">
        <v>0</v>
      </c>
      <c r="R1375" s="470">
        <v>0</v>
      </c>
      <c r="S1375" s="470">
        <v>0</v>
      </c>
      <c r="T1375" s="470">
        <v>0</v>
      </c>
      <c r="U1375" s="471">
        <v>0</v>
      </c>
      <c r="V1375" s="463"/>
    </row>
    <row r="1376" spans="1:22" ht="11.25" customHeight="1">
      <c r="A1376" s="466" t="s">
        <v>1204</v>
      </c>
      <c r="B1376" s="467" t="s">
        <v>1209</v>
      </c>
      <c r="C1376" s="468" t="s">
        <v>1210</v>
      </c>
      <c r="D1376" s="468" t="s">
        <v>1480</v>
      </c>
      <c r="E1376" s="468" t="s">
        <v>211</v>
      </c>
      <c r="F1376" s="468" t="s">
        <v>208</v>
      </c>
      <c r="G1376" s="469">
        <v>4</v>
      </c>
      <c r="H1376" s="470">
        <v>0</v>
      </c>
      <c r="I1376" s="470">
        <v>2807</v>
      </c>
      <c r="J1376" s="470">
        <v>0</v>
      </c>
      <c r="K1376" s="470">
        <v>0</v>
      </c>
      <c r="L1376" s="470">
        <v>0</v>
      </c>
      <c r="M1376" s="470">
        <v>0</v>
      </c>
      <c r="N1376" s="470">
        <v>0</v>
      </c>
      <c r="O1376" s="470">
        <v>0</v>
      </c>
      <c r="P1376" s="470">
        <v>0</v>
      </c>
      <c r="Q1376" s="470">
        <v>0</v>
      </c>
      <c r="R1376" s="470">
        <v>4713</v>
      </c>
      <c r="S1376" s="470">
        <v>0</v>
      </c>
      <c r="T1376" s="470">
        <v>0</v>
      </c>
      <c r="U1376" s="471">
        <v>0</v>
      </c>
      <c r="V1376" s="463"/>
    </row>
    <row r="1377" spans="1:22" ht="11.25" customHeight="1">
      <c r="A1377" s="466" t="s">
        <v>1204</v>
      </c>
      <c r="B1377" s="467" t="s">
        <v>1209</v>
      </c>
      <c r="C1377" s="468" t="s">
        <v>1210</v>
      </c>
      <c r="D1377" s="468" t="s">
        <v>1480</v>
      </c>
      <c r="E1377" s="468" t="s">
        <v>212</v>
      </c>
      <c r="F1377" s="468" t="s">
        <v>208</v>
      </c>
      <c r="G1377" s="469">
        <v>16</v>
      </c>
      <c r="H1377" s="470">
        <v>0</v>
      </c>
      <c r="I1377" s="470">
        <v>43483</v>
      </c>
      <c r="J1377" s="470">
        <v>0</v>
      </c>
      <c r="K1377" s="470">
        <v>0</v>
      </c>
      <c r="L1377" s="470">
        <v>0</v>
      </c>
      <c r="M1377" s="470">
        <v>0</v>
      </c>
      <c r="N1377" s="470">
        <v>0</v>
      </c>
      <c r="O1377" s="470">
        <v>0</v>
      </c>
      <c r="P1377" s="470">
        <v>0</v>
      </c>
      <c r="Q1377" s="470">
        <v>0</v>
      </c>
      <c r="R1377" s="470">
        <v>131924</v>
      </c>
      <c r="S1377" s="470">
        <v>0</v>
      </c>
      <c r="T1377" s="470">
        <v>0</v>
      </c>
      <c r="U1377" s="471">
        <v>0</v>
      </c>
      <c r="V1377" s="463"/>
    </row>
    <row r="1378" spans="1:22" ht="11.25" customHeight="1">
      <c r="A1378" s="472"/>
      <c r="B1378" s="473"/>
      <c r="C1378" s="474"/>
      <c r="D1378" s="474"/>
      <c r="E1378" s="474"/>
      <c r="F1378" s="468" t="s">
        <v>213</v>
      </c>
      <c r="G1378" s="469">
        <v>20</v>
      </c>
      <c r="H1378" s="470">
        <v>0</v>
      </c>
      <c r="I1378" s="470">
        <v>46290</v>
      </c>
      <c r="J1378" s="470">
        <v>0</v>
      </c>
      <c r="K1378" s="470">
        <v>0</v>
      </c>
      <c r="L1378" s="470">
        <v>0</v>
      </c>
      <c r="M1378" s="470">
        <v>0</v>
      </c>
      <c r="N1378" s="470">
        <v>0</v>
      </c>
      <c r="O1378" s="470">
        <v>0</v>
      </c>
      <c r="P1378" s="470">
        <v>0</v>
      </c>
      <c r="Q1378" s="470">
        <v>0</v>
      </c>
      <c r="R1378" s="470">
        <v>136637</v>
      </c>
      <c r="S1378" s="470">
        <v>0</v>
      </c>
      <c r="T1378" s="470">
        <v>0</v>
      </c>
      <c r="U1378" s="471">
        <v>0</v>
      </c>
      <c r="V1378" s="463"/>
    </row>
    <row r="1379" spans="1:22" ht="11.25" customHeight="1">
      <c r="A1379" s="466" t="s">
        <v>1204</v>
      </c>
      <c r="B1379" s="467" t="s">
        <v>1211</v>
      </c>
      <c r="C1379" s="468" t="s">
        <v>1212</v>
      </c>
      <c r="D1379" s="468" t="s">
        <v>1480</v>
      </c>
      <c r="E1379" s="468" t="s">
        <v>211</v>
      </c>
      <c r="F1379" s="468" t="s">
        <v>208</v>
      </c>
      <c r="G1379" s="469">
        <v>86</v>
      </c>
      <c r="H1379" s="470">
        <v>0</v>
      </c>
      <c r="I1379" s="470">
        <v>293421</v>
      </c>
      <c r="J1379" s="470">
        <v>0</v>
      </c>
      <c r="K1379" s="470">
        <v>0</v>
      </c>
      <c r="L1379" s="470">
        <v>0</v>
      </c>
      <c r="M1379" s="470">
        <v>0</v>
      </c>
      <c r="N1379" s="470">
        <v>0</v>
      </c>
      <c r="O1379" s="470">
        <v>0</v>
      </c>
      <c r="P1379" s="470">
        <v>0</v>
      </c>
      <c r="Q1379" s="470">
        <v>0</v>
      </c>
      <c r="R1379" s="470">
        <v>0</v>
      </c>
      <c r="S1379" s="470">
        <v>0</v>
      </c>
      <c r="T1379" s="470">
        <v>0</v>
      </c>
      <c r="U1379" s="471">
        <v>0</v>
      </c>
      <c r="V1379" s="463"/>
    </row>
    <row r="1380" spans="1:22" ht="11.25" customHeight="1">
      <c r="A1380" s="466" t="s">
        <v>1204</v>
      </c>
      <c r="B1380" s="467" t="s">
        <v>1211</v>
      </c>
      <c r="C1380" s="468" t="s">
        <v>1212</v>
      </c>
      <c r="D1380" s="468" t="s">
        <v>1480</v>
      </c>
      <c r="E1380" s="468" t="s">
        <v>212</v>
      </c>
      <c r="F1380" s="468" t="s">
        <v>208</v>
      </c>
      <c r="G1380" s="469">
        <v>19</v>
      </c>
      <c r="H1380" s="470">
        <v>81494</v>
      </c>
      <c r="I1380" s="470">
        <v>0</v>
      </c>
      <c r="J1380" s="470">
        <v>0</v>
      </c>
      <c r="K1380" s="470">
        <v>0</v>
      </c>
      <c r="L1380" s="470">
        <v>0</v>
      </c>
      <c r="M1380" s="470">
        <v>0</v>
      </c>
      <c r="N1380" s="470">
        <v>0</v>
      </c>
      <c r="O1380" s="470">
        <v>0</v>
      </c>
      <c r="P1380" s="470">
        <v>0</v>
      </c>
      <c r="Q1380" s="470">
        <v>0</v>
      </c>
      <c r="R1380" s="470">
        <v>0</v>
      </c>
      <c r="S1380" s="470">
        <v>0</v>
      </c>
      <c r="T1380" s="470">
        <v>0</v>
      </c>
      <c r="U1380" s="471">
        <v>0</v>
      </c>
      <c r="V1380" s="463"/>
    </row>
    <row r="1381" spans="1:22" ht="11.25" customHeight="1">
      <c r="A1381" s="472"/>
      <c r="B1381" s="473"/>
      <c r="C1381" s="474"/>
      <c r="D1381" s="474"/>
      <c r="E1381" s="474"/>
      <c r="F1381" s="468" t="s">
        <v>213</v>
      </c>
      <c r="G1381" s="469">
        <v>105</v>
      </c>
      <c r="H1381" s="470">
        <v>81494</v>
      </c>
      <c r="I1381" s="470">
        <v>293421</v>
      </c>
      <c r="J1381" s="470">
        <v>0</v>
      </c>
      <c r="K1381" s="470">
        <v>0</v>
      </c>
      <c r="L1381" s="470">
        <v>0</v>
      </c>
      <c r="M1381" s="470">
        <v>0</v>
      </c>
      <c r="N1381" s="470">
        <v>0</v>
      </c>
      <c r="O1381" s="470">
        <v>0</v>
      </c>
      <c r="P1381" s="470">
        <v>0</v>
      </c>
      <c r="Q1381" s="470">
        <v>0</v>
      </c>
      <c r="R1381" s="470">
        <v>0</v>
      </c>
      <c r="S1381" s="470">
        <v>0</v>
      </c>
      <c r="T1381" s="470">
        <v>0</v>
      </c>
      <c r="U1381" s="471">
        <v>0</v>
      </c>
      <c r="V1381" s="463"/>
    </row>
    <row r="1382" spans="1:22" ht="11.25" customHeight="1">
      <c r="A1382" s="466" t="s">
        <v>1204</v>
      </c>
      <c r="B1382" s="467" t="s">
        <v>1213</v>
      </c>
      <c r="C1382" s="468" t="s">
        <v>1214</v>
      </c>
      <c r="D1382" s="468" t="s">
        <v>1480</v>
      </c>
      <c r="E1382" s="468" t="s">
        <v>211</v>
      </c>
      <c r="F1382" s="468" t="s">
        <v>208</v>
      </c>
      <c r="G1382" s="469">
        <v>50</v>
      </c>
      <c r="H1382" s="470">
        <v>13948</v>
      </c>
      <c r="I1382" s="470">
        <v>211846</v>
      </c>
      <c r="J1382" s="470">
        <v>0</v>
      </c>
      <c r="K1382" s="470">
        <v>0</v>
      </c>
      <c r="L1382" s="470">
        <v>0</v>
      </c>
      <c r="M1382" s="470">
        <v>0</v>
      </c>
      <c r="N1382" s="470">
        <v>0</v>
      </c>
      <c r="O1382" s="470">
        <v>0</v>
      </c>
      <c r="P1382" s="470">
        <v>0</v>
      </c>
      <c r="Q1382" s="470">
        <v>0</v>
      </c>
      <c r="R1382" s="470">
        <v>0</v>
      </c>
      <c r="S1382" s="470">
        <v>0</v>
      </c>
      <c r="T1382" s="470">
        <v>0</v>
      </c>
      <c r="U1382" s="471">
        <v>0</v>
      </c>
      <c r="V1382" s="463"/>
    </row>
    <row r="1383" spans="1:22" ht="11.25" customHeight="1">
      <c r="A1383" s="466" t="s">
        <v>1204</v>
      </c>
      <c r="B1383" s="467" t="s">
        <v>1213</v>
      </c>
      <c r="C1383" s="468" t="s">
        <v>1214</v>
      </c>
      <c r="D1383" s="468" t="s">
        <v>1480</v>
      </c>
      <c r="E1383" s="468" t="s">
        <v>212</v>
      </c>
      <c r="F1383" s="468" t="s">
        <v>208</v>
      </c>
      <c r="G1383" s="469">
        <v>22</v>
      </c>
      <c r="H1383" s="470">
        <v>47467</v>
      </c>
      <c r="I1383" s="470">
        <v>0</v>
      </c>
      <c r="J1383" s="470">
        <v>0</v>
      </c>
      <c r="K1383" s="470">
        <v>0</v>
      </c>
      <c r="L1383" s="470">
        <v>0</v>
      </c>
      <c r="M1383" s="470">
        <v>0</v>
      </c>
      <c r="N1383" s="470">
        <v>0</v>
      </c>
      <c r="O1383" s="470">
        <v>0</v>
      </c>
      <c r="P1383" s="470">
        <v>0</v>
      </c>
      <c r="Q1383" s="470">
        <v>0</v>
      </c>
      <c r="R1383" s="470">
        <v>0</v>
      </c>
      <c r="S1383" s="470">
        <v>0</v>
      </c>
      <c r="T1383" s="470">
        <v>0</v>
      </c>
      <c r="U1383" s="471">
        <v>0</v>
      </c>
      <c r="V1383" s="463"/>
    </row>
    <row r="1384" spans="1:22" ht="11.25" customHeight="1">
      <c r="A1384" s="466" t="s">
        <v>1204</v>
      </c>
      <c r="B1384" s="467" t="s">
        <v>1213</v>
      </c>
      <c r="C1384" s="468" t="s">
        <v>1214</v>
      </c>
      <c r="D1384" s="468" t="s">
        <v>1480</v>
      </c>
      <c r="E1384" s="468" t="s">
        <v>219</v>
      </c>
      <c r="F1384" s="468" t="s">
        <v>208</v>
      </c>
      <c r="G1384" s="469">
        <v>1</v>
      </c>
      <c r="H1384" s="470">
        <v>2697</v>
      </c>
      <c r="I1384" s="470">
        <v>0</v>
      </c>
      <c r="J1384" s="470">
        <v>0</v>
      </c>
      <c r="K1384" s="470">
        <v>0</v>
      </c>
      <c r="L1384" s="470">
        <v>0</v>
      </c>
      <c r="M1384" s="470">
        <v>0</v>
      </c>
      <c r="N1384" s="470">
        <v>0</v>
      </c>
      <c r="O1384" s="470">
        <v>0</v>
      </c>
      <c r="P1384" s="470">
        <v>0</v>
      </c>
      <c r="Q1384" s="470">
        <v>0</v>
      </c>
      <c r="R1384" s="470">
        <v>0</v>
      </c>
      <c r="S1384" s="470">
        <v>0</v>
      </c>
      <c r="T1384" s="470">
        <v>0</v>
      </c>
      <c r="U1384" s="471">
        <v>0</v>
      </c>
      <c r="V1384" s="463"/>
    </row>
    <row r="1385" spans="1:22" ht="11.25" customHeight="1">
      <c r="A1385" s="472"/>
      <c r="B1385" s="473"/>
      <c r="C1385" s="474"/>
      <c r="D1385" s="474"/>
      <c r="E1385" s="474"/>
      <c r="F1385" s="468" t="s">
        <v>213</v>
      </c>
      <c r="G1385" s="469">
        <v>73</v>
      </c>
      <c r="H1385" s="470">
        <v>64112</v>
      </c>
      <c r="I1385" s="470">
        <v>211846</v>
      </c>
      <c r="J1385" s="470">
        <v>0</v>
      </c>
      <c r="K1385" s="470">
        <v>0</v>
      </c>
      <c r="L1385" s="470">
        <v>0</v>
      </c>
      <c r="M1385" s="470">
        <v>0</v>
      </c>
      <c r="N1385" s="470">
        <v>0</v>
      </c>
      <c r="O1385" s="470">
        <v>0</v>
      </c>
      <c r="P1385" s="470">
        <v>0</v>
      </c>
      <c r="Q1385" s="470">
        <v>0</v>
      </c>
      <c r="R1385" s="470">
        <v>0</v>
      </c>
      <c r="S1385" s="470">
        <v>0</v>
      </c>
      <c r="T1385" s="470">
        <v>0</v>
      </c>
      <c r="U1385" s="471">
        <v>0</v>
      </c>
      <c r="V1385" s="463"/>
    </row>
    <row r="1386" spans="1:22" ht="11.25" customHeight="1">
      <c r="A1386" s="466" t="s">
        <v>1204</v>
      </c>
      <c r="B1386" s="467" t="s">
        <v>1215</v>
      </c>
      <c r="C1386" s="468" t="s">
        <v>1216</v>
      </c>
      <c r="D1386" s="468" t="s">
        <v>1481</v>
      </c>
      <c r="E1386" s="468" t="s">
        <v>211</v>
      </c>
      <c r="F1386" s="468" t="s">
        <v>216</v>
      </c>
      <c r="G1386" s="469">
        <v>41</v>
      </c>
      <c r="H1386" s="470">
        <v>161779</v>
      </c>
      <c r="I1386" s="470">
        <v>35512</v>
      </c>
      <c r="J1386" s="470">
        <v>0</v>
      </c>
      <c r="K1386" s="470">
        <v>0</v>
      </c>
      <c r="L1386" s="470">
        <v>0</v>
      </c>
      <c r="M1386" s="470">
        <v>0</v>
      </c>
      <c r="N1386" s="470">
        <v>0</v>
      </c>
      <c r="O1386" s="470">
        <v>0</v>
      </c>
      <c r="P1386" s="470">
        <v>0</v>
      </c>
      <c r="Q1386" s="470">
        <v>0</v>
      </c>
      <c r="R1386" s="470">
        <v>0</v>
      </c>
      <c r="S1386" s="470">
        <v>0</v>
      </c>
      <c r="T1386" s="470">
        <v>0</v>
      </c>
      <c r="U1386" s="471">
        <v>0</v>
      </c>
      <c r="V1386" s="463"/>
    </row>
    <row r="1387" spans="1:22" ht="11.25" customHeight="1">
      <c r="A1387" s="466" t="s">
        <v>1204</v>
      </c>
      <c r="B1387" s="467" t="s">
        <v>1217</v>
      </c>
      <c r="C1387" s="468" t="s">
        <v>1218</v>
      </c>
      <c r="D1387" s="468" t="s">
        <v>1480</v>
      </c>
      <c r="E1387" s="468" t="s">
        <v>212</v>
      </c>
      <c r="F1387" s="468" t="s">
        <v>208</v>
      </c>
      <c r="G1387" s="469">
        <v>8</v>
      </c>
      <c r="H1387" s="470">
        <v>79244</v>
      </c>
      <c r="I1387" s="470">
        <v>0</v>
      </c>
      <c r="J1387" s="470">
        <v>0</v>
      </c>
      <c r="K1387" s="470">
        <v>0</v>
      </c>
      <c r="L1387" s="470">
        <v>0</v>
      </c>
      <c r="M1387" s="470">
        <v>0</v>
      </c>
      <c r="N1387" s="470">
        <v>0</v>
      </c>
      <c r="O1387" s="470">
        <v>0</v>
      </c>
      <c r="P1387" s="470">
        <v>0</v>
      </c>
      <c r="Q1387" s="470">
        <v>0</v>
      </c>
      <c r="R1387" s="470">
        <v>0</v>
      </c>
      <c r="S1387" s="470">
        <v>0</v>
      </c>
      <c r="T1387" s="470">
        <v>0</v>
      </c>
      <c r="U1387" s="471">
        <v>0</v>
      </c>
      <c r="V1387" s="463"/>
    </row>
    <row r="1388" spans="1:22" ht="11.25" customHeight="1">
      <c r="A1388" s="466" t="s">
        <v>1204</v>
      </c>
      <c r="B1388" s="467" t="s">
        <v>1219</v>
      </c>
      <c r="C1388" s="468" t="s">
        <v>1220</v>
      </c>
      <c r="D1388" s="468" t="s">
        <v>1480</v>
      </c>
      <c r="E1388" s="468" t="s">
        <v>211</v>
      </c>
      <c r="F1388" s="468" t="s">
        <v>208</v>
      </c>
      <c r="G1388" s="469">
        <v>5</v>
      </c>
      <c r="H1388" s="470">
        <v>0</v>
      </c>
      <c r="I1388" s="470">
        <v>18986</v>
      </c>
      <c r="J1388" s="470">
        <v>0</v>
      </c>
      <c r="K1388" s="470">
        <v>0</v>
      </c>
      <c r="L1388" s="470">
        <v>0</v>
      </c>
      <c r="M1388" s="470">
        <v>0</v>
      </c>
      <c r="N1388" s="470">
        <v>0</v>
      </c>
      <c r="O1388" s="470">
        <v>0</v>
      </c>
      <c r="P1388" s="470">
        <v>0</v>
      </c>
      <c r="Q1388" s="470">
        <v>0</v>
      </c>
      <c r="R1388" s="470">
        <v>0</v>
      </c>
      <c r="S1388" s="470">
        <v>0</v>
      </c>
      <c r="T1388" s="470">
        <v>0</v>
      </c>
      <c r="U1388" s="471">
        <v>0</v>
      </c>
      <c r="V1388" s="463"/>
    </row>
    <row r="1389" spans="1:22" ht="11.25" customHeight="1">
      <c r="A1389" s="466" t="s">
        <v>1204</v>
      </c>
      <c r="B1389" s="467" t="s">
        <v>1219</v>
      </c>
      <c r="C1389" s="468" t="s">
        <v>1220</v>
      </c>
      <c r="D1389" s="468" t="s">
        <v>1480</v>
      </c>
      <c r="E1389" s="468" t="s">
        <v>212</v>
      </c>
      <c r="F1389" s="468" t="s">
        <v>208</v>
      </c>
      <c r="G1389" s="469">
        <v>22</v>
      </c>
      <c r="H1389" s="470">
        <v>86680</v>
      </c>
      <c r="I1389" s="470">
        <v>26585</v>
      </c>
      <c r="J1389" s="470">
        <v>0</v>
      </c>
      <c r="K1389" s="470">
        <v>0</v>
      </c>
      <c r="L1389" s="470">
        <v>0</v>
      </c>
      <c r="M1389" s="470">
        <v>0</v>
      </c>
      <c r="N1389" s="470">
        <v>0</v>
      </c>
      <c r="O1389" s="470">
        <v>0</v>
      </c>
      <c r="P1389" s="470">
        <v>0</v>
      </c>
      <c r="Q1389" s="470">
        <v>0</v>
      </c>
      <c r="R1389" s="470">
        <v>0</v>
      </c>
      <c r="S1389" s="470">
        <v>0</v>
      </c>
      <c r="T1389" s="470">
        <v>0</v>
      </c>
      <c r="U1389" s="471">
        <v>0</v>
      </c>
      <c r="V1389" s="463"/>
    </row>
    <row r="1390" spans="1:22" ht="11.25" customHeight="1">
      <c r="A1390" s="472"/>
      <c r="B1390" s="473"/>
      <c r="C1390" s="474"/>
      <c r="D1390" s="474"/>
      <c r="E1390" s="474"/>
      <c r="F1390" s="468" t="s">
        <v>213</v>
      </c>
      <c r="G1390" s="469">
        <v>27</v>
      </c>
      <c r="H1390" s="470">
        <v>86680</v>
      </c>
      <c r="I1390" s="470">
        <v>45571</v>
      </c>
      <c r="J1390" s="470">
        <v>0</v>
      </c>
      <c r="K1390" s="470">
        <v>0</v>
      </c>
      <c r="L1390" s="470">
        <v>0</v>
      </c>
      <c r="M1390" s="470">
        <v>0</v>
      </c>
      <c r="N1390" s="470">
        <v>0</v>
      </c>
      <c r="O1390" s="470">
        <v>0</v>
      </c>
      <c r="P1390" s="470">
        <v>0</v>
      </c>
      <c r="Q1390" s="470">
        <v>0</v>
      </c>
      <c r="R1390" s="470">
        <v>0</v>
      </c>
      <c r="S1390" s="470">
        <v>0</v>
      </c>
      <c r="T1390" s="470">
        <v>0</v>
      </c>
      <c r="U1390" s="471">
        <v>0</v>
      </c>
      <c r="V1390" s="463"/>
    </row>
    <row r="1391" spans="1:22" ht="11.25" customHeight="1">
      <c r="A1391" s="466" t="s">
        <v>1221</v>
      </c>
      <c r="B1391" s="467" t="s">
        <v>1222</v>
      </c>
      <c r="C1391" s="468" t="s">
        <v>1223</v>
      </c>
      <c r="D1391" s="468" t="s">
        <v>1480</v>
      </c>
      <c r="E1391" s="468" t="s">
        <v>211</v>
      </c>
      <c r="F1391" s="468" t="s">
        <v>208</v>
      </c>
      <c r="G1391" s="469">
        <v>12</v>
      </c>
      <c r="H1391" s="470">
        <v>28035</v>
      </c>
      <c r="I1391" s="470">
        <v>0</v>
      </c>
      <c r="J1391" s="470">
        <v>0</v>
      </c>
      <c r="K1391" s="470">
        <v>0</v>
      </c>
      <c r="L1391" s="470">
        <v>0</v>
      </c>
      <c r="M1391" s="470">
        <v>0</v>
      </c>
      <c r="N1391" s="470">
        <v>0</v>
      </c>
      <c r="O1391" s="470">
        <v>0</v>
      </c>
      <c r="P1391" s="470">
        <v>0</v>
      </c>
      <c r="Q1391" s="470">
        <v>0</v>
      </c>
      <c r="R1391" s="470">
        <v>0</v>
      </c>
      <c r="S1391" s="470">
        <v>0</v>
      </c>
      <c r="T1391" s="470">
        <v>0</v>
      </c>
      <c r="U1391" s="471">
        <v>0</v>
      </c>
      <c r="V1391" s="463"/>
    </row>
    <row r="1392" spans="1:22" ht="11.25" customHeight="1">
      <c r="A1392" s="466" t="s">
        <v>1221</v>
      </c>
      <c r="B1392" s="467" t="s">
        <v>1222</v>
      </c>
      <c r="C1392" s="468" t="s">
        <v>1223</v>
      </c>
      <c r="D1392" s="468" t="s">
        <v>1480</v>
      </c>
      <c r="E1392" s="468" t="s">
        <v>212</v>
      </c>
      <c r="F1392" s="468" t="s">
        <v>208</v>
      </c>
      <c r="G1392" s="469">
        <v>7</v>
      </c>
      <c r="H1392" s="470">
        <v>28936</v>
      </c>
      <c r="I1392" s="470">
        <v>5909</v>
      </c>
      <c r="J1392" s="470">
        <v>0</v>
      </c>
      <c r="K1392" s="470">
        <v>0</v>
      </c>
      <c r="L1392" s="470">
        <v>0</v>
      </c>
      <c r="M1392" s="470">
        <v>0</v>
      </c>
      <c r="N1392" s="470">
        <v>0</v>
      </c>
      <c r="O1392" s="470">
        <v>0</v>
      </c>
      <c r="P1392" s="470">
        <v>0</v>
      </c>
      <c r="Q1392" s="470">
        <v>0</v>
      </c>
      <c r="R1392" s="470">
        <v>0</v>
      </c>
      <c r="S1392" s="470">
        <v>0</v>
      </c>
      <c r="T1392" s="470">
        <v>0</v>
      </c>
      <c r="U1392" s="471">
        <v>0</v>
      </c>
      <c r="V1392" s="463"/>
    </row>
    <row r="1393" spans="1:22" ht="11.25" customHeight="1">
      <c r="A1393" s="472"/>
      <c r="B1393" s="473"/>
      <c r="C1393" s="474"/>
      <c r="D1393" s="474"/>
      <c r="E1393" s="474"/>
      <c r="F1393" s="468" t="s">
        <v>213</v>
      </c>
      <c r="G1393" s="469">
        <v>19</v>
      </c>
      <c r="H1393" s="470">
        <v>56971</v>
      </c>
      <c r="I1393" s="470">
        <v>5909</v>
      </c>
      <c r="J1393" s="470">
        <v>0</v>
      </c>
      <c r="K1393" s="470">
        <v>0</v>
      </c>
      <c r="L1393" s="470">
        <v>0</v>
      </c>
      <c r="M1393" s="470">
        <v>0</v>
      </c>
      <c r="N1393" s="470">
        <v>0</v>
      </c>
      <c r="O1393" s="470">
        <v>0</v>
      </c>
      <c r="P1393" s="470">
        <v>0</v>
      </c>
      <c r="Q1393" s="470">
        <v>0</v>
      </c>
      <c r="R1393" s="470">
        <v>0</v>
      </c>
      <c r="S1393" s="470">
        <v>0</v>
      </c>
      <c r="T1393" s="470">
        <v>0</v>
      </c>
      <c r="U1393" s="471">
        <v>0</v>
      </c>
      <c r="V1393" s="463"/>
    </row>
    <row r="1394" spans="1:22" ht="11.25" customHeight="1">
      <c r="A1394" s="466" t="s">
        <v>1221</v>
      </c>
      <c r="B1394" s="467" t="s">
        <v>1224</v>
      </c>
      <c r="C1394" s="468" t="s">
        <v>1225</v>
      </c>
      <c r="D1394" s="468" t="s">
        <v>1480</v>
      </c>
      <c r="E1394" s="468" t="s">
        <v>211</v>
      </c>
      <c r="F1394" s="468" t="s">
        <v>208</v>
      </c>
      <c r="G1394" s="469">
        <v>21</v>
      </c>
      <c r="H1394" s="470">
        <v>77115</v>
      </c>
      <c r="I1394" s="470">
        <v>0</v>
      </c>
      <c r="J1394" s="470">
        <v>0</v>
      </c>
      <c r="K1394" s="470">
        <v>0</v>
      </c>
      <c r="L1394" s="470">
        <v>0</v>
      </c>
      <c r="M1394" s="470">
        <v>0</v>
      </c>
      <c r="N1394" s="470">
        <v>0</v>
      </c>
      <c r="O1394" s="470">
        <v>0</v>
      </c>
      <c r="P1394" s="470">
        <v>0</v>
      </c>
      <c r="Q1394" s="470">
        <v>0</v>
      </c>
      <c r="R1394" s="470">
        <v>0</v>
      </c>
      <c r="S1394" s="470">
        <v>0</v>
      </c>
      <c r="T1394" s="470">
        <v>0</v>
      </c>
      <c r="U1394" s="471">
        <v>0</v>
      </c>
      <c r="V1394" s="463"/>
    </row>
    <row r="1395" spans="1:22" ht="11.25" customHeight="1">
      <c r="A1395" s="466" t="s">
        <v>1221</v>
      </c>
      <c r="B1395" s="467" t="s">
        <v>1224</v>
      </c>
      <c r="C1395" s="468" t="s">
        <v>1225</v>
      </c>
      <c r="D1395" s="468" t="s">
        <v>1480</v>
      </c>
      <c r="E1395" s="468" t="s">
        <v>212</v>
      </c>
      <c r="F1395" s="468" t="s">
        <v>208</v>
      </c>
      <c r="G1395" s="469">
        <v>30</v>
      </c>
      <c r="H1395" s="470">
        <v>141760</v>
      </c>
      <c r="I1395" s="470">
        <v>0</v>
      </c>
      <c r="J1395" s="470">
        <v>0</v>
      </c>
      <c r="K1395" s="470">
        <v>0</v>
      </c>
      <c r="L1395" s="470">
        <v>0</v>
      </c>
      <c r="M1395" s="470">
        <v>0</v>
      </c>
      <c r="N1395" s="470">
        <v>0</v>
      </c>
      <c r="O1395" s="470">
        <v>0</v>
      </c>
      <c r="P1395" s="470">
        <v>0</v>
      </c>
      <c r="Q1395" s="470">
        <v>0</v>
      </c>
      <c r="R1395" s="470">
        <v>0</v>
      </c>
      <c r="S1395" s="470">
        <v>0</v>
      </c>
      <c r="T1395" s="470">
        <v>0</v>
      </c>
      <c r="U1395" s="471">
        <v>0</v>
      </c>
      <c r="V1395" s="463"/>
    </row>
    <row r="1396" spans="1:22" ht="11.25" customHeight="1">
      <c r="A1396" s="472"/>
      <c r="B1396" s="473"/>
      <c r="C1396" s="474"/>
      <c r="D1396" s="474"/>
      <c r="E1396" s="474"/>
      <c r="F1396" s="468" t="s">
        <v>213</v>
      </c>
      <c r="G1396" s="469">
        <v>51</v>
      </c>
      <c r="H1396" s="470">
        <v>218875</v>
      </c>
      <c r="I1396" s="470">
        <v>0</v>
      </c>
      <c r="J1396" s="470">
        <v>0</v>
      </c>
      <c r="K1396" s="470">
        <v>0</v>
      </c>
      <c r="L1396" s="470">
        <v>0</v>
      </c>
      <c r="M1396" s="470">
        <v>0</v>
      </c>
      <c r="N1396" s="470">
        <v>0</v>
      </c>
      <c r="O1396" s="470">
        <v>0</v>
      </c>
      <c r="P1396" s="470">
        <v>0</v>
      </c>
      <c r="Q1396" s="470">
        <v>0</v>
      </c>
      <c r="R1396" s="470">
        <v>0</v>
      </c>
      <c r="S1396" s="470">
        <v>0</v>
      </c>
      <c r="T1396" s="470">
        <v>0</v>
      </c>
      <c r="U1396" s="471">
        <v>0</v>
      </c>
      <c r="V1396" s="463"/>
    </row>
    <row r="1397" spans="1:22" ht="11.25" customHeight="1">
      <c r="A1397" s="466" t="s">
        <v>1226</v>
      </c>
      <c r="B1397" s="467" t="s">
        <v>1227</v>
      </c>
      <c r="C1397" s="468" t="s">
        <v>1228</v>
      </c>
      <c r="D1397" s="468" t="s">
        <v>1481</v>
      </c>
      <c r="E1397" s="468" t="s">
        <v>211</v>
      </c>
      <c r="F1397" s="468" t="s">
        <v>208</v>
      </c>
      <c r="G1397" s="469">
        <v>12</v>
      </c>
      <c r="H1397" s="470">
        <v>57799</v>
      </c>
      <c r="I1397" s="470">
        <v>0</v>
      </c>
      <c r="J1397" s="470">
        <v>0</v>
      </c>
      <c r="K1397" s="470">
        <v>0</v>
      </c>
      <c r="L1397" s="470">
        <v>0</v>
      </c>
      <c r="M1397" s="470">
        <v>0</v>
      </c>
      <c r="N1397" s="470">
        <v>0</v>
      </c>
      <c r="O1397" s="470">
        <v>0</v>
      </c>
      <c r="P1397" s="470">
        <v>0</v>
      </c>
      <c r="Q1397" s="470">
        <v>0</v>
      </c>
      <c r="R1397" s="470">
        <v>0</v>
      </c>
      <c r="S1397" s="470">
        <v>0</v>
      </c>
      <c r="T1397" s="470">
        <v>0</v>
      </c>
      <c r="U1397" s="471">
        <v>0</v>
      </c>
      <c r="V1397" s="463"/>
    </row>
    <row r="1398" spans="1:22" ht="11.25" customHeight="1">
      <c r="A1398" s="466" t="s">
        <v>1226</v>
      </c>
      <c r="B1398" s="467" t="s">
        <v>1227</v>
      </c>
      <c r="C1398" s="468" t="s">
        <v>1228</v>
      </c>
      <c r="D1398" s="468" t="s">
        <v>1481</v>
      </c>
      <c r="E1398" s="468" t="s">
        <v>211</v>
      </c>
      <c r="F1398" s="468" t="s">
        <v>216</v>
      </c>
      <c r="G1398" s="469">
        <v>7</v>
      </c>
      <c r="H1398" s="470">
        <v>0</v>
      </c>
      <c r="I1398" s="470">
        <v>0</v>
      </c>
      <c r="J1398" s="470">
        <v>0</v>
      </c>
      <c r="K1398" s="470">
        <v>0</v>
      </c>
      <c r="L1398" s="470">
        <v>0</v>
      </c>
      <c r="M1398" s="470">
        <v>0</v>
      </c>
      <c r="N1398" s="470">
        <v>0</v>
      </c>
      <c r="O1398" s="470">
        <v>0</v>
      </c>
      <c r="P1398" s="470">
        <v>0</v>
      </c>
      <c r="Q1398" s="470">
        <v>0</v>
      </c>
      <c r="R1398" s="470">
        <v>0</v>
      </c>
      <c r="S1398" s="470">
        <v>0</v>
      </c>
      <c r="T1398" s="470">
        <v>0</v>
      </c>
      <c r="U1398" s="471">
        <v>49915</v>
      </c>
      <c r="V1398" s="463"/>
    </row>
    <row r="1399" spans="1:22" ht="11.25" customHeight="1">
      <c r="A1399" s="466" t="s">
        <v>1226</v>
      </c>
      <c r="B1399" s="467" t="s">
        <v>1227</v>
      </c>
      <c r="C1399" s="468" t="s">
        <v>1228</v>
      </c>
      <c r="D1399" s="468" t="s">
        <v>1481</v>
      </c>
      <c r="E1399" s="468" t="s">
        <v>1150</v>
      </c>
      <c r="F1399" s="468" t="s">
        <v>208</v>
      </c>
      <c r="G1399" s="469">
        <v>2</v>
      </c>
      <c r="H1399" s="470">
        <v>0</v>
      </c>
      <c r="I1399" s="470">
        <v>0</v>
      </c>
      <c r="J1399" s="470">
        <v>0</v>
      </c>
      <c r="K1399" s="470">
        <v>0</v>
      </c>
      <c r="L1399" s="470">
        <v>0</v>
      </c>
      <c r="M1399" s="470">
        <v>0</v>
      </c>
      <c r="N1399" s="470">
        <v>0</v>
      </c>
      <c r="O1399" s="470">
        <v>0</v>
      </c>
      <c r="P1399" s="470">
        <v>0</v>
      </c>
      <c r="Q1399" s="470">
        <v>0</v>
      </c>
      <c r="R1399" s="470">
        <v>0</v>
      </c>
      <c r="S1399" s="470">
        <v>0</v>
      </c>
      <c r="T1399" s="470">
        <v>98240</v>
      </c>
      <c r="U1399" s="471">
        <v>0</v>
      </c>
      <c r="V1399" s="463"/>
    </row>
    <row r="1400" spans="1:22" ht="11.25" customHeight="1">
      <c r="A1400" s="466" t="s">
        <v>1226</v>
      </c>
      <c r="B1400" s="467" t="s">
        <v>1227</v>
      </c>
      <c r="C1400" s="468" t="s">
        <v>1228</v>
      </c>
      <c r="D1400" s="468" t="s">
        <v>1481</v>
      </c>
      <c r="E1400" s="468" t="s">
        <v>212</v>
      </c>
      <c r="F1400" s="468" t="s">
        <v>208</v>
      </c>
      <c r="G1400" s="469">
        <v>49</v>
      </c>
      <c r="H1400" s="470">
        <v>471987</v>
      </c>
      <c r="I1400" s="470">
        <v>0</v>
      </c>
      <c r="J1400" s="470">
        <v>0</v>
      </c>
      <c r="K1400" s="470">
        <v>0</v>
      </c>
      <c r="L1400" s="470">
        <v>0</v>
      </c>
      <c r="M1400" s="470">
        <v>0</v>
      </c>
      <c r="N1400" s="470">
        <v>0</v>
      </c>
      <c r="O1400" s="470">
        <v>0</v>
      </c>
      <c r="P1400" s="470">
        <v>0</v>
      </c>
      <c r="Q1400" s="470">
        <v>0</v>
      </c>
      <c r="R1400" s="470">
        <v>0</v>
      </c>
      <c r="S1400" s="470">
        <v>0</v>
      </c>
      <c r="T1400" s="470">
        <v>0</v>
      </c>
      <c r="U1400" s="471">
        <v>303608</v>
      </c>
      <c r="V1400" s="463"/>
    </row>
    <row r="1401" spans="1:22" ht="11.25" customHeight="1">
      <c r="A1401" s="472"/>
      <c r="B1401" s="473"/>
      <c r="C1401" s="474"/>
      <c r="D1401" s="474"/>
      <c r="E1401" s="474"/>
      <c r="F1401" s="468" t="s">
        <v>213</v>
      </c>
      <c r="G1401" s="469">
        <v>70</v>
      </c>
      <c r="H1401" s="470">
        <v>529786</v>
      </c>
      <c r="I1401" s="470">
        <v>0</v>
      </c>
      <c r="J1401" s="470">
        <v>0</v>
      </c>
      <c r="K1401" s="470">
        <v>0</v>
      </c>
      <c r="L1401" s="470">
        <v>0</v>
      </c>
      <c r="M1401" s="470">
        <v>0</v>
      </c>
      <c r="N1401" s="470">
        <v>0</v>
      </c>
      <c r="O1401" s="470">
        <v>0</v>
      </c>
      <c r="P1401" s="470">
        <v>0</v>
      </c>
      <c r="Q1401" s="470">
        <v>0</v>
      </c>
      <c r="R1401" s="470">
        <v>0</v>
      </c>
      <c r="S1401" s="470">
        <v>0</v>
      </c>
      <c r="T1401" s="470">
        <v>98240</v>
      </c>
      <c r="U1401" s="471">
        <v>353523</v>
      </c>
      <c r="V1401" s="463"/>
    </row>
    <row r="1402" spans="1:22" ht="11.25" customHeight="1">
      <c r="A1402" s="466" t="s">
        <v>1226</v>
      </c>
      <c r="B1402" s="467" t="s">
        <v>1229</v>
      </c>
      <c r="C1402" s="468" t="s">
        <v>1230</v>
      </c>
      <c r="D1402" s="468" t="s">
        <v>1481</v>
      </c>
      <c r="E1402" s="468" t="s">
        <v>211</v>
      </c>
      <c r="F1402" s="468" t="s">
        <v>216</v>
      </c>
      <c r="G1402" s="469">
        <v>13</v>
      </c>
      <c r="H1402" s="470">
        <v>0</v>
      </c>
      <c r="I1402" s="470">
        <v>18579</v>
      </c>
      <c r="J1402" s="470">
        <v>0</v>
      </c>
      <c r="K1402" s="470">
        <v>0</v>
      </c>
      <c r="L1402" s="470">
        <v>0</v>
      </c>
      <c r="M1402" s="470">
        <v>0</v>
      </c>
      <c r="N1402" s="470">
        <v>0</v>
      </c>
      <c r="O1402" s="470">
        <v>0</v>
      </c>
      <c r="P1402" s="470">
        <v>0</v>
      </c>
      <c r="Q1402" s="470">
        <v>0</v>
      </c>
      <c r="R1402" s="470">
        <v>0</v>
      </c>
      <c r="S1402" s="470">
        <v>0</v>
      </c>
      <c r="T1402" s="470">
        <v>0</v>
      </c>
      <c r="U1402" s="471">
        <v>0</v>
      </c>
      <c r="V1402" s="463"/>
    </row>
    <row r="1403" spans="1:22" ht="11.25" customHeight="1">
      <c r="A1403" s="466" t="s">
        <v>1226</v>
      </c>
      <c r="B1403" s="467" t="s">
        <v>1229</v>
      </c>
      <c r="C1403" s="468" t="s">
        <v>1230</v>
      </c>
      <c r="D1403" s="468" t="s">
        <v>1481</v>
      </c>
      <c r="E1403" s="468" t="s">
        <v>212</v>
      </c>
      <c r="F1403" s="468" t="s">
        <v>208</v>
      </c>
      <c r="G1403" s="469">
        <v>6</v>
      </c>
      <c r="H1403" s="470">
        <v>36975</v>
      </c>
      <c r="I1403" s="470">
        <v>0</v>
      </c>
      <c r="J1403" s="470">
        <v>0</v>
      </c>
      <c r="K1403" s="470">
        <v>0</v>
      </c>
      <c r="L1403" s="470">
        <v>0</v>
      </c>
      <c r="M1403" s="470">
        <v>0</v>
      </c>
      <c r="N1403" s="470">
        <v>0</v>
      </c>
      <c r="O1403" s="470">
        <v>0</v>
      </c>
      <c r="P1403" s="470">
        <v>0</v>
      </c>
      <c r="Q1403" s="470">
        <v>0</v>
      </c>
      <c r="R1403" s="470">
        <v>0</v>
      </c>
      <c r="S1403" s="470">
        <v>0</v>
      </c>
      <c r="T1403" s="470">
        <v>0</v>
      </c>
      <c r="U1403" s="471">
        <v>0</v>
      </c>
      <c r="V1403" s="463"/>
    </row>
    <row r="1404" spans="1:22" ht="11.25" customHeight="1">
      <c r="A1404" s="472"/>
      <c r="B1404" s="473"/>
      <c r="C1404" s="474"/>
      <c r="D1404" s="474"/>
      <c r="E1404" s="474"/>
      <c r="F1404" s="468" t="s">
        <v>213</v>
      </c>
      <c r="G1404" s="469">
        <v>19</v>
      </c>
      <c r="H1404" s="470">
        <v>36975</v>
      </c>
      <c r="I1404" s="470">
        <v>18579</v>
      </c>
      <c r="J1404" s="470">
        <v>0</v>
      </c>
      <c r="K1404" s="470">
        <v>0</v>
      </c>
      <c r="L1404" s="470">
        <v>0</v>
      </c>
      <c r="M1404" s="470">
        <v>0</v>
      </c>
      <c r="N1404" s="470">
        <v>0</v>
      </c>
      <c r="O1404" s="470">
        <v>0</v>
      </c>
      <c r="P1404" s="470">
        <v>0</v>
      </c>
      <c r="Q1404" s="470">
        <v>0</v>
      </c>
      <c r="R1404" s="470">
        <v>0</v>
      </c>
      <c r="S1404" s="470">
        <v>0</v>
      </c>
      <c r="T1404" s="470">
        <v>0</v>
      </c>
      <c r="U1404" s="471">
        <v>0</v>
      </c>
      <c r="V1404" s="463"/>
    </row>
    <row r="1405" spans="1:22" ht="11.25" customHeight="1">
      <c r="A1405" s="466" t="s">
        <v>1226</v>
      </c>
      <c r="B1405" s="467" t="s">
        <v>1231</v>
      </c>
      <c r="C1405" s="468" t="s">
        <v>1232</v>
      </c>
      <c r="D1405" s="468" t="s">
        <v>1480</v>
      </c>
      <c r="E1405" s="468" t="s">
        <v>211</v>
      </c>
      <c r="F1405" s="468" t="s">
        <v>208</v>
      </c>
      <c r="G1405" s="469">
        <v>8</v>
      </c>
      <c r="H1405" s="470">
        <v>40113</v>
      </c>
      <c r="I1405" s="470">
        <v>0</v>
      </c>
      <c r="J1405" s="470">
        <v>0</v>
      </c>
      <c r="K1405" s="470">
        <v>0</v>
      </c>
      <c r="L1405" s="470">
        <v>0</v>
      </c>
      <c r="M1405" s="470">
        <v>0</v>
      </c>
      <c r="N1405" s="470">
        <v>0</v>
      </c>
      <c r="O1405" s="470">
        <v>0</v>
      </c>
      <c r="P1405" s="470">
        <v>0</v>
      </c>
      <c r="Q1405" s="470">
        <v>0</v>
      </c>
      <c r="R1405" s="470">
        <v>0</v>
      </c>
      <c r="S1405" s="470">
        <v>0</v>
      </c>
      <c r="T1405" s="470">
        <v>0</v>
      </c>
      <c r="U1405" s="471">
        <v>0</v>
      </c>
      <c r="V1405" s="463"/>
    </row>
    <row r="1406" spans="1:22" ht="11.25" customHeight="1">
      <c r="A1406" s="466" t="s">
        <v>1226</v>
      </c>
      <c r="B1406" s="467" t="s">
        <v>1231</v>
      </c>
      <c r="C1406" s="468" t="s">
        <v>1232</v>
      </c>
      <c r="D1406" s="468" t="s">
        <v>1480</v>
      </c>
      <c r="E1406" s="468" t="s">
        <v>212</v>
      </c>
      <c r="F1406" s="468" t="s">
        <v>208</v>
      </c>
      <c r="G1406" s="469">
        <v>15</v>
      </c>
      <c r="H1406" s="470">
        <v>211690</v>
      </c>
      <c r="I1406" s="470">
        <v>0</v>
      </c>
      <c r="J1406" s="470">
        <v>0</v>
      </c>
      <c r="K1406" s="470">
        <v>0</v>
      </c>
      <c r="L1406" s="470">
        <v>0</v>
      </c>
      <c r="M1406" s="470">
        <v>0</v>
      </c>
      <c r="N1406" s="470">
        <v>0</v>
      </c>
      <c r="O1406" s="470">
        <v>0</v>
      </c>
      <c r="P1406" s="470">
        <v>0</v>
      </c>
      <c r="Q1406" s="470">
        <v>0</v>
      </c>
      <c r="R1406" s="470">
        <v>0</v>
      </c>
      <c r="S1406" s="470">
        <v>0</v>
      </c>
      <c r="T1406" s="470">
        <v>0</v>
      </c>
      <c r="U1406" s="471">
        <v>0</v>
      </c>
      <c r="V1406" s="463"/>
    </row>
    <row r="1407" spans="1:22" ht="11.25" customHeight="1">
      <c r="A1407" s="472"/>
      <c r="B1407" s="473"/>
      <c r="C1407" s="474"/>
      <c r="D1407" s="474"/>
      <c r="E1407" s="474"/>
      <c r="F1407" s="468" t="s">
        <v>213</v>
      </c>
      <c r="G1407" s="469">
        <v>23</v>
      </c>
      <c r="H1407" s="470">
        <v>251803</v>
      </c>
      <c r="I1407" s="470">
        <v>0</v>
      </c>
      <c r="J1407" s="470">
        <v>0</v>
      </c>
      <c r="K1407" s="470">
        <v>0</v>
      </c>
      <c r="L1407" s="470">
        <v>0</v>
      </c>
      <c r="M1407" s="470">
        <v>0</v>
      </c>
      <c r="N1407" s="470">
        <v>0</v>
      </c>
      <c r="O1407" s="470">
        <v>0</v>
      </c>
      <c r="P1407" s="470">
        <v>0</v>
      </c>
      <c r="Q1407" s="470">
        <v>0</v>
      </c>
      <c r="R1407" s="470">
        <v>0</v>
      </c>
      <c r="S1407" s="470">
        <v>0</v>
      </c>
      <c r="T1407" s="470">
        <v>0</v>
      </c>
      <c r="U1407" s="471">
        <v>0</v>
      </c>
      <c r="V1407" s="463"/>
    </row>
    <row r="1408" spans="1:22" ht="11.25" customHeight="1">
      <c r="A1408" s="466" t="s">
        <v>1226</v>
      </c>
      <c r="B1408" s="467" t="s">
        <v>1233</v>
      </c>
      <c r="C1408" s="468" t="s">
        <v>1234</v>
      </c>
      <c r="D1408" s="468" t="s">
        <v>1480</v>
      </c>
      <c r="E1408" s="468" t="s">
        <v>211</v>
      </c>
      <c r="F1408" s="468" t="s">
        <v>208</v>
      </c>
      <c r="G1408" s="469">
        <v>5</v>
      </c>
      <c r="H1408" s="470">
        <v>28044</v>
      </c>
      <c r="I1408" s="470">
        <v>0</v>
      </c>
      <c r="J1408" s="470">
        <v>0</v>
      </c>
      <c r="K1408" s="470">
        <v>0</v>
      </c>
      <c r="L1408" s="470">
        <v>0</v>
      </c>
      <c r="M1408" s="470">
        <v>0</v>
      </c>
      <c r="N1408" s="470">
        <v>0</v>
      </c>
      <c r="O1408" s="470">
        <v>0</v>
      </c>
      <c r="P1408" s="470">
        <v>0</v>
      </c>
      <c r="Q1408" s="470">
        <v>0</v>
      </c>
      <c r="R1408" s="470">
        <v>0</v>
      </c>
      <c r="S1408" s="470">
        <v>0</v>
      </c>
      <c r="T1408" s="470">
        <v>0</v>
      </c>
      <c r="U1408" s="471">
        <v>0</v>
      </c>
      <c r="V1408" s="463"/>
    </row>
    <row r="1409" spans="1:22" ht="11.25" customHeight="1">
      <c r="A1409" s="466" t="s">
        <v>1226</v>
      </c>
      <c r="B1409" s="467" t="s">
        <v>1233</v>
      </c>
      <c r="C1409" s="468" t="s">
        <v>1234</v>
      </c>
      <c r="D1409" s="468" t="s">
        <v>1480</v>
      </c>
      <c r="E1409" s="468" t="s">
        <v>212</v>
      </c>
      <c r="F1409" s="468" t="s">
        <v>208</v>
      </c>
      <c r="G1409" s="469">
        <v>8</v>
      </c>
      <c r="H1409" s="470">
        <v>113782</v>
      </c>
      <c r="I1409" s="470">
        <v>0</v>
      </c>
      <c r="J1409" s="470">
        <v>0</v>
      </c>
      <c r="K1409" s="470">
        <v>0</v>
      </c>
      <c r="L1409" s="470">
        <v>0</v>
      </c>
      <c r="M1409" s="470">
        <v>0</v>
      </c>
      <c r="N1409" s="470">
        <v>0</v>
      </c>
      <c r="O1409" s="470">
        <v>0</v>
      </c>
      <c r="P1409" s="470">
        <v>0</v>
      </c>
      <c r="Q1409" s="470">
        <v>0</v>
      </c>
      <c r="R1409" s="470">
        <v>0</v>
      </c>
      <c r="S1409" s="470">
        <v>0</v>
      </c>
      <c r="T1409" s="470">
        <v>0</v>
      </c>
      <c r="U1409" s="471">
        <v>0</v>
      </c>
      <c r="V1409" s="463"/>
    </row>
    <row r="1410" spans="1:22" ht="11.25" customHeight="1">
      <c r="A1410" s="472"/>
      <c r="B1410" s="473"/>
      <c r="C1410" s="474"/>
      <c r="D1410" s="474"/>
      <c r="E1410" s="474"/>
      <c r="F1410" s="468" t="s">
        <v>213</v>
      </c>
      <c r="G1410" s="469">
        <v>13</v>
      </c>
      <c r="H1410" s="470">
        <v>141826</v>
      </c>
      <c r="I1410" s="470">
        <v>0</v>
      </c>
      <c r="J1410" s="470">
        <v>0</v>
      </c>
      <c r="K1410" s="470">
        <v>0</v>
      </c>
      <c r="L1410" s="470">
        <v>0</v>
      </c>
      <c r="M1410" s="470">
        <v>0</v>
      </c>
      <c r="N1410" s="470">
        <v>0</v>
      </c>
      <c r="O1410" s="470">
        <v>0</v>
      </c>
      <c r="P1410" s="470">
        <v>0</v>
      </c>
      <c r="Q1410" s="470">
        <v>0</v>
      </c>
      <c r="R1410" s="470">
        <v>0</v>
      </c>
      <c r="S1410" s="470">
        <v>0</v>
      </c>
      <c r="T1410" s="470">
        <v>0</v>
      </c>
      <c r="U1410" s="471">
        <v>0</v>
      </c>
      <c r="V1410" s="463"/>
    </row>
    <row r="1411" spans="1:22" ht="11.25" customHeight="1">
      <c r="A1411" s="466" t="s">
        <v>1226</v>
      </c>
      <c r="B1411" s="467" t="s">
        <v>1235</v>
      </c>
      <c r="C1411" s="468" t="s">
        <v>1236</v>
      </c>
      <c r="D1411" s="468" t="s">
        <v>1480</v>
      </c>
      <c r="E1411" s="468" t="s">
        <v>211</v>
      </c>
      <c r="F1411" s="468" t="s">
        <v>208</v>
      </c>
      <c r="G1411" s="469">
        <v>11</v>
      </c>
      <c r="H1411" s="470">
        <v>0</v>
      </c>
      <c r="I1411" s="470">
        <v>20306</v>
      </c>
      <c r="J1411" s="470">
        <v>0</v>
      </c>
      <c r="K1411" s="470">
        <v>0</v>
      </c>
      <c r="L1411" s="470">
        <v>0</v>
      </c>
      <c r="M1411" s="470">
        <v>0</v>
      </c>
      <c r="N1411" s="470">
        <v>0</v>
      </c>
      <c r="O1411" s="470">
        <v>0</v>
      </c>
      <c r="P1411" s="470">
        <v>0</v>
      </c>
      <c r="Q1411" s="470">
        <v>0</v>
      </c>
      <c r="R1411" s="470">
        <v>25931</v>
      </c>
      <c r="S1411" s="470">
        <v>0</v>
      </c>
      <c r="T1411" s="470">
        <v>0</v>
      </c>
      <c r="U1411" s="471">
        <v>0</v>
      </c>
      <c r="V1411" s="463"/>
    </row>
    <row r="1412" spans="1:22" ht="11.25" customHeight="1">
      <c r="A1412" s="466" t="s">
        <v>1226</v>
      </c>
      <c r="B1412" s="467" t="s">
        <v>1235</v>
      </c>
      <c r="C1412" s="468" t="s">
        <v>1236</v>
      </c>
      <c r="D1412" s="468" t="s">
        <v>1480</v>
      </c>
      <c r="E1412" s="468" t="s">
        <v>212</v>
      </c>
      <c r="F1412" s="468" t="s">
        <v>208</v>
      </c>
      <c r="G1412" s="469">
        <v>11</v>
      </c>
      <c r="H1412" s="470">
        <v>0</v>
      </c>
      <c r="I1412" s="470">
        <v>0</v>
      </c>
      <c r="J1412" s="470">
        <v>0</v>
      </c>
      <c r="K1412" s="470">
        <v>0</v>
      </c>
      <c r="L1412" s="470">
        <v>0</v>
      </c>
      <c r="M1412" s="470">
        <v>0</v>
      </c>
      <c r="N1412" s="470">
        <v>0</v>
      </c>
      <c r="O1412" s="470">
        <v>0</v>
      </c>
      <c r="P1412" s="470">
        <v>0</v>
      </c>
      <c r="Q1412" s="470">
        <v>0</v>
      </c>
      <c r="R1412" s="470">
        <v>44153</v>
      </c>
      <c r="S1412" s="470">
        <v>0</v>
      </c>
      <c r="T1412" s="470">
        <v>0</v>
      </c>
      <c r="U1412" s="471">
        <v>0</v>
      </c>
      <c r="V1412" s="463"/>
    </row>
    <row r="1413" spans="1:22" ht="11.25" customHeight="1">
      <c r="A1413" s="472"/>
      <c r="B1413" s="473"/>
      <c r="C1413" s="474"/>
      <c r="D1413" s="474"/>
      <c r="E1413" s="474"/>
      <c r="F1413" s="468" t="s">
        <v>213</v>
      </c>
      <c r="G1413" s="469">
        <v>22</v>
      </c>
      <c r="H1413" s="470">
        <v>0</v>
      </c>
      <c r="I1413" s="470">
        <v>20306</v>
      </c>
      <c r="J1413" s="470">
        <v>0</v>
      </c>
      <c r="K1413" s="470">
        <v>0</v>
      </c>
      <c r="L1413" s="470">
        <v>0</v>
      </c>
      <c r="M1413" s="470">
        <v>0</v>
      </c>
      <c r="N1413" s="470">
        <v>0</v>
      </c>
      <c r="O1413" s="470">
        <v>0</v>
      </c>
      <c r="P1413" s="470">
        <v>0</v>
      </c>
      <c r="Q1413" s="470">
        <v>0</v>
      </c>
      <c r="R1413" s="470">
        <v>70084</v>
      </c>
      <c r="S1413" s="470">
        <v>0</v>
      </c>
      <c r="T1413" s="470">
        <v>0</v>
      </c>
      <c r="U1413" s="471">
        <v>0</v>
      </c>
      <c r="V1413" s="463"/>
    </row>
    <row r="1414" spans="1:22" ht="11.25" customHeight="1">
      <c r="A1414" s="466" t="s">
        <v>1226</v>
      </c>
      <c r="B1414" s="467" t="s">
        <v>1237</v>
      </c>
      <c r="C1414" s="468" t="s">
        <v>1238</v>
      </c>
      <c r="D1414" s="468" t="s">
        <v>1480</v>
      </c>
      <c r="E1414" s="468" t="s">
        <v>211</v>
      </c>
      <c r="F1414" s="468" t="s">
        <v>208</v>
      </c>
      <c r="G1414" s="469">
        <v>18</v>
      </c>
      <c r="H1414" s="470">
        <v>18080</v>
      </c>
      <c r="I1414" s="470">
        <v>43193</v>
      </c>
      <c r="J1414" s="470">
        <v>3314</v>
      </c>
      <c r="K1414" s="470">
        <v>0</v>
      </c>
      <c r="L1414" s="470">
        <v>0</v>
      </c>
      <c r="M1414" s="470">
        <v>0</v>
      </c>
      <c r="N1414" s="470">
        <v>0</v>
      </c>
      <c r="O1414" s="470">
        <v>0</v>
      </c>
      <c r="P1414" s="470">
        <v>0</v>
      </c>
      <c r="Q1414" s="470">
        <v>0</v>
      </c>
      <c r="R1414" s="470">
        <v>4521</v>
      </c>
      <c r="S1414" s="470">
        <v>0</v>
      </c>
      <c r="T1414" s="470">
        <v>0</v>
      </c>
      <c r="U1414" s="471">
        <v>0</v>
      </c>
      <c r="V1414" s="463"/>
    </row>
    <row r="1415" spans="1:22" ht="11.25" customHeight="1">
      <c r="A1415" s="466" t="s">
        <v>1226</v>
      </c>
      <c r="B1415" s="467" t="s">
        <v>1237</v>
      </c>
      <c r="C1415" s="468" t="s">
        <v>1238</v>
      </c>
      <c r="D1415" s="468" t="s">
        <v>1480</v>
      </c>
      <c r="E1415" s="468" t="s">
        <v>212</v>
      </c>
      <c r="F1415" s="468" t="s">
        <v>208</v>
      </c>
      <c r="G1415" s="469">
        <v>76</v>
      </c>
      <c r="H1415" s="470">
        <v>443682</v>
      </c>
      <c r="I1415" s="470">
        <v>1030</v>
      </c>
      <c r="J1415" s="470">
        <v>210894</v>
      </c>
      <c r="K1415" s="470">
        <v>0</v>
      </c>
      <c r="L1415" s="470">
        <v>0</v>
      </c>
      <c r="M1415" s="470">
        <v>0</v>
      </c>
      <c r="N1415" s="470">
        <v>0</v>
      </c>
      <c r="O1415" s="470">
        <v>0</v>
      </c>
      <c r="P1415" s="470">
        <v>0</v>
      </c>
      <c r="Q1415" s="470">
        <v>0</v>
      </c>
      <c r="R1415" s="470">
        <v>110920</v>
      </c>
      <c r="S1415" s="470">
        <v>0</v>
      </c>
      <c r="T1415" s="470">
        <v>0</v>
      </c>
      <c r="U1415" s="471">
        <v>0</v>
      </c>
      <c r="V1415" s="463"/>
    </row>
    <row r="1416" spans="1:22" ht="11.25" customHeight="1">
      <c r="A1416" s="472"/>
      <c r="B1416" s="473"/>
      <c r="C1416" s="474"/>
      <c r="D1416" s="474"/>
      <c r="E1416" s="474"/>
      <c r="F1416" s="468" t="s">
        <v>213</v>
      </c>
      <c r="G1416" s="469">
        <v>94</v>
      </c>
      <c r="H1416" s="470">
        <v>461762</v>
      </c>
      <c r="I1416" s="470">
        <v>44223</v>
      </c>
      <c r="J1416" s="470">
        <v>214208</v>
      </c>
      <c r="K1416" s="470">
        <v>0</v>
      </c>
      <c r="L1416" s="470">
        <v>0</v>
      </c>
      <c r="M1416" s="470">
        <v>0</v>
      </c>
      <c r="N1416" s="470">
        <v>0</v>
      </c>
      <c r="O1416" s="470">
        <v>0</v>
      </c>
      <c r="P1416" s="470">
        <v>0</v>
      </c>
      <c r="Q1416" s="470">
        <v>0</v>
      </c>
      <c r="R1416" s="470">
        <v>115441</v>
      </c>
      <c r="S1416" s="470">
        <v>0</v>
      </c>
      <c r="T1416" s="470">
        <v>0</v>
      </c>
      <c r="U1416" s="471">
        <v>0</v>
      </c>
      <c r="V1416" s="463"/>
    </row>
    <row r="1417" spans="1:22" ht="11.25" customHeight="1">
      <c r="A1417" s="466" t="s">
        <v>1226</v>
      </c>
      <c r="B1417" s="467" t="s">
        <v>1239</v>
      </c>
      <c r="C1417" s="468" t="s">
        <v>1240</v>
      </c>
      <c r="D1417" s="468" t="s">
        <v>1480</v>
      </c>
      <c r="E1417" s="468" t="s">
        <v>211</v>
      </c>
      <c r="F1417" s="468" t="s">
        <v>208</v>
      </c>
      <c r="G1417" s="469">
        <v>45</v>
      </c>
      <c r="H1417" s="470">
        <v>0</v>
      </c>
      <c r="I1417" s="470">
        <v>174803</v>
      </c>
      <c r="J1417" s="470">
        <v>31827</v>
      </c>
      <c r="K1417" s="470">
        <v>0</v>
      </c>
      <c r="L1417" s="470">
        <v>0</v>
      </c>
      <c r="M1417" s="470">
        <v>0</v>
      </c>
      <c r="N1417" s="470">
        <v>0</v>
      </c>
      <c r="O1417" s="470">
        <v>0</v>
      </c>
      <c r="P1417" s="470">
        <v>0</v>
      </c>
      <c r="Q1417" s="470">
        <v>0</v>
      </c>
      <c r="R1417" s="470">
        <v>0</v>
      </c>
      <c r="S1417" s="470">
        <v>0</v>
      </c>
      <c r="T1417" s="470">
        <v>0</v>
      </c>
      <c r="U1417" s="471">
        <v>0</v>
      </c>
      <c r="V1417" s="463"/>
    </row>
    <row r="1418" spans="1:22" ht="11.25" customHeight="1">
      <c r="A1418" s="466" t="s">
        <v>1226</v>
      </c>
      <c r="B1418" s="467" t="s">
        <v>1241</v>
      </c>
      <c r="C1418" s="468" t="s">
        <v>1242</v>
      </c>
      <c r="D1418" s="468" t="s">
        <v>1480</v>
      </c>
      <c r="E1418" s="468" t="s">
        <v>211</v>
      </c>
      <c r="F1418" s="468" t="s">
        <v>208</v>
      </c>
      <c r="G1418" s="469">
        <v>44</v>
      </c>
      <c r="H1418" s="470">
        <v>394971</v>
      </c>
      <c r="I1418" s="470">
        <v>0</v>
      </c>
      <c r="J1418" s="470">
        <v>0</v>
      </c>
      <c r="K1418" s="470">
        <v>0</v>
      </c>
      <c r="L1418" s="470">
        <v>0</v>
      </c>
      <c r="M1418" s="470">
        <v>0</v>
      </c>
      <c r="N1418" s="470">
        <v>0</v>
      </c>
      <c r="O1418" s="470">
        <v>0</v>
      </c>
      <c r="P1418" s="470">
        <v>0</v>
      </c>
      <c r="Q1418" s="470">
        <v>0</v>
      </c>
      <c r="R1418" s="470">
        <v>0</v>
      </c>
      <c r="S1418" s="470">
        <v>0</v>
      </c>
      <c r="T1418" s="470">
        <v>0</v>
      </c>
      <c r="U1418" s="471">
        <v>0</v>
      </c>
      <c r="V1418" s="463"/>
    </row>
    <row r="1419" spans="1:22" ht="11.25" customHeight="1">
      <c r="A1419" s="466" t="s">
        <v>1226</v>
      </c>
      <c r="B1419" s="467" t="s">
        <v>1241</v>
      </c>
      <c r="C1419" s="468" t="s">
        <v>1242</v>
      </c>
      <c r="D1419" s="468" t="s">
        <v>1480</v>
      </c>
      <c r="E1419" s="468" t="s">
        <v>243</v>
      </c>
      <c r="F1419" s="468" t="s">
        <v>208</v>
      </c>
      <c r="G1419" s="469">
        <v>12</v>
      </c>
      <c r="H1419" s="470">
        <v>0</v>
      </c>
      <c r="I1419" s="470">
        <v>0</v>
      </c>
      <c r="J1419" s="470">
        <v>0</v>
      </c>
      <c r="K1419" s="470">
        <v>0</v>
      </c>
      <c r="L1419" s="470">
        <v>0</v>
      </c>
      <c r="M1419" s="470">
        <v>0</v>
      </c>
      <c r="N1419" s="470">
        <v>0</v>
      </c>
      <c r="O1419" s="470">
        <v>0</v>
      </c>
      <c r="P1419" s="470">
        <v>0</v>
      </c>
      <c r="Q1419" s="470">
        <v>0</v>
      </c>
      <c r="R1419" s="470">
        <v>0</v>
      </c>
      <c r="S1419" s="470">
        <v>0</v>
      </c>
      <c r="T1419" s="470">
        <v>1614300</v>
      </c>
      <c r="U1419" s="471">
        <v>0</v>
      </c>
      <c r="V1419" s="463"/>
    </row>
    <row r="1420" spans="1:22" ht="11.25" customHeight="1">
      <c r="A1420" s="466" t="s">
        <v>1226</v>
      </c>
      <c r="B1420" s="467" t="s">
        <v>1241</v>
      </c>
      <c r="C1420" s="468" t="s">
        <v>1242</v>
      </c>
      <c r="D1420" s="468" t="s">
        <v>1480</v>
      </c>
      <c r="E1420" s="468" t="s">
        <v>212</v>
      </c>
      <c r="F1420" s="468" t="s">
        <v>208</v>
      </c>
      <c r="G1420" s="469">
        <v>135</v>
      </c>
      <c r="H1420" s="470">
        <v>1825981</v>
      </c>
      <c r="I1420" s="470">
        <v>0</v>
      </c>
      <c r="J1420" s="470">
        <v>0</v>
      </c>
      <c r="K1420" s="470">
        <v>0</v>
      </c>
      <c r="L1420" s="470">
        <v>0</v>
      </c>
      <c r="M1420" s="470">
        <v>0</v>
      </c>
      <c r="N1420" s="470">
        <v>0</v>
      </c>
      <c r="O1420" s="470">
        <v>0</v>
      </c>
      <c r="P1420" s="470">
        <v>0</v>
      </c>
      <c r="Q1420" s="470">
        <v>0</v>
      </c>
      <c r="R1420" s="470">
        <v>0</v>
      </c>
      <c r="S1420" s="470">
        <v>0</v>
      </c>
      <c r="T1420" s="470">
        <v>0</v>
      </c>
      <c r="U1420" s="471">
        <v>0</v>
      </c>
      <c r="V1420" s="463"/>
    </row>
    <row r="1421" spans="1:22" ht="11.25" customHeight="1">
      <c r="A1421" s="472"/>
      <c r="B1421" s="473"/>
      <c r="C1421" s="474"/>
      <c r="D1421" s="474"/>
      <c r="E1421" s="474"/>
      <c r="F1421" s="468" t="s">
        <v>213</v>
      </c>
      <c r="G1421" s="469">
        <v>191</v>
      </c>
      <c r="H1421" s="470">
        <v>2220952</v>
      </c>
      <c r="I1421" s="470">
        <v>0</v>
      </c>
      <c r="J1421" s="470">
        <v>0</v>
      </c>
      <c r="K1421" s="470">
        <v>0</v>
      </c>
      <c r="L1421" s="470">
        <v>0</v>
      </c>
      <c r="M1421" s="470">
        <v>0</v>
      </c>
      <c r="N1421" s="470">
        <v>0</v>
      </c>
      <c r="O1421" s="470">
        <v>0</v>
      </c>
      <c r="P1421" s="470">
        <v>0</v>
      </c>
      <c r="Q1421" s="470">
        <v>0</v>
      </c>
      <c r="R1421" s="470">
        <v>0</v>
      </c>
      <c r="S1421" s="470">
        <v>0</v>
      </c>
      <c r="T1421" s="470">
        <v>1614300</v>
      </c>
      <c r="U1421" s="471">
        <v>0</v>
      </c>
      <c r="V1421" s="463"/>
    </row>
    <row r="1422" spans="1:22" ht="11.25" customHeight="1">
      <c r="A1422" s="466" t="s">
        <v>1226</v>
      </c>
      <c r="B1422" s="467" t="s">
        <v>1243</v>
      </c>
      <c r="C1422" s="468" t="s">
        <v>1244</v>
      </c>
      <c r="D1422" s="468" t="s">
        <v>1481</v>
      </c>
      <c r="E1422" s="468" t="s">
        <v>211</v>
      </c>
      <c r="F1422" s="468" t="s">
        <v>208</v>
      </c>
      <c r="G1422" s="469">
        <v>49</v>
      </c>
      <c r="H1422" s="470">
        <v>310408</v>
      </c>
      <c r="I1422" s="470">
        <v>10317</v>
      </c>
      <c r="J1422" s="470">
        <v>0</v>
      </c>
      <c r="K1422" s="470">
        <v>0</v>
      </c>
      <c r="L1422" s="470">
        <v>0</v>
      </c>
      <c r="M1422" s="470">
        <v>0</v>
      </c>
      <c r="N1422" s="470">
        <v>0</v>
      </c>
      <c r="O1422" s="470">
        <v>0</v>
      </c>
      <c r="P1422" s="470">
        <v>0</v>
      </c>
      <c r="Q1422" s="470">
        <v>0</v>
      </c>
      <c r="R1422" s="470">
        <v>0</v>
      </c>
      <c r="S1422" s="470">
        <v>0</v>
      </c>
      <c r="T1422" s="470">
        <v>0</v>
      </c>
      <c r="U1422" s="471">
        <v>0</v>
      </c>
      <c r="V1422" s="463"/>
    </row>
    <row r="1423" spans="1:22" ht="11.25" customHeight="1">
      <c r="A1423" s="466" t="s">
        <v>1226</v>
      </c>
      <c r="B1423" s="467" t="s">
        <v>1243</v>
      </c>
      <c r="C1423" s="468" t="s">
        <v>1244</v>
      </c>
      <c r="D1423" s="468" t="s">
        <v>1481</v>
      </c>
      <c r="E1423" s="468" t="s">
        <v>211</v>
      </c>
      <c r="F1423" s="468" t="s">
        <v>216</v>
      </c>
      <c r="G1423" s="469">
        <v>83</v>
      </c>
      <c r="H1423" s="470">
        <v>0</v>
      </c>
      <c r="I1423" s="470">
        <v>54928</v>
      </c>
      <c r="J1423" s="470">
        <v>0</v>
      </c>
      <c r="K1423" s="470">
        <v>0</v>
      </c>
      <c r="L1423" s="470">
        <v>0</v>
      </c>
      <c r="M1423" s="470">
        <v>0</v>
      </c>
      <c r="N1423" s="470">
        <v>0</v>
      </c>
      <c r="O1423" s="470">
        <v>0</v>
      </c>
      <c r="P1423" s="470">
        <v>0</v>
      </c>
      <c r="Q1423" s="470">
        <v>0</v>
      </c>
      <c r="R1423" s="470">
        <v>0</v>
      </c>
      <c r="S1423" s="470">
        <v>0</v>
      </c>
      <c r="T1423" s="470">
        <v>0</v>
      </c>
      <c r="U1423" s="471">
        <v>0</v>
      </c>
      <c r="V1423" s="463"/>
    </row>
    <row r="1424" spans="1:22" ht="11.25" customHeight="1">
      <c r="A1424" s="466" t="s">
        <v>1226</v>
      </c>
      <c r="B1424" s="467" t="s">
        <v>1243</v>
      </c>
      <c r="C1424" s="468" t="s">
        <v>1244</v>
      </c>
      <c r="D1424" s="468" t="s">
        <v>1481</v>
      </c>
      <c r="E1424" s="468" t="s">
        <v>212</v>
      </c>
      <c r="F1424" s="468" t="s">
        <v>208</v>
      </c>
      <c r="G1424" s="469">
        <v>108</v>
      </c>
      <c r="H1424" s="470">
        <v>1197135</v>
      </c>
      <c r="I1424" s="470">
        <v>0</v>
      </c>
      <c r="J1424" s="470">
        <v>0</v>
      </c>
      <c r="K1424" s="470">
        <v>0</v>
      </c>
      <c r="L1424" s="470">
        <v>0</v>
      </c>
      <c r="M1424" s="470">
        <v>0</v>
      </c>
      <c r="N1424" s="470">
        <v>0</v>
      </c>
      <c r="O1424" s="470">
        <v>0</v>
      </c>
      <c r="P1424" s="470">
        <v>0</v>
      </c>
      <c r="Q1424" s="470">
        <v>0</v>
      </c>
      <c r="R1424" s="470">
        <v>0</v>
      </c>
      <c r="S1424" s="470">
        <v>0</v>
      </c>
      <c r="T1424" s="470">
        <v>0</v>
      </c>
      <c r="U1424" s="471">
        <v>0</v>
      </c>
      <c r="V1424" s="463"/>
    </row>
    <row r="1425" spans="1:22" ht="11.25" customHeight="1">
      <c r="A1425" s="472"/>
      <c r="B1425" s="473"/>
      <c r="C1425" s="474"/>
      <c r="D1425" s="474"/>
      <c r="E1425" s="474"/>
      <c r="F1425" s="468" t="s">
        <v>213</v>
      </c>
      <c r="G1425" s="469">
        <v>240</v>
      </c>
      <c r="H1425" s="470">
        <v>1507543</v>
      </c>
      <c r="I1425" s="470">
        <v>65245</v>
      </c>
      <c r="J1425" s="470">
        <v>0</v>
      </c>
      <c r="K1425" s="470">
        <v>0</v>
      </c>
      <c r="L1425" s="470">
        <v>0</v>
      </c>
      <c r="M1425" s="470">
        <v>0</v>
      </c>
      <c r="N1425" s="470">
        <v>0</v>
      </c>
      <c r="O1425" s="470">
        <v>0</v>
      </c>
      <c r="P1425" s="470">
        <v>0</v>
      </c>
      <c r="Q1425" s="470">
        <v>0</v>
      </c>
      <c r="R1425" s="470">
        <v>0</v>
      </c>
      <c r="S1425" s="470">
        <v>0</v>
      </c>
      <c r="T1425" s="470">
        <v>0</v>
      </c>
      <c r="U1425" s="471">
        <v>0</v>
      </c>
      <c r="V1425" s="463"/>
    </row>
    <row r="1426" spans="1:22" ht="11.25" customHeight="1">
      <c r="A1426" s="466" t="s">
        <v>1226</v>
      </c>
      <c r="B1426" s="467" t="s">
        <v>1245</v>
      </c>
      <c r="C1426" s="468" t="s">
        <v>1246</v>
      </c>
      <c r="D1426" s="468" t="s">
        <v>1481</v>
      </c>
      <c r="E1426" s="468" t="s">
        <v>281</v>
      </c>
      <c r="F1426" s="468" t="s">
        <v>216</v>
      </c>
      <c r="G1426" s="469">
        <v>4</v>
      </c>
      <c r="H1426" s="470">
        <v>203663</v>
      </c>
      <c r="I1426" s="470">
        <v>0</v>
      </c>
      <c r="J1426" s="470">
        <v>0</v>
      </c>
      <c r="K1426" s="470">
        <v>0</v>
      </c>
      <c r="L1426" s="470">
        <v>0</v>
      </c>
      <c r="M1426" s="470">
        <v>0</v>
      </c>
      <c r="N1426" s="470">
        <v>0</v>
      </c>
      <c r="O1426" s="470">
        <v>0</v>
      </c>
      <c r="P1426" s="470">
        <v>0</v>
      </c>
      <c r="Q1426" s="470">
        <v>0</v>
      </c>
      <c r="R1426" s="470">
        <v>0</v>
      </c>
      <c r="S1426" s="470">
        <v>0</v>
      </c>
      <c r="T1426" s="470">
        <v>0</v>
      </c>
      <c r="U1426" s="471">
        <v>0</v>
      </c>
      <c r="V1426" s="463"/>
    </row>
    <row r="1427" spans="1:22" ht="11.25" customHeight="1">
      <c r="A1427" s="466" t="s">
        <v>1226</v>
      </c>
      <c r="B1427" s="467" t="s">
        <v>1245</v>
      </c>
      <c r="C1427" s="468" t="s">
        <v>1246</v>
      </c>
      <c r="D1427" s="468" t="s">
        <v>1481</v>
      </c>
      <c r="E1427" s="468" t="s">
        <v>212</v>
      </c>
      <c r="F1427" s="468" t="s">
        <v>216</v>
      </c>
      <c r="G1427" s="469">
        <v>3</v>
      </c>
      <c r="H1427" s="470">
        <v>0</v>
      </c>
      <c r="I1427" s="470">
        <v>10133</v>
      </c>
      <c r="J1427" s="470">
        <v>0</v>
      </c>
      <c r="K1427" s="470">
        <v>0</v>
      </c>
      <c r="L1427" s="470">
        <v>0</v>
      </c>
      <c r="M1427" s="470">
        <v>0</v>
      </c>
      <c r="N1427" s="470">
        <v>0</v>
      </c>
      <c r="O1427" s="470">
        <v>0</v>
      </c>
      <c r="P1427" s="470">
        <v>0</v>
      </c>
      <c r="Q1427" s="470">
        <v>0</v>
      </c>
      <c r="R1427" s="470">
        <v>0</v>
      </c>
      <c r="S1427" s="470">
        <v>0</v>
      </c>
      <c r="T1427" s="470">
        <v>0</v>
      </c>
      <c r="U1427" s="471">
        <v>0</v>
      </c>
      <c r="V1427" s="463"/>
    </row>
    <row r="1428" spans="1:22" ht="11.25" customHeight="1">
      <c r="A1428" s="466" t="s">
        <v>1226</v>
      </c>
      <c r="B1428" s="467" t="s">
        <v>1245</v>
      </c>
      <c r="C1428" s="468" t="s">
        <v>1246</v>
      </c>
      <c r="D1428" s="468" t="s">
        <v>1481</v>
      </c>
      <c r="E1428" s="468" t="s">
        <v>219</v>
      </c>
      <c r="F1428" s="468" t="s">
        <v>208</v>
      </c>
      <c r="G1428" s="469">
        <v>45</v>
      </c>
      <c r="H1428" s="470">
        <v>0</v>
      </c>
      <c r="I1428" s="470">
        <v>112043</v>
      </c>
      <c r="J1428" s="470">
        <v>0</v>
      </c>
      <c r="K1428" s="470">
        <v>0</v>
      </c>
      <c r="L1428" s="470">
        <v>0</v>
      </c>
      <c r="M1428" s="470">
        <v>0</v>
      </c>
      <c r="N1428" s="470">
        <v>0</v>
      </c>
      <c r="O1428" s="470">
        <v>0</v>
      </c>
      <c r="P1428" s="470">
        <v>0</v>
      </c>
      <c r="Q1428" s="470">
        <v>0</v>
      </c>
      <c r="R1428" s="470">
        <v>0</v>
      </c>
      <c r="S1428" s="470">
        <v>0</v>
      </c>
      <c r="T1428" s="470">
        <v>0</v>
      </c>
      <c r="U1428" s="471">
        <v>0</v>
      </c>
      <c r="V1428" s="463"/>
    </row>
    <row r="1429" spans="1:22" ht="11.25" customHeight="1">
      <c r="A1429" s="472"/>
      <c r="B1429" s="473"/>
      <c r="C1429" s="474"/>
      <c r="D1429" s="474"/>
      <c r="E1429" s="474"/>
      <c r="F1429" s="468" t="s">
        <v>213</v>
      </c>
      <c r="G1429" s="469">
        <v>52</v>
      </c>
      <c r="H1429" s="470">
        <v>203663</v>
      </c>
      <c r="I1429" s="470">
        <v>122176</v>
      </c>
      <c r="J1429" s="470">
        <v>0</v>
      </c>
      <c r="K1429" s="470">
        <v>0</v>
      </c>
      <c r="L1429" s="470">
        <v>0</v>
      </c>
      <c r="M1429" s="470">
        <v>0</v>
      </c>
      <c r="N1429" s="470">
        <v>0</v>
      </c>
      <c r="O1429" s="470">
        <v>0</v>
      </c>
      <c r="P1429" s="470">
        <v>0</v>
      </c>
      <c r="Q1429" s="470">
        <v>0</v>
      </c>
      <c r="R1429" s="470">
        <v>0</v>
      </c>
      <c r="S1429" s="470">
        <v>0</v>
      </c>
      <c r="T1429" s="470">
        <v>0</v>
      </c>
      <c r="U1429" s="471">
        <v>0</v>
      </c>
      <c r="V1429" s="463"/>
    </row>
    <row r="1430" spans="1:22" ht="11.25" customHeight="1">
      <c r="A1430" s="466" t="s">
        <v>1226</v>
      </c>
      <c r="B1430" s="467" t="s">
        <v>1247</v>
      </c>
      <c r="C1430" s="468" t="s">
        <v>1248</v>
      </c>
      <c r="D1430" s="468" t="s">
        <v>1480</v>
      </c>
      <c r="E1430" s="468" t="s">
        <v>211</v>
      </c>
      <c r="F1430" s="468" t="s">
        <v>208</v>
      </c>
      <c r="G1430" s="469">
        <v>5</v>
      </c>
      <c r="H1430" s="470">
        <v>0</v>
      </c>
      <c r="I1430" s="470">
        <v>17111</v>
      </c>
      <c r="J1430" s="470">
        <v>0</v>
      </c>
      <c r="K1430" s="470">
        <v>0</v>
      </c>
      <c r="L1430" s="470">
        <v>0</v>
      </c>
      <c r="M1430" s="470">
        <v>0</v>
      </c>
      <c r="N1430" s="470">
        <v>0</v>
      </c>
      <c r="O1430" s="470">
        <v>0</v>
      </c>
      <c r="P1430" s="470">
        <v>0</v>
      </c>
      <c r="Q1430" s="470">
        <v>0</v>
      </c>
      <c r="R1430" s="470">
        <v>0</v>
      </c>
      <c r="S1430" s="470">
        <v>0</v>
      </c>
      <c r="T1430" s="470">
        <v>0</v>
      </c>
      <c r="U1430" s="471">
        <v>0</v>
      </c>
      <c r="V1430" s="463"/>
    </row>
    <row r="1431" spans="1:22" ht="11.25" customHeight="1">
      <c r="A1431" s="466" t="s">
        <v>1226</v>
      </c>
      <c r="B1431" s="467" t="s">
        <v>1247</v>
      </c>
      <c r="C1431" s="468" t="s">
        <v>1248</v>
      </c>
      <c r="D1431" s="468" t="s">
        <v>1480</v>
      </c>
      <c r="E1431" s="468" t="s">
        <v>212</v>
      </c>
      <c r="F1431" s="468" t="s">
        <v>208</v>
      </c>
      <c r="G1431" s="469">
        <v>5</v>
      </c>
      <c r="H1431" s="470">
        <v>17178</v>
      </c>
      <c r="I1431" s="470">
        <v>2451</v>
      </c>
      <c r="J1431" s="470">
        <v>0</v>
      </c>
      <c r="K1431" s="470">
        <v>0</v>
      </c>
      <c r="L1431" s="470">
        <v>0</v>
      </c>
      <c r="M1431" s="470">
        <v>0</v>
      </c>
      <c r="N1431" s="470">
        <v>0</v>
      </c>
      <c r="O1431" s="470">
        <v>0</v>
      </c>
      <c r="P1431" s="470">
        <v>0</v>
      </c>
      <c r="Q1431" s="470">
        <v>0</v>
      </c>
      <c r="R1431" s="470">
        <v>0</v>
      </c>
      <c r="S1431" s="470">
        <v>0</v>
      </c>
      <c r="T1431" s="470">
        <v>0</v>
      </c>
      <c r="U1431" s="471">
        <v>0</v>
      </c>
      <c r="V1431" s="463"/>
    </row>
    <row r="1432" spans="1:22" ht="11.25" customHeight="1">
      <c r="A1432" s="472"/>
      <c r="B1432" s="473"/>
      <c r="C1432" s="474"/>
      <c r="D1432" s="474"/>
      <c r="E1432" s="474"/>
      <c r="F1432" s="468" t="s">
        <v>213</v>
      </c>
      <c r="G1432" s="469">
        <v>10</v>
      </c>
      <c r="H1432" s="470">
        <v>17178</v>
      </c>
      <c r="I1432" s="470">
        <v>19562</v>
      </c>
      <c r="J1432" s="470">
        <v>0</v>
      </c>
      <c r="K1432" s="470">
        <v>0</v>
      </c>
      <c r="L1432" s="470">
        <v>0</v>
      </c>
      <c r="M1432" s="470">
        <v>0</v>
      </c>
      <c r="N1432" s="470">
        <v>0</v>
      </c>
      <c r="O1432" s="470">
        <v>0</v>
      </c>
      <c r="P1432" s="470">
        <v>0</v>
      </c>
      <c r="Q1432" s="470">
        <v>0</v>
      </c>
      <c r="R1432" s="470">
        <v>0</v>
      </c>
      <c r="S1432" s="470">
        <v>0</v>
      </c>
      <c r="T1432" s="470">
        <v>0</v>
      </c>
      <c r="U1432" s="471">
        <v>0</v>
      </c>
      <c r="V1432" s="463"/>
    </row>
    <row r="1433" spans="1:22" ht="11.25" customHeight="1">
      <c r="A1433" s="466" t="s">
        <v>1226</v>
      </c>
      <c r="B1433" s="467" t="s">
        <v>1249</v>
      </c>
      <c r="C1433" s="468" t="s">
        <v>1250</v>
      </c>
      <c r="D1433" s="468" t="s">
        <v>1482</v>
      </c>
      <c r="E1433" s="468" t="s">
        <v>219</v>
      </c>
      <c r="F1433" s="468" t="s">
        <v>208</v>
      </c>
      <c r="G1433" s="469">
        <v>25</v>
      </c>
      <c r="H1433" s="470">
        <v>0</v>
      </c>
      <c r="I1433" s="470">
        <v>23875</v>
      </c>
      <c r="J1433" s="470">
        <v>0</v>
      </c>
      <c r="K1433" s="470">
        <v>0</v>
      </c>
      <c r="L1433" s="470">
        <v>0</v>
      </c>
      <c r="M1433" s="470">
        <v>0</v>
      </c>
      <c r="N1433" s="470">
        <v>0</v>
      </c>
      <c r="O1433" s="470">
        <v>0</v>
      </c>
      <c r="P1433" s="470">
        <v>0</v>
      </c>
      <c r="Q1433" s="470">
        <v>0</v>
      </c>
      <c r="R1433" s="470">
        <v>0</v>
      </c>
      <c r="S1433" s="470">
        <v>0</v>
      </c>
      <c r="T1433" s="470">
        <v>0</v>
      </c>
      <c r="U1433" s="471">
        <v>0</v>
      </c>
      <c r="V1433" s="463"/>
    </row>
    <row r="1434" spans="1:22" ht="11.25" customHeight="1">
      <c r="A1434" s="466" t="s">
        <v>1251</v>
      </c>
      <c r="B1434" s="467" t="s">
        <v>1513</v>
      </c>
      <c r="C1434" s="468" t="s">
        <v>1252</v>
      </c>
      <c r="D1434" s="468" t="s">
        <v>1480</v>
      </c>
      <c r="E1434" s="468" t="s">
        <v>211</v>
      </c>
      <c r="F1434" s="468" t="s">
        <v>208</v>
      </c>
      <c r="G1434" s="469">
        <v>17</v>
      </c>
      <c r="H1434" s="470">
        <v>80864</v>
      </c>
      <c r="I1434" s="470">
        <v>4492</v>
      </c>
      <c r="J1434" s="470">
        <v>0</v>
      </c>
      <c r="K1434" s="470">
        <v>0</v>
      </c>
      <c r="L1434" s="470">
        <v>0</v>
      </c>
      <c r="M1434" s="470">
        <v>0</v>
      </c>
      <c r="N1434" s="470">
        <v>0</v>
      </c>
      <c r="O1434" s="470">
        <v>0</v>
      </c>
      <c r="P1434" s="470">
        <v>0</v>
      </c>
      <c r="Q1434" s="470">
        <v>0</v>
      </c>
      <c r="R1434" s="470">
        <v>0</v>
      </c>
      <c r="S1434" s="470">
        <v>0</v>
      </c>
      <c r="T1434" s="470">
        <v>0</v>
      </c>
      <c r="U1434" s="471">
        <v>0</v>
      </c>
      <c r="V1434" s="463"/>
    </row>
    <row r="1435" spans="1:22" ht="11.25" customHeight="1">
      <c r="A1435" s="466" t="s">
        <v>1251</v>
      </c>
      <c r="B1435" s="467" t="s">
        <v>1513</v>
      </c>
      <c r="C1435" s="468" t="s">
        <v>1252</v>
      </c>
      <c r="D1435" s="468" t="s">
        <v>1480</v>
      </c>
      <c r="E1435" s="468" t="s">
        <v>212</v>
      </c>
      <c r="F1435" s="468" t="s">
        <v>208</v>
      </c>
      <c r="G1435" s="469">
        <v>15</v>
      </c>
      <c r="H1435" s="470">
        <v>107107</v>
      </c>
      <c r="I1435" s="470">
        <v>0</v>
      </c>
      <c r="J1435" s="470">
        <v>0</v>
      </c>
      <c r="K1435" s="470">
        <v>0</v>
      </c>
      <c r="L1435" s="470">
        <v>0</v>
      </c>
      <c r="M1435" s="470">
        <v>0</v>
      </c>
      <c r="N1435" s="470">
        <v>0</v>
      </c>
      <c r="O1435" s="470">
        <v>0</v>
      </c>
      <c r="P1435" s="470">
        <v>0</v>
      </c>
      <c r="Q1435" s="470">
        <v>0</v>
      </c>
      <c r="R1435" s="470">
        <v>0</v>
      </c>
      <c r="S1435" s="470">
        <v>0</v>
      </c>
      <c r="T1435" s="470">
        <v>0</v>
      </c>
      <c r="U1435" s="471">
        <v>0</v>
      </c>
      <c r="V1435" s="463"/>
    </row>
    <row r="1436" spans="1:22" ht="11.25" customHeight="1">
      <c r="A1436" s="472"/>
      <c r="B1436" s="473"/>
      <c r="C1436" s="474"/>
      <c r="D1436" s="474"/>
      <c r="E1436" s="474"/>
      <c r="F1436" s="468" t="s">
        <v>213</v>
      </c>
      <c r="G1436" s="469">
        <v>32</v>
      </c>
      <c r="H1436" s="470">
        <v>187971</v>
      </c>
      <c r="I1436" s="470">
        <v>4492</v>
      </c>
      <c r="J1436" s="470">
        <v>0</v>
      </c>
      <c r="K1436" s="470">
        <v>0</v>
      </c>
      <c r="L1436" s="470">
        <v>0</v>
      </c>
      <c r="M1436" s="470">
        <v>0</v>
      </c>
      <c r="N1436" s="470">
        <v>0</v>
      </c>
      <c r="O1436" s="470">
        <v>0</v>
      </c>
      <c r="P1436" s="470">
        <v>0</v>
      </c>
      <c r="Q1436" s="470">
        <v>0</v>
      </c>
      <c r="R1436" s="470">
        <v>0</v>
      </c>
      <c r="S1436" s="470">
        <v>0</v>
      </c>
      <c r="T1436" s="470">
        <v>0</v>
      </c>
      <c r="U1436" s="471">
        <v>0</v>
      </c>
      <c r="V1436" s="463"/>
    </row>
    <row r="1437" spans="1:22" ht="11.25" customHeight="1">
      <c r="A1437" s="466" t="s">
        <v>1251</v>
      </c>
      <c r="B1437" s="467" t="s">
        <v>1253</v>
      </c>
      <c r="C1437" s="468" t="s">
        <v>1254</v>
      </c>
      <c r="D1437" s="468" t="s">
        <v>1480</v>
      </c>
      <c r="E1437" s="468" t="s">
        <v>211</v>
      </c>
      <c r="F1437" s="468" t="s">
        <v>208</v>
      </c>
      <c r="G1437" s="469">
        <v>6</v>
      </c>
      <c r="H1437" s="470">
        <v>39810</v>
      </c>
      <c r="I1437" s="470">
        <v>0</v>
      </c>
      <c r="J1437" s="470">
        <v>0</v>
      </c>
      <c r="K1437" s="470">
        <v>0</v>
      </c>
      <c r="L1437" s="470">
        <v>0</v>
      </c>
      <c r="M1437" s="470">
        <v>0</v>
      </c>
      <c r="N1437" s="470">
        <v>0</v>
      </c>
      <c r="O1437" s="470">
        <v>0</v>
      </c>
      <c r="P1437" s="470">
        <v>0</v>
      </c>
      <c r="Q1437" s="470">
        <v>0</v>
      </c>
      <c r="R1437" s="470">
        <v>0</v>
      </c>
      <c r="S1437" s="470">
        <v>0</v>
      </c>
      <c r="T1437" s="470">
        <v>0</v>
      </c>
      <c r="U1437" s="471">
        <v>0</v>
      </c>
      <c r="V1437" s="463"/>
    </row>
    <row r="1438" spans="1:22" ht="11.25" customHeight="1">
      <c r="A1438" s="466" t="s">
        <v>1251</v>
      </c>
      <c r="B1438" s="467" t="s">
        <v>1253</v>
      </c>
      <c r="C1438" s="468" t="s">
        <v>1254</v>
      </c>
      <c r="D1438" s="468" t="s">
        <v>1480</v>
      </c>
      <c r="E1438" s="468" t="s">
        <v>212</v>
      </c>
      <c r="F1438" s="468" t="s">
        <v>208</v>
      </c>
      <c r="G1438" s="469">
        <v>12</v>
      </c>
      <c r="H1438" s="470">
        <v>136648</v>
      </c>
      <c r="I1438" s="470">
        <v>0</v>
      </c>
      <c r="J1438" s="470">
        <v>0</v>
      </c>
      <c r="K1438" s="470">
        <v>0</v>
      </c>
      <c r="L1438" s="470">
        <v>0</v>
      </c>
      <c r="M1438" s="470">
        <v>0</v>
      </c>
      <c r="N1438" s="470">
        <v>0</v>
      </c>
      <c r="O1438" s="470">
        <v>0</v>
      </c>
      <c r="P1438" s="470">
        <v>0</v>
      </c>
      <c r="Q1438" s="470">
        <v>0</v>
      </c>
      <c r="R1438" s="470">
        <v>0</v>
      </c>
      <c r="S1438" s="470">
        <v>0</v>
      </c>
      <c r="T1438" s="470">
        <v>0</v>
      </c>
      <c r="U1438" s="471">
        <v>0</v>
      </c>
      <c r="V1438" s="463"/>
    </row>
    <row r="1439" spans="1:22" ht="11.25" customHeight="1">
      <c r="A1439" s="472"/>
      <c r="B1439" s="473"/>
      <c r="C1439" s="474"/>
      <c r="D1439" s="474"/>
      <c r="E1439" s="474"/>
      <c r="F1439" s="468" t="s">
        <v>213</v>
      </c>
      <c r="G1439" s="469">
        <v>18</v>
      </c>
      <c r="H1439" s="470">
        <v>176458</v>
      </c>
      <c r="I1439" s="470">
        <v>0</v>
      </c>
      <c r="J1439" s="470">
        <v>0</v>
      </c>
      <c r="K1439" s="470">
        <v>0</v>
      </c>
      <c r="L1439" s="470">
        <v>0</v>
      </c>
      <c r="M1439" s="470">
        <v>0</v>
      </c>
      <c r="N1439" s="470">
        <v>0</v>
      </c>
      <c r="O1439" s="470">
        <v>0</v>
      </c>
      <c r="P1439" s="470">
        <v>0</v>
      </c>
      <c r="Q1439" s="470">
        <v>0</v>
      </c>
      <c r="R1439" s="470">
        <v>0</v>
      </c>
      <c r="S1439" s="470">
        <v>0</v>
      </c>
      <c r="T1439" s="470">
        <v>0</v>
      </c>
      <c r="U1439" s="471">
        <v>0</v>
      </c>
      <c r="V1439" s="463"/>
    </row>
    <row r="1440" spans="1:22" ht="11.25" customHeight="1">
      <c r="A1440" s="466" t="s">
        <v>1251</v>
      </c>
      <c r="B1440" s="467" t="s">
        <v>1255</v>
      </c>
      <c r="C1440" s="468" t="s">
        <v>1256</v>
      </c>
      <c r="D1440" s="468" t="s">
        <v>1493</v>
      </c>
      <c r="E1440" s="468" t="s">
        <v>211</v>
      </c>
      <c r="F1440" s="468" t="s">
        <v>208</v>
      </c>
      <c r="G1440" s="469">
        <v>5</v>
      </c>
      <c r="H1440" s="470">
        <v>33330</v>
      </c>
      <c r="I1440" s="470">
        <v>0</v>
      </c>
      <c r="J1440" s="470">
        <v>2941</v>
      </c>
      <c r="K1440" s="470">
        <v>0</v>
      </c>
      <c r="L1440" s="470">
        <v>0</v>
      </c>
      <c r="M1440" s="470">
        <v>0</v>
      </c>
      <c r="N1440" s="470">
        <v>0</v>
      </c>
      <c r="O1440" s="470">
        <v>0</v>
      </c>
      <c r="P1440" s="470">
        <v>0</v>
      </c>
      <c r="Q1440" s="470">
        <v>0</v>
      </c>
      <c r="R1440" s="470">
        <v>0</v>
      </c>
      <c r="S1440" s="470">
        <v>0</v>
      </c>
      <c r="T1440" s="470">
        <v>0</v>
      </c>
      <c r="U1440" s="471">
        <v>0</v>
      </c>
      <c r="V1440" s="463"/>
    </row>
    <row r="1441" spans="1:22" ht="11.25" customHeight="1">
      <c r="A1441" s="466" t="s">
        <v>1251</v>
      </c>
      <c r="B1441" s="467" t="s">
        <v>1255</v>
      </c>
      <c r="C1441" s="468" t="s">
        <v>1256</v>
      </c>
      <c r="D1441" s="468" t="s">
        <v>1493</v>
      </c>
      <c r="E1441" s="468" t="s">
        <v>212</v>
      </c>
      <c r="F1441" s="468" t="s">
        <v>208</v>
      </c>
      <c r="G1441" s="469">
        <v>12</v>
      </c>
      <c r="H1441" s="470">
        <v>135911</v>
      </c>
      <c r="I1441" s="470">
        <v>0</v>
      </c>
      <c r="J1441" s="470">
        <v>0</v>
      </c>
      <c r="K1441" s="470">
        <v>0</v>
      </c>
      <c r="L1441" s="470">
        <v>0</v>
      </c>
      <c r="M1441" s="470">
        <v>0</v>
      </c>
      <c r="N1441" s="470">
        <v>0</v>
      </c>
      <c r="O1441" s="470">
        <v>75462</v>
      </c>
      <c r="P1441" s="470">
        <v>0</v>
      </c>
      <c r="Q1441" s="470">
        <v>0</v>
      </c>
      <c r="R1441" s="470">
        <v>0</v>
      </c>
      <c r="S1441" s="470">
        <v>0</v>
      </c>
      <c r="T1441" s="470">
        <v>0</v>
      </c>
      <c r="U1441" s="471">
        <v>0</v>
      </c>
      <c r="V1441" s="463"/>
    </row>
    <row r="1442" spans="1:22" ht="11.25" customHeight="1">
      <c r="A1442" s="472"/>
      <c r="B1442" s="473"/>
      <c r="C1442" s="474"/>
      <c r="D1442" s="474"/>
      <c r="E1442" s="474"/>
      <c r="F1442" s="468" t="s">
        <v>213</v>
      </c>
      <c r="G1442" s="469">
        <v>17</v>
      </c>
      <c r="H1442" s="470">
        <v>169241</v>
      </c>
      <c r="I1442" s="470">
        <v>0</v>
      </c>
      <c r="J1442" s="470">
        <v>2941</v>
      </c>
      <c r="K1442" s="470">
        <v>0</v>
      </c>
      <c r="L1442" s="470">
        <v>0</v>
      </c>
      <c r="M1442" s="470">
        <v>0</v>
      </c>
      <c r="N1442" s="470">
        <v>0</v>
      </c>
      <c r="O1442" s="470">
        <v>75462</v>
      </c>
      <c r="P1442" s="470">
        <v>0</v>
      </c>
      <c r="Q1442" s="470">
        <v>0</v>
      </c>
      <c r="R1442" s="470">
        <v>0</v>
      </c>
      <c r="S1442" s="470">
        <v>0</v>
      </c>
      <c r="T1442" s="470">
        <v>0</v>
      </c>
      <c r="U1442" s="471">
        <v>0</v>
      </c>
      <c r="V1442" s="463"/>
    </row>
    <row r="1443" spans="1:22" ht="11.25" customHeight="1">
      <c r="A1443" s="466" t="s">
        <v>1251</v>
      </c>
      <c r="B1443" s="467" t="s">
        <v>1257</v>
      </c>
      <c r="C1443" s="468" t="s">
        <v>1258</v>
      </c>
      <c r="D1443" s="468" t="s">
        <v>1481</v>
      </c>
      <c r="E1443" s="468" t="s">
        <v>211</v>
      </c>
      <c r="F1443" s="468" t="s">
        <v>208</v>
      </c>
      <c r="G1443" s="469">
        <v>50</v>
      </c>
      <c r="H1443" s="470">
        <v>121622</v>
      </c>
      <c r="I1443" s="470">
        <v>195101</v>
      </c>
      <c r="J1443" s="470">
        <v>0</v>
      </c>
      <c r="K1443" s="470">
        <v>0</v>
      </c>
      <c r="L1443" s="470">
        <v>0</v>
      </c>
      <c r="M1443" s="470">
        <v>0</v>
      </c>
      <c r="N1443" s="470">
        <v>0</v>
      </c>
      <c r="O1443" s="470">
        <v>0</v>
      </c>
      <c r="P1443" s="470">
        <v>0</v>
      </c>
      <c r="Q1443" s="470">
        <v>0</v>
      </c>
      <c r="R1443" s="470">
        <v>0</v>
      </c>
      <c r="S1443" s="470">
        <v>0</v>
      </c>
      <c r="T1443" s="470">
        <v>0</v>
      </c>
      <c r="U1443" s="471">
        <v>0</v>
      </c>
      <c r="V1443" s="463"/>
    </row>
    <row r="1444" spans="1:22" ht="11.25" customHeight="1">
      <c r="A1444" s="466" t="s">
        <v>1251</v>
      </c>
      <c r="B1444" s="467" t="s">
        <v>1257</v>
      </c>
      <c r="C1444" s="468" t="s">
        <v>1258</v>
      </c>
      <c r="D1444" s="468" t="s">
        <v>1481</v>
      </c>
      <c r="E1444" s="468" t="s">
        <v>212</v>
      </c>
      <c r="F1444" s="468" t="s">
        <v>208</v>
      </c>
      <c r="G1444" s="469">
        <v>40</v>
      </c>
      <c r="H1444" s="470">
        <v>23094</v>
      </c>
      <c r="I1444" s="470">
        <v>149512</v>
      </c>
      <c r="J1444" s="470">
        <v>0</v>
      </c>
      <c r="K1444" s="470">
        <v>0</v>
      </c>
      <c r="L1444" s="470">
        <v>0</v>
      </c>
      <c r="M1444" s="470">
        <v>0</v>
      </c>
      <c r="N1444" s="470">
        <v>0</v>
      </c>
      <c r="O1444" s="470">
        <v>0</v>
      </c>
      <c r="P1444" s="470">
        <v>0</v>
      </c>
      <c r="Q1444" s="470">
        <v>0</v>
      </c>
      <c r="R1444" s="470">
        <v>0</v>
      </c>
      <c r="S1444" s="470">
        <v>0</v>
      </c>
      <c r="T1444" s="470">
        <v>0</v>
      </c>
      <c r="U1444" s="471">
        <v>0</v>
      </c>
      <c r="V1444" s="463"/>
    </row>
    <row r="1445" spans="1:22" ht="11.25" customHeight="1">
      <c r="A1445" s="466" t="s">
        <v>1251</v>
      </c>
      <c r="B1445" s="467" t="s">
        <v>1257</v>
      </c>
      <c r="C1445" s="468" t="s">
        <v>1258</v>
      </c>
      <c r="D1445" s="468" t="s">
        <v>1481</v>
      </c>
      <c r="E1445" s="468" t="s">
        <v>212</v>
      </c>
      <c r="F1445" s="468" t="s">
        <v>216</v>
      </c>
      <c r="G1445" s="469">
        <v>32</v>
      </c>
      <c r="H1445" s="470">
        <v>168287</v>
      </c>
      <c r="I1445" s="470">
        <v>0</v>
      </c>
      <c r="J1445" s="470">
        <v>0</v>
      </c>
      <c r="K1445" s="470">
        <v>0</v>
      </c>
      <c r="L1445" s="470">
        <v>0</v>
      </c>
      <c r="M1445" s="470">
        <v>0</v>
      </c>
      <c r="N1445" s="470">
        <v>0</v>
      </c>
      <c r="O1445" s="470">
        <v>0</v>
      </c>
      <c r="P1445" s="470">
        <v>0</v>
      </c>
      <c r="Q1445" s="470">
        <v>0</v>
      </c>
      <c r="R1445" s="470">
        <v>0</v>
      </c>
      <c r="S1445" s="470">
        <v>0</v>
      </c>
      <c r="T1445" s="470">
        <v>0</v>
      </c>
      <c r="U1445" s="471">
        <v>0</v>
      </c>
      <c r="V1445" s="463"/>
    </row>
    <row r="1446" spans="1:22" ht="11.25" customHeight="1">
      <c r="A1446" s="472"/>
      <c r="B1446" s="473"/>
      <c r="C1446" s="474"/>
      <c r="D1446" s="474"/>
      <c r="E1446" s="474"/>
      <c r="F1446" s="468" t="s">
        <v>213</v>
      </c>
      <c r="G1446" s="469">
        <v>122</v>
      </c>
      <c r="H1446" s="470">
        <v>313003</v>
      </c>
      <c r="I1446" s="470">
        <v>344613</v>
      </c>
      <c r="J1446" s="470">
        <v>0</v>
      </c>
      <c r="K1446" s="470">
        <v>0</v>
      </c>
      <c r="L1446" s="470">
        <v>0</v>
      </c>
      <c r="M1446" s="470">
        <v>0</v>
      </c>
      <c r="N1446" s="470">
        <v>0</v>
      </c>
      <c r="O1446" s="470">
        <v>0</v>
      </c>
      <c r="P1446" s="470">
        <v>0</v>
      </c>
      <c r="Q1446" s="470">
        <v>0</v>
      </c>
      <c r="R1446" s="470">
        <v>0</v>
      </c>
      <c r="S1446" s="470">
        <v>0</v>
      </c>
      <c r="T1446" s="470">
        <v>0</v>
      </c>
      <c r="U1446" s="471">
        <v>0</v>
      </c>
      <c r="V1446" s="463"/>
    </row>
    <row r="1447" spans="1:22" ht="11.25" customHeight="1">
      <c r="A1447" s="466" t="s">
        <v>1251</v>
      </c>
      <c r="B1447" s="467" t="s">
        <v>1259</v>
      </c>
      <c r="C1447" s="468" t="s">
        <v>1260</v>
      </c>
      <c r="D1447" s="468" t="s">
        <v>1481</v>
      </c>
      <c r="E1447" s="468" t="s">
        <v>211</v>
      </c>
      <c r="F1447" s="468" t="s">
        <v>208</v>
      </c>
      <c r="G1447" s="469">
        <v>94</v>
      </c>
      <c r="H1447" s="470">
        <v>266559</v>
      </c>
      <c r="I1447" s="470">
        <v>137715</v>
      </c>
      <c r="J1447" s="470">
        <v>0</v>
      </c>
      <c r="K1447" s="470">
        <v>0</v>
      </c>
      <c r="L1447" s="470">
        <v>0</v>
      </c>
      <c r="M1447" s="470">
        <v>0</v>
      </c>
      <c r="N1447" s="470">
        <v>0</v>
      </c>
      <c r="O1447" s="470">
        <v>0</v>
      </c>
      <c r="P1447" s="470">
        <v>0</v>
      </c>
      <c r="Q1447" s="470">
        <v>0</v>
      </c>
      <c r="R1447" s="470">
        <v>0</v>
      </c>
      <c r="S1447" s="470">
        <v>0</v>
      </c>
      <c r="T1447" s="470">
        <v>0</v>
      </c>
      <c r="U1447" s="471">
        <v>0</v>
      </c>
      <c r="V1447" s="463"/>
    </row>
    <row r="1448" spans="1:22" ht="11.25" customHeight="1">
      <c r="A1448" s="466" t="s">
        <v>1251</v>
      </c>
      <c r="B1448" s="467" t="s">
        <v>1259</v>
      </c>
      <c r="C1448" s="468" t="s">
        <v>1260</v>
      </c>
      <c r="D1448" s="468" t="s">
        <v>1481</v>
      </c>
      <c r="E1448" s="468" t="s">
        <v>211</v>
      </c>
      <c r="F1448" s="468" t="s">
        <v>216</v>
      </c>
      <c r="G1448" s="469">
        <v>408</v>
      </c>
      <c r="H1448" s="470">
        <v>583</v>
      </c>
      <c r="I1448" s="470">
        <v>1124</v>
      </c>
      <c r="J1448" s="470">
        <v>0</v>
      </c>
      <c r="K1448" s="470">
        <v>0</v>
      </c>
      <c r="L1448" s="470">
        <v>0</v>
      </c>
      <c r="M1448" s="470">
        <v>0</v>
      </c>
      <c r="N1448" s="470">
        <v>0</v>
      </c>
      <c r="O1448" s="470">
        <v>0</v>
      </c>
      <c r="P1448" s="470">
        <v>0</v>
      </c>
      <c r="Q1448" s="470">
        <v>0</v>
      </c>
      <c r="R1448" s="470">
        <v>0</v>
      </c>
      <c r="S1448" s="470">
        <v>0</v>
      </c>
      <c r="T1448" s="470">
        <v>0</v>
      </c>
      <c r="U1448" s="471">
        <v>0</v>
      </c>
      <c r="V1448" s="463"/>
    </row>
    <row r="1449" spans="1:22" ht="11.25" customHeight="1">
      <c r="A1449" s="466" t="s">
        <v>1251</v>
      </c>
      <c r="B1449" s="467" t="s">
        <v>1259</v>
      </c>
      <c r="C1449" s="468" t="s">
        <v>1260</v>
      </c>
      <c r="D1449" s="468" t="s">
        <v>1481</v>
      </c>
      <c r="E1449" s="468" t="s">
        <v>212</v>
      </c>
      <c r="F1449" s="468" t="s">
        <v>208</v>
      </c>
      <c r="G1449" s="469">
        <v>211</v>
      </c>
      <c r="H1449" s="470">
        <v>3017121</v>
      </c>
      <c r="I1449" s="470">
        <v>0</v>
      </c>
      <c r="J1449" s="470">
        <v>0</v>
      </c>
      <c r="K1449" s="470">
        <v>0</v>
      </c>
      <c r="L1449" s="470">
        <v>0</v>
      </c>
      <c r="M1449" s="470">
        <v>0</v>
      </c>
      <c r="N1449" s="470">
        <v>0</v>
      </c>
      <c r="O1449" s="470">
        <v>0</v>
      </c>
      <c r="P1449" s="470">
        <v>0</v>
      </c>
      <c r="Q1449" s="470">
        <v>0</v>
      </c>
      <c r="R1449" s="470">
        <v>0</v>
      </c>
      <c r="S1449" s="470">
        <v>0</v>
      </c>
      <c r="T1449" s="470">
        <v>0</v>
      </c>
      <c r="U1449" s="471">
        <v>0</v>
      </c>
      <c r="V1449" s="463"/>
    </row>
    <row r="1450" spans="1:22" ht="11.25" customHeight="1">
      <c r="A1450" s="466" t="s">
        <v>1251</v>
      </c>
      <c r="B1450" s="467" t="s">
        <v>1259</v>
      </c>
      <c r="C1450" s="468" t="s">
        <v>1260</v>
      </c>
      <c r="D1450" s="468" t="s">
        <v>1481</v>
      </c>
      <c r="E1450" s="468" t="s">
        <v>212</v>
      </c>
      <c r="F1450" s="468" t="s">
        <v>216</v>
      </c>
      <c r="G1450" s="469">
        <v>133</v>
      </c>
      <c r="H1450" s="470">
        <v>1427691</v>
      </c>
      <c r="I1450" s="470">
        <v>15913</v>
      </c>
      <c r="J1450" s="470">
        <v>0</v>
      </c>
      <c r="K1450" s="470">
        <v>0</v>
      </c>
      <c r="L1450" s="470">
        <v>0</v>
      </c>
      <c r="M1450" s="470">
        <v>0</v>
      </c>
      <c r="N1450" s="470">
        <v>0</v>
      </c>
      <c r="O1450" s="470">
        <v>0</v>
      </c>
      <c r="P1450" s="470">
        <v>0</v>
      </c>
      <c r="Q1450" s="470">
        <v>0</v>
      </c>
      <c r="R1450" s="470">
        <v>0</v>
      </c>
      <c r="S1450" s="470">
        <v>0</v>
      </c>
      <c r="T1450" s="470">
        <v>0</v>
      </c>
      <c r="U1450" s="471">
        <v>0</v>
      </c>
      <c r="V1450" s="463"/>
    </row>
    <row r="1451" spans="1:22" ht="11.25" customHeight="1">
      <c r="A1451" s="466" t="s">
        <v>1251</v>
      </c>
      <c r="B1451" s="467" t="s">
        <v>1259</v>
      </c>
      <c r="C1451" s="468" t="s">
        <v>1260</v>
      </c>
      <c r="D1451" s="468" t="s">
        <v>1481</v>
      </c>
      <c r="E1451" s="468" t="s">
        <v>219</v>
      </c>
      <c r="F1451" s="468" t="s">
        <v>208</v>
      </c>
      <c r="G1451" s="469">
        <v>140</v>
      </c>
      <c r="H1451" s="470">
        <v>0</v>
      </c>
      <c r="I1451" s="470">
        <v>108661</v>
      </c>
      <c r="J1451" s="470">
        <v>0</v>
      </c>
      <c r="K1451" s="470">
        <v>0</v>
      </c>
      <c r="L1451" s="470">
        <v>0</v>
      </c>
      <c r="M1451" s="470">
        <v>0</v>
      </c>
      <c r="N1451" s="470">
        <v>0</v>
      </c>
      <c r="O1451" s="470">
        <v>0</v>
      </c>
      <c r="P1451" s="470">
        <v>0</v>
      </c>
      <c r="Q1451" s="470">
        <v>0</v>
      </c>
      <c r="R1451" s="470">
        <v>0</v>
      </c>
      <c r="S1451" s="470">
        <v>0</v>
      </c>
      <c r="T1451" s="470">
        <v>0</v>
      </c>
      <c r="U1451" s="471">
        <v>0</v>
      </c>
      <c r="V1451" s="463"/>
    </row>
    <row r="1452" spans="1:22" ht="11.25" customHeight="1">
      <c r="A1452" s="472"/>
      <c r="B1452" s="473"/>
      <c r="C1452" s="474"/>
      <c r="D1452" s="474"/>
      <c r="E1452" s="474"/>
      <c r="F1452" s="468" t="s">
        <v>213</v>
      </c>
      <c r="G1452" s="469">
        <v>986</v>
      </c>
      <c r="H1452" s="470">
        <v>4711954</v>
      </c>
      <c r="I1452" s="470">
        <v>263413</v>
      </c>
      <c r="J1452" s="470">
        <v>0</v>
      </c>
      <c r="K1452" s="470">
        <v>0</v>
      </c>
      <c r="L1452" s="470">
        <v>0</v>
      </c>
      <c r="M1452" s="470">
        <v>0</v>
      </c>
      <c r="N1452" s="470">
        <v>0</v>
      </c>
      <c r="O1452" s="470">
        <v>0</v>
      </c>
      <c r="P1452" s="470">
        <v>0</v>
      </c>
      <c r="Q1452" s="470">
        <v>0</v>
      </c>
      <c r="R1452" s="470">
        <v>0</v>
      </c>
      <c r="S1452" s="470">
        <v>0</v>
      </c>
      <c r="T1452" s="470">
        <v>0</v>
      </c>
      <c r="U1452" s="471">
        <v>0</v>
      </c>
      <c r="V1452" s="463"/>
    </row>
    <row r="1453" spans="1:22" ht="11.25" customHeight="1">
      <c r="A1453" s="466" t="s">
        <v>1251</v>
      </c>
      <c r="B1453" s="467" t="s">
        <v>1261</v>
      </c>
      <c r="C1453" s="468" t="s">
        <v>1262</v>
      </c>
      <c r="D1453" s="468" t="s">
        <v>1480</v>
      </c>
      <c r="E1453" s="468" t="s">
        <v>211</v>
      </c>
      <c r="F1453" s="468" t="s">
        <v>208</v>
      </c>
      <c r="G1453" s="469">
        <v>32</v>
      </c>
      <c r="H1453" s="470">
        <v>115717</v>
      </c>
      <c r="I1453" s="470">
        <v>11924</v>
      </c>
      <c r="J1453" s="470">
        <v>0</v>
      </c>
      <c r="K1453" s="470">
        <v>0</v>
      </c>
      <c r="L1453" s="470">
        <v>0</v>
      </c>
      <c r="M1453" s="470">
        <v>0</v>
      </c>
      <c r="N1453" s="470">
        <v>0</v>
      </c>
      <c r="O1453" s="470">
        <v>0</v>
      </c>
      <c r="P1453" s="470">
        <v>0</v>
      </c>
      <c r="Q1453" s="470">
        <v>0</v>
      </c>
      <c r="R1453" s="470">
        <v>0</v>
      </c>
      <c r="S1453" s="470">
        <v>0</v>
      </c>
      <c r="T1453" s="470">
        <v>0</v>
      </c>
      <c r="U1453" s="471">
        <v>0</v>
      </c>
      <c r="V1453" s="463"/>
    </row>
    <row r="1454" spans="1:22" ht="11.25" customHeight="1">
      <c r="A1454" s="466" t="s">
        <v>1251</v>
      </c>
      <c r="B1454" s="467" t="s">
        <v>1261</v>
      </c>
      <c r="C1454" s="468" t="s">
        <v>1262</v>
      </c>
      <c r="D1454" s="468" t="s">
        <v>1480</v>
      </c>
      <c r="E1454" s="468" t="s">
        <v>212</v>
      </c>
      <c r="F1454" s="468" t="s">
        <v>208</v>
      </c>
      <c r="G1454" s="469">
        <v>52</v>
      </c>
      <c r="H1454" s="470">
        <v>402132</v>
      </c>
      <c r="I1454" s="470">
        <v>0</v>
      </c>
      <c r="J1454" s="470">
        <v>0</v>
      </c>
      <c r="K1454" s="470">
        <v>0</v>
      </c>
      <c r="L1454" s="470">
        <v>0</v>
      </c>
      <c r="M1454" s="470">
        <v>0</v>
      </c>
      <c r="N1454" s="470">
        <v>0</v>
      </c>
      <c r="O1454" s="470">
        <v>0</v>
      </c>
      <c r="P1454" s="470">
        <v>0</v>
      </c>
      <c r="Q1454" s="470">
        <v>0</v>
      </c>
      <c r="R1454" s="470">
        <v>0</v>
      </c>
      <c r="S1454" s="470">
        <v>0</v>
      </c>
      <c r="T1454" s="470">
        <v>0</v>
      </c>
      <c r="U1454" s="471">
        <v>0</v>
      </c>
      <c r="V1454" s="463"/>
    </row>
    <row r="1455" spans="1:22" ht="11.25" customHeight="1">
      <c r="A1455" s="472"/>
      <c r="B1455" s="473"/>
      <c r="C1455" s="474"/>
      <c r="D1455" s="474"/>
      <c r="E1455" s="474"/>
      <c r="F1455" s="468" t="s">
        <v>213</v>
      </c>
      <c r="G1455" s="469">
        <v>84</v>
      </c>
      <c r="H1455" s="470">
        <v>517849</v>
      </c>
      <c r="I1455" s="470">
        <v>11924</v>
      </c>
      <c r="J1455" s="470">
        <v>0</v>
      </c>
      <c r="K1455" s="470">
        <v>0</v>
      </c>
      <c r="L1455" s="470">
        <v>0</v>
      </c>
      <c r="M1455" s="470">
        <v>0</v>
      </c>
      <c r="N1455" s="470">
        <v>0</v>
      </c>
      <c r="O1455" s="470">
        <v>0</v>
      </c>
      <c r="P1455" s="470">
        <v>0</v>
      </c>
      <c r="Q1455" s="470">
        <v>0</v>
      </c>
      <c r="R1455" s="470">
        <v>0</v>
      </c>
      <c r="S1455" s="470">
        <v>0</v>
      </c>
      <c r="T1455" s="470">
        <v>0</v>
      </c>
      <c r="U1455" s="471">
        <v>0</v>
      </c>
      <c r="V1455" s="463"/>
    </row>
    <row r="1456" spans="1:22" ht="11.25" customHeight="1">
      <c r="A1456" s="466" t="s">
        <v>1251</v>
      </c>
      <c r="B1456" s="467" t="s">
        <v>1263</v>
      </c>
      <c r="C1456" s="468" t="s">
        <v>1264</v>
      </c>
      <c r="D1456" s="468" t="s">
        <v>1480</v>
      </c>
      <c r="E1456" s="468" t="s">
        <v>211</v>
      </c>
      <c r="F1456" s="468" t="s">
        <v>208</v>
      </c>
      <c r="G1456" s="469">
        <v>8</v>
      </c>
      <c r="H1456" s="470">
        <v>39006</v>
      </c>
      <c r="I1456" s="470">
        <v>0</v>
      </c>
      <c r="J1456" s="470">
        <v>0</v>
      </c>
      <c r="K1456" s="470">
        <v>0</v>
      </c>
      <c r="L1456" s="470">
        <v>0</v>
      </c>
      <c r="M1456" s="470">
        <v>0</v>
      </c>
      <c r="N1456" s="470">
        <v>0</v>
      </c>
      <c r="O1456" s="470">
        <v>0</v>
      </c>
      <c r="P1456" s="470">
        <v>0</v>
      </c>
      <c r="Q1456" s="470">
        <v>0</v>
      </c>
      <c r="R1456" s="470">
        <v>0</v>
      </c>
      <c r="S1456" s="470">
        <v>0</v>
      </c>
      <c r="T1456" s="470">
        <v>0</v>
      </c>
      <c r="U1456" s="471">
        <v>0</v>
      </c>
      <c r="V1456" s="463"/>
    </row>
    <row r="1457" spans="1:22" ht="11.25" customHeight="1">
      <c r="A1457" s="466" t="s">
        <v>1251</v>
      </c>
      <c r="B1457" s="467" t="s">
        <v>1263</v>
      </c>
      <c r="C1457" s="468" t="s">
        <v>1264</v>
      </c>
      <c r="D1457" s="468" t="s">
        <v>1480</v>
      </c>
      <c r="E1457" s="468" t="s">
        <v>212</v>
      </c>
      <c r="F1457" s="468" t="s">
        <v>208</v>
      </c>
      <c r="G1457" s="469">
        <v>18</v>
      </c>
      <c r="H1457" s="470">
        <v>226630</v>
      </c>
      <c r="I1457" s="470">
        <v>0</v>
      </c>
      <c r="J1457" s="470">
        <v>0</v>
      </c>
      <c r="K1457" s="470">
        <v>0</v>
      </c>
      <c r="L1457" s="470">
        <v>0</v>
      </c>
      <c r="M1457" s="470">
        <v>0</v>
      </c>
      <c r="N1457" s="470">
        <v>0</v>
      </c>
      <c r="O1457" s="470">
        <v>0</v>
      </c>
      <c r="P1457" s="470">
        <v>0</v>
      </c>
      <c r="Q1457" s="470">
        <v>0</v>
      </c>
      <c r="R1457" s="470">
        <v>0</v>
      </c>
      <c r="S1457" s="470">
        <v>0</v>
      </c>
      <c r="T1457" s="470">
        <v>0</v>
      </c>
      <c r="U1457" s="471">
        <v>0</v>
      </c>
      <c r="V1457" s="463"/>
    </row>
    <row r="1458" spans="1:22" ht="11.25" customHeight="1">
      <c r="A1458" s="472"/>
      <c r="B1458" s="473"/>
      <c r="C1458" s="474"/>
      <c r="D1458" s="474"/>
      <c r="E1458" s="474"/>
      <c r="F1458" s="468" t="s">
        <v>213</v>
      </c>
      <c r="G1458" s="469">
        <v>26</v>
      </c>
      <c r="H1458" s="470">
        <v>265636</v>
      </c>
      <c r="I1458" s="470">
        <v>0</v>
      </c>
      <c r="J1458" s="470">
        <v>0</v>
      </c>
      <c r="K1458" s="470">
        <v>0</v>
      </c>
      <c r="L1458" s="470">
        <v>0</v>
      </c>
      <c r="M1458" s="470">
        <v>0</v>
      </c>
      <c r="N1458" s="470">
        <v>0</v>
      </c>
      <c r="O1458" s="470">
        <v>0</v>
      </c>
      <c r="P1458" s="470">
        <v>0</v>
      </c>
      <c r="Q1458" s="470">
        <v>0</v>
      </c>
      <c r="R1458" s="470">
        <v>0</v>
      </c>
      <c r="S1458" s="470">
        <v>0</v>
      </c>
      <c r="T1458" s="470">
        <v>0</v>
      </c>
      <c r="U1458" s="471">
        <v>0</v>
      </c>
      <c r="V1458" s="463"/>
    </row>
    <row r="1459" spans="1:22" ht="11.25" customHeight="1">
      <c r="A1459" s="466" t="s">
        <v>1251</v>
      </c>
      <c r="B1459" s="467" t="s">
        <v>1265</v>
      </c>
      <c r="C1459" s="468" t="s">
        <v>1266</v>
      </c>
      <c r="D1459" s="468" t="s">
        <v>1480</v>
      </c>
      <c r="E1459" s="468" t="s">
        <v>211</v>
      </c>
      <c r="F1459" s="468" t="s">
        <v>208</v>
      </c>
      <c r="G1459" s="469">
        <v>8</v>
      </c>
      <c r="H1459" s="470">
        <v>19588</v>
      </c>
      <c r="I1459" s="470">
        <v>1307</v>
      </c>
      <c r="J1459" s="470">
        <v>5173</v>
      </c>
      <c r="K1459" s="470">
        <v>0</v>
      </c>
      <c r="L1459" s="470">
        <v>0</v>
      </c>
      <c r="M1459" s="470">
        <v>0</v>
      </c>
      <c r="N1459" s="470">
        <v>0</v>
      </c>
      <c r="O1459" s="470">
        <v>0</v>
      </c>
      <c r="P1459" s="470">
        <v>0</v>
      </c>
      <c r="Q1459" s="470">
        <v>0</v>
      </c>
      <c r="R1459" s="470">
        <v>0</v>
      </c>
      <c r="S1459" s="470">
        <v>0</v>
      </c>
      <c r="T1459" s="470">
        <v>0</v>
      </c>
      <c r="U1459" s="471">
        <v>0</v>
      </c>
      <c r="V1459" s="463"/>
    </row>
    <row r="1460" spans="1:22" ht="11.25" customHeight="1">
      <c r="A1460" s="466" t="s">
        <v>1251</v>
      </c>
      <c r="B1460" s="467" t="s">
        <v>1267</v>
      </c>
      <c r="C1460" s="468" t="s">
        <v>1268</v>
      </c>
      <c r="D1460" s="468" t="s">
        <v>1480</v>
      </c>
      <c r="E1460" s="468" t="s">
        <v>211</v>
      </c>
      <c r="F1460" s="468" t="s">
        <v>208</v>
      </c>
      <c r="G1460" s="469">
        <v>12</v>
      </c>
      <c r="H1460" s="470">
        <v>0</v>
      </c>
      <c r="I1460" s="470">
        <v>19977</v>
      </c>
      <c r="J1460" s="470">
        <v>38639</v>
      </c>
      <c r="K1460" s="470">
        <v>0</v>
      </c>
      <c r="L1460" s="470">
        <v>0</v>
      </c>
      <c r="M1460" s="470">
        <v>0</v>
      </c>
      <c r="N1460" s="470">
        <v>0</v>
      </c>
      <c r="O1460" s="470">
        <v>0</v>
      </c>
      <c r="P1460" s="470">
        <v>0</v>
      </c>
      <c r="Q1460" s="470">
        <v>0</v>
      </c>
      <c r="R1460" s="470">
        <v>0</v>
      </c>
      <c r="S1460" s="470">
        <v>0</v>
      </c>
      <c r="T1460" s="470">
        <v>0</v>
      </c>
      <c r="U1460" s="471">
        <v>0</v>
      </c>
      <c r="V1460" s="463"/>
    </row>
    <row r="1461" spans="1:22" ht="11.25" customHeight="1">
      <c r="A1461" s="466" t="s">
        <v>1251</v>
      </c>
      <c r="B1461" s="467" t="s">
        <v>1269</v>
      </c>
      <c r="C1461" s="468" t="s">
        <v>1270</v>
      </c>
      <c r="D1461" s="468" t="s">
        <v>1480</v>
      </c>
      <c r="E1461" s="468" t="s">
        <v>211</v>
      </c>
      <c r="F1461" s="468" t="s">
        <v>208</v>
      </c>
      <c r="G1461" s="469">
        <v>48</v>
      </c>
      <c r="H1461" s="470">
        <v>4132</v>
      </c>
      <c r="I1461" s="470">
        <v>43011</v>
      </c>
      <c r="J1461" s="470">
        <v>5988</v>
      </c>
      <c r="K1461" s="470">
        <v>0</v>
      </c>
      <c r="L1461" s="470">
        <v>0</v>
      </c>
      <c r="M1461" s="470">
        <v>0</v>
      </c>
      <c r="N1461" s="470">
        <v>0</v>
      </c>
      <c r="O1461" s="470">
        <v>0</v>
      </c>
      <c r="P1461" s="470">
        <v>0</v>
      </c>
      <c r="Q1461" s="470">
        <v>0</v>
      </c>
      <c r="R1461" s="470">
        <v>0</v>
      </c>
      <c r="S1461" s="470">
        <v>0</v>
      </c>
      <c r="T1461" s="470">
        <v>0</v>
      </c>
      <c r="U1461" s="471">
        <v>0</v>
      </c>
      <c r="V1461" s="463"/>
    </row>
    <row r="1462" spans="1:22" ht="11.25" customHeight="1">
      <c r="A1462" s="466" t="s">
        <v>1251</v>
      </c>
      <c r="B1462" s="467" t="s">
        <v>1269</v>
      </c>
      <c r="C1462" s="468" t="s">
        <v>1270</v>
      </c>
      <c r="D1462" s="468" t="s">
        <v>1480</v>
      </c>
      <c r="E1462" s="468" t="s">
        <v>212</v>
      </c>
      <c r="F1462" s="468" t="s">
        <v>208</v>
      </c>
      <c r="G1462" s="469">
        <v>9</v>
      </c>
      <c r="H1462" s="470">
        <v>11190</v>
      </c>
      <c r="I1462" s="470">
        <v>0</v>
      </c>
      <c r="J1462" s="470">
        <v>0</v>
      </c>
      <c r="K1462" s="470">
        <v>0</v>
      </c>
      <c r="L1462" s="470">
        <v>0</v>
      </c>
      <c r="M1462" s="470">
        <v>0</v>
      </c>
      <c r="N1462" s="470">
        <v>0</v>
      </c>
      <c r="O1462" s="470">
        <v>0</v>
      </c>
      <c r="P1462" s="470">
        <v>0</v>
      </c>
      <c r="Q1462" s="470">
        <v>0</v>
      </c>
      <c r="R1462" s="470">
        <v>0</v>
      </c>
      <c r="S1462" s="470">
        <v>0</v>
      </c>
      <c r="T1462" s="470">
        <v>0</v>
      </c>
      <c r="U1462" s="471">
        <v>0</v>
      </c>
      <c r="V1462" s="463"/>
    </row>
    <row r="1463" spans="1:22" ht="11.25" customHeight="1">
      <c r="A1463" s="472"/>
      <c r="B1463" s="473"/>
      <c r="C1463" s="474"/>
      <c r="D1463" s="474"/>
      <c r="E1463" s="474"/>
      <c r="F1463" s="468" t="s">
        <v>213</v>
      </c>
      <c r="G1463" s="469">
        <v>57</v>
      </c>
      <c r="H1463" s="470">
        <v>15322</v>
      </c>
      <c r="I1463" s="470">
        <v>43011</v>
      </c>
      <c r="J1463" s="470">
        <v>5988</v>
      </c>
      <c r="K1463" s="470">
        <v>0</v>
      </c>
      <c r="L1463" s="470">
        <v>0</v>
      </c>
      <c r="M1463" s="470">
        <v>0</v>
      </c>
      <c r="N1463" s="470">
        <v>0</v>
      </c>
      <c r="O1463" s="470">
        <v>0</v>
      </c>
      <c r="P1463" s="470">
        <v>0</v>
      </c>
      <c r="Q1463" s="470">
        <v>0</v>
      </c>
      <c r="R1463" s="470">
        <v>0</v>
      </c>
      <c r="S1463" s="470">
        <v>0</v>
      </c>
      <c r="T1463" s="470">
        <v>0</v>
      </c>
      <c r="U1463" s="471">
        <v>0</v>
      </c>
      <c r="V1463" s="463"/>
    </row>
    <row r="1464" spans="1:22" ht="11.25" customHeight="1">
      <c r="A1464" s="466" t="s">
        <v>1251</v>
      </c>
      <c r="B1464" s="467" t="s">
        <v>1271</v>
      </c>
      <c r="C1464" s="468" t="s">
        <v>1272</v>
      </c>
      <c r="D1464" s="468" t="s">
        <v>1480</v>
      </c>
      <c r="E1464" s="468" t="s">
        <v>211</v>
      </c>
      <c r="F1464" s="468" t="s">
        <v>208</v>
      </c>
      <c r="G1464" s="469">
        <v>48</v>
      </c>
      <c r="H1464" s="470">
        <v>55443</v>
      </c>
      <c r="I1464" s="470">
        <v>59424</v>
      </c>
      <c r="J1464" s="470">
        <v>4490</v>
      </c>
      <c r="K1464" s="470">
        <v>0</v>
      </c>
      <c r="L1464" s="470">
        <v>0</v>
      </c>
      <c r="M1464" s="470">
        <v>0</v>
      </c>
      <c r="N1464" s="470">
        <v>0</v>
      </c>
      <c r="O1464" s="470">
        <v>0</v>
      </c>
      <c r="P1464" s="470">
        <v>0</v>
      </c>
      <c r="Q1464" s="470">
        <v>0</v>
      </c>
      <c r="R1464" s="470">
        <v>0</v>
      </c>
      <c r="S1464" s="470">
        <v>0</v>
      </c>
      <c r="T1464" s="470">
        <v>0</v>
      </c>
      <c r="U1464" s="471">
        <v>1289</v>
      </c>
      <c r="V1464" s="463"/>
    </row>
    <row r="1465" spans="1:22" ht="11.25" customHeight="1">
      <c r="A1465" s="466" t="s">
        <v>1251</v>
      </c>
      <c r="B1465" s="467" t="s">
        <v>1271</v>
      </c>
      <c r="C1465" s="468" t="s">
        <v>1272</v>
      </c>
      <c r="D1465" s="468" t="s">
        <v>1480</v>
      </c>
      <c r="E1465" s="468" t="s">
        <v>212</v>
      </c>
      <c r="F1465" s="468" t="s">
        <v>208</v>
      </c>
      <c r="G1465" s="469">
        <v>5</v>
      </c>
      <c r="H1465" s="470">
        <v>52059</v>
      </c>
      <c r="I1465" s="470">
        <v>0</v>
      </c>
      <c r="J1465" s="470">
        <v>0</v>
      </c>
      <c r="K1465" s="470">
        <v>0</v>
      </c>
      <c r="L1465" s="470">
        <v>0</v>
      </c>
      <c r="M1465" s="470">
        <v>0</v>
      </c>
      <c r="N1465" s="470">
        <v>0</v>
      </c>
      <c r="O1465" s="470">
        <v>0</v>
      </c>
      <c r="P1465" s="470">
        <v>0</v>
      </c>
      <c r="Q1465" s="470">
        <v>0</v>
      </c>
      <c r="R1465" s="470">
        <v>0</v>
      </c>
      <c r="S1465" s="470">
        <v>0</v>
      </c>
      <c r="T1465" s="470">
        <v>0</v>
      </c>
      <c r="U1465" s="471">
        <v>1289</v>
      </c>
      <c r="V1465" s="463"/>
    </row>
    <row r="1466" spans="1:22" ht="11.25" customHeight="1">
      <c r="A1466" s="472"/>
      <c r="B1466" s="473"/>
      <c r="C1466" s="474"/>
      <c r="D1466" s="474"/>
      <c r="E1466" s="474"/>
      <c r="F1466" s="468" t="s">
        <v>213</v>
      </c>
      <c r="G1466" s="469">
        <v>53</v>
      </c>
      <c r="H1466" s="470">
        <v>107502</v>
      </c>
      <c r="I1466" s="470">
        <v>59424</v>
      </c>
      <c r="J1466" s="470">
        <v>4490</v>
      </c>
      <c r="K1466" s="470">
        <v>0</v>
      </c>
      <c r="L1466" s="470">
        <v>0</v>
      </c>
      <c r="M1466" s="470">
        <v>0</v>
      </c>
      <c r="N1466" s="470">
        <v>0</v>
      </c>
      <c r="O1466" s="470">
        <v>0</v>
      </c>
      <c r="P1466" s="470">
        <v>0</v>
      </c>
      <c r="Q1466" s="470">
        <v>0</v>
      </c>
      <c r="R1466" s="470">
        <v>0</v>
      </c>
      <c r="S1466" s="470">
        <v>0</v>
      </c>
      <c r="T1466" s="470">
        <v>0</v>
      </c>
      <c r="U1466" s="471">
        <v>2578</v>
      </c>
      <c r="V1466" s="463"/>
    </row>
    <row r="1467" spans="1:22" ht="11.25" customHeight="1">
      <c r="A1467" s="466" t="s">
        <v>1251</v>
      </c>
      <c r="B1467" s="467" t="s">
        <v>1273</v>
      </c>
      <c r="C1467" s="468" t="s">
        <v>1274</v>
      </c>
      <c r="D1467" s="468" t="s">
        <v>1481</v>
      </c>
      <c r="E1467" s="468" t="s">
        <v>211</v>
      </c>
      <c r="F1467" s="468" t="s">
        <v>208</v>
      </c>
      <c r="G1467" s="469">
        <v>1</v>
      </c>
      <c r="H1467" s="470">
        <v>4692</v>
      </c>
      <c r="I1467" s="470">
        <v>0</v>
      </c>
      <c r="J1467" s="470">
        <v>0</v>
      </c>
      <c r="K1467" s="470">
        <v>0</v>
      </c>
      <c r="L1467" s="470">
        <v>0</v>
      </c>
      <c r="M1467" s="470">
        <v>0</v>
      </c>
      <c r="N1467" s="470">
        <v>0</v>
      </c>
      <c r="O1467" s="470">
        <v>0</v>
      </c>
      <c r="P1467" s="470">
        <v>0</v>
      </c>
      <c r="Q1467" s="470">
        <v>0</v>
      </c>
      <c r="R1467" s="470">
        <v>0</v>
      </c>
      <c r="S1467" s="470">
        <v>0</v>
      </c>
      <c r="T1467" s="470">
        <v>0</v>
      </c>
      <c r="U1467" s="471">
        <v>0</v>
      </c>
      <c r="V1467" s="463"/>
    </row>
    <row r="1468" spans="1:22" ht="11.25" customHeight="1">
      <c r="A1468" s="466" t="s">
        <v>1251</v>
      </c>
      <c r="B1468" s="467" t="s">
        <v>1273</v>
      </c>
      <c r="C1468" s="468" t="s">
        <v>1274</v>
      </c>
      <c r="D1468" s="468" t="s">
        <v>1481</v>
      </c>
      <c r="E1468" s="468" t="s">
        <v>211</v>
      </c>
      <c r="F1468" s="468" t="s">
        <v>216</v>
      </c>
      <c r="G1468" s="469">
        <v>29</v>
      </c>
      <c r="H1468" s="470">
        <v>8910</v>
      </c>
      <c r="I1468" s="470">
        <v>210356</v>
      </c>
      <c r="J1468" s="470">
        <v>0</v>
      </c>
      <c r="K1468" s="470">
        <v>0</v>
      </c>
      <c r="L1468" s="470">
        <v>0</v>
      </c>
      <c r="M1468" s="470">
        <v>0</v>
      </c>
      <c r="N1468" s="470">
        <v>0</v>
      </c>
      <c r="O1468" s="470">
        <v>0</v>
      </c>
      <c r="P1468" s="470">
        <v>0</v>
      </c>
      <c r="Q1468" s="470">
        <v>0</v>
      </c>
      <c r="R1468" s="470">
        <v>0</v>
      </c>
      <c r="S1468" s="470">
        <v>0</v>
      </c>
      <c r="T1468" s="470">
        <v>0</v>
      </c>
      <c r="U1468" s="471">
        <v>0</v>
      </c>
      <c r="V1468" s="463"/>
    </row>
    <row r="1469" spans="1:22" ht="11.25" customHeight="1">
      <c r="A1469" s="466" t="s">
        <v>1251</v>
      </c>
      <c r="B1469" s="467" t="s">
        <v>1273</v>
      </c>
      <c r="C1469" s="468" t="s">
        <v>1274</v>
      </c>
      <c r="D1469" s="468" t="s">
        <v>1481</v>
      </c>
      <c r="E1469" s="468" t="s">
        <v>294</v>
      </c>
      <c r="F1469" s="468" t="s">
        <v>216</v>
      </c>
      <c r="G1469" s="469">
        <v>1</v>
      </c>
      <c r="H1469" s="470">
        <v>2152</v>
      </c>
      <c r="I1469" s="470">
        <v>0</v>
      </c>
      <c r="J1469" s="470">
        <v>0</v>
      </c>
      <c r="K1469" s="470">
        <v>0</v>
      </c>
      <c r="L1469" s="470">
        <v>0</v>
      </c>
      <c r="M1469" s="470">
        <v>0</v>
      </c>
      <c r="N1469" s="470">
        <v>0</v>
      </c>
      <c r="O1469" s="470">
        <v>0</v>
      </c>
      <c r="P1469" s="470">
        <v>0</v>
      </c>
      <c r="Q1469" s="470">
        <v>0</v>
      </c>
      <c r="R1469" s="470">
        <v>0</v>
      </c>
      <c r="S1469" s="470">
        <v>0</v>
      </c>
      <c r="T1469" s="470">
        <v>0</v>
      </c>
      <c r="U1469" s="471">
        <v>0</v>
      </c>
      <c r="V1469" s="463"/>
    </row>
    <row r="1470" spans="1:22" ht="11.25" customHeight="1">
      <c r="A1470" s="466" t="s">
        <v>1251</v>
      </c>
      <c r="B1470" s="467" t="s">
        <v>1273</v>
      </c>
      <c r="C1470" s="468" t="s">
        <v>1274</v>
      </c>
      <c r="D1470" s="468" t="s">
        <v>1481</v>
      </c>
      <c r="E1470" s="468" t="s">
        <v>212</v>
      </c>
      <c r="F1470" s="468" t="s">
        <v>208</v>
      </c>
      <c r="G1470" s="469">
        <v>48</v>
      </c>
      <c r="H1470" s="470">
        <v>646849</v>
      </c>
      <c r="I1470" s="470">
        <v>0</v>
      </c>
      <c r="J1470" s="470">
        <v>0</v>
      </c>
      <c r="K1470" s="470">
        <v>0</v>
      </c>
      <c r="L1470" s="470">
        <v>0</v>
      </c>
      <c r="M1470" s="470">
        <v>0</v>
      </c>
      <c r="N1470" s="470">
        <v>0</v>
      </c>
      <c r="O1470" s="470">
        <v>0</v>
      </c>
      <c r="P1470" s="470">
        <v>0</v>
      </c>
      <c r="Q1470" s="470">
        <v>0</v>
      </c>
      <c r="R1470" s="470">
        <v>0</v>
      </c>
      <c r="S1470" s="470">
        <v>0</v>
      </c>
      <c r="T1470" s="470">
        <v>0</v>
      </c>
      <c r="U1470" s="471">
        <v>0</v>
      </c>
      <c r="V1470" s="463"/>
    </row>
    <row r="1471" spans="1:22" ht="11.25" customHeight="1">
      <c r="A1471" s="466" t="s">
        <v>1251</v>
      </c>
      <c r="B1471" s="467" t="s">
        <v>1273</v>
      </c>
      <c r="C1471" s="468" t="s">
        <v>1274</v>
      </c>
      <c r="D1471" s="468" t="s">
        <v>1481</v>
      </c>
      <c r="E1471" s="468" t="s">
        <v>212</v>
      </c>
      <c r="F1471" s="468" t="s">
        <v>216</v>
      </c>
      <c r="G1471" s="469">
        <v>13</v>
      </c>
      <c r="H1471" s="470">
        <v>152247</v>
      </c>
      <c r="I1471" s="470">
        <v>0</v>
      </c>
      <c r="J1471" s="470">
        <v>0</v>
      </c>
      <c r="K1471" s="470">
        <v>0</v>
      </c>
      <c r="L1471" s="470">
        <v>0</v>
      </c>
      <c r="M1471" s="470">
        <v>0</v>
      </c>
      <c r="N1471" s="470">
        <v>0</v>
      </c>
      <c r="O1471" s="470">
        <v>0</v>
      </c>
      <c r="P1471" s="470">
        <v>0</v>
      </c>
      <c r="Q1471" s="470">
        <v>0</v>
      </c>
      <c r="R1471" s="470">
        <v>0</v>
      </c>
      <c r="S1471" s="470">
        <v>0</v>
      </c>
      <c r="T1471" s="470">
        <v>0</v>
      </c>
      <c r="U1471" s="471">
        <v>0</v>
      </c>
      <c r="V1471" s="463"/>
    </row>
    <row r="1472" spans="1:22" ht="11.25" customHeight="1">
      <c r="A1472" s="466" t="s">
        <v>1251</v>
      </c>
      <c r="B1472" s="467" t="s">
        <v>1273</v>
      </c>
      <c r="C1472" s="468" t="s">
        <v>1274</v>
      </c>
      <c r="D1472" s="468" t="s">
        <v>1481</v>
      </c>
      <c r="E1472" s="468" t="s">
        <v>219</v>
      </c>
      <c r="F1472" s="468" t="s">
        <v>208</v>
      </c>
      <c r="G1472" s="469">
        <v>2</v>
      </c>
      <c r="H1472" s="470">
        <v>0</v>
      </c>
      <c r="I1472" s="470">
        <v>1892</v>
      </c>
      <c r="J1472" s="470">
        <v>0</v>
      </c>
      <c r="K1472" s="470">
        <v>0</v>
      </c>
      <c r="L1472" s="470">
        <v>0</v>
      </c>
      <c r="M1472" s="470">
        <v>0</v>
      </c>
      <c r="N1472" s="470">
        <v>0</v>
      </c>
      <c r="O1472" s="470">
        <v>0</v>
      </c>
      <c r="P1472" s="470">
        <v>0</v>
      </c>
      <c r="Q1472" s="470">
        <v>0</v>
      </c>
      <c r="R1472" s="470">
        <v>0</v>
      </c>
      <c r="S1472" s="470">
        <v>0</v>
      </c>
      <c r="T1472" s="470">
        <v>0</v>
      </c>
      <c r="U1472" s="471">
        <v>0</v>
      </c>
      <c r="V1472" s="463"/>
    </row>
    <row r="1473" spans="1:22" ht="11.25" customHeight="1">
      <c r="A1473" s="472"/>
      <c r="B1473" s="473"/>
      <c r="C1473" s="474"/>
      <c r="D1473" s="474"/>
      <c r="E1473" s="474"/>
      <c r="F1473" s="468" t="s">
        <v>213</v>
      </c>
      <c r="G1473" s="469">
        <v>94</v>
      </c>
      <c r="H1473" s="470">
        <v>814850</v>
      </c>
      <c r="I1473" s="470">
        <v>212248</v>
      </c>
      <c r="J1473" s="470">
        <v>0</v>
      </c>
      <c r="K1473" s="470">
        <v>0</v>
      </c>
      <c r="L1473" s="470">
        <v>0</v>
      </c>
      <c r="M1473" s="470">
        <v>0</v>
      </c>
      <c r="N1473" s="470">
        <v>0</v>
      </c>
      <c r="O1473" s="470">
        <v>0</v>
      </c>
      <c r="P1473" s="470">
        <v>0</v>
      </c>
      <c r="Q1473" s="470">
        <v>0</v>
      </c>
      <c r="R1473" s="470">
        <v>0</v>
      </c>
      <c r="S1473" s="470">
        <v>0</v>
      </c>
      <c r="T1473" s="470">
        <v>0</v>
      </c>
      <c r="U1473" s="471">
        <v>0</v>
      </c>
      <c r="V1473" s="463"/>
    </row>
    <row r="1474" spans="1:22" ht="11.25" customHeight="1">
      <c r="A1474" s="466" t="s">
        <v>1251</v>
      </c>
      <c r="B1474" s="467" t="s">
        <v>1275</v>
      </c>
      <c r="C1474" s="468" t="s">
        <v>1276</v>
      </c>
      <c r="D1474" s="468" t="s">
        <v>1482</v>
      </c>
      <c r="E1474" s="468" t="s">
        <v>219</v>
      </c>
      <c r="F1474" s="468" t="s">
        <v>208</v>
      </c>
      <c r="G1474" s="469">
        <v>187</v>
      </c>
      <c r="H1474" s="470">
        <v>0</v>
      </c>
      <c r="I1474" s="470">
        <v>239033</v>
      </c>
      <c r="J1474" s="470">
        <v>0</v>
      </c>
      <c r="K1474" s="470">
        <v>0</v>
      </c>
      <c r="L1474" s="470">
        <v>0</v>
      </c>
      <c r="M1474" s="470">
        <v>0</v>
      </c>
      <c r="N1474" s="470">
        <v>0</v>
      </c>
      <c r="O1474" s="470">
        <v>0</v>
      </c>
      <c r="P1474" s="470">
        <v>0</v>
      </c>
      <c r="Q1474" s="470">
        <v>0</v>
      </c>
      <c r="R1474" s="470">
        <v>0</v>
      </c>
      <c r="S1474" s="470">
        <v>0</v>
      </c>
      <c r="T1474" s="470">
        <v>0</v>
      </c>
      <c r="U1474" s="471">
        <v>0</v>
      </c>
      <c r="V1474" s="463"/>
    </row>
    <row r="1475" spans="1:22" ht="11.25" customHeight="1">
      <c r="A1475" s="466" t="s">
        <v>1251</v>
      </c>
      <c r="B1475" s="467" t="s">
        <v>1277</v>
      </c>
      <c r="C1475" s="468" t="s">
        <v>1278</v>
      </c>
      <c r="D1475" s="468" t="s">
        <v>1481</v>
      </c>
      <c r="E1475" s="468" t="s">
        <v>281</v>
      </c>
      <c r="F1475" s="468" t="s">
        <v>216</v>
      </c>
      <c r="G1475" s="469">
        <v>21</v>
      </c>
      <c r="H1475" s="470">
        <v>0</v>
      </c>
      <c r="I1475" s="470">
        <v>0</v>
      </c>
      <c r="J1475" s="470">
        <v>0</v>
      </c>
      <c r="K1475" s="470">
        <v>0</v>
      </c>
      <c r="L1475" s="470">
        <v>0</v>
      </c>
      <c r="M1475" s="470">
        <v>0</v>
      </c>
      <c r="N1475" s="470">
        <v>0</v>
      </c>
      <c r="O1475" s="470">
        <v>0</v>
      </c>
      <c r="P1475" s="470">
        <v>0</v>
      </c>
      <c r="Q1475" s="470">
        <v>0</v>
      </c>
      <c r="R1475" s="470">
        <v>0</v>
      </c>
      <c r="S1475" s="470">
        <v>471591</v>
      </c>
      <c r="T1475" s="470">
        <v>0</v>
      </c>
      <c r="U1475" s="471">
        <v>0</v>
      </c>
      <c r="V1475" s="463"/>
    </row>
    <row r="1476" spans="1:22" ht="11.25" customHeight="1">
      <c r="A1476" s="466" t="s">
        <v>1251</v>
      </c>
      <c r="B1476" s="467" t="s">
        <v>1277</v>
      </c>
      <c r="C1476" s="468" t="s">
        <v>1278</v>
      </c>
      <c r="D1476" s="468" t="s">
        <v>1481</v>
      </c>
      <c r="E1476" s="468" t="s">
        <v>211</v>
      </c>
      <c r="F1476" s="468" t="s">
        <v>216</v>
      </c>
      <c r="G1476" s="469">
        <v>207</v>
      </c>
      <c r="H1476" s="470">
        <v>1344172</v>
      </c>
      <c r="I1476" s="470">
        <v>0</v>
      </c>
      <c r="J1476" s="470">
        <v>0</v>
      </c>
      <c r="K1476" s="470">
        <v>0</v>
      </c>
      <c r="L1476" s="470">
        <v>0</v>
      </c>
      <c r="M1476" s="470">
        <v>0</v>
      </c>
      <c r="N1476" s="470">
        <v>0</v>
      </c>
      <c r="O1476" s="470">
        <v>0</v>
      </c>
      <c r="P1476" s="470">
        <v>0</v>
      </c>
      <c r="Q1476" s="470">
        <v>0</v>
      </c>
      <c r="R1476" s="470">
        <v>0</v>
      </c>
      <c r="S1476" s="470">
        <v>0</v>
      </c>
      <c r="T1476" s="470">
        <v>0</v>
      </c>
      <c r="U1476" s="471">
        <v>0</v>
      </c>
      <c r="V1476" s="463"/>
    </row>
    <row r="1477" spans="1:22" ht="11.25" customHeight="1">
      <c r="A1477" s="466" t="s">
        <v>1251</v>
      </c>
      <c r="B1477" s="467" t="s">
        <v>1277</v>
      </c>
      <c r="C1477" s="468" t="s">
        <v>1278</v>
      </c>
      <c r="D1477" s="468" t="s">
        <v>1481</v>
      </c>
      <c r="E1477" s="468" t="s">
        <v>243</v>
      </c>
      <c r="F1477" s="468" t="s">
        <v>208</v>
      </c>
      <c r="G1477" s="469">
        <v>85</v>
      </c>
      <c r="H1477" s="470">
        <v>0</v>
      </c>
      <c r="I1477" s="470">
        <v>0</v>
      </c>
      <c r="J1477" s="470">
        <v>0</v>
      </c>
      <c r="K1477" s="470">
        <v>0</v>
      </c>
      <c r="L1477" s="470">
        <v>0</v>
      </c>
      <c r="M1477" s="470">
        <v>0</v>
      </c>
      <c r="N1477" s="470">
        <v>0</v>
      </c>
      <c r="O1477" s="470">
        <v>0</v>
      </c>
      <c r="P1477" s="470">
        <v>0</v>
      </c>
      <c r="Q1477" s="470">
        <v>0</v>
      </c>
      <c r="R1477" s="470">
        <v>0</v>
      </c>
      <c r="S1477" s="470">
        <v>0</v>
      </c>
      <c r="T1477" s="470">
        <v>64372373</v>
      </c>
      <c r="U1477" s="471">
        <v>0</v>
      </c>
      <c r="V1477" s="463"/>
    </row>
    <row r="1478" spans="1:22" ht="11.25" customHeight="1">
      <c r="A1478" s="466" t="s">
        <v>1251</v>
      </c>
      <c r="B1478" s="467" t="s">
        <v>1277</v>
      </c>
      <c r="C1478" s="468" t="s">
        <v>1278</v>
      </c>
      <c r="D1478" s="468" t="s">
        <v>1481</v>
      </c>
      <c r="E1478" s="468" t="s">
        <v>212</v>
      </c>
      <c r="F1478" s="468" t="s">
        <v>208</v>
      </c>
      <c r="G1478" s="469">
        <v>564</v>
      </c>
      <c r="H1478" s="470">
        <v>6251408</v>
      </c>
      <c r="I1478" s="470">
        <v>0</v>
      </c>
      <c r="J1478" s="470">
        <v>0</v>
      </c>
      <c r="K1478" s="470">
        <v>5405628</v>
      </c>
      <c r="L1478" s="470">
        <v>0</v>
      </c>
      <c r="M1478" s="470">
        <v>0</v>
      </c>
      <c r="N1478" s="470">
        <v>0</v>
      </c>
      <c r="O1478" s="470">
        <v>0</v>
      </c>
      <c r="P1478" s="470">
        <v>0</v>
      </c>
      <c r="Q1478" s="470">
        <v>0</v>
      </c>
      <c r="R1478" s="470">
        <v>0</v>
      </c>
      <c r="S1478" s="470">
        <v>0</v>
      </c>
      <c r="T1478" s="470">
        <v>0</v>
      </c>
      <c r="U1478" s="471">
        <v>0</v>
      </c>
      <c r="V1478" s="463"/>
    </row>
    <row r="1479" spans="1:22" ht="11.25" customHeight="1">
      <c r="A1479" s="466" t="s">
        <v>1251</v>
      </c>
      <c r="B1479" s="467" t="s">
        <v>1277</v>
      </c>
      <c r="C1479" s="468" t="s">
        <v>1278</v>
      </c>
      <c r="D1479" s="468" t="s">
        <v>1481</v>
      </c>
      <c r="E1479" s="468" t="s">
        <v>219</v>
      </c>
      <c r="F1479" s="468" t="s">
        <v>208</v>
      </c>
      <c r="G1479" s="469">
        <v>162</v>
      </c>
      <c r="H1479" s="470">
        <v>0</v>
      </c>
      <c r="I1479" s="470">
        <v>308272</v>
      </c>
      <c r="J1479" s="470">
        <v>0</v>
      </c>
      <c r="K1479" s="470">
        <v>0</v>
      </c>
      <c r="L1479" s="470">
        <v>0</v>
      </c>
      <c r="M1479" s="470">
        <v>0</v>
      </c>
      <c r="N1479" s="470">
        <v>0</v>
      </c>
      <c r="O1479" s="470">
        <v>0</v>
      </c>
      <c r="P1479" s="470">
        <v>0</v>
      </c>
      <c r="Q1479" s="470">
        <v>0</v>
      </c>
      <c r="R1479" s="470">
        <v>0</v>
      </c>
      <c r="S1479" s="470">
        <v>0</v>
      </c>
      <c r="T1479" s="470">
        <v>0</v>
      </c>
      <c r="U1479" s="471">
        <v>0</v>
      </c>
      <c r="V1479" s="463"/>
    </row>
    <row r="1480" spans="1:22" ht="11.25" customHeight="1">
      <c r="A1480" s="472"/>
      <c r="B1480" s="473"/>
      <c r="C1480" s="474"/>
      <c r="D1480" s="474"/>
      <c r="E1480" s="474"/>
      <c r="F1480" s="468" t="s">
        <v>213</v>
      </c>
      <c r="G1480" s="469">
        <v>1039</v>
      </c>
      <c r="H1480" s="470">
        <v>7595580</v>
      </c>
      <c r="I1480" s="470">
        <v>308272</v>
      </c>
      <c r="J1480" s="470">
        <v>0</v>
      </c>
      <c r="K1480" s="470">
        <v>5405628</v>
      </c>
      <c r="L1480" s="470">
        <v>0</v>
      </c>
      <c r="M1480" s="470">
        <v>0</v>
      </c>
      <c r="N1480" s="470">
        <v>0</v>
      </c>
      <c r="O1480" s="470">
        <v>0</v>
      </c>
      <c r="P1480" s="470">
        <v>0</v>
      </c>
      <c r="Q1480" s="470">
        <v>0</v>
      </c>
      <c r="R1480" s="470">
        <v>0</v>
      </c>
      <c r="S1480" s="470">
        <v>471591</v>
      </c>
      <c r="T1480" s="470">
        <v>64372373</v>
      </c>
      <c r="U1480" s="471">
        <v>0</v>
      </c>
      <c r="V1480" s="463"/>
    </row>
    <row r="1481" spans="1:22" ht="11.25" customHeight="1">
      <c r="A1481" s="466" t="s">
        <v>1251</v>
      </c>
      <c r="B1481" s="467" t="s">
        <v>1279</v>
      </c>
      <c r="C1481" s="468" t="s">
        <v>1280</v>
      </c>
      <c r="D1481" s="468" t="s">
        <v>1480</v>
      </c>
      <c r="E1481" s="468" t="s">
        <v>211</v>
      </c>
      <c r="F1481" s="468" t="s">
        <v>208</v>
      </c>
      <c r="G1481" s="469">
        <v>10</v>
      </c>
      <c r="H1481" s="470">
        <v>66840</v>
      </c>
      <c r="I1481" s="470">
        <v>0</v>
      </c>
      <c r="J1481" s="470">
        <v>0</v>
      </c>
      <c r="K1481" s="470">
        <v>0</v>
      </c>
      <c r="L1481" s="470">
        <v>0</v>
      </c>
      <c r="M1481" s="470">
        <v>0</v>
      </c>
      <c r="N1481" s="470">
        <v>0</v>
      </c>
      <c r="O1481" s="470">
        <v>0</v>
      </c>
      <c r="P1481" s="470">
        <v>0</v>
      </c>
      <c r="Q1481" s="470">
        <v>0</v>
      </c>
      <c r="R1481" s="470">
        <v>0</v>
      </c>
      <c r="S1481" s="470">
        <v>0</v>
      </c>
      <c r="T1481" s="470">
        <v>0</v>
      </c>
      <c r="U1481" s="471">
        <v>0</v>
      </c>
      <c r="V1481" s="463"/>
    </row>
    <row r="1482" spans="1:22" ht="11.25" customHeight="1">
      <c r="A1482" s="466" t="s">
        <v>1251</v>
      </c>
      <c r="B1482" s="467" t="s">
        <v>1279</v>
      </c>
      <c r="C1482" s="468" t="s">
        <v>1280</v>
      </c>
      <c r="D1482" s="468" t="s">
        <v>1480</v>
      </c>
      <c r="E1482" s="468" t="s">
        <v>212</v>
      </c>
      <c r="F1482" s="468" t="s">
        <v>208</v>
      </c>
      <c r="G1482" s="469">
        <v>52</v>
      </c>
      <c r="H1482" s="470">
        <v>312328</v>
      </c>
      <c r="I1482" s="470">
        <v>0</v>
      </c>
      <c r="J1482" s="470">
        <v>0</v>
      </c>
      <c r="K1482" s="470">
        <v>0</v>
      </c>
      <c r="L1482" s="470">
        <v>0</v>
      </c>
      <c r="M1482" s="470">
        <v>0</v>
      </c>
      <c r="N1482" s="470">
        <v>0</v>
      </c>
      <c r="O1482" s="470">
        <v>0</v>
      </c>
      <c r="P1482" s="470">
        <v>0</v>
      </c>
      <c r="Q1482" s="470">
        <v>0</v>
      </c>
      <c r="R1482" s="470">
        <v>0</v>
      </c>
      <c r="S1482" s="470">
        <v>0</v>
      </c>
      <c r="T1482" s="470">
        <v>0</v>
      </c>
      <c r="U1482" s="471">
        <v>0</v>
      </c>
      <c r="V1482" s="463"/>
    </row>
    <row r="1483" spans="1:22" ht="11.25" customHeight="1">
      <c r="A1483" s="472"/>
      <c r="B1483" s="473"/>
      <c r="C1483" s="474"/>
      <c r="D1483" s="474"/>
      <c r="E1483" s="474"/>
      <c r="F1483" s="468" t="s">
        <v>213</v>
      </c>
      <c r="G1483" s="469">
        <v>62</v>
      </c>
      <c r="H1483" s="470">
        <v>379168</v>
      </c>
      <c r="I1483" s="470">
        <v>0</v>
      </c>
      <c r="J1483" s="470">
        <v>0</v>
      </c>
      <c r="K1483" s="470">
        <v>0</v>
      </c>
      <c r="L1483" s="470">
        <v>0</v>
      </c>
      <c r="M1483" s="470">
        <v>0</v>
      </c>
      <c r="N1483" s="470">
        <v>0</v>
      </c>
      <c r="O1483" s="470">
        <v>0</v>
      </c>
      <c r="P1483" s="470">
        <v>0</v>
      </c>
      <c r="Q1483" s="470">
        <v>0</v>
      </c>
      <c r="R1483" s="470">
        <v>0</v>
      </c>
      <c r="S1483" s="470">
        <v>0</v>
      </c>
      <c r="T1483" s="470">
        <v>0</v>
      </c>
      <c r="U1483" s="471">
        <v>0</v>
      </c>
      <c r="V1483" s="463"/>
    </row>
    <row r="1484" spans="1:22" ht="11.25" customHeight="1">
      <c r="A1484" s="466" t="s">
        <v>1251</v>
      </c>
      <c r="B1484" s="467" t="s">
        <v>1281</v>
      </c>
      <c r="C1484" s="468" t="s">
        <v>1282</v>
      </c>
      <c r="D1484" s="468" t="s">
        <v>1481</v>
      </c>
      <c r="E1484" s="468" t="s">
        <v>211</v>
      </c>
      <c r="F1484" s="468" t="s">
        <v>216</v>
      </c>
      <c r="G1484" s="469">
        <v>18</v>
      </c>
      <c r="H1484" s="470">
        <v>33931</v>
      </c>
      <c r="I1484" s="470">
        <v>31054</v>
      </c>
      <c r="J1484" s="470">
        <v>0</v>
      </c>
      <c r="K1484" s="470">
        <v>0</v>
      </c>
      <c r="L1484" s="470">
        <v>0</v>
      </c>
      <c r="M1484" s="470">
        <v>0</v>
      </c>
      <c r="N1484" s="470">
        <v>0</v>
      </c>
      <c r="O1484" s="470">
        <v>0</v>
      </c>
      <c r="P1484" s="470">
        <v>0</v>
      </c>
      <c r="Q1484" s="470">
        <v>0</v>
      </c>
      <c r="R1484" s="470">
        <v>0</v>
      </c>
      <c r="S1484" s="470">
        <v>0</v>
      </c>
      <c r="T1484" s="470">
        <v>0</v>
      </c>
      <c r="U1484" s="471">
        <v>0</v>
      </c>
      <c r="V1484" s="463"/>
    </row>
    <row r="1485" spans="1:22" ht="11.25" customHeight="1">
      <c r="A1485" s="466" t="s">
        <v>1251</v>
      </c>
      <c r="B1485" s="467" t="s">
        <v>1281</v>
      </c>
      <c r="C1485" s="468" t="s">
        <v>1282</v>
      </c>
      <c r="D1485" s="468" t="s">
        <v>1481</v>
      </c>
      <c r="E1485" s="468" t="s">
        <v>212</v>
      </c>
      <c r="F1485" s="468" t="s">
        <v>216</v>
      </c>
      <c r="G1485" s="469">
        <v>16</v>
      </c>
      <c r="H1485" s="470">
        <v>130349</v>
      </c>
      <c r="I1485" s="470">
        <v>0</v>
      </c>
      <c r="J1485" s="470">
        <v>0</v>
      </c>
      <c r="K1485" s="470">
        <v>0</v>
      </c>
      <c r="L1485" s="470">
        <v>0</v>
      </c>
      <c r="M1485" s="470">
        <v>0</v>
      </c>
      <c r="N1485" s="470">
        <v>0</v>
      </c>
      <c r="O1485" s="470">
        <v>0</v>
      </c>
      <c r="P1485" s="470">
        <v>0</v>
      </c>
      <c r="Q1485" s="470">
        <v>0</v>
      </c>
      <c r="R1485" s="470">
        <v>0</v>
      </c>
      <c r="S1485" s="470">
        <v>0</v>
      </c>
      <c r="T1485" s="470">
        <v>0</v>
      </c>
      <c r="U1485" s="471">
        <v>0</v>
      </c>
      <c r="V1485" s="463"/>
    </row>
    <row r="1486" spans="1:22" ht="11.25" customHeight="1">
      <c r="A1486" s="472"/>
      <c r="B1486" s="473"/>
      <c r="C1486" s="474"/>
      <c r="D1486" s="474"/>
      <c r="E1486" s="474"/>
      <c r="F1486" s="468" t="s">
        <v>213</v>
      </c>
      <c r="G1486" s="469">
        <v>34</v>
      </c>
      <c r="H1486" s="470">
        <v>164280</v>
      </c>
      <c r="I1486" s="470">
        <v>31054</v>
      </c>
      <c r="J1486" s="470">
        <v>0</v>
      </c>
      <c r="K1486" s="470">
        <v>0</v>
      </c>
      <c r="L1486" s="470">
        <v>0</v>
      </c>
      <c r="M1486" s="470">
        <v>0</v>
      </c>
      <c r="N1486" s="470">
        <v>0</v>
      </c>
      <c r="O1486" s="470">
        <v>0</v>
      </c>
      <c r="P1486" s="470">
        <v>0</v>
      </c>
      <c r="Q1486" s="470">
        <v>0</v>
      </c>
      <c r="R1486" s="470">
        <v>0</v>
      </c>
      <c r="S1486" s="470">
        <v>0</v>
      </c>
      <c r="T1486" s="470">
        <v>0</v>
      </c>
      <c r="U1486" s="471">
        <v>0</v>
      </c>
      <c r="V1486" s="463"/>
    </row>
    <row r="1487" spans="1:22" ht="11.25" customHeight="1">
      <c r="A1487" s="466" t="s">
        <v>1251</v>
      </c>
      <c r="B1487" s="467" t="s">
        <v>1283</v>
      </c>
      <c r="C1487" s="468" t="s">
        <v>1284</v>
      </c>
      <c r="D1487" s="468" t="s">
        <v>1481</v>
      </c>
      <c r="E1487" s="468" t="s">
        <v>281</v>
      </c>
      <c r="F1487" s="468" t="s">
        <v>216</v>
      </c>
      <c r="G1487" s="469">
        <v>15</v>
      </c>
      <c r="H1487" s="470">
        <v>616758</v>
      </c>
      <c r="I1487" s="470">
        <v>0</v>
      </c>
      <c r="J1487" s="470">
        <v>0</v>
      </c>
      <c r="K1487" s="470">
        <v>0</v>
      </c>
      <c r="L1487" s="470">
        <v>0</v>
      </c>
      <c r="M1487" s="470">
        <v>0</v>
      </c>
      <c r="N1487" s="470">
        <v>0</v>
      </c>
      <c r="O1487" s="470">
        <v>0</v>
      </c>
      <c r="P1487" s="470">
        <v>0</v>
      </c>
      <c r="Q1487" s="470">
        <v>0</v>
      </c>
      <c r="R1487" s="470">
        <v>0</v>
      </c>
      <c r="S1487" s="470">
        <v>0</v>
      </c>
      <c r="T1487" s="470">
        <v>0</v>
      </c>
      <c r="U1487" s="471">
        <v>0</v>
      </c>
      <c r="V1487" s="463"/>
    </row>
    <row r="1488" spans="1:22" ht="11.25" customHeight="1">
      <c r="A1488" s="466" t="s">
        <v>1251</v>
      </c>
      <c r="B1488" s="467" t="s">
        <v>1283</v>
      </c>
      <c r="C1488" s="468" t="s">
        <v>1284</v>
      </c>
      <c r="D1488" s="468" t="s">
        <v>1481</v>
      </c>
      <c r="E1488" s="468" t="s">
        <v>211</v>
      </c>
      <c r="F1488" s="468" t="s">
        <v>208</v>
      </c>
      <c r="G1488" s="469">
        <v>35</v>
      </c>
      <c r="H1488" s="470">
        <v>0</v>
      </c>
      <c r="I1488" s="470">
        <v>0</v>
      </c>
      <c r="J1488" s="470">
        <v>0</v>
      </c>
      <c r="K1488" s="470">
        <v>0</v>
      </c>
      <c r="L1488" s="470">
        <v>0</v>
      </c>
      <c r="M1488" s="470">
        <v>0</v>
      </c>
      <c r="N1488" s="470">
        <v>0</v>
      </c>
      <c r="O1488" s="470">
        <v>649244</v>
      </c>
      <c r="P1488" s="470">
        <v>0</v>
      </c>
      <c r="Q1488" s="470">
        <v>0</v>
      </c>
      <c r="R1488" s="470">
        <v>0</v>
      </c>
      <c r="S1488" s="470">
        <v>0</v>
      </c>
      <c r="T1488" s="470">
        <v>0</v>
      </c>
      <c r="U1488" s="471">
        <v>0</v>
      </c>
      <c r="V1488" s="463"/>
    </row>
    <row r="1489" spans="1:22" ht="11.25" customHeight="1">
      <c r="A1489" s="466" t="s">
        <v>1251</v>
      </c>
      <c r="B1489" s="467" t="s">
        <v>1283</v>
      </c>
      <c r="C1489" s="468" t="s">
        <v>1284</v>
      </c>
      <c r="D1489" s="468" t="s">
        <v>1481</v>
      </c>
      <c r="E1489" s="468" t="s">
        <v>211</v>
      </c>
      <c r="F1489" s="468" t="s">
        <v>216</v>
      </c>
      <c r="G1489" s="469">
        <v>53</v>
      </c>
      <c r="H1489" s="470">
        <v>0</v>
      </c>
      <c r="I1489" s="470">
        <v>93340</v>
      </c>
      <c r="J1489" s="470">
        <v>0</v>
      </c>
      <c r="K1489" s="470">
        <v>0</v>
      </c>
      <c r="L1489" s="470">
        <v>0</v>
      </c>
      <c r="M1489" s="470">
        <v>0</v>
      </c>
      <c r="N1489" s="470">
        <v>0</v>
      </c>
      <c r="O1489" s="470">
        <v>3332</v>
      </c>
      <c r="P1489" s="470">
        <v>0</v>
      </c>
      <c r="Q1489" s="470">
        <v>0</v>
      </c>
      <c r="R1489" s="470">
        <v>0</v>
      </c>
      <c r="S1489" s="470">
        <v>0</v>
      </c>
      <c r="T1489" s="470">
        <v>0</v>
      </c>
      <c r="U1489" s="471">
        <v>0</v>
      </c>
      <c r="V1489" s="463"/>
    </row>
    <row r="1490" spans="1:22" ht="11.25" customHeight="1">
      <c r="A1490" s="466" t="s">
        <v>1251</v>
      </c>
      <c r="B1490" s="467" t="s">
        <v>1283</v>
      </c>
      <c r="C1490" s="468" t="s">
        <v>1284</v>
      </c>
      <c r="D1490" s="468" t="s">
        <v>1481</v>
      </c>
      <c r="E1490" s="468" t="s">
        <v>212</v>
      </c>
      <c r="F1490" s="468" t="s">
        <v>208</v>
      </c>
      <c r="G1490" s="469">
        <v>126</v>
      </c>
      <c r="H1490" s="470">
        <v>53547</v>
      </c>
      <c r="I1490" s="470">
        <v>0</v>
      </c>
      <c r="J1490" s="470">
        <v>0</v>
      </c>
      <c r="K1490" s="470">
        <v>0</v>
      </c>
      <c r="L1490" s="470">
        <v>0</v>
      </c>
      <c r="M1490" s="470">
        <v>0</v>
      </c>
      <c r="N1490" s="470">
        <v>0</v>
      </c>
      <c r="O1490" s="470">
        <v>2140880</v>
      </c>
      <c r="P1490" s="470">
        <v>0</v>
      </c>
      <c r="Q1490" s="470">
        <v>0</v>
      </c>
      <c r="R1490" s="470">
        <v>0</v>
      </c>
      <c r="S1490" s="470">
        <v>0</v>
      </c>
      <c r="T1490" s="470">
        <v>0</v>
      </c>
      <c r="U1490" s="471">
        <v>0</v>
      </c>
      <c r="V1490" s="463"/>
    </row>
    <row r="1491" spans="1:22" ht="11.25" customHeight="1">
      <c r="A1491" s="466" t="s">
        <v>1251</v>
      </c>
      <c r="B1491" s="467" t="s">
        <v>1283</v>
      </c>
      <c r="C1491" s="468" t="s">
        <v>1284</v>
      </c>
      <c r="D1491" s="468" t="s">
        <v>1481</v>
      </c>
      <c r="E1491" s="468" t="s">
        <v>212</v>
      </c>
      <c r="F1491" s="468" t="s">
        <v>216</v>
      </c>
      <c r="G1491" s="469">
        <v>3</v>
      </c>
      <c r="H1491" s="470">
        <v>0</v>
      </c>
      <c r="I1491" s="470">
        <v>8631</v>
      </c>
      <c r="J1491" s="470">
        <v>0</v>
      </c>
      <c r="K1491" s="470">
        <v>0</v>
      </c>
      <c r="L1491" s="470">
        <v>0</v>
      </c>
      <c r="M1491" s="470">
        <v>0</v>
      </c>
      <c r="N1491" s="470">
        <v>0</v>
      </c>
      <c r="O1491" s="470">
        <v>0</v>
      </c>
      <c r="P1491" s="470">
        <v>0</v>
      </c>
      <c r="Q1491" s="470">
        <v>0</v>
      </c>
      <c r="R1491" s="470">
        <v>0</v>
      </c>
      <c r="S1491" s="470">
        <v>0</v>
      </c>
      <c r="T1491" s="470">
        <v>0</v>
      </c>
      <c r="U1491" s="471">
        <v>0</v>
      </c>
      <c r="V1491" s="463"/>
    </row>
    <row r="1492" spans="1:22" ht="11.25" customHeight="1">
      <c r="A1492" s="472"/>
      <c r="B1492" s="473"/>
      <c r="C1492" s="474"/>
      <c r="D1492" s="474"/>
      <c r="E1492" s="474"/>
      <c r="F1492" s="468" t="s">
        <v>213</v>
      </c>
      <c r="G1492" s="469">
        <v>232</v>
      </c>
      <c r="H1492" s="470">
        <v>670305</v>
      </c>
      <c r="I1492" s="470">
        <v>101971</v>
      </c>
      <c r="J1492" s="470">
        <v>0</v>
      </c>
      <c r="K1492" s="470">
        <v>0</v>
      </c>
      <c r="L1492" s="470">
        <v>0</v>
      </c>
      <c r="M1492" s="470">
        <v>0</v>
      </c>
      <c r="N1492" s="470">
        <v>0</v>
      </c>
      <c r="O1492" s="470">
        <v>2793456</v>
      </c>
      <c r="P1492" s="470">
        <v>0</v>
      </c>
      <c r="Q1492" s="470">
        <v>0</v>
      </c>
      <c r="R1492" s="470">
        <v>0</v>
      </c>
      <c r="S1492" s="470">
        <v>0</v>
      </c>
      <c r="T1492" s="470">
        <v>0</v>
      </c>
      <c r="U1492" s="471">
        <v>0</v>
      </c>
      <c r="V1492" s="463"/>
    </row>
    <row r="1493" spans="1:22" ht="11.25" customHeight="1">
      <c r="A1493" s="466" t="s">
        <v>1251</v>
      </c>
      <c r="B1493" s="467" t="s">
        <v>1285</v>
      </c>
      <c r="C1493" s="468" t="s">
        <v>1286</v>
      </c>
      <c r="D1493" s="468" t="s">
        <v>1480</v>
      </c>
      <c r="E1493" s="468" t="s">
        <v>211</v>
      </c>
      <c r="F1493" s="468" t="s">
        <v>208</v>
      </c>
      <c r="G1493" s="469">
        <v>54</v>
      </c>
      <c r="H1493" s="470">
        <v>10617</v>
      </c>
      <c r="I1493" s="470">
        <v>133012</v>
      </c>
      <c r="J1493" s="470">
        <v>2264</v>
      </c>
      <c r="K1493" s="470">
        <v>0</v>
      </c>
      <c r="L1493" s="470">
        <v>0</v>
      </c>
      <c r="M1493" s="470">
        <v>0</v>
      </c>
      <c r="N1493" s="470">
        <v>0</v>
      </c>
      <c r="O1493" s="470">
        <v>0</v>
      </c>
      <c r="P1493" s="470">
        <v>0</v>
      </c>
      <c r="Q1493" s="470">
        <v>0</v>
      </c>
      <c r="R1493" s="470">
        <v>0</v>
      </c>
      <c r="S1493" s="470">
        <v>0</v>
      </c>
      <c r="T1493" s="470">
        <v>0</v>
      </c>
      <c r="U1493" s="471">
        <v>0</v>
      </c>
      <c r="V1493" s="463"/>
    </row>
    <row r="1494" spans="1:22" ht="11.25" customHeight="1">
      <c r="A1494" s="466" t="s">
        <v>1251</v>
      </c>
      <c r="B1494" s="467" t="s">
        <v>1285</v>
      </c>
      <c r="C1494" s="468" t="s">
        <v>1286</v>
      </c>
      <c r="D1494" s="468" t="s">
        <v>1480</v>
      </c>
      <c r="E1494" s="468" t="s">
        <v>212</v>
      </c>
      <c r="F1494" s="468" t="s">
        <v>208</v>
      </c>
      <c r="G1494" s="469">
        <v>11</v>
      </c>
      <c r="H1494" s="470">
        <v>9440</v>
      </c>
      <c r="I1494" s="470">
        <v>83756</v>
      </c>
      <c r="J1494" s="470">
        <v>0</v>
      </c>
      <c r="K1494" s="470">
        <v>0</v>
      </c>
      <c r="L1494" s="470">
        <v>0</v>
      </c>
      <c r="M1494" s="470">
        <v>0</v>
      </c>
      <c r="N1494" s="470">
        <v>0</v>
      </c>
      <c r="O1494" s="470">
        <v>0</v>
      </c>
      <c r="P1494" s="470">
        <v>0</v>
      </c>
      <c r="Q1494" s="470">
        <v>0</v>
      </c>
      <c r="R1494" s="470">
        <v>0</v>
      </c>
      <c r="S1494" s="470">
        <v>0</v>
      </c>
      <c r="T1494" s="470">
        <v>0</v>
      </c>
      <c r="U1494" s="471">
        <v>0</v>
      </c>
      <c r="V1494" s="463"/>
    </row>
    <row r="1495" spans="1:22" ht="11.25" customHeight="1">
      <c r="A1495" s="472"/>
      <c r="B1495" s="473"/>
      <c r="C1495" s="474"/>
      <c r="D1495" s="474"/>
      <c r="E1495" s="474"/>
      <c r="F1495" s="468" t="s">
        <v>213</v>
      </c>
      <c r="G1495" s="469">
        <v>65</v>
      </c>
      <c r="H1495" s="470">
        <v>20057</v>
      </c>
      <c r="I1495" s="470">
        <v>216768</v>
      </c>
      <c r="J1495" s="470">
        <v>2264</v>
      </c>
      <c r="K1495" s="470">
        <v>0</v>
      </c>
      <c r="L1495" s="470">
        <v>0</v>
      </c>
      <c r="M1495" s="470">
        <v>0</v>
      </c>
      <c r="N1495" s="470">
        <v>0</v>
      </c>
      <c r="O1495" s="470">
        <v>0</v>
      </c>
      <c r="P1495" s="470">
        <v>0</v>
      </c>
      <c r="Q1495" s="470">
        <v>0</v>
      </c>
      <c r="R1495" s="470">
        <v>0</v>
      </c>
      <c r="S1495" s="470">
        <v>0</v>
      </c>
      <c r="T1495" s="470">
        <v>0</v>
      </c>
      <c r="U1495" s="471">
        <v>0</v>
      </c>
      <c r="V1495" s="463"/>
    </row>
    <row r="1496" spans="1:22" ht="11.25" customHeight="1">
      <c r="A1496" s="466" t="s">
        <v>1251</v>
      </c>
      <c r="B1496" s="467" t="s">
        <v>1287</v>
      </c>
      <c r="C1496" s="468" t="s">
        <v>1288</v>
      </c>
      <c r="D1496" s="468" t="s">
        <v>1481</v>
      </c>
      <c r="E1496" s="468" t="s">
        <v>211</v>
      </c>
      <c r="F1496" s="468" t="s">
        <v>208</v>
      </c>
      <c r="G1496" s="469">
        <v>13</v>
      </c>
      <c r="H1496" s="470">
        <v>42875</v>
      </c>
      <c r="I1496" s="470">
        <v>0</v>
      </c>
      <c r="J1496" s="470">
        <v>0</v>
      </c>
      <c r="K1496" s="470">
        <v>0</v>
      </c>
      <c r="L1496" s="470">
        <v>0</v>
      </c>
      <c r="M1496" s="470">
        <v>0</v>
      </c>
      <c r="N1496" s="470">
        <v>0</v>
      </c>
      <c r="O1496" s="470">
        <v>3797</v>
      </c>
      <c r="P1496" s="470">
        <v>0</v>
      </c>
      <c r="Q1496" s="470">
        <v>0</v>
      </c>
      <c r="R1496" s="470">
        <v>0</v>
      </c>
      <c r="S1496" s="470">
        <v>0</v>
      </c>
      <c r="T1496" s="470">
        <v>0</v>
      </c>
      <c r="U1496" s="471">
        <v>0</v>
      </c>
      <c r="V1496" s="463"/>
    </row>
    <row r="1497" spans="1:22" ht="11.25" customHeight="1">
      <c r="A1497" s="466" t="s">
        <v>1251</v>
      </c>
      <c r="B1497" s="467" t="s">
        <v>1287</v>
      </c>
      <c r="C1497" s="468" t="s">
        <v>1288</v>
      </c>
      <c r="D1497" s="468" t="s">
        <v>1481</v>
      </c>
      <c r="E1497" s="468" t="s">
        <v>211</v>
      </c>
      <c r="F1497" s="468" t="s">
        <v>216</v>
      </c>
      <c r="G1497" s="469">
        <v>9</v>
      </c>
      <c r="H1497" s="470">
        <v>0</v>
      </c>
      <c r="I1497" s="470">
        <v>10905</v>
      </c>
      <c r="J1497" s="470">
        <v>0</v>
      </c>
      <c r="K1497" s="470">
        <v>0</v>
      </c>
      <c r="L1497" s="470">
        <v>0</v>
      </c>
      <c r="M1497" s="470">
        <v>0</v>
      </c>
      <c r="N1497" s="470">
        <v>0</v>
      </c>
      <c r="O1497" s="470">
        <v>0</v>
      </c>
      <c r="P1497" s="470">
        <v>0</v>
      </c>
      <c r="Q1497" s="470">
        <v>0</v>
      </c>
      <c r="R1497" s="470">
        <v>0</v>
      </c>
      <c r="S1497" s="470">
        <v>0</v>
      </c>
      <c r="T1497" s="470">
        <v>0</v>
      </c>
      <c r="U1497" s="471">
        <v>0</v>
      </c>
      <c r="V1497" s="463"/>
    </row>
    <row r="1498" spans="1:22" ht="11.25" customHeight="1">
      <c r="A1498" s="472"/>
      <c r="B1498" s="473"/>
      <c r="C1498" s="474"/>
      <c r="D1498" s="474"/>
      <c r="E1498" s="474"/>
      <c r="F1498" s="468" t="s">
        <v>213</v>
      </c>
      <c r="G1498" s="469">
        <v>22</v>
      </c>
      <c r="H1498" s="470">
        <v>42875</v>
      </c>
      <c r="I1498" s="470">
        <v>10905</v>
      </c>
      <c r="J1498" s="470">
        <v>0</v>
      </c>
      <c r="K1498" s="470">
        <v>0</v>
      </c>
      <c r="L1498" s="470">
        <v>0</v>
      </c>
      <c r="M1498" s="470">
        <v>0</v>
      </c>
      <c r="N1498" s="470">
        <v>0</v>
      </c>
      <c r="O1498" s="470">
        <v>3797</v>
      </c>
      <c r="P1498" s="470">
        <v>0</v>
      </c>
      <c r="Q1498" s="470">
        <v>0</v>
      </c>
      <c r="R1498" s="470">
        <v>0</v>
      </c>
      <c r="S1498" s="470">
        <v>0</v>
      </c>
      <c r="T1498" s="470">
        <v>0</v>
      </c>
      <c r="U1498" s="471">
        <v>0</v>
      </c>
      <c r="V1498" s="463"/>
    </row>
    <row r="1499" spans="1:22" ht="11.25" customHeight="1">
      <c r="A1499" s="466" t="s">
        <v>1251</v>
      </c>
      <c r="B1499" s="467" t="s">
        <v>1289</v>
      </c>
      <c r="C1499" s="468" t="s">
        <v>1290</v>
      </c>
      <c r="D1499" s="468" t="s">
        <v>1481</v>
      </c>
      <c r="E1499" s="468" t="s">
        <v>211</v>
      </c>
      <c r="F1499" s="468" t="s">
        <v>216</v>
      </c>
      <c r="G1499" s="469">
        <v>6</v>
      </c>
      <c r="H1499" s="470">
        <v>0</v>
      </c>
      <c r="I1499" s="470">
        <v>13456</v>
      </c>
      <c r="J1499" s="470">
        <v>0</v>
      </c>
      <c r="K1499" s="470">
        <v>0</v>
      </c>
      <c r="L1499" s="470">
        <v>0</v>
      </c>
      <c r="M1499" s="470">
        <v>0</v>
      </c>
      <c r="N1499" s="470">
        <v>0</v>
      </c>
      <c r="O1499" s="470">
        <v>0</v>
      </c>
      <c r="P1499" s="470">
        <v>0</v>
      </c>
      <c r="Q1499" s="470">
        <v>0</v>
      </c>
      <c r="R1499" s="470">
        <v>0</v>
      </c>
      <c r="S1499" s="470">
        <v>0</v>
      </c>
      <c r="T1499" s="470">
        <v>0</v>
      </c>
      <c r="U1499" s="471">
        <v>0</v>
      </c>
      <c r="V1499" s="463"/>
    </row>
    <row r="1500" spans="1:22" ht="11.25" customHeight="1">
      <c r="A1500" s="466" t="s">
        <v>1251</v>
      </c>
      <c r="B1500" s="467" t="s">
        <v>1289</v>
      </c>
      <c r="C1500" s="468" t="s">
        <v>1290</v>
      </c>
      <c r="D1500" s="468" t="s">
        <v>1481</v>
      </c>
      <c r="E1500" s="468" t="s">
        <v>212</v>
      </c>
      <c r="F1500" s="468" t="s">
        <v>216</v>
      </c>
      <c r="G1500" s="469">
        <v>2</v>
      </c>
      <c r="H1500" s="470">
        <v>5436</v>
      </c>
      <c r="I1500" s="470">
        <v>0</v>
      </c>
      <c r="J1500" s="470">
        <v>0</v>
      </c>
      <c r="K1500" s="470">
        <v>0</v>
      </c>
      <c r="L1500" s="470">
        <v>0</v>
      </c>
      <c r="M1500" s="470">
        <v>0</v>
      </c>
      <c r="N1500" s="470">
        <v>0</v>
      </c>
      <c r="O1500" s="470">
        <v>0</v>
      </c>
      <c r="P1500" s="470">
        <v>0</v>
      </c>
      <c r="Q1500" s="470">
        <v>0</v>
      </c>
      <c r="R1500" s="470">
        <v>0</v>
      </c>
      <c r="S1500" s="470">
        <v>0</v>
      </c>
      <c r="T1500" s="470">
        <v>0</v>
      </c>
      <c r="U1500" s="471">
        <v>0</v>
      </c>
      <c r="V1500" s="463"/>
    </row>
    <row r="1501" spans="1:22" ht="11.25" customHeight="1">
      <c r="A1501" s="472"/>
      <c r="B1501" s="473"/>
      <c r="C1501" s="474"/>
      <c r="D1501" s="474"/>
      <c r="E1501" s="474"/>
      <c r="F1501" s="468" t="s">
        <v>213</v>
      </c>
      <c r="G1501" s="469">
        <v>8</v>
      </c>
      <c r="H1501" s="470">
        <v>5436</v>
      </c>
      <c r="I1501" s="470">
        <v>13456</v>
      </c>
      <c r="J1501" s="470">
        <v>0</v>
      </c>
      <c r="K1501" s="470">
        <v>0</v>
      </c>
      <c r="L1501" s="470">
        <v>0</v>
      </c>
      <c r="M1501" s="470">
        <v>0</v>
      </c>
      <c r="N1501" s="470">
        <v>0</v>
      </c>
      <c r="O1501" s="470">
        <v>0</v>
      </c>
      <c r="P1501" s="470">
        <v>0</v>
      </c>
      <c r="Q1501" s="470">
        <v>0</v>
      </c>
      <c r="R1501" s="470">
        <v>0</v>
      </c>
      <c r="S1501" s="470">
        <v>0</v>
      </c>
      <c r="T1501" s="470">
        <v>0</v>
      </c>
      <c r="U1501" s="471">
        <v>0</v>
      </c>
      <c r="V1501" s="463"/>
    </row>
    <row r="1502" spans="1:22" ht="11.25" customHeight="1">
      <c r="A1502" s="466" t="s">
        <v>1251</v>
      </c>
      <c r="B1502" s="467" t="s">
        <v>1291</v>
      </c>
      <c r="C1502" s="468" t="s">
        <v>1292</v>
      </c>
      <c r="D1502" s="468" t="s">
        <v>1480</v>
      </c>
      <c r="E1502" s="468" t="s">
        <v>211</v>
      </c>
      <c r="F1502" s="468" t="s">
        <v>208</v>
      </c>
      <c r="G1502" s="469">
        <v>90</v>
      </c>
      <c r="H1502" s="470">
        <v>161806</v>
      </c>
      <c r="I1502" s="470">
        <v>48380</v>
      </c>
      <c r="J1502" s="470">
        <v>6893</v>
      </c>
      <c r="K1502" s="470">
        <v>0</v>
      </c>
      <c r="L1502" s="470">
        <v>0</v>
      </c>
      <c r="M1502" s="470">
        <v>0</v>
      </c>
      <c r="N1502" s="470">
        <v>0</v>
      </c>
      <c r="O1502" s="470">
        <v>0</v>
      </c>
      <c r="P1502" s="470">
        <v>0</v>
      </c>
      <c r="Q1502" s="470">
        <v>0</v>
      </c>
      <c r="R1502" s="470">
        <v>0</v>
      </c>
      <c r="S1502" s="470">
        <v>0</v>
      </c>
      <c r="T1502" s="470">
        <v>0</v>
      </c>
      <c r="U1502" s="471">
        <v>0</v>
      </c>
      <c r="V1502" s="463"/>
    </row>
    <row r="1503" spans="1:22" ht="11.25" customHeight="1">
      <c r="A1503" s="466" t="s">
        <v>1251</v>
      </c>
      <c r="B1503" s="467" t="s">
        <v>1291</v>
      </c>
      <c r="C1503" s="468" t="s">
        <v>1292</v>
      </c>
      <c r="D1503" s="468" t="s">
        <v>1480</v>
      </c>
      <c r="E1503" s="468" t="s">
        <v>212</v>
      </c>
      <c r="F1503" s="468" t="s">
        <v>208</v>
      </c>
      <c r="G1503" s="469">
        <v>11</v>
      </c>
      <c r="H1503" s="470">
        <v>112179</v>
      </c>
      <c r="I1503" s="470">
        <v>0</v>
      </c>
      <c r="J1503" s="470">
        <v>0</v>
      </c>
      <c r="K1503" s="470">
        <v>0</v>
      </c>
      <c r="L1503" s="470">
        <v>0</v>
      </c>
      <c r="M1503" s="470">
        <v>0</v>
      </c>
      <c r="N1503" s="470">
        <v>0</v>
      </c>
      <c r="O1503" s="470">
        <v>0</v>
      </c>
      <c r="P1503" s="470">
        <v>0</v>
      </c>
      <c r="Q1503" s="470">
        <v>0</v>
      </c>
      <c r="R1503" s="470">
        <v>0</v>
      </c>
      <c r="S1503" s="470">
        <v>0</v>
      </c>
      <c r="T1503" s="470">
        <v>0</v>
      </c>
      <c r="U1503" s="471">
        <v>0</v>
      </c>
      <c r="V1503" s="463"/>
    </row>
    <row r="1504" spans="1:22" ht="11.25" customHeight="1">
      <c r="A1504" s="472"/>
      <c r="B1504" s="473"/>
      <c r="C1504" s="474"/>
      <c r="D1504" s="474"/>
      <c r="E1504" s="474"/>
      <c r="F1504" s="468" t="s">
        <v>213</v>
      </c>
      <c r="G1504" s="469">
        <v>101</v>
      </c>
      <c r="H1504" s="470">
        <v>273985</v>
      </c>
      <c r="I1504" s="470">
        <v>48380</v>
      </c>
      <c r="J1504" s="470">
        <v>6893</v>
      </c>
      <c r="K1504" s="470">
        <v>0</v>
      </c>
      <c r="L1504" s="470">
        <v>0</v>
      </c>
      <c r="M1504" s="470">
        <v>0</v>
      </c>
      <c r="N1504" s="470">
        <v>0</v>
      </c>
      <c r="O1504" s="470">
        <v>0</v>
      </c>
      <c r="P1504" s="470">
        <v>0</v>
      </c>
      <c r="Q1504" s="470">
        <v>0</v>
      </c>
      <c r="R1504" s="470">
        <v>0</v>
      </c>
      <c r="S1504" s="470">
        <v>0</v>
      </c>
      <c r="T1504" s="470">
        <v>0</v>
      </c>
      <c r="U1504" s="471">
        <v>0</v>
      </c>
      <c r="V1504" s="463"/>
    </row>
    <row r="1505" spans="1:22" ht="11.25" customHeight="1">
      <c r="A1505" s="466" t="s">
        <v>1251</v>
      </c>
      <c r="B1505" s="467" t="s">
        <v>1293</v>
      </c>
      <c r="C1505" s="468" t="s">
        <v>1294</v>
      </c>
      <c r="D1505" s="468" t="s">
        <v>1480</v>
      </c>
      <c r="E1505" s="468" t="s">
        <v>211</v>
      </c>
      <c r="F1505" s="468" t="s">
        <v>208</v>
      </c>
      <c r="G1505" s="469">
        <v>2</v>
      </c>
      <c r="H1505" s="470">
        <v>23143</v>
      </c>
      <c r="I1505" s="470">
        <v>0</v>
      </c>
      <c r="J1505" s="470">
        <v>0</v>
      </c>
      <c r="K1505" s="470">
        <v>0</v>
      </c>
      <c r="L1505" s="470">
        <v>0</v>
      </c>
      <c r="M1505" s="470">
        <v>0</v>
      </c>
      <c r="N1505" s="470">
        <v>0</v>
      </c>
      <c r="O1505" s="470">
        <v>0</v>
      </c>
      <c r="P1505" s="470">
        <v>0</v>
      </c>
      <c r="Q1505" s="470">
        <v>0</v>
      </c>
      <c r="R1505" s="470">
        <v>0</v>
      </c>
      <c r="S1505" s="470">
        <v>0</v>
      </c>
      <c r="T1505" s="470">
        <v>0</v>
      </c>
      <c r="U1505" s="471">
        <v>0</v>
      </c>
      <c r="V1505" s="463"/>
    </row>
    <row r="1506" spans="1:22" ht="11.25" customHeight="1">
      <c r="A1506" s="466" t="s">
        <v>1251</v>
      </c>
      <c r="B1506" s="467" t="s">
        <v>1293</v>
      </c>
      <c r="C1506" s="468" t="s">
        <v>1294</v>
      </c>
      <c r="D1506" s="468" t="s">
        <v>1480</v>
      </c>
      <c r="E1506" s="468" t="s">
        <v>212</v>
      </c>
      <c r="F1506" s="468" t="s">
        <v>208</v>
      </c>
      <c r="G1506" s="469">
        <v>6</v>
      </c>
      <c r="H1506" s="470">
        <v>70725</v>
      </c>
      <c r="I1506" s="470">
        <v>0</v>
      </c>
      <c r="J1506" s="470">
        <v>0</v>
      </c>
      <c r="K1506" s="470">
        <v>0</v>
      </c>
      <c r="L1506" s="470">
        <v>0</v>
      </c>
      <c r="M1506" s="470">
        <v>0</v>
      </c>
      <c r="N1506" s="470">
        <v>0</v>
      </c>
      <c r="O1506" s="470">
        <v>0</v>
      </c>
      <c r="P1506" s="470">
        <v>0</v>
      </c>
      <c r="Q1506" s="470">
        <v>0</v>
      </c>
      <c r="R1506" s="470">
        <v>0</v>
      </c>
      <c r="S1506" s="470">
        <v>0</v>
      </c>
      <c r="T1506" s="470">
        <v>0</v>
      </c>
      <c r="U1506" s="471">
        <v>0</v>
      </c>
      <c r="V1506" s="463"/>
    </row>
    <row r="1507" spans="1:22" ht="11.25" customHeight="1">
      <c r="A1507" s="472"/>
      <c r="B1507" s="473"/>
      <c r="C1507" s="474"/>
      <c r="D1507" s="474"/>
      <c r="E1507" s="474"/>
      <c r="F1507" s="468" t="s">
        <v>213</v>
      </c>
      <c r="G1507" s="469">
        <v>8</v>
      </c>
      <c r="H1507" s="470">
        <v>93868</v>
      </c>
      <c r="I1507" s="470">
        <v>0</v>
      </c>
      <c r="J1507" s="470">
        <v>0</v>
      </c>
      <c r="K1507" s="470">
        <v>0</v>
      </c>
      <c r="L1507" s="470">
        <v>0</v>
      </c>
      <c r="M1507" s="470">
        <v>0</v>
      </c>
      <c r="N1507" s="470">
        <v>0</v>
      </c>
      <c r="O1507" s="470">
        <v>0</v>
      </c>
      <c r="P1507" s="470">
        <v>0</v>
      </c>
      <c r="Q1507" s="470">
        <v>0</v>
      </c>
      <c r="R1507" s="470">
        <v>0</v>
      </c>
      <c r="S1507" s="470">
        <v>0</v>
      </c>
      <c r="T1507" s="470">
        <v>0</v>
      </c>
      <c r="U1507" s="471">
        <v>0</v>
      </c>
      <c r="V1507" s="463"/>
    </row>
    <row r="1508" spans="1:22" ht="11.25" customHeight="1">
      <c r="A1508" s="466" t="s">
        <v>1251</v>
      </c>
      <c r="B1508" s="467" t="s">
        <v>1295</v>
      </c>
      <c r="C1508" s="468" t="s">
        <v>1296</v>
      </c>
      <c r="D1508" s="468" t="s">
        <v>1480</v>
      </c>
      <c r="E1508" s="468" t="s">
        <v>211</v>
      </c>
      <c r="F1508" s="468" t="s">
        <v>208</v>
      </c>
      <c r="G1508" s="469">
        <v>15</v>
      </c>
      <c r="H1508" s="470">
        <v>39740</v>
      </c>
      <c r="I1508" s="470">
        <v>0</v>
      </c>
      <c r="J1508" s="470">
        <v>0</v>
      </c>
      <c r="K1508" s="470">
        <v>0</v>
      </c>
      <c r="L1508" s="470">
        <v>0</v>
      </c>
      <c r="M1508" s="470">
        <v>0</v>
      </c>
      <c r="N1508" s="470">
        <v>0</v>
      </c>
      <c r="O1508" s="470">
        <v>0</v>
      </c>
      <c r="P1508" s="470">
        <v>0</v>
      </c>
      <c r="Q1508" s="470">
        <v>0</v>
      </c>
      <c r="R1508" s="470">
        <v>0</v>
      </c>
      <c r="S1508" s="470">
        <v>0</v>
      </c>
      <c r="T1508" s="470">
        <v>0</v>
      </c>
      <c r="U1508" s="471">
        <v>0</v>
      </c>
      <c r="V1508" s="463"/>
    </row>
    <row r="1509" spans="1:22" ht="11.25" customHeight="1">
      <c r="A1509" s="466" t="s">
        <v>1251</v>
      </c>
      <c r="B1509" s="467" t="s">
        <v>1295</v>
      </c>
      <c r="C1509" s="468" t="s">
        <v>1296</v>
      </c>
      <c r="D1509" s="468" t="s">
        <v>1480</v>
      </c>
      <c r="E1509" s="468" t="s">
        <v>212</v>
      </c>
      <c r="F1509" s="468" t="s">
        <v>208</v>
      </c>
      <c r="G1509" s="469">
        <v>35</v>
      </c>
      <c r="H1509" s="470">
        <v>132721</v>
      </c>
      <c r="I1509" s="470">
        <v>0</v>
      </c>
      <c r="J1509" s="470">
        <v>0</v>
      </c>
      <c r="K1509" s="470">
        <v>0</v>
      </c>
      <c r="L1509" s="470">
        <v>0</v>
      </c>
      <c r="M1509" s="470">
        <v>0</v>
      </c>
      <c r="N1509" s="470">
        <v>0</v>
      </c>
      <c r="O1509" s="470">
        <v>572677</v>
      </c>
      <c r="P1509" s="470">
        <v>0</v>
      </c>
      <c r="Q1509" s="470">
        <v>0</v>
      </c>
      <c r="R1509" s="470">
        <v>0</v>
      </c>
      <c r="S1509" s="470">
        <v>0</v>
      </c>
      <c r="T1509" s="470">
        <v>0</v>
      </c>
      <c r="U1509" s="471">
        <v>0</v>
      </c>
      <c r="V1509" s="463"/>
    </row>
    <row r="1510" spans="1:22" ht="11.25" customHeight="1">
      <c r="A1510" s="472"/>
      <c r="B1510" s="473"/>
      <c r="C1510" s="474"/>
      <c r="D1510" s="474"/>
      <c r="E1510" s="474"/>
      <c r="F1510" s="468" t="s">
        <v>213</v>
      </c>
      <c r="G1510" s="469">
        <v>50</v>
      </c>
      <c r="H1510" s="470">
        <v>172461</v>
      </c>
      <c r="I1510" s="470">
        <v>0</v>
      </c>
      <c r="J1510" s="470">
        <v>0</v>
      </c>
      <c r="K1510" s="470">
        <v>0</v>
      </c>
      <c r="L1510" s="470">
        <v>0</v>
      </c>
      <c r="M1510" s="470">
        <v>0</v>
      </c>
      <c r="N1510" s="470">
        <v>0</v>
      </c>
      <c r="O1510" s="470">
        <v>572677</v>
      </c>
      <c r="P1510" s="470">
        <v>0</v>
      </c>
      <c r="Q1510" s="470">
        <v>0</v>
      </c>
      <c r="R1510" s="470">
        <v>0</v>
      </c>
      <c r="S1510" s="470">
        <v>0</v>
      </c>
      <c r="T1510" s="470">
        <v>0</v>
      </c>
      <c r="U1510" s="471">
        <v>0</v>
      </c>
      <c r="V1510" s="463"/>
    </row>
    <row r="1511" spans="1:22" ht="11.25" customHeight="1">
      <c r="A1511" s="466" t="s">
        <v>1251</v>
      </c>
      <c r="B1511" s="467" t="s">
        <v>1297</v>
      </c>
      <c r="C1511" s="468" t="s">
        <v>1298</v>
      </c>
      <c r="D1511" s="468" t="s">
        <v>1480</v>
      </c>
      <c r="E1511" s="468" t="s">
        <v>211</v>
      </c>
      <c r="F1511" s="468" t="s">
        <v>208</v>
      </c>
      <c r="G1511" s="469">
        <v>5</v>
      </c>
      <c r="H1511" s="470">
        <v>5862</v>
      </c>
      <c r="I1511" s="470">
        <v>14153</v>
      </c>
      <c r="J1511" s="470">
        <v>0</v>
      </c>
      <c r="K1511" s="470">
        <v>0</v>
      </c>
      <c r="L1511" s="470">
        <v>0</v>
      </c>
      <c r="M1511" s="470">
        <v>0</v>
      </c>
      <c r="N1511" s="470">
        <v>0</v>
      </c>
      <c r="O1511" s="470">
        <v>0</v>
      </c>
      <c r="P1511" s="470">
        <v>0</v>
      </c>
      <c r="Q1511" s="470">
        <v>0</v>
      </c>
      <c r="R1511" s="470">
        <v>0</v>
      </c>
      <c r="S1511" s="470">
        <v>0</v>
      </c>
      <c r="T1511" s="470">
        <v>0</v>
      </c>
      <c r="U1511" s="471">
        <v>0</v>
      </c>
      <c r="V1511" s="463"/>
    </row>
    <row r="1512" spans="1:22" ht="11.25" customHeight="1">
      <c r="A1512" s="466" t="s">
        <v>1251</v>
      </c>
      <c r="B1512" s="467" t="s">
        <v>1297</v>
      </c>
      <c r="C1512" s="468" t="s">
        <v>1298</v>
      </c>
      <c r="D1512" s="468" t="s">
        <v>1480</v>
      </c>
      <c r="E1512" s="468" t="s">
        <v>212</v>
      </c>
      <c r="F1512" s="468" t="s">
        <v>208</v>
      </c>
      <c r="G1512" s="469">
        <v>14</v>
      </c>
      <c r="H1512" s="470">
        <v>56317</v>
      </c>
      <c r="I1512" s="470">
        <v>33532</v>
      </c>
      <c r="J1512" s="470">
        <v>0</v>
      </c>
      <c r="K1512" s="470">
        <v>0</v>
      </c>
      <c r="L1512" s="470">
        <v>0</v>
      </c>
      <c r="M1512" s="470">
        <v>0</v>
      </c>
      <c r="N1512" s="470">
        <v>0</v>
      </c>
      <c r="O1512" s="470">
        <v>0</v>
      </c>
      <c r="P1512" s="470">
        <v>0</v>
      </c>
      <c r="Q1512" s="470">
        <v>0</v>
      </c>
      <c r="R1512" s="470">
        <v>0</v>
      </c>
      <c r="S1512" s="470">
        <v>0</v>
      </c>
      <c r="T1512" s="470">
        <v>0</v>
      </c>
      <c r="U1512" s="471">
        <v>0</v>
      </c>
      <c r="V1512" s="463"/>
    </row>
    <row r="1513" spans="1:22" ht="11.25" customHeight="1">
      <c r="A1513" s="472"/>
      <c r="B1513" s="473"/>
      <c r="C1513" s="474"/>
      <c r="D1513" s="474"/>
      <c r="E1513" s="474"/>
      <c r="F1513" s="468" t="s">
        <v>213</v>
      </c>
      <c r="G1513" s="469">
        <v>19</v>
      </c>
      <c r="H1513" s="470">
        <v>62179</v>
      </c>
      <c r="I1513" s="470">
        <v>47685</v>
      </c>
      <c r="J1513" s="470">
        <v>0</v>
      </c>
      <c r="K1513" s="470">
        <v>0</v>
      </c>
      <c r="L1513" s="470">
        <v>0</v>
      </c>
      <c r="M1513" s="470">
        <v>0</v>
      </c>
      <c r="N1513" s="470">
        <v>0</v>
      </c>
      <c r="O1513" s="470">
        <v>0</v>
      </c>
      <c r="P1513" s="470">
        <v>0</v>
      </c>
      <c r="Q1513" s="470">
        <v>0</v>
      </c>
      <c r="R1513" s="470">
        <v>0</v>
      </c>
      <c r="S1513" s="470">
        <v>0</v>
      </c>
      <c r="T1513" s="470">
        <v>0</v>
      </c>
      <c r="U1513" s="471">
        <v>0</v>
      </c>
      <c r="V1513" s="463"/>
    </row>
    <row r="1514" spans="1:22" ht="11.25" customHeight="1">
      <c r="A1514" s="466" t="s">
        <v>1251</v>
      </c>
      <c r="B1514" s="467" t="s">
        <v>1299</v>
      </c>
      <c r="C1514" s="468" t="s">
        <v>1300</v>
      </c>
      <c r="D1514" s="468" t="s">
        <v>1481</v>
      </c>
      <c r="E1514" s="468" t="s">
        <v>211</v>
      </c>
      <c r="F1514" s="468" t="s">
        <v>208</v>
      </c>
      <c r="G1514" s="469">
        <v>47</v>
      </c>
      <c r="H1514" s="470">
        <v>0</v>
      </c>
      <c r="I1514" s="470">
        <v>104814</v>
      </c>
      <c r="J1514" s="470">
        <v>0</v>
      </c>
      <c r="K1514" s="470">
        <v>0</v>
      </c>
      <c r="L1514" s="470">
        <v>0</v>
      </c>
      <c r="M1514" s="470">
        <v>0</v>
      </c>
      <c r="N1514" s="470">
        <v>0</v>
      </c>
      <c r="O1514" s="470">
        <v>158568</v>
      </c>
      <c r="P1514" s="470">
        <v>0</v>
      </c>
      <c r="Q1514" s="470">
        <v>0</v>
      </c>
      <c r="R1514" s="470">
        <v>0</v>
      </c>
      <c r="S1514" s="470">
        <v>0</v>
      </c>
      <c r="T1514" s="470">
        <v>0</v>
      </c>
      <c r="U1514" s="471">
        <v>0</v>
      </c>
      <c r="V1514" s="463"/>
    </row>
    <row r="1515" spans="1:22" ht="11.25" customHeight="1">
      <c r="A1515" s="466" t="s">
        <v>1251</v>
      </c>
      <c r="B1515" s="467" t="s">
        <v>1299</v>
      </c>
      <c r="C1515" s="468" t="s">
        <v>1300</v>
      </c>
      <c r="D1515" s="468" t="s">
        <v>1481</v>
      </c>
      <c r="E1515" s="468" t="s">
        <v>211</v>
      </c>
      <c r="F1515" s="468" t="s">
        <v>216</v>
      </c>
      <c r="G1515" s="469">
        <v>20</v>
      </c>
      <c r="H1515" s="470">
        <v>0</v>
      </c>
      <c r="I1515" s="470">
        <v>6940</v>
      </c>
      <c r="J1515" s="470">
        <v>0</v>
      </c>
      <c r="K1515" s="470">
        <v>0</v>
      </c>
      <c r="L1515" s="470">
        <v>0</v>
      </c>
      <c r="M1515" s="470">
        <v>0</v>
      </c>
      <c r="N1515" s="470">
        <v>0</v>
      </c>
      <c r="O1515" s="470">
        <v>0</v>
      </c>
      <c r="P1515" s="470">
        <v>0</v>
      </c>
      <c r="Q1515" s="470">
        <v>0</v>
      </c>
      <c r="R1515" s="470">
        <v>0</v>
      </c>
      <c r="S1515" s="470">
        <v>0</v>
      </c>
      <c r="T1515" s="470">
        <v>0</v>
      </c>
      <c r="U1515" s="471">
        <v>0</v>
      </c>
      <c r="V1515" s="463"/>
    </row>
    <row r="1516" spans="1:22" ht="11.25" customHeight="1">
      <c r="A1516" s="466" t="s">
        <v>1251</v>
      </c>
      <c r="B1516" s="467" t="s">
        <v>1299</v>
      </c>
      <c r="C1516" s="468" t="s">
        <v>1300</v>
      </c>
      <c r="D1516" s="468" t="s">
        <v>1481</v>
      </c>
      <c r="E1516" s="468" t="s">
        <v>212</v>
      </c>
      <c r="F1516" s="468" t="s">
        <v>208</v>
      </c>
      <c r="G1516" s="469">
        <v>118</v>
      </c>
      <c r="H1516" s="470">
        <v>2849</v>
      </c>
      <c r="I1516" s="470">
        <v>0</v>
      </c>
      <c r="J1516" s="470">
        <v>0</v>
      </c>
      <c r="K1516" s="470">
        <v>355541</v>
      </c>
      <c r="L1516" s="470">
        <v>0</v>
      </c>
      <c r="M1516" s="470">
        <v>0</v>
      </c>
      <c r="N1516" s="470">
        <v>0</v>
      </c>
      <c r="O1516" s="470">
        <v>2913912</v>
      </c>
      <c r="P1516" s="470">
        <v>0</v>
      </c>
      <c r="Q1516" s="470">
        <v>0</v>
      </c>
      <c r="R1516" s="470">
        <v>0</v>
      </c>
      <c r="S1516" s="470">
        <v>0</v>
      </c>
      <c r="T1516" s="470">
        <v>0</v>
      </c>
      <c r="U1516" s="471">
        <v>0</v>
      </c>
      <c r="V1516" s="463"/>
    </row>
    <row r="1517" spans="1:22" ht="11.25" customHeight="1">
      <c r="A1517" s="472"/>
      <c r="B1517" s="473"/>
      <c r="C1517" s="474"/>
      <c r="D1517" s="474"/>
      <c r="E1517" s="474"/>
      <c r="F1517" s="468" t="s">
        <v>213</v>
      </c>
      <c r="G1517" s="469">
        <v>185</v>
      </c>
      <c r="H1517" s="470">
        <v>2849</v>
      </c>
      <c r="I1517" s="470">
        <v>111754</v>
      </c>
      <c r="J1517" s="470">
        <v>0</v>
      </c>
      <c r="K1517" s="470">
        <v>355541</v>
      </c>
      <c r="L1517" s="470">
        <v>0</v>
      </c>
      <c r="M1517" s="470">
        <v>0</v>
      </c>
      <c r="N1517" s="470">
        <v>0</v>
      </c>
      <c r="O1517" s="470">
        <v>3072480</v>
      </c>
      <c r="P1517" s="470">
        <v>0</v>
      </c>
      <c r="Q1517" s="470">
        <v>0</v>
      </c>
      <c r="R1517" s="470">
        <v>0</v>
      </c>
      <c r="S1517" s="470">
        <v>0</v>
      </c>
      <c r="T1517" s="470">
        <v>0</v>
      </c>
      <c r="U1517" s="471">
        <v>0</v>
      </c>
      <c r="V1517" s="463"/>
    </row>
    <row r="1518" spans="1:22" ht="11.25" customHeight="1">
      <c r="A1518" s="466" t="s">
        <v>1251</v>
      </c>
      <c r="B1518" s="467" t="s">
        <v>1301</v>
      </c>
      <c r="C1518" s="468" t="s">
        <v>1302</v>
      </c>
      <c r="D1518" s="468" t="s">
        <v>1481</v>
      </c>
      <c r="E1518" s="468" t="s">
        <v>211</v>
      </c>
      <c r="F1518" s="468" t="s">
        <v>216</v>
      </c>
      <c r="G1518" s="469">
        <v>415</v>
      </c>
      <c r="H1518" s="470">
        <v>912155</v>
      </c>
      <c r="I1518" s="470">
        <v>518154</v>
      </c>
      <c r="J1518" s="470">
        <v>0</v>
      </c>
      <c r="K1518" s="470">
        <v>0</v>
      </c>
      <c r="L1518" s="470">
        <v>0</v>
      </c>
      <c r="M1518" s="470">
        <v>0</v>
      </c>
      <c r="N1518" s="470">
        <v>0</v>
      </c>
      <c r="O1518" s="470">
        <v>0</v>
      </c>
      <c r="P1518" s="470">
        <v>0</v>
      </c>
      <c r="Q1518" s="470">
        <v>0</v>
      </c>
      <c r="R1518" s="470">
        <v>0</v>
      </c>
      <c r="S1518" s="470">
        <v>0</v>
      </c>
      <c r="T1518" s="470">
        <v>0</v>
      </c>
      <c r="U1518" s="471">
        <v>0</v>
      </c>
      <c r="V1518" s="463"/>
    </row>
    <row r="1519" spans="1:22" ht="11.25" customHeight="1">
      <c r="A1519" s="466" t="s">
        <v>1251</v>
      </c>
      <c r="B1519" s="467" t="s">
        <v>1301</v>
      </c>
      <c r="C1519" s="468" t="s">
        <v>1302</v>
      </c>
      <c r="D1519" s="468" t="s">
        <v>1481</v>
      </c>
      <c r="E1519" s="468" t="s">
        <v>243</v>
      </c>
      <c r="F1519" s="468" t="s">
        <v>208</v>
      </c>
      <c r="G1519" s="469">
        <v>17</v>
      </c>
      <c r="H1519" s="470">
        <v>0</v>
      </c>
      <c r="I1519" s="470">
        <v>0</v>
      </c>
      <c r="J1519" s="470">
        <v>0</v>
      </c>
      <c r="K1519" s="470">
        <v>0</v>
      </c>
      <c r="L1519" s="470">
        <v>0</v>
      </c>
      <c r="M1519" s="470">
        <v>0</v>
      </c>
      <c r="N1519" s="470">
        <v>0</v>
      </c>
      <c r="O1519" s="470">
        <v>0</v>
      </c>
      <c r="P1519" s="470">
        <v>0</v>
      </c>
      <c r="Q1519" s="470">
        <v>0</v>
      </c>
      <c r="R1519" s="470">
        <v>0</v>
      </c>
      <c r="S1519" s="470">
        <v>0</v>
      </c>
      <c r="T1519" s="470">
        <v>7679787</v>
      </c>
      <c r="U1519" s="471">
        <v>0</v>
      </c>
      <c r="V1519" s="463"/>
    </row>
    <row r="1520" spans="1:22" ht="11.25" customHeight="1">
      <c r="A1520" s="466" t="s">
        <v>1251</v>
      </c>
      <c r="B1520" s="467" t="s">
        <v>1301</v>
      </c>
      <c r="C1520" s="468" t="s">
        <v>1302</v>
      </c>
      <c r="D1520" s="468" t="s">
        <v>1481</v>
      </c>
      <c r="E1520" s="468" t="s">
        <v>212</v>
      </c>
      <c r="F1520" s="468" t="s">
        <v>208</v>
      </c>
      <c r="G1520" s="469">
        <v>846</v>
      </c>
      <c r="H1520" s="470">
        <v>10004141</v>
      </c>
      <c r="I1520" s="470">
        <v>0</v>
      </c>
      <c r="J1520" s="470">
        <v>0</v>
      </c>
      <c r="K1520" s="470">
        <v>0</v>
      </c>
      <c r="L1520" s="470">
        <v>0</v>
      </c>
      <c r="M1520" s="470">
        <v>0</v>
      </c>
      <c r="N1520" s="470">
        <v>0</v>
      </c>
      <c r="O1520" s="470">
        <v>0</v>
      </c>
      <c r="P1520" s="470">
        <v>0</v>
      </c>
      <c r="Q1520" s="470">
        <v>0</v>
      </c>
      <c r="R1520" s="470">
        <v>0</v>
      </c>
      <c r="S1520" s="470">
        <v>0</v>
      </c>
      <c r="T1520" s="470">
        <v>0</v>
      </c>
      <c r="U1520" s="471">
        <v>0</v>
      </c>
      <c r="V1520" s="463"/>
    </row>
    <row r="1521" spans="1:22" ht="11.25" customHeight="1">
      <c r="A1521" s="466" t="s">
        <v>1251</v>
      </c>
      <c r="B1521" s="467" t="s">
        <v>1301</v>
      </c>
      <c r="C1521" s="468" t="s">
        <v>1302</v>
      </c>
      <c r="D1521" s="468" t="s">
        <v>1481</v>
      </c>
      <c r="E1521" s="468" t="s">
        <v>212</v>
      </c>
      <c r="F1521" s="468" t="s">
        <v>216</v>
      </c>
      <c r="G1521" s="469">
        <v>180</v>
      </c>
      <c r="H1521" s="470">
        <v>2579523</v>
      </c>
      <c r="I1521" s="470">
        <v>0</v>
      </c>
      <c r="J1521" s="470">
        <v>0</v>
      </c>
      <c r="K1521" s="470">
        <v>0</v>
      </c>
      <c r="L1521" s="470">
        <v>0</v>
      </c>
      <c r="M1521" s="470">
        <v>0</v>
      </c>
      <c r="N1521" s="470">
        <v>0</v>
      </c>
      <c r="O1521" s="470">
        <v>0</v>
      </c>
      <c r="P1521" s="470">
        <v>0</v>
      </c>
      <c r="Q1521" s="470">
        <v>0</v>
      </c>
      <c r="R1521" s="470">
        <v>0</v>
      </c>
      <c r="S1521" s="470">
        <v>0</v>
      </c>
      <c r="T1521" s="470">
        <v>0</v>
      </c>
      <c r="U1521" s="471">
        <v>0</v>
      </c>
      <c r="V1521" s="463"/>
    </row>
    <row r="1522" spans="1:22" ht="11.25" customHeight="1">
      <c r="A1522" s="466" t="s">
        <v>1251</v>
      </c>
      <c r="B1522" s="467" t="s">
        <v>1301</v>
      </c>
      <c r="C1522" s="468" t="s">
        <v>1302</v>
      </c>
      <c r="D1522" s="468" t="s">
        <v>1481</v>
      </c>
      <c r="E1522" s="468" t="s">
        <v>219</v>
      </c>
      <c r="F1522" s="468" t="s">
        <v>216</v>
      </c>
      <c r="G1522" s="469">
        <v>766</v>
      </c>
      <c r="H1522" s="470">
        <v>0</v>
      </c>
      <c r="I1522" s="470">
        <v>781211</v>
      </c>
      <c r="J1522" s="470">
        <v>0</v>
      </c>
      <c r="K1522" s="470">
        <v>0</v>
      </c>
      <c r="L1522" s="470">
        <v>0</v>
      </c>
      <c r="M1522" s="470">
        <v>0</v>
      </c>
      <c r="N1522" s="470">
        <v>0</v>
      </c>
      <c r="O1522" s="470">
        <v>0</v>
      </c>
      <c r="P1522" s="470">
        <v>0</v>
      </c>
      <c r="Q1522" s="470">
        <v>0</v>
      </c>
      <c r="R1522" s="470">
        <v>0</v>
      </c>
      <c r="S1522" s="470">
        <v>0</v>
      </c>
      <c r="T1522" s="470">
        <v>0</v>
      </c>
      <c r="U1522" s="471">
        <v>0</v>
      </c>
      <c r="V1522" s="463"/>
    </row>
    <row r="1523" spans="1:22" ht="11.25" customHeight="1">
      <c r="A1523" s="472"/>
      <c r="B1523" s="473"/>
      <c r="C1523" s="474"/>
      <c r="D1523" s="474"/>
      <c r="E1523" s="474"/>
      <c r="F1523" s="468" t="s">
        <v>213</v>
      </c>
      <c r="G1523" s="469">
        <v>2224</v>
      </c>
      <c r="H1523" s="470">
        <v>13495819</v>
      </c>
      <c r="I1523" s="470">
        <v>1299365</v>
      </c>
      <c r="J1523" s="470">
        <v>0</v>
      </c>
      <c r="K1523" s="470">
        <v>0</v>
      </c>
      <c r="L1523" s="470">
        <v>0</v>
      </c>
      <c r="M1523" s="470">
        <v>0</v>
      </c>
      <c r="N1523" s="470">
        <v>0</v>
      </c>
      <c r="O1523" s="470">
        <v>0</v>
      </c>
      <c r="P1523" s="470">
        <v>0</v>
      </c>
      <c r="Q1523" s="470">
        <v>0</v>
      </c>
      <c r="R1523" s="470">
        <v>0</v>
      </c>
      <c r="S1523" s="470">
        <v>0</v>
      </c>
      <c r="T1523" s="470">
        <v>7679787</v>
      </c>
      <c r="U1523" s="471">
        <v>0</v>
      </c>
      <c r="V1523" s="463"/>
    </row>
    <row r="1524" spans="1:22" ht="11.25" customHeight="1">
      <c r="A1524" s="466" t="s">
        <v>1251</v>
      </c>
      <c r="B1524" s="467" t="s">
        <v>1303</v>
      </c>
      <c r="C1524" s="468" t="s">
        <v>1304</v>
      </c>
      <c r="D1524" s="468" t="s">
        <v>1480</v>
      </c>
      <c r="E1524" s="468" t="s">
        <v>211</v>
      </c>
      <c r="F1524" s="468" t="s">
        <v>208</v>
      </c>
      <c r="G1524" s="469">
        <v>6</v>
      </c>
      <c r="H1524" s="470">
        <v>26180</v>
      </c>
      <c r="I1524" s="470">
        <v>0</v>
      </c>
      <c r="J1524" s="470">
        <v>0</v>
      </c>
      <c r="K1524" s="470">
        <v>0</v>
      </c>
      <c r="L1524" s="470">
        <v>0</v>
      </c>
      <c r="M1524" s="470">
        <v>0</v>
      </c>
      <c r="N1524" s="470">
        <v>0</v>
      </c>
      <c r="O1524" s="470">
        <v>0</v>
      </c>
      <c r="P1524" s="470">
        <v>0</v>
      </c>
      <c r="Q1524" s="470">
        <v>0</v>
      </c>
      <c r="R1524" s="470">
        <v>0</v>
      </c>
      <c r="S1524" s="470">
        <v>0</v>
      </c>
      <c r="T1524" s="470">
        <v>0</v>
      </c>
      <c r="U1524" s="471">
        <v>0</v>
      </c>
      <c r="V1524" s="463"/>
    </row>
    <row r="1525" spans="1:22" ht="11.25" customHeight="1">
      <c r="A1525" s="466" t="s">
        <v>1251</v>
      </c>
      <c r="B1525" s="467" t="s">
        <v>1303</v>
      </c>
      <c r="C1525" s="468" t="s">
        <v>1304</v>
      </c>
      <c r="D1525" s="468" t="s">
        <v>1480</v>
      </c>
      <c r="E1525" s="468" t="s">
        <v>212</v>
      </c>
      <c r="F1525" s="468" t="s">
        <v>208</v>
      </c>
      <c r="G1525" s="469">
        <v>12</v>
      </c>
      <c r="H1525" s="470">
        <v>150163</v>
      </c>
      <c r="I1525" s="470">
        <v>0</v>
      </c>
      <c r="J1525" s="470">
        <v>0</v>
      </c>
      <c r="K1525" s="470">
        <v>0</v>
      </c>
      <c r="L1525" s="470">
        <v>0</v>
      </c>
      <c r="M1525" s="470">
        <v>0</v>
      </c>
      <c r="N1525" s="470">
        <v>0</v>
      </c>
      <c r="O1525" s="470">
        <v>0</v>
      </c>
      <c r="P1525" s="470">
        <v>0</v>
      </c>
      <c r="Q1525" s="470">
        <v>0</v>
      </c>
      <c r="R1525" s="470">
        <v>0</v>
      </c>
      <c r="S1525" s="470">
        <v>0</v>
      </c>
      <c r="T1525" s="470">
        <v>0</v>
      </c>
      <c r="U1525" s="471">
        <v>0</v>
      </c>
      <c r="V1525" s="463"/>
    </row>
    <row r="1526" spans="1:22" ht="11.25" customHeight="1">
      <c r="A1526" s="472"/>
      <c r="B1526" s="473"/>
      <c r="C1526" s="474"/>
      <c r="D1526" s="474"/>
      <c r="E1526" s="474"/>
      <c r="F1526" s="468" t="s">
        <v>213</v>
      </c>
      <c r="G1526" s="469">
        <v>18</v>
      </c>
      <c r="H1526" s="470">
        <v>176343</v>
      </c>
      <c r="I1526" s="470">
        <v>0</v>
      </c>
      <c r="J1526" s="470">
        <v>0</v>
      </c>
      <c r="K1526" s="470">
        <v>0</v>
      </c>
      <c r="L1526" s="470">
        <v>0</v>
      </c>
      <c r="M1526" s="470">
        <v>0</v>
      </c>
      <c r="N1526" s="470">
        <v>0</v>
      </c>
      <c r="O1526" s="470">
        <v>0</v>
      </c>
      <c r="P1526" s="470">
        <v>0</v>
      </c>
      <c r="Q1526" s="470">
        <v>0</v>
      </c>
      <c r="R1526" s="470">
        <v>0</v>
      </c>
      <c r="S1526" s="470">
        <v>0</v>
      </c>
      <c r="T1526" s="470">
        <v>0</v>
      </c>
      <c r="U1526" s="471">
        <v>0</v>
      </c>
      <c r="V1526" s="463"/>
    </row>
    <row r="1527" spans="1:22" ht="11.25" customHeight="1">
      <c r="A1527" s="466" t="s">
        <v>1251</v>
      </c>
      <c r="B1527" s="467" t="s">
        <v>1305</v>
      </c>
      <c r="C1527" s="468" t="s">
        <v>1306</v>
      </c>
      <c r="D1527" s="468" t="s">
        <v>1480</v>
      </c>
      <c r="E1527" s="468" t="s">
        <v>211</v>
      </c>
      <c r="F1527" s="468" t="s">
        <v>208</v>
      </c>
      <c r="G1527" s="469">
        <v>5</v>
      </c>
      <c r="H1527" s="470">
        <v>13172</v>
      </c>
      <c r="I1527" s="470">
        <v>1191</v>
      </c>
      <c r="J1527" s="470">
        <v>8835</v>
      </c>
      <c r="K1527" s="470">
        <v>0</v>
      </c>
      <c r="L1527" s="470">
        <v>0</v>
      </c>
      <c r="M1527" s="470">
        <v>0</v>
      </c>
      <c r="N1527" s="470">
        <v>0</v>
      </c>
      <c r="O1527" s="470">
        <v>0</v>
      </c>
      <c r="P1527" s="470">
        <v>0</v>
      </c>
      <c r="Q1527" s="470">
        <v>0</v>
      </c>
      <c r="R1527" s="470">
        <v>0</v>
      </c>
      <c r="S1527" s="470">
        <v>0</v>
      </c>
      <c r="T1527" s="470">
        <v>0</v>
      </c>
      <c r="U1527" s="471">
        <v>0</v>
      </c>
      <c r="V1527" s="463"/>
    </row>
    <row r="1528" spans="1:22" ht="11.25" customHeight="1">
      <c r="A1528" s="466" t="s">
        <v>1251</v>
      </c>
      <c r="B1528" s="467" t="s">
        <v>1305</v>
      </c>
      <c r="C1528" s="468" t="s">
        <v>1306</v>
      </c>
      <c r="D1528" s="468" t="s">
        <v>1480</v>
      </c>
      <c r="E1528" s="468" t="s">
        <v>212</v>
      </c>
      <c r="F1528" s="468" t="s">
        <v>208</v>
      </c>
      <c r="G1528" s="469">
        <v>5</v>
      </c>
      <c r="H1528" s="470">
        <v>0</v>
      </c>
      <c r="I1528" s="470">
        <v>0</v>
      </c>
      <c r="J1528" s="470">
        <v>89334</v>
      </c>
      <c r="K1528" s="470">
        <v>0</v>
      </c>
      <c r="L1528" s="470">
        <v>0</v>
      </c>
      <c r="M1528" s="470">
        <v>0</v>
      </c>
      <c r="N1528" s="470">
        <v>0</v>
      </c>
      <c r="O1528" s="470">
        <v>0</v>
      </c>
      <c r="P1528" s="470">
        <v>0</v>
      </c>
      <c r="Q1528" s="470">
        <v>0</v>
      </c>
      <c r="R1528" s="470">
        <v>0</v>
      </c>
      <c r="S1528" s="470">
        <v>0</v>
      </c>
      <c r="T1528" s="470">
        <v>0</v>
      </c>
      <c r="U1528" s="471">
        <v>0</v>
      </c>
      <c r="V1528" s="463"/>
    </row>
    <row r="1529" spans="1:22" ht="11.25" customHeight="1">
      <c r="A1529" s="472"/>
      <c r="B1529" s="473"/>
      <c r="C1529" s="474"/>
      <c r="D1529" s="474"/>
      <c r="E1529" s="474"/>
      <c r="F1529" s="468" t="s">
        <v>213</v>
      </c>
      <c r="G1529" s="469">
        <v>10</v>
      </c>
      <c r="H1529" s="470">
        <v>13172</v>
      </c>
      <c r="I1529" s="470">
        <v>1191</v>
      </c>
      <c r="J1529" s="470">
        <v>98169</v>
      </c>
      <c r="K1529" s="470">
        <v>0</v>
      </c>
      <c r="L1529" s="470">
        <v>0</v>
      </c>
      <c r="M1529" s="470">
        <v>0</v>
      </c>
      <c r="N1529" s="470">
        <v>0</v>
      </c>
      <c r="O1529" s="470">
        <v>0</v>
      </c>
      <c r="P1529" s="470">
        <v>0</v>
      </c>
      <c r="Q1529" s="470">
        <v>0</v>
      </c>
      <c r="R1529" s="470">
        <v>0</v>
      </c>
      <c r="S1529" s="470">
        <v>0</v>
      </c>
      <c r="T1529" s="470">
        <v>0</v>
      </c>
      <c r="U1529" s="471">
        <v>0</v>
      </c>
      <c r="V1529" s="463"/>
    </row>
    <row r="1530" spans="1:22" ht="11.25" customHeight="1">
      <c r="A1530" s="466" t="s">
        <v>1251</v>
      </c>
      <c r="B1530" s="467" t="s">
        <v>1307</v>
      </c>
      <c r="C1530" s="468" t="s">
        <v>1308</v>
      </c>
      <c r="D1530" s="468" t="s">
        <v>1481</v>
      </c>
      <c r="E1530" s="468" t="s">
        <v>211</v>
      </c>
      <c r="F1530" s="468" t="s">
        <v>208</v>
      </c>
      <c r="G1530" s="469">
        <v>65</v>
      </c>
      <c r="H1530" s="470">
        <v>41159</v>
      </c>
      <c r="I1530" s="470">
        <v>100336</v>
      </c>
      <c r="J1530" s="470">
        <v>0</v>
      </c>
      <c r="K1530" s="470">
        <v>0</v>
      </c>
      <c r="L1530" s="470">
        <v>0</v>
      </c>
      <c r="M1530" s="470">
        <v>0</v>
      </c>
      <c r="N1530" s="470">
        <v>0</v>
      </c>
      <c r="O1530" s="470">
        <v>0</v>
      </c>
      <c r="P1530" s="470">
        <v>0</v>
      </c>
      <c r="Q1530" s="470">
        <v>0</v>
      </c>
      <c r="R1530" s="470">
        <v>0</v>
      </c>
      <c r="S1530" s="470">
        <v>0</v>
      </c>
      <c r="T1530" s="470">
        <v>0</v>
      </c>
      <c r="U1530" s="471">
        <v>0</v>
      </c>
      <c r="V1530" s="463"/>
    </row>
    <row r="1531" spans="1:22" ht="11.25" customHeight="1">
      <c r="A1531" s="466" t="s">
        <v>1251</v>
      </c>
      <c r="B1531" s="467" t="s">
        <v>1307</v>
      </c>
      <c r="C1531" s="468" t="s">
        <v>1308</v>
      </c>
      <c r="D1531" s="468" t="s">
        <v>1481</v>
      </c>
      <c r="E1531" s="468" t="s">
        <v>212</v>
      </c>
      <c r="F1531" s="468" t="s">
        <v>208</v>
      </c>
      <c r="G1531" s="469">
        <v>8</v>
      </c>
      <c r="H1531" s="470">
        <v>2429</v>
      </c>
      <c r="I1531" s="470">
        <v>16392</v>
      </c>
      <c r="J1531" s="470">
        <v>0</v>
      </c>
      <c r="K1531" s="470">
        <v>0</v>
      </c>
      <c r="L1531" s="470">
        <v>0</v>
      </c>
      <c r="M1531" s="470">
        <v>0</v>
      </c>
      <c r="N1531" s="470">
        <v>0</v>
      </c>
      <c r="O1531" s="470">
        <v>0</v>
      </c>
      <c r="P1531" s="470">
        <v>0</v>
      </c>
      <c r="Q1531" s="470">
        <v>0</v>
      </c>
      <c r="R1531" s="470">
        <v>0</v>
      </c>
      <c r="S1531" s="470">
        <v>0</v>
      </c>
      <c r="T1531" s="470">
        <v>0</v>
      </c>
      <c r="U1531" s="471">
        <v>0</v>
      </c>
      <c r="V1531" s="463"/>
    </row>
    <row r="1532" spans="1:22" ht="11.25" customHeight="1">
      <c r="A1532" s="466" t="s">
        <v>1251</v>
      </c>
      <c r="B1532" s="467" t="s">
        <v>1307</v>
      </c>
      <c r="C1532" s="468" t="s">
        <v>1308</v>
      </c>
      <c r="D1532" s="468" t="s">
        <v>1481</v>
      </c>
      <c r="E1532" s="468" t="s">
        <v>212</v>
      </c>
      <c r="F1532" s="468" t="s">
        <v>216</v>
      </c>
      <c r="G1532" s="469">
        <v>3</v>
      </c>
      <c r="H1532" s="470">
        <v>7847</v>
      </c>
      <c r="I1532" s="470">
        <v>0</v>
      </c>
      <c r="J1532" s="470">
        <v>0</v>
      </c>
      <c r="K1532" s="470">
        <v>0</v>
      </c>
      <c r="L1532" s="470">
        <v>0</v>
      </c>
      <c r="M1532" s="470">
        <v>0</v>
      </c>
      <c r="N1532" s="470">
        <v>0</v>
      </c>
      <c r="O1532" s="470">
        <v>0</v>
      </c>
      <c r="P1532" s="470">
        <v>0</v>
      </c>
      <c r="Q1532" s="470">
        <v>0</v>
      </c>
      <c r="R1532" s="470">
        <v>0</v>
      </c>
      <c r="S1532" s="470">
        <v>0</v>
      </c>
      <c r="T1532" s="470">
        <v>0</v>
      </c>
      <c r="U1532" s="471">
        <v>0</v>
      </c>
      <c r="V1532" s="463"/>
    </row>
    <row r="1533" spans="1:22" ht="11.25" customHeight="1">
      <c r="A1533" s="472"/>
      <c r="B1533" s="473"/>
      <c r="C1533" s="474"/>
      <c r="D1533" s="474"/>
      <c r="E1533" s="474"/>
      <c r="F1533" s="468" t="s">
        <v>213</v>
      </c>
      <c r="G1533" s="469">
        <v>76</v>
      </c>
      <c r="H1533" s="470">
        <v>51435</v>
      </c>
      <c r="I1533" s="470">
        <v>116728</v>
      </c>
      <c r="J1533" s="470">
        <v>0</v>
      </c>
      <c r="K1533" s="470">
        <v>0</v>
      </c>
      <c r="L1533" s="470">
        <v>0</v>
      </c>
      <c r="M1533" s="470">
        <v>0</v>
      </c>
      <c r="N1533" s="470">
        <v>0</v>
      </c>
      <c r="O1533" s="470">
        <v>0</v>
      </c>
      <c r="P1533" s="470">
        <v>0</v>
      </c>
      <c r="Q1533" s="470">
        <v>0</v>
      </c>
      <c r="R1533" s="470">
        <v>0</v>
      </c>
      <c r="S1533" s="470">
        <v>0</v>
      </c>
      <c r="T1533" s="470">
        <v>0</v>
      </c>
      <c r="U1533" s="471">
        <v>0</v>
      </c>
      <c r="V1533" s="463"/>
    </row>
    <row r="1534" spans="1:22" ht="11.25" customHeight="1">
      <c r="A1534" s="466" t="s">
        <v>1251</v>
      </c>
      <c r="B1534" s="467" t="s">
        <v>1309</v>
      </c>
      <c r="C1534" s="468" t="s">
        <v>1310</v>
      </c>
      <c r="D1534" s="468" t="s">
        <v>1480</v>
      </c>
      <c r="E1534" s="468" t="s">
        <v>211</v>
      </c>
      <c r="F1534" s="468" t="s">
        <v>208</v>
      </c>
      <c r="G1534" s="469">
        <v>16</v>
      </c>
      <c r="H1534" s="470">
        <v>14630</v>
      </c>
      <c r="I1534" s="470">
        <v>69301</v>
      </c>
      <c r="J1534" s="470">
        <v>491</v>
      </c>
      <c r="K1534" s="470">
        <v>0</v>
      </c>
      <c r="L1534" s="470">
        <v>0</v>
      </c>
      <c r="M1534" s="470">
        <v>0</v>
      </c>
      <c r="N1534" s="470">
        <v>0</v>
      </c>
      <c r="O1534" s="470">
        <v>0</v>
      </c>
      <c r="P1534" s="470">
        <v>0</v>
      </c>
      <c r="Q1534" s="470">
        <v>0</v>
      </c>
      <c r="R1534" s="470">
        <v>0</v>
      </c>
      <c r="S1534" s="470">
        <v>0</v>
      </c>
      <c r="T1534" s="470">
        <v>0</v>
      </c>
      <c r="U1534" s="471">
        <v>0</v>
      </c>
      <c r="V1534" s="463"/>
    </row>
    <row r="1535" spans="1:22" ht="11.25" customHeight="1">
      <c r="A1535" s="466" t="s">
        <v>1251</v>
      </c>
      <c r="B1535" s="467" t="s">
        <v>1309</v>
      </c>
      <c r="C1535" s="468" t="s">
        <v>1310</v>
      </c>
      <c r="D1535" s="468" t="s">
        <v>1480</v>
      </c>
      <c r="E1535" s="468" t="s">
        <v>212</v>
      </c>
      <c r="F1535" s="468" t="s">
        <v>208</v>
      </c>
      <c r="G1535" s="469">
        <v>8</v>
      </c>
      <c r="H1535" s="470">
        <v>5303</v>
      </c>
      <c r="I1535" s="470">
        <v>7310</v>
      </c>
      <c r="J1535" s="470">
        <v>4000</v>
      </c>
      <c r="K1535" s="470">
        <v>0</v>
      </c>
      <c r="L1535" s="470">
        <v>0</v>
      </c>
      <c r="M1535" s="470">
        <v>0</v>
      </c>
      <c r="N1535" s="470">
        <v>0</v>
      </c>
      <c r="O1535" s="470">
        <v>0</v>
      </c>
      <c r="P1535" s="470">
        <v>0</v>
      </c>
      <c r="Q1535" s="470">
        <v>0</v>
      </c>
      <c r="R1535" s="470">
        <v>0</v>
      </c>
      <c r="S1535" s="470">
        <v>0</v>
      </c>
      <c r="T1535" s="470">
        <v>0</v>
      </c>
      <c r="U1535" s="471">
        <v>0</v>
      </c>
      <c r="V1535" s="463"/>
    </row>
    <row r="1536" spans="1:22" ht="11.25" customHeight="1">
      <c r="A1536" s="472"/>
      <c r="B1536" s="473"/>
      <c r="C1536" s="474"/>
      <c r="D1536" s="474"/>
      <c r="E1536" s="474"/>
      <c r="F1536" s="468" t="s">
        <v>213</v>
      </c>
      <c r="G1536" s="469">
        <v>24</v>
      </c>
      <c r="H1536" s="470">
        <v>19933</v>
      </c>
      <c r="I1536" s="470">
        <v>76611</v>
      </c>
      <c r="J1536" s="470">
        <v>4491</v>
      </c>
      <c r="K1536" s="470">
        <v>0</v>
      </c>
      <c r="L1536" s="470">
        <v>0</v>
      </c>
      <c r="M1536" s="470">
        <v>0</v>
      </c>
      <c r="N1536" s="470">
        <v>0</v>
      </c>
      <c r="O1536" s="470">
        <v>0</v>
      </c>
      <c r="P1536" s="470">
        <v>0</v>
      </c>
      <c r="Q1536" s="470">
        <v>0</v>
      </c>
      <c r="R1536" s="470">
        <v>0</v>
      </c>
      <c r="S1536" s="470">
        <v>0</v>
      </c>
      <c r="T1536" s="470">
        <v>0</v>
      </c>
      <c r="U1536" s="471">
        <v>0</v>
      </c>
      <c r="V1536" s="463"/>
    </row>
    <row r="1537" spans="1:22" ht="11.25" customHeight="1">
      <c r="A1537" s="466" t="s">
        <v>1251</v>
      </c>
      <c r="B1537" s="467" t="s">
        <v>1311</v>
      </c>
      <c r="C1537" s="468" t="s">
        <v>1312</v>
      </c>
      <c r="D1537" s="468" t="s">
        <v>1481</v>
      </c>
      <c r="E1537" s="468" t="s">
        <v>211</v>
      </c>
      <c r="F1537" s="468" t="s">
        <v>208</v>
      </c>
      <c r="G1537" s="469">
        <v>91</v>
      </c>
      <c r="H1537" s="470">
        <v>0</v>
      </c>
      <c r="I1537" s="470">
        <v>985365</v>
      </c>
      <c r="J1537" s="470">
        <v>0</v>
      </c>
      <c r="K1537" s="470">
        <v>0</v>
      </c>
      <c r="L1537" s="470">
        <v>0</v>
      </c>
      <c r="M1537" s="470">
        <v>0</v>
      </c>
      <c r="N1537" s="470">
        <v>0</v>
      </c>
      <c r="O1537" s="470">
        <v>0</v>
      </c>
      <c r="P1537" s="470">
        <v>0</v>
      </c>
      <c r="Q1537" s="470">
        <v>0</v>
      </c>
      <c r="R1537" s="470">
        <v>0</v>
      </c>
      <c r="S1537" s="470">
        <v>0</v>
      </c>
      <c r="T1537" s="470">
        <v>0</v>
      </c>
      <c r="U1537" s="471">
        <v>0</v>
      </c>
      <c r="V1537" s="463"/>
    </row>
    <row r="1538" spans="1:22" ht="11.25" customHeight="1">
      <c r="A1538" s="466" t="s">
        <v>1251</v>
      </c>
      <c r="B1538" s="467" t="s">
        <v>1311</v>
      </c>
      <c r="C1538" s="468" t="s">
        <v>1312</v>
      </c>
      <c r="D1538" s="468" t="s">
        <v>1481</v>
      </c>
      <c r="E1538" s="468" t="s">
        <v>211</v>
      </c>
      <c r="F1538" s="468" t="s">
        <v>216</v>
      </c>
      <c r="G1538" s="469">
        <v>110</v>
      </c>
      <c r="H1538" s="470">
        <v>0</v>
      </c>
      <c r="I1538" s="470">
        <v>280117</v>
      </c>
      <c r="J1538" s="470">
        <v>0</v>
      </c>
      <c r="K1538" s="470">
        <v>0</v>
      </c>
      <c r="L1538" s="470">
        <v>0</v>
      </c>
      <c r="M1538" s="470">
        <v>0</v>
      </c>
      <c r="N1538" s="470">
        <v>0</v>
      </c>
      <c r="O1538" s="470">
        <v>0</v>
      </c>
      <c r="P1538" s="470">
        <v>0</v>
      </c>
      <c r="Q1538" s="470">
        <v>0</v>
      </c>
      <c r="R1538" s="470">
        <v>0</v>
      </c>
      <c r="S1538" s="470">
        <v>0</v>
      </c>
      <c r="T1538" s="470">
        <v>0</v>
      </c>
      <c r="U1538" s="471">
        <v>0</v>
      </c>
      <c r="V1538" s="463"/>
    </row>
    <row r="1539" spans="1:22" ht="11.25" customHeight="1">
      <c r="A1539" s="466" t="s">
        <v>1251</v>
      </c>
      <c r="B1539" s="467" t="s">
        <v>1311</v>
      </c>
      <c r="C1539" s="468" t="s">
        <v>1312</v>
      </c>
      <c r="D1539" s="468" t="s">
        <v>1481</v>
      </c>
      <c r="E1539" s="468" t="s">
        <v>212</v>
      </c>
      <c r="F1539" s="468" t="s">
        <v>208</v>
      </c>
      <c r="G1539" s="469">
        <v>346</v>
      </c>
      <c r="H1539" s="470">
        <v>6379077</v>
      </c>
      <c r="I1539" s="470">
        <v>0</v>
      </c>
      <c r="J1539" s="470">
        <v>214338</v>
      </c>
      <c r="K1539" s="470">
        <v>0</v>
      </c>
      <c r="L1539" s="470">
        <v>0</v>
      </c>
      <c r="M1539" s="470">
        <v>0</v>
      </c>
      <c r="N1539" s="470">
        <v>0</v>
      </c>
      <c r="O1539" s="470">
        <v>0</v>
      </c>
      <c r="P1539" s="470">
        <v>0</v>
      </c>
      <c r="Q1539" s="470">
        <v>0</v>
      </c>
      <c r="R1539" s="470">
        <v>0</v>
      </c>
      <c r="S1539" s="470">
        <v>0</v>
      </c>
      <c r="T1539" s="470">
        <v>0</v>
      </c>
      <c r="U1539" s="471">
        <v>0</v>
      </c>
      <c r="V1539" s="463"/>
    </row>
    <row r="1540" spans="1:22" ht="11.25" customHeight="1">
      <c r="A1540" s="466" t="s">
        <v>1251</v>
      </c>
      <c r="B1540" s="467" t="s">
        <v>1311</v>
      </c>
      <c r="C1540" s="468" t="s">
        <v>1312</v>
      </c>
      <c r="D1540" s="468" t="s">
        <v>1481</v>
      </c>
      <c r="E1540" s="468" t="s">
        <v>219</v>
      </c>
      <c r="F1540" s="468" t="s">
        <v>216</v>
      </c>
      <c r="G1540" s="469">
        <v>36</v>
      </c>
      <c r="H1540" s="470">
        <v>0</v>
      </c>
      <c r="I1540" s="470">
        <v>75035</v>
      </c>
      <c r="J1540" s="470">
        <v>0</v>
      </c>
      <c r="K1540" s="470">
        <v>0</v>
      </c>
      <c r="L1540" s="470">
        <v>0</v>
      </c>
      <c r="M1540" s="470">
        <v>0</v>
      </c>
      <c r="N1540" s="470">
        <v>0</v>
      </c>
      <c r="O1540" s="470">
        <v>0</v>
      </c>
      <c r="P1540" s="470">
        <v>0</v>
      </c>
      <c r="Q1540" s="470">
        <v>0</v>
      </c>
      <c r="R1540" s="470">
        <v>0</v>
      </c>
      <c r="S1540" s="470">
        <v>0</v>
      </c>
      <c r="T1540" s="470">
        <v>0</v>
      </c>
      <c r="U1540" s="471">
        <v>0</v>
      </c>
      <c r="V1540" s="463"/>
    </row>
    <row r="1541" spans="1:22" ht="11.25" customHeight="1">
      <c r="A1541" s="472"/>
      <c r="B1541" s="473"/>
      <c r="C1541" s="474"/>
      <c r="D1541" s="474"/>
      <c r="E1541" s="474"/>
      <c r="F1541" s="468" t="s">
        <v>213</v>
      </c>
      <c r="G1541" s="469">
        <v>583</v>
      </c>
      <c r="H1541" s="470">
        <v>6379077</v>
      </c>
      <c r="I1541" s="470">
        <v>1340517</v>
      </c>
      <c r="J1541" s="470">
        <v>214338</v>
      </c>
      <c r="K1541" s="470">
        <v>0</v>
      </c>
      <c r="L1541" s="470">
        <v>0</v>
      </c>
      <c r="M1541" s="470">
        <v>0</v>
      </c>
      <c r="N1541" s="470">
        <v>0</v>
      </c>
      <c r="O1541" s="470">
        <v>0</v>
      </c>
      <c r="P1541" s="470">
        <v>0</v>
      </c>
      <c r="Q1541" s="470">
        <v>0</v>
      </c>
      <c r="R1541" s="470">
        <v>0</v>
      </c>
      <c r="S1541" s="470">
        <v>0</v>
      </c>
      <c r="T1541" s="470">
        <v>0</v>
      </c>
      <c r="U1541" s="471">
        <v>0</v>
      </c>
      <c r="V1541" s="463"/>
    </row>
    <row r="1542" spans="1:22" ht="11.25" customHeight="1">
      <c r="A1542" s="466" t="s">
        <v>1251</v>
      </c>
      <c r="B1542" s="467" t="s">
        <v>1313</v>
      </c>
      <c r="C1542" s="468" t="s">
        <v>1314</v>
      </c>
      <c r="D1542" s="468" t="s">
        <v>1480</v>
      </c>
      <c r="E1542" s="468" t="s">
        <v>211</v>
      </c>
      <c r="F1542" s="468" t="s">
        <v>208</v>
      </c>
      <c r="G1542" s="469">
        <v>8</v>
      </c>
      <c r="H1542" s="470">
        <v>44356</v>
      </c>
      <c r="I1542" s="470">
        <v>94</v>
      </c>
      <c r="J1542" s="470">
        <v>0</v>
      </c>
      <c r="K1542" s="470">
        <v>0</v>
      </c>
      <c r="L1542" s="470">
        <v>0</v>
      </c>
      <c r="M1542" s="470">
        <v>0</v>
      </c>
      <c r="N1542" s="470">
        <v>0</v>
      </c>
      <c r="O1542" s="470">
        <v>0</v>
      </c>
      <c r="P1542" s="470">
        <v>0</v>
      </c>
      <c r="Q1542" s="470">
        <v>0</v>
      </c>
      <c r="R1542" s="470">
        <v>0</v>
      </c>
      <c r="S1542" s="470">
        <v>0</v>
      </c>
      <c r="T1542" s="470">
        <v>0</v>
      </c>
      <c r="U1542" s="471">
        <v>0</v>
      </c>
      <c r="V1542" s="463"/>
    </row>
    <row r="1543" spans="1:22" ht="11.25" customHeight="1">
      <c r="A1543" s="466" t="s">
        <v>1251</v>
      </c>
      <c r="B1543" s="467" t="s">
        <v>1313</v>
      </c>
      <c r="C1543" s="468" t="s">
        <v>1314</v>
      </c>
      <c r="D1543" s="468" t="s">
        <v>1480</v>
      </c>
      <c r="E1543" s="468" t="s">
        <v>212</v>
      </c>
      <c r="F1543" s="468" t="s">
        <v>208</v>
      </c>
      <c r="G1543" s="469">
        <v>15</v>
      </c>
      <c r="H1543" s="470">
        <v>162843</v>
      </c>
      <c r="I1543" s="470">
        <v>0</v>
      </c>
      <c r="J1543" s="470">
        <v>0</v>
      </c>
      <c r="K1543" s="470">
        <v>0</v>
      </c>
      <c r="L1543" s="470">
        <v>0</v>
      </c>
      <c r="M1543" s="470">
        <v>0</v>
      </c>
      <c r="N1543" s="470">
        <v>0</v>
      </c>
      <c r="O1543" s="470">
        <v>0</v>
      </c>
      <c r="P1543" s="470">
        <v>0</v>
      </c>
      <c r="Q1543" s="470">
        <v>0</v>
      </c>
      <c r="R1543" s="470">
        <v>0</v>
      </c>
      <c r="S1543" s="470">
        <v>0</v>
      </c>
      <c r="T1543" s="470">
        <v>0</v>
      </c>
      <c r="U1543" s="471">
        <v>0</v>
      </c>
      <c r="V1543" s="463"/>
    </row>
    <row r="1544" spans="1:22" ht="11.25" customHeight="1">
      <c r="A1544" s="472"/>
      <c r="B1544" s="473"/>
      <c r="C1544" s="474"/>
      <c r="D1544" s="474"/>
      <c r="E1544" s="474"/>
      <c r="F1544" s="468" t="s">
        <v>213</v>
      </c>
      <c r="G1544" s="469">
        <v>23</v>
      </c>
      <c r="H1544" s="470">
        <v>207199</v>
      </c>
      <c r="I1544" s="470">
        <v>94</v>
      </c>
      <c r="J1544" s="470">
        <v>0</v>
      </c>
      <c r="K1544" s="470">
        <v>0</v>
      </c>
      <c r="L1544" s="470">
        <v>0</v>
      </c>
      <c r="M1544" s="470">
        <v>0</v>
      </c>
      <c r="N1544" s="470">
        <v>0</v>
      </c>
      <c r="O1544" s="470">
        <v>0</v>
      </c>
      <c r="P1544" s="470">
        <v>0</v>
      </c>
      <c r="Q1544" s="470">
        <v>0</v>
      </c>
      <c r="R1544" s="470">
        <v>0</v>
      </c>
      <c r="S1544" s="470">
        <v>0</v>
      </c>
      <c r="T1544" s="470">
        <v>0</v>
      </c>
      <c r="U1544" s="471">
        <v>0</v>
      </c>
      <c r="V1544" s="463"/>
    </row>
    <row r="1545" spans="1:22" ht="11.25" customHeight="1">
      <c r="A1545" s="466" t="s">
        <v>1315</v>
      </c>
      <c r="B1545" s="467" t="s">
        <v>1316</v>
      </c>
      <c r="C1545" s="468" t="s">
        <v>1317</v>
      </c>
      <c r="D1545" s="468" t="s">
        <v>1481</v>
      </c>
      <c r="E1545" s="468" t="s">
        <v>211</v>
      </c>
      <c r="F1545" s="468" t="s">
        <v>208</v>
      </c>
      <c r="G1545" s="469">
        <v>4</v>
      </c>
      <c r="H1545" s="470">
        <v>1803</v>
      </c>
      <c r="I1545" s="470">
        <v>4444</v>
      </c>
      <c r="J1545" s="470">
        <v>0</v>
      </c>
      <c r="K1545" s="470">
        <v>0</v>
      </c>
      <c r="L1545" s="470">
        <v>0</v>
      </c>
      <c r="M1545" s="470">
        <v>0</v>
      </c>
      <c r="N1545" s="470">
        <v>0</v>
      </c>
      <c r="O1545" s="470">
        <v>0</v>
      </c>
      <c r="P1545" s="470">
        <v>0</v>
      </c>
      <c r="Q1545" s="470">
        <v>0</v>
      </c>
      <c r="R1545" s="470">
        <v>0</v>
      </c>
      <c r="S1545" s="470">
        <v>0</v>
      </c>
      <c r="T1545" s="470">
        <v>0</v>
      </c>
      <c r="U1545" s="471">
        <v>0</v>
      </c>
      <c r="V1545" s="463"/>
    </row>
    <row r="1546" spans="1:22" ht="11.25" customHeight="1">
      <c r="A1546" s="466" t="s">
        <v>1315</v>
      </c>
      <c r="B1546" s="467" t="s">
        <v>1316</v>
      </c>
      <c r="C1546" s="468" t="s">
        <v>1317</v>
      </c>
      <c r="D1546" s="468" t="s">
        <v>1481</v>
      </c>
      <c r="E1546" s="468" t="s">
        <v>211</v>
      </c>
      <c r="F1546" s="468" t="s">
        <v>216</v>
      </c>
      <c r="G1546" s="469">
        <v>4</v>
      </c>
      <c r="H1546" s="470">
        <v>2822</v>
      </c>
      <c r="I1546" s="470">
        <v>5931</v>
      </c>
      <c r="J1546" s="470">
        <v>0</v>
      </c>
      <c r="K1546" s="470">
        <v>0</v>
      </c>
      <c r="L1546" s="470">
        <v>0</v>
      </c>
      <c r="M1546" s="470">
        <v>0</v>
      </c>
      <c r="N1546" s="470">
        <v>0</v>
      </c>
      <c r="O1546" s="470">
        <v>0</v>
      </c>
      <c r="P1546" s="470">
        <v>0</v>
      </c>
      <c r="Q1546" s="470">
        <v>0</v>
      </c>
      <c r="R1546" s="470">
        <v>0</v>
      </c>
      <c r="S1546" s="470">
        <v>0</v>
      </c>
      <c r="T1546" s="470">
        <v>0</v>
      </c>
      <c r="U1546" s="471">
        <v>0</v>
      </c>
      <c r="V1546" s="463"/>
    </row>
    <row r="1547" spans="1:22" ht="11.25" customHeight="1">
      <c r="A1547" s="466" t="s">
        <v>1315</v>
      </c>
      <c r="B1547" s="467" t="s">
        <v>1316</v>
      </c>
      <c r="C1547" s="468" t="s">
        <v>1317</v>
      </c>
      <c r="D1547" s="468" t="s">
        <v>1481</v>
      </c>
      <c r="E1547" s="468" t="s">
        <v>212</v>
      </c>
      <c r="F1547" s="468" t="s">
        <v>208</v>
      </c>
      <c r="G1547" s="469">
        <v>17</v>
      </c>
      <c r="H1547" s="470">
        <v>74675</v>
      </c>
      <c r="I1547" s="470">
        <v>234</v>
      </c>
      <c r="J1547" s="470">
        <v>0</v>
      </c>
      <c r="K1547" s="470">
        <v>0</v>
      </c>
      <c r="L1547" s="470">
        <v>0</v>
      </c>
      <c r="M1547" s="470">
        <v>0</v>
      </c>
      <c r="N1547" s="470">
        <v>0</v>
      </c>
      <c r="O1547" s="470">
        <v>0</v>
      </c>
      <c r="P1547" s="470">
        <v>0</v>
      </c>
      <c r="Q1547" s="470">
        <v>0</v>
      </c>
      <c r="R1547" s="470">
        <v>0</v>
      </c>
      <c r="S1547" s="470">
        <v>0</v>
      </c>
      <c r="T1547" s="470">
        <v>0</v>
      </c>
      <c r="U1547" s="471">
        <v>0</v>
      </c>
      <c r="V1547" s="463"/>
    </row>
    <row r="1548" spans="1:22" ht="11.25" customHeight="1">
      <c r="A1548" s="466" t="s">
        <v>1315</v>
      </c>
      <c r="B1548" s="467" t="s">
        <v>1316</v>
      </c>
      <c r="C1548" s="468" t="s">
        <v>1317</v>
      </c>
      <c r="D1548" s="468" t="s">
        <v>1481</v>
      </c>
      <c r="E1548" s="468" t="s">
        <v>212</v>
      </c>
      <c r="F1548" s="468" t="s">
        <v>216</v>
      </c>
      <c r="G1548" s="469">
        <v>17</v>
      </c>
      <c r="H1548" s="470">
        <v>103465</v>
      </c>
      <c r="I1548" s="470">
        <v>312</v>
      </c>
      <c r="J1548" s="470">
        <v>0</v>
      </c>
      <c r="K1548" s="470">
        <v>0</v>
      </c>
      <c r="L1548" s="470">
        <v>0</v>
      </c>
      <c r="M1548" s="470">
        <v>0</v>
      </c>
      <c r="N1548" s="470">
        <v>0</v>
      </c>
      <c r="O1548" s="470">
        <v>0</v>
      </c>
      <c r="P1548" s="470">
        <v>0</v>
      </c>
      <c r="Q1548" s="470">
        <v>0</v>
      </c>
      <c r="R1548" s="470">
        <v>0</v>
      </c>
      <c r="S1548" s="470">
        <v>0</v>
      </c>
      <c r="T1548" s="470">
        <v>0</v>
      </c>
      <c r="U1548" s="471">
        <v>0</v>
      </c>
      <c r="V1548" s="463"/>
    </row>
    <row r="1549" spans="1:22" ht="11.25" customHeight="1">
      <c r="A1549" s="472"/>
      <c r="B1549" s="473"/>
      <c r="C1549" s="474"/>
      <c r="D1549" s="474"/>
      <c r="E1549" s="474"/>
      <c r="F1549" s="468" t="s">
        <v>213</v>
      </c>
      <c r="G1549" s="469">
        <v>42</v>
      </c>
      <c r="H1549" s="470">
        <v>182765</v>
      </c>
      <c r="I1549" s="470">
        <v>10921</v>
      </c>
      <c r="J1549" s="470">
        <v>0</v>
      </c>
      <c r="K1549" s="470">
        <v>0</v>
      </c>
      <c r="L1549" s="470">
        <v>0</v>
      </c>
      <c r="M1549" s="470">
        <v>0</v>
      </c>
      <c r="N1549" s="470">
        <v>0</v>
      </c>
      <c r="O1549" s="470">
        <v>0</v>
      </c>
      <c r="P1549" s="470">
        <v>0</v>
      </c>
      <c r="Q1549" s="470">
        <v>0</v>
      </c>
      <c r="R1549" s="470">
        <v>0</v>
      </c>
      <c r="S1549" s="470">
        <v>0</v>
      </c>
      <c r="T1549" s="470">
        <v>0</v>
      </c>
      <c r="U1549" s="471">
        <v>0</v>
      </c>
      <c r="V1549" s="463"/>
    </row>
    <row r="1550" spans="1:22" ht="11.25" customHeight="1">
      <c r="A1550" s="466" t="s">
        <v>1315</v>
      </c>
      <c r="B1550" s="467" t="s">
        <v>1318</v>
      </c>
      <c r="C1550" s="468" t="s">
        <v>1319</v>
      </c>
      <c r="D1550" s="468" t="s">
        <v>1481</v>
      </c>
      <c r="E1550" s="468" t="s">
        <v>281</v>
      </c>
      <c r="F1550" s="468" t="s">
        <v>208</v>
      </c>
      <c r="G1550" s="469">
        <v>18</v>
      </c>
      <c r="H1550" s="470">
        <v>1498422</v>
      </c>
      <c r="I1550" s="470">
        <v>0</v>
      </c>
      <c r="J1550" s="470">
        <v>0</v>
      </c>
      <c r="K1550" s="470">
        <v>0</v>
      </c>
      <c r="L1550" s="470">
        <v>0</v>
      </c>
      <c r="M1550" s="470">
        <v>0</v>
      </c>
      <c r="N1550" s="470">
        <v>0</v>
      </c>
      <c r="O1550" s="470">
        <v>0</v>
      </c>
      <c r="P1550" s="470">
        <v>0</v>
      </c>
      <c r="Q1550" s="470">
        <v>0</v>
      </c>
      <c r="R1550" s="470">
        <v>0</v>
      </c>
      <c r="S1550" s="470">
        <v>0</v>
      </c>
      <c r="T1550" s="470">
        <v>0</v>
      </c>
      <c r="U1550" s="471">
        <v>0</v>
      </c>
      <c r="V1550" s="463"/>
    </row>
    <row r="1551" spans="1:22" ht="11.25" customHeight="1">
      <c r="A1551" s="466" t="s">
        <v>1315</v>
      </c>
      <c r="B1551" s="467" t="s">
        <v>1318</v>
      </c>
      <c r="C1551" s="468" t="s">
        <v>1319</v>
      </c>
      <c r="D1551" s="468" t="s">
        <v>1481</v>
      </c>
      <c r="E1551" s="468" t="s">
        <v>211</v>
      </c>
      <c r="F1551" s="468" t="s">
        <v>208</v>
      </c>
      <c r="G1551" s="469">
        <v>75</v>
      </c>
      <c r="H1551" s="470">
        <v>268365</v>
      </c>
      <c r="I1551" s="470">
        <v>18395</v>
      </c>
      <c r="J1551" s="470">
        <v>0</v>
      </c>
      <c r="K1551" s="470">
        <v>0</v>
      </c>
      <c r="L1551" s="470">
        <v>0</v>
      </c>
      <c r="M1551" s="470">
        <v>0</v>
      </c>
      <c r="N1551" s="470">
        <v>0</v>
      </c>
      <c r="O1551" s="470">
        <v>0</v>
      </c>
      <c r="P1551" s="470">
        <v>0</v>
      </c>
      <c r="Q1551" s="470">
        <v>0</v>
      </c>
      <c r="R1551" s="470">
        <v>0</v>
      </c>
      <c r="S1551" s="470">
        <v>0</v>
      </c>
      <c r="T1551" s="470">
        <v>0</v>
      </c>
      <c r="U1551" s="471">
        <v>0</v>
      </c>
      <c r="V1551" s="463"/>
    </row>
    <row r="1552" spans="1:22" ht="11.25" customHeight="1">
      <c r="A1552" s="466" t="s">
        <v>1315</v>
      </c>
      <c r="B1552" s="467" t="s">
        <v>1318</v>
      </c>
      <c r="C1552" s="468" t="s">
        <v>1319</v>
      </c>
      <c r="D1552" s="468" t="s">
        <v>1481</v>
      </c>
      <c r="E1552" s="468" t="s">
        <v>211</v>
      </c>
      <c r="F1552" s="468" t="s">
        <v>216</v>
      </c>
      <c r="G1552" s="469">
        <v>67</v>
      </c>
      <c r="H1552" s="470">
        <v>55325</v>
      </c>
      <c r="I1552" s="470">
        <v>170117</v>
      </c>
      <c r="J1552" s="470">
        <v>0</v>
      </c>
      <c r="K1552" s="470">
        <v>0</v>
      </c>
      <c r="L1552" s="470">
        <v>0</v>
      </c>
      <c r="M1552" s="470">
        <v>0</v>
      </c>
      <c r="N1552" s="470">
        <v>0</v>
      </c>
      <c r="O1552" s="470">
        <v>0</v>
      </c>
      <c r="P1552" s="470">
        <v>0</v>
      </c>
      <c r="Q1552" s="470">
        <v>0</v>
      </c>
      <c r="R1552" s="470">
        <v>0</v>
      </c>
      <c r="S1552" s="470">
        <v>0</v>
      </c>
      <c r="T1552" s="470">
        <v>0</v>
      </c>
      <c r="U1552" s="471">
        <v>0</v>
      </c>
      <c r="V1552" s="463"/>
    </row>
    <row r="1553" spans="1:22" ht="11.25" customHeight="1">
      <c r="A1553" s="466" t="s">
        <v>1315</v>
      </c>
      <c r="B1553" s="467" t="s">
        <v>1318</v>
      </c>
      <c r="C1553" s="468" t="s">
        <v>1319</v>
      </c>
      <c r="D1553" s="468" t="s">
        <v>1481</v>
      </c>
      <c r="E1553" s="468" t="s">
        <v>243</v>
      </c>
      <c r="F1553" s="468" t="s">
        <v>208</v>
      </c>
      <c r="G1553" s="469">
        <v>43</v>
      </c>
      <c r="H1553" s="470">
        <v>0</v>
      </c>
      <c r="I1553" s="470">
        <v>0</v>
      </c>
      <c r="J1553" s="470">
        <v>0</v>
      </c>
      <c r="K1553" s="470">
        <v>0</v>
      </c>
      <c r="L1553" s="470">
        <v>0</v>
      </c>
      <c r="M1553" s="470">
        <v>0</v>
      </c>
      <c r="N1553" s="470">
        <v>0</v>
      </c>
      <c r="O1553" s="470">
        <v>0</v>
      </c>
      <c r="P1553" s="470">
        <v>0</v>
      </c>
      <c r="Q1553" s="470">
        <v>0</v>
      </c>
      <c r="R1553" s="470">
        <v>0</v>
      </c>
      <c r="S1553" s="470">
        <v>0</v>
      </c>
      <c r="T1553" s="470">
        <v>22161427</v>
      </c>
      <c r="U1553" s="471">
        <v>0</v>
      </c>
      <c r="V1553" s="463"/>
    </row>
    <row r="1554" spans="1:22" ht="11.25" customHeight="1">
      <c r="A1554" s="466" t="s">
        <v>1315</v>
      </c>
      <c r="B1554" s="467" t="s">
        <v>1318</v>
      </c>
      <c r="C1554" s="468" t="s">
        <v>1319</v>
      </c>
      <c r="D1554" s="468" t="s">
        <v>1481</v>
      </c>
      <c r="E1554" s="468" t="s">
        <v>212</v>
      </c>
      <c r="F1554" s="468" t="s">
        <v>208</v>
      </c>
      <c r="G1554" s="469">
        <v>371</v>
      </c>
      <c r="H1554" s="470">
        <v>4462073</v>
      </c>
      <c r="I1554" s="470">
        <v>0</v>
      </c>
      <c r="J1554" s="470">
        <v>0</v>
      </c>
      <c r="K1554" s="470">
        <v>0</v>
      </c>
      <c r="L1554" s="470">
        <v>0</v>
      </c>
      <c r="M1554" s="470">
        <v>0</v>
      </c>
      <c r="N1554" s="470">
        <v>0</v>
      </c>
      <c r="O1554" s="470">
        <v>0</v>
      </c>
      <c r="P1554" s="470">
        <v>0</v>
      </c>
      <c r="Q1554" s="470">
        <v>0</v>
      </c>
      <c r="R1554" s="470">
        <v>0</v>
      </c>
      <c r="S1554" s="470">
        <v>0</v>
      </c>
      <c r="T1554" s="470">
        <v>0</v>
      </c>
      <c r="U1554" s="471">
        <v>0</v>
      </c>
      <c r="V1554" s="463"/>
    </row>
    <row r="1555" spans="1:22" ht="11.25" customHeight="1">
      <c r="A1555" s="466" t="s">
        <v>1315</v>
      </c>
      <c r="B1555" s="467" t="s">
        <v>1318</v>
      </c>
      <c r="C1555" s="468" t="s">
        <v>1319</v>
      </c>
      <c r="D1555" s="468" t="s">
        <v>1481</v>
      </c>
      <c r="E1555" s="468" t="s">
        <v>219</v>
      </c>
      <c r="F1555" s="468" t="s">
        <v>208</v>
      </c>
      <c r="G1555" s="469">
        <v>458</v>
      </c>
      <c r="H1555" s="470">
        <v>0</v>
      </c>
      <c r="I1555" s="470">
        <v>455063</v>
      </c>
      <c r="J1555" s="470">
        <v>0</v>
      </c>
      <c r="K1555" s="470">
        <v>0</v>
      </c>
      <c r="L1555" s="470">
        <v>0</v>
      </c>
      <c r="M1555" s="470">
        <v>0</v>
      </c>
      <c r="N1555" s="470">
        <v>0</v>
      </c>
      <c r="O1555" s="470">
        <v>0</v>
      </c>
      <c r="P1555" s="470">
        <v>0</v>
      </c>
      <c r="Q1555" s="470">
        <v>0</v>
      </c>
      <c r="R1555" s="470">
        <v>0</v>
      </c>
      <c r="S1555" s="470">
        <v>0</v>
      </c>
      <c r="T1555" s="470">
        <v>0</v>
      </c>
      <c r="U1555" s="471">
        <v>0</v>
      </c>
      <c r="V1555" s="463"/>
    </row>
    <row r="1556" spans="1:22" ht="11.25" customHeight="1">
      <c r="A1556" s="472"/>
      <c r="B1556" s="473"/>
      <c r="C1556" s="474"/>
      <c r="D1556" s="474"/>
      <c r="E1556" s="474"/>
      <c r="F1556" s="468" t="s">
        <v>213</v>
      </c>
      <c r="G1556" s="469">
        <v>1032</v>
      </c>
      <c r="H1556" s="470">
        <v>6284185</v>
      </c>
      <c r="I1556" s="470">
        <v>643575</v>
      </c>
      <c r="J1556" s="470">
        <v>0</v>
      </c>
      <c r="K1556" s="470">
        <v>0</v>
      </c>
      <c r="L1556" s="470">
        <v>0</v>
      </c>
      <c r="M1556" s="470">
        <v>0</v>
      </c>
      <c r="N1556" s="470">
        <v>0</v>
      </c>
      <c r="O1556" s="470">
        <v>0</v>
      </c>
      <c r="P1556" s="470">
        <v>0</v>
      </c>
      <c r="Q1556" s="470">
        <v>0</v>
      </c>
      <c r="R1556" s="470">
        <v>0</v>
      </c>
      <c r="S1556" s="470">
        <v>0</v>
      </c>
      <c r="T1556" s="470">
        <v>22161427</v>
      </c>
      <c r="U1556" s="471">
        <v>0</v>
      </c>
      <c r="V1556" s="463"/>
    </row>
    <row r="1557" spans="1:22" ht="11.25" customHeight="1">
      <c r="A1557" s="466" t="s">
        <v>1320</v>
      </c>
      <c r="B1557" s="467" t="s">
        <v>1321</v>
      </c>
      <c r="C1557" s="468" t="s">
        <v>1322</v>
      </c>
      <c r="D1557" s="468" t="s">
        <v>1481</v>
      </c>
      <c r="E1557" s="468" t="s">
        <v>211</v>
      </c>
      <c r="F1557" s="468" t="s">
        <v>216</v>
      </c>
      <c r="G1557" s="469">
        <v>22</v>
      </c>
      <c r="H1557" s="470">
        <v>0</v>
      </c>
      <c r="I1557" s="470">
        <v>72597</v>
      </c>
      <c r="J1557" s="470">
        <v>0</v>
      </c>
      <c r="K1557" s="470">
        <v>0</v>
      </c>
      <c r="L1557" s="470">
        <v>0</v>
      </c>
      <c r="M1557" s="470">
        <v>0</v>
      </c>
      <c r="N1557" s="470">
        <v>0</v>
      </c>
      <c r="O1557" s="470">
        <v>0</v>
      </c>
      <c r="P1557" s="470">
        <v>0</v>
      </c>
      <c r="Q1557" s="470">
        <v>0</v>
      </c>
      <c r="R1557" s="470">
        <v>0</v>
      </c>
      <c r="S1557" s="470">
        <v>0</v>
      </c>
      <c r="T1557" s="470">
        <v>0</v>
      </c>
      <c r="U1557" s="471">
        <v>0</v>
      </c>
      <c r="V1557" s="463"/>
    </row>
    <row r="1558" spans="1:22" ht="11.25" customHeight="1">
      <c r="A1558" s="466" t="s">
        <v>1320</v>
      </c>
      <c r="B1558" s="467" t="s">
        <v>1321</v>
      </c>
      <c r="C1558" s="468" t="s">
        <v>1322</v>
      </c>
      <c r="D1558" s="468" t="s">
        <v>1481</v>
      </c>
      <c r="E1558" s="468" t="s">
        <v>212</v>
      </c>
      <c r="F1558" s="468" t="s">
        <v>216</v>
      </c>
      <c r="G1558" s="469">
        <v>23</v>
      </c>
      <c r="H1558" s="470">
        <v>0</v>
      </c>
      <c r="I1558" s="470">
        <v>0</v>
      </c>
      <c r="J1558" s="470">
        <v>0</v>
      </c>
      <c r="K1558" s="470">
        <v>0</v>
      </c>
      <c r="L1558" s="470">
        <v>0</v>
      </c>
      <c r="M1558" s="470">
        <v>0</v>
      </c>
      <c r="N1558" s="470">
        <v>0</v>
      </c>
      <c r="O1558" s="470">
        <v>194205</v>
      </c>
      <c r="P1558" s="470">
        <v>0</v>
      </c>
      <c r="Q1558" s="470">
        <v>0</v>
      </c>
      <c r="R1558" s="470">
        <v>21590</v>
      </c>
      <c r="S1558" s="470">
        <v>0</v>
      </c>
      <c r="T1558" s="470">
        <v>0</v>
      </c>
      <c r="U1558" s="471">
        <v>0</v>
      </c>
      <c r="V1558" s="463"/>
    </row>
    <row r="1559" spans="1:22" ht="11.25" customHeight="1">
      <c r="A1559" s="472"/>
      <c r="B1559" s="473"/>
      <c r="C1559" s="474"/>
      <c r="D1559" s="474"/>
      <c r="E1559" s="474"/>
      <c r="F1559" s="468" t="s">
        <v>213</v>
      </c>
      <c r="G1559" s="469">
        <v>45</v>
      </c>
      <c r="H1559" s="470">
        <v>0</v>
      </c>
      <c r="I1559" s="470">
        <v>72597</v>
      </c>
      <c r="J1559" s="470">
        <v>0</v>
      </c>
      <c r="K1559" s="470">
        <v>0</v>
      </c>
      <c r="L1559" s="470">
        <v>0</v>
      </c>
      <c r="M1559" s="470">
        <v>0</v>
      </c>
      <c r="N1559" s="470">
        <v>0</v>
      </c>
      <c r="O1559" s="470">
        <v>194205</v>
      </c>
      <c r="P1559" s="470">
        <v>0</v>
      </c>
      <c r="Q1559" s="470">
        <v>0</v>
      </c>
      <c r="R1559" s="470">
        <v>21590</v>
      </c>
      <c r="S1559" s="470">
        <v>0</v>
      </c>
      <c r="T1559" s="470">
        <v>0</v>
      </c>
      <c r="U1559" s="471">
        <v>0</v>
      </c>
      <c r="V1559" s="463"/>
    </row>
    <row r="1560" spans="1:22" ht="11.25" customHeight="1">
      <c r="A1560" s="466" t="s">
        <v>1320</v>
      </c>
      <c r="B1560" s="467" t="s">
        <v>1323</v>
      </c>
      <c r="C1560" s="468" t="s">
        <v>1324</v>
      </c>
      <c r="D1560" s="468" t="s">
        <v>1480</v>
      </c>
      <c r="E1560" s="468" t="s">
        <v>211</v>
      </c>
      <c r="F1560" s="468" t="s">
        <v>208</v>
      </c>
      <c r="G1560" s="469">
        <v>4</v>
      </c>
      <c r="H1560" s="470">
        <v>7260</v>
      </c>
      <c r="I1560" s="470">
        <v>462</v>
      </c>
      <c r="J1560" s="470">
        <v>0</v>
      </c>
      <c r="K1560" s="470">
        <v>0</v>
      </c>
      <c r="L1560" s="470">
        <v>0</v>
      </c>
      <c r="M1560" s="470">
        <v>0</v>
      </c>
      <c r="N1560" s="470">
        <v>0</v>
      </c>
      <c r="O1560" s="470">
        <v>0</v>
      </c>
      <c r="P1560" s="470">
        <v>0</v>
      </c>
      <c r="Q1560" s="470">
        <v>0</v>
      </c>
      <c r="R1560" s="470">
        <v>2440</v>
      </c>
      <c r="S1560" s="470">
        <v>0</v>
      </c>
      <c r="T1560" s="470">
        <v>0</v>
      </c>
      <c r="U1560" s="471">
        <v>0</v>
      </c>
      <c r="V1560" s="463"/>
    </row>
    <row r="1561" spans="1:22" ht="11.25" customHeight="1">
      <c r="A1561" s="466" t="s">
        <v>1320</v>
      </c>
      <c r="B1561" s="467" t="s">
        <v>1323</v>
      </c>
      <c r="C1561" s="468" t="s">
        <v>1324</v>
      </c>
      <c r="D1561" s="468" t="s">
        <v>1480</v>
      </c>
      <c r="E1561" s="468" t="s">
        <v>212</v>
      </c>
      <c r="F1561" s="468" t="s">
        <v>208</v>
      </c>
      <c r="G1561" s="469">
        <v>30</v>
      </c>
      <c r="H1561" s="470">
        <v>190440</v>
      </c>
      <c r="I1561" s="470">
        <v>0</v>
      </c>
      <c r="J1561" s="470">
        <v>0</v>
      </c>
      <c r="K1561" s="470">
        <v>0</v>
      </c>
      <c r="L1561" s="470">
        <v>0</v>
      </c>
      <c r="M1561" s="470">
        <v>0</v>
      </c>
      <c r="N1561" s="470">
        <v>0</v>
      </c>
      <c r="O1561" s="470">
        <v>0</v>
      </c>
      <c r="P1561" s="470">
        <v>0</v>
      </c>
      <c r="Q1561" s="470">
        <v>0</v>
      </c>
      <c r="R1561" s="470">
        <v>5010</v>
      </c>
      <c r="S1561" s="470">
        <v>0</v>
      </c>
      <c r="T1561" s="470">
        <v>0</v>
      </c>
      <c r="U1561" s="471">
        <v>0</v>
      </c>
      <c r="V1561" s="463"/>
    </row>
    <row r="1562" spans="1:22" ht="11.25" customHeight="1">
      <c r="A1562" s="472"/>
      <c r="B1562" s="473"/>
      <c r="C1562" s="474"/>
      <c r="D1562" s="474"/>
      <c r="E1562" s="474"/>
      <c r="F1562" s="468" t="s">
        <v>213</v>
      </c>
      <c r="G1562" s="469">
        <v>34</v>
      </c>
      <c r="H1562" s="470">
        <v>197700</v>
      </c>
      <c r="I1562" s="470">
        <v>462</v>
      </c>
      <c r="J1562" s="470">
        <v>0</v>
      </c>
      <c r="K1562" s="470">
        <v>0</v>
      </c>
      <c r="L1562" s="470">
        <v>0</v>
      </c>
      <c r="M1562" s="470">
        <v>0</v>
      </c>
      <c r="N1562" s="470">
        <v>0</v>
      </c>
      <c r="O1562" s="470">
        <v>0</v>
      </c>
      <c r="P1562" s="470">
        <v>0</v>
      </c>
      <c r="Q1562" s="470">
        <v>0</v>
      </c>
      <c r="R1562" s="470">
        <v>7450</v>
      </c>
      <c r="S1562" s="470">
        <v>0</v>
      </c>
      <c r="T1562" s="470">
        <v>0</v>
      </c>
      <c r="U1562" s="471">
        <v>0</v>
      </c>
      <c r="V1562" s="463"/>
    </row>
    <row r="1563" spans="1:22" ht="11.25" customHeight="1">
      <c r="A1563" s="466" t="s">
        <v>1320</v>
      </c>
      <c r="B1563" s="467" t="s">
        <v>1514</v>
      </c>
      <c r="C1563" s="468" t="s">
        <v>1325</v>
      </c>
      <c r="D1563" s="468" t="s">
        <v>1481</v>
      </c>
      <c r="E1563" s="468" t="s">
        <v>212</v>
      </c>
      <c r="F1563" s="468" t="s">
        <v>208</v>
      </c>
      <c r="G1563" s="469">
        <v>25</v>
      </c>
      <c r="H1563" s="470">
        <v>213494</v>
      </c>
      <c r="I1563" s="470">
        <v>9925</v>
      </c>
      <c r="J1563" s="470">
        <v>0</v>
      </c>
      <c r="K1563" s="470">
        <v>0</v>
      </c>
      <c r="L1563" s="470">
        <v>0</v>
      </c>
      <c r="M1563" s="470">
        <v>0</v>
      </c>
      <c r="N1563" s="470">
        <v>0</v>
      </c>
      <c r="O1563" s="470">
        <v>0</v>
      </c>
      <c r="P1563" s="470">
        <v>0</v>
      </c>
      <c r="Q1563" s="470">
        <v>0</v>
      </c>
      <c r="R1563" s="470">
        <v>12131</v>
      </c>
      <c r="S1563" s="470">
        <v>0</v>
      </c>
      <c r="T1563" s="470">
        <v>0</v>
      </c>
      <c r="U1563" s="471">
        <v>0</v>
      </c>
      <c r="V1563" s="463"/>
    </row>
    <row r="1564" spans="1:22" ht="11.25" customHeight="1">
      <c r="A1564" s="466" t="s">
        <v>1320</v>
      </c>
      <c r="B1564" s="467" t="s">
        <v>1326</v>
      </c>
      <c r="C1564" s="468" t="s">
        <v>1327</v>
      </c>
      <c r="D1564" s="468" t="s">
        <v>1481</v>
      </c>
      <c r="E1564" s="468" t="s">
        <v>211</v>
      </c>
      <c r="F1564" s="468" t="s">
        <v>216</v>
      </c>
      <c r="G1564" s="469">
        <v>28</v>
      </c>
      <c r="H1564" s="470">
        <v>0</v>
      </c>
      <c r="I1564" s="470">
        <v>17413</v>
      </c>
      <c r="J1564" s="470">
        <v>0</v>
      </c>
      <c r="K1564" s="470">
        <v>0</v>
      </c>
      <c r="L1564" s="470">
        <v>0</v>
      </c>
      <c r="M1564" s="470">
        <v>0</v>
      </c>
      <c r="N1564" s="470">
        <v>0</v>
      </c>
      <c r="O1564" s="470">
        <v>0</v>
      </c>
      <c r="P1564" s="470">
        <v>0</v>
      </c>
      <c r="Q1564" s="470">
        <v>0</v>
      </c>
      <c r="R1564" s="470">
        <v>0</v>
      </c>
      <c r="S1564" s="470">
        <v>0</v>
      </c>
      <c r="T1564" s="470">
        <v>0</v>
      </c>
      <c r="U1564" s="471">
        <v>0</v>
      </c>
      <c r="V1564" s="463"/>
    </row>
    <row r="1565" spans="1:22" ht="11.25" customHeight="1">
      <c r="A1565" s="466" t="s">
        <v>1320</v>
      </c>
      <c r="B1565" s="467" t="s">
        <v>1326</v>
      </c>
      <c r="C1565" s="468" t="s">
        <v>1327</v>
      </c>
      <c r="D1565" s="468" t="s">
        <v>1481</v>
      </c>
      <c r="E1565" s="468" t="s">
        <v>212</v>
      </c>
      <c r="F1565" s="468" t="s">
        <v>208</v>
      </c>
      <c r="G1565" s="469">
        <v>49</v>
      </c>
      <c r="H1565" s="470">
        <v>466126</v>
      </c>
      <c r="I1565" s="470">
        <v>0</v>
      </c>
      <c r="J1565" s="470">
        <v>0</v>
      </c>
      <c r="K1565" s="470">
        <v>0</v>
      </c>
      <c r="L1565" s="470">
        <v>0</v>
      </c>
      <c r="M1565" s="470">
        <v>0</v>
      </c>
      <c r="N1565" s="470">
        <v>0</v>
      </c>
      <c r="O1565" s="470">
        <v>0</v>
      </c>
      <c r="P1565" s="470">
        <v>0</v>
      </c>
      <c r="Q1565" s="470">
        <v>0</v>
      </c>
      <c r="R1565" s="470">
        <v>0</v>
      </c>
      <c r="S1565" s="470">
        <v>0</v>
      </c>
      <c r="T1565" s="470">
        <v>0</v>
      </c>
      <c r="U1565" s="471">
        <v>0</v>
      </c>
      <c r="V1565" s="463"/>
    </row>
    <row r="1566" spans="1:22" ht="11.25" customHeight="1">
      <c r="A1566" s="466" t="s">
        <v>1320</v>
      </c>
      <c r="B1566" s="467" t="s">
        <v>1326</v>
      </c>
      <c r="C1566" s="468" t="s">
        <v>1327</v>
      </c>
      <c r="D1566" s="468" t="s">
        <v>1481</v>
      </c>
      <c r="E1566" s="468" t="s">
        <v>212</v>
      </c>
      <c r="F1566" s="468" t="s">
        <v>216</v>
      </c>
      <c r="G1566" s="469">
        <v>3</v>
      </c>
      <c r="H1566" s="470">
        <v>4050</v>
      </c>
      <c r="I1566" s="470">
        <v>0</v>
      </c>
      <c r="J1566" s="470">
        <v>0</v>
      </c>
      <c r="K1566" s="470">
        <v>0</v>
      </c>
      <c r="L1566" s="470">
        <v>0</v>
      </c>
      <c r="M1566" s="470">
        <v>0</v>
      </c>
      <c r="N1566" s="470">
        <v>0</v>
      </c>
      <c r="O1566" s="470">
        <v>0</v>
      </c>
      <c r="P1566" s="470">
        <v>0</v>
      </c>
      <c r="Q1566" s="470">
        <v>0</v>
      </c>
      <c r="R1566" s="470">
        <v>0</v>
      </c>
      <c r="S1566" s="470">
        <v>0</v>
      </c>
      <c r="T1566" s="470">
        <v>0</v>
      </c>
      <c r="U1566" s="471">
        <v>0</v>
      </c>
      <c r="V1566" s="463"/>
    </row>
    <row r="1567" spans="1:22" ht="11.25" customHeight="1">
      <c r="A1567" s="472"/>
      <c r="B1567" s="473"/>
      <c r="C1567" s="474"/>
      <c r="D1567" s="474"/>
      <c r="E1567" s="474"/>
      <c r="F1567" s="468" t="s">
        <v>213</v>
      </c>
      <c r="G1567" s="469">
        <v>80</v>
      </c>
      <c r="H1567" s="470">
        <v>470176</v>
      </c>
      <c r="I1567" s="470">
        <v>17413</v>
      </c>
      <c r="J1567" s="470">
        <v>0</v>
      </c>
      <c r="K1567" s="470">
        <v>0</v>
      </c>
      <c r="L1567" s="470">
        <v>0</v>
      </c>
      <c r="M1567" s="470">
        <v>0</v>
      </c>
      <c r="N1567" s="470">
        <v>0</v>
      </c>
      <c r="O1567" s="470">
        <v>0</v>
      </c>
      <c r="P1567" s="470">
        <v>0</v>
      </c>
      <c r="Q1567" s="470">
        <v>0</v>
      </c>
      <c r="R1567" s="470">
        <v>0</v>
      </c>
      <c r="S1567" s="470">
        <v>0</v>
      </c>
      <c r="T1567" s="470">
        <v>0</v>
      </c>
      <c r="U1567" s="471">
        <v>0</v>
      </c>
      <c r="V1567" s="463"/>
    </row>
    <row r="1568" spans="1:22" ht="11.25" customHeight="1">
      <c r="A1568" s="466" t="s">
        <v>1320</v>
      </c>
      <c r="B1568" s="467" t="s">
        <v>1328</v>
      </c>
      <c r="C1568" s="468" t="s">
        <v>1329</v>
      </c>
      <c r="D1568" s="468" t="s">
        <v>1480</v>
      </c>
      <c r="E1568" s="468" t="s">
        <v>211</v>
      </c>
      <c r="F1568" s="468" t="s">
        <v>208</v>
      </c>
      <c r="G1568" s="469">
        <v>3</v>
      </c>
      <c r="H1568" s="470">
        <v>8444</v>
      </c>
      <c r="I1568" s="470">
        <v>5046</v>
      </c>
      <c r="J1568" s="470">
        <v>0</v>
      </c>
      <c r="K1568" s="470">
        <v>0</v>
      </c>
      <c r="L1568" s="470">
        <v>0</v>
      </c>
      <c r="M1568" s="470">
        <v>0</v>
      </c>
      <c r="N1568" s="470">
        <v>0</v>
      </c>
      <c r="O1568" s="470">
        <v>0</v>
      </c>
      <c r="P1568" s="470">
        <v>0</v>
      </c>
      <c r="Q1568" s="470">
        <v>0</v>
      </c>
      <c r="R1568" s="470">
        <v>0</v>
      </c>
      <c r="S1568" s="470">
        <v>0</v>
      </c>
      <c r="T1568" s="470">
        <v>0</v>
      </c>
      <c r="U1568" s="471">
        <v>0</v>
      </c>
      <c r="V1568" s="463"/>
    </row>
    <row r="1569" spans="1:22" ht="11.25" customHeight="1">
      <c r="A1569" s="466" t="s">
        <v>1320</v>
      </c>
      <c r="B1569" s="467" t="s">
        <v>1328</v>
      </c>
      <c r="C1569" s="468" t="s">
        <v>1329</v>
      </c>
      <c r="D1569" s="468" t="s">
        <v>1480</v>
      </c>
      <c r="E1569" s="468" t="s">
        <v>212</v>
      </c>
      <c r="F1569" s="468" t="s">
        <v>208</v>
      </c>
      <c r="G1569" s="469">
        <v>6</v>
      </c>
      <c r="H1569" s="470">
        <v>39235</v>
      </c>
      <c r="I1569" s="470">
        <v>0</v>
      </c>
      <c r="J1569" s="470">
        <v>0</v>
      </c>
      <c r="K1569" s="470">
        <v>0</v>
      </c>
      <c r="L1569" s="470">
        <v>0</v>
      </c>
      <c r="M1569" s="470">
        <v>0</v>
      </c>
      <c r="N1569" s="470">
        <v>0</v>
      </c>
      <c r="O1569" s="470">
        <v>0</v>
      </c>
      <c r="P1569" s="470">
        <v>0</v>
      </c>
      <c r="Q1569" s="470">
        <v>0</v>
      </c>
      <c r="R1569" s="470">
        <v>0</v>
      </c>
      <c r="S1569" s="470">
        <v>0</v>
      </c>
      <c r="T1569" s="470">
        <v>0</v>
      </c>
      <c r="U1569" s="471">
        <v>0</v>
      </c>
      <c r="V1569" s="463"/>
    </row>
    <row r="1570" spans="1:22" ht="11.25" customHeight="1">
      <c r="A1570" s="472"/>
      <c r="B1570" s="473"/>
      <c r="C1570" s="474"/>
      <c r="D1570" s="474"/>
      <c r="E1570" s="474"/>
      <c r="F1570" s="468" t="s">
        <v>213</v>
      </c>
      <c r="G1570" s="469">
        <v>9</v>
      </c>
      <c r="H1570" s="470">
        <v>47679</v>
      </c>
      <c r="I1570" s="470">
        <v>5046</v>
      </c>
      <c r="J1570" s="470">
        <v>0</v>
      </c>
      <c r="K1570" s="470">
        <v>0</v>
      </c>
      <c r="L1570" s="470">
        <v>0</v>
      </c>
      <c r="M1570" s="470">
        <v>0</v>
      </c>
      <c r="N1570" s="470">
        <v>0</v>
      </c>
      <c r="O1570" s="470">
        <v>0</v>
      </c>
      <c r="P1570" s="470">
        <v>0</v>
      </c>
      <c r="Q1570" s="470">
        <v>0</v>
      </c>
      <c r="R1570" s="470">
        <v>0</v>
      </c>
      <c r="S1570" s="470">
        <v>0</v>
      </c>
      <c r="T1570" s="470">
        <v>0</v>
      </c>
      <c r="U1570" s="471">
        <v>0</v>
      </c>
      <c r="V1570" s="463"/>
    </row>
    <row r="1571" spans="1:22" ht="11.25" customHeight="1">
      <c r="A1571" s="466" t="s">
        <v>1320</v>
      </c>
      <c r="B1571" s="467" t="s">
        <v>1330</v>
      </c>
      <c r="C1571" s="468" t="s">
        <v>1331</v>
      </c>
      <c r="D1571" s="468" t="s">
        <v>1480</v>
      </c>
      <c r="E1571" s="468" t="s">
        <v>212</v>
      </c>
      <c r="F1571" s="468" t="s">
        <v>208</v>
      </c>
      <c r="G1571" s="469">
        <v>8</v>
      </c>
      <c r="H1571" s="470">
        <v>113217</v>
      </c>
      <c r="I1571" s="470">
        <v>0</v>
      </c>
      <c r="J1571" s="470">
        <v>0</v>
      </c>
      <c r="K1571" s="470">
        <v>0</v>
      </c>
      <c r="L1571" s="470">
        <v>0</v>
      </c>
      <c r="M1571" s="470">
        <v>0</v>
      </c>
      <c r="N1571" s="470">
        <v>0</v>
      </c>
      <c r="O1571" s="470">
        <v>0</v>
      </c>
      <c r="P1571" s="470">
        <v>0</v>
      </c>
      <c r="Q1571" s="470">
        <v>0</v>
      </c>
      <c r="R1571" s="470">
        <v>0</v>
      </c>
      <c r="S1571" s="470">
        <v>0</v>
      </c>
      <c r="T1571" s="470">
        <v>0</v>
      </c>
      <c r="U1571" s="471">
        <v>0</v>
      </c>
      <c r="V1571" s="463"/>
    </row>
    <row r="1572" spans="1:22" ht="11.25" customHeight="1">
      <c r="A1572" s="466" t="s">
        <v>1320</v>
      </c>
      <c r="B1572" s="467" t="s">
        <v>1332</v>
      </c>
      <c r="C1572" s="468" t="s">
        <v>1333</v>
      </c>
      <c r="D1572" s="468" t="s">
        <v>1481</v>
      </c>
      <c r="E1572" s="468" t="s">
        <v>211</v>
      </c>
      <c r="F1572" s="468" t="s">
        <v>208</v>
      </c>
      <c r="G1572" s="469">
        <v>6</v>
      </c>
      <c r="H1572" s="470">
        <v>0</v>
      </c>
      <c r="I1572" s="470">
        <v>12034</v>
      </c>
      <c r="J1572" s="470">
        <v>0</v>
      </c>
      <c r="K1572" s="470">
        <v>0</v>
      </c>
      <c r="L1572" s="470">
        <v>0</v>
      </c>
      <c r="M1572" s="470">
        <v>0</v>
      </c>
      <c r="N1572" s="470">
        <v>0</v>
      </c>
      <c r="O1572" s="470">
        <v>0</v>
      </c>
      <c r="P1572" s="470">
        <v>0</v>
      </c>
      <c r="Q1572" s="470">
        <v>0</v>
      </c>
      <c r="R1572" s="470">
        <v>2538</v>
      </c>
      <c r="S1572" s="470">
        <v>0</v>
      </c>
      <c r="T1572" s="470">
        <v>0</v>
      </c>
      <c r="U1572" s="471">
        <v>0</v>
      </c>
      <c r="V1572" s="463"/>
    </row>
    <row r="1573" spans="1:22" ht="11.25" customHeight="1">
      <c r="A1573" s="466" t="s">
        <v>1320</v>
      </c>
      <c r="B1573" s="467" t="s">
        <v>1332</v>
      </c>
      <c r="C1573" s="468" t="s">
        <v>1333</v>
      </c>
      <c r="D1573" s="468" t="s">
        <v>1481</v>
      </c>
      <c r="E1573" s="468" t="s">
        <v>211</v>
      </c>
      <c r="F1573" s="468" t="s">
        <v>216</v>
      </c>
      <c r="G1573" s="469">
        <v>1</v>
      </c>
      <c r="H1573" s="470">
        <v>0</v>
      </c>
      <c r="I1573" s="470">
        <v>509</v>
      </c>
      <c r="J1573" s="470">
        <v>0</v>
      </c>
      <c r="K1573" s="470">
        <v>0</v>
      </c>
      <c r="L1573" s="470">
        <v>0</v>
      </c>
      <c r="M1573" s="470">
        <v>0</v>
      </c>
      <c r="N1573" s="470">
        <v>0</v>
      </c>
      <c r="O1573" s="470">
        <v>0</v>
      </c>
      <c r="P1573" s="470">
        <v>0</v>
      </c>
      <c r="Q1573" s="470">
        <v>0</v>
      </c>
      <c r="R1573" s="470">
        <v>0</v>
      </c>
      <c r="S1573" s="470">
        <v>0</v>
      </c>
      <c r="T1573" s="470">
        <v>0</v>
      </c>
      <c r="U1573" s="471">
        <v>0</v>
      </c>
      <c r="V1573" s="463"/>
    </row>
    <row r="1574" spans="1:22" ht="11.25" customHeight="1">
      <c r="A1574" s="466" t="s">
        <v>1320</v>
      </c>
      <c r="B1574" s="467" t="s">
        <v>1332</v>
      </c>
      <c r="C1574" s="468" t="s">
        <v>1333</v>
      </c>
      <c r="D1574" s="468" t="s">
        <v>1481</v>
      </c>
      <c r="E1574" s="468" t="s">
        <v>212</v>
      </c>
      <c r="F1574" s="468" t="s">
        <v>208</v>
      </c>
      <c r="G1574" s="469">
        <v>23</v>
      </c>
      <c r="H1574" s="470">
        <v>0</v>
      </c>
      <c r="I1574" s="470">
        <v>0</v>
      </c>
      <c r="J1574" s="470">
        <v>0</v>
      </c>
      <c r="K1574" s="470">
        <v>0</v>
      </c>
      <c r="L1574" s="470">
        <v>0</v>
      </c>
      <c r="M1574" s="470">
        <v>0</v>
      </c>
      <c r="N1574" s="470">
        <v>0</v>
      </c>
      <c r="O1574" s="470">
        <v>0</v>
      </c>
      <c r="P1574" s="470">
        <v>0</v>
      </c>
      <c r="Q1574" s="470">
        <v>0</v>
      </c>
      <c r="R1574" s="470">
        <v>127784</v>
      </c>
      <c r="S1574" s="470">
        <v>0</v>
      </c>
      <c r="T1574" s="470">
        <v>0</v>
      </c>
      <c r="U1574" s="471">
        <v>0</v>
      </c>
      <c r="V1574" s="463"/>
    </row>
    <row r="1575" spans="1:22" ht="11.25" customHeight="1">
      <c r="A1575" s="472"/>
      <c r="B1575" s="473"/>
      <c r="C1575" s="474"/>
      <c r="D1575" s="474"/>
      <c r="E1575" s="474"/>
      <c r="F1575" s="468" t="s">
        <v>213</v>
      </c>
      <c r="G1575" s="469">
        <v>30</v>
      </c>
      <c r="H1575" s="470">
        <v>0</v>
      </c>
      <c r="I1575" s="470">
        <v>12543</v>
      </c>
      <c r="J1575" s="470">
        <v>0</v>
      </c>
      <c r="K1575" s="470">
        <v>0</v>
      </c>
      <c r="L1575" s="470">
        <v>0</v>
      </c>
      <c r="M1575" s="470">
        <v>0</v>
      </c>
      <c r="N1575" s="470">
        <v>0</v>
      </c>
      <c r="O1575" s="470">
        <v>0</v>
      </c>
      <c r="P1575" s="470">
        <v>0</v>
      </c>
      <c r="Q1575" s="470">
        <v>0</v>
      </c>
      <c r="R1575" s="470">
        <v>130322</v>
      </c>
      <c r="S1575" s="470">
        <v>0</v>
      </c>
      <c r="T1575" s="470">
        <v>0</v>
      </c>
      <c r="U1575" s="471">
        <v>0</v>
      </c>
      <c r="V1575" s="463"/>
    </row>
    <row r="1576" spans="1:22" ht="11.25" customHeight="1">
      <c r="A1576" s="466" t="s">
        <v>1320</v>
      </c>
      <c r="B1576" s="467" t="s">
        <v>1334</v>
      </c>
      <c r="C1576" s="468" t="s">
        <v>1335</v>
      </c>
      <c r="D1576" s="468" t="s">
        <v>1481</v>
      </c>
      <c r="E1576" s="468" t="s">
        <v>212</v>
      </c>
      <c r="F1576" s="468" t="s">
        <v>216</v>
      </c>
      <c r="G1576" s="469">
        <v>141</v>
      </c>
      <c r="H1576" s="470">
        <v>1969101</v>
      </c>
      <c r="I1576" s="470">
        <v>0</v>
      </c>
      <c r="J1576" s="470">
        <v>0</v>
      </c>
      <c r="K1576" s="470">
        <v>0</v>
      </c>
      <c r="L1576" s="470">
        <v>0</v>
      </c>
      <c r="M1576" s="470">
        <v>0</v>
      </c>
      <c r="N1576" s="470">
        <v>0</v>
      </c>
      <c r="O1576" s="470">
        <v>0</v>
      </c>
      <c r="P1576" s="470">
        <v>0</v>
      </c>
      <c r="Q1576" s="470">
        <v>0</v>
      </c>
      <c r="R1576" s="470">
        <v>0</v>
      </c>
      <c r="S1576" s="470">
        <v>0</v>
      </c>
      <c r="T1576" s="470">
        <v>0</v>
      </c>
      <c r="U1576" s="471">
        <v>0</v>
      </c>
      <c r="V1576" s="463"/>
    </row>
    <row r="1577" spans="1:22" ht="11.25" customHeight="1">
      <c r="A1577" s="466" t="s">
        <v>1320</v>
      </c>
      <c r="B1577" s="467" t="s">
        <v>1336</v>
      </c>
      <c r="C1577" s="468" t="s">
        <v>1337</v>
      </c>
      <c r="D1577" s="468" t="s">
        <v>1480</v>
      </c>
      <c r="E1577" s="468" t="s">
        <v>212</v>
      </c>
      <c r="F1577" s="468" t="s">
        <v>208</v>
      </c>
      <c r="G1577" s="469">
        <v>21</v>
      </c>
      <c r="H1577" s="470">
        <v>120979</v>
      </c>
      <c r="I1577" s="470">
        <v>0</v>
      </c>
      <c r="J1577" s="470">
        <v>0</v>
      </c>
      <c r="K1577" s="470">
        <v>0</v>
      </c>
      <c r="L1577" s="470">
        <v>0</v>
      </c>
      <c r="M1577" s="470">
        <v>0</v>
      </c>
      <c r="N1577" s="470">
        <v>0</v>
      </c>
      <c r="O1577" s="470">
        <v>0</v>
      </c>
      <c r="P1577" s="470">
        <v>0</v>
      </c>
      <c r="Q1577" s="470">
        <v>0</v>
      </c>
      <c r="R1577" s="470">
        <v>0</v>
      </c>
      <c r="S1577" s="470">
        <v>0</v>
      </c>
      <c r="T1577" s="470">
        <v>0</v>
      </c>
      <c r="U1577" s="471">
        <v>0</v>
      </c>
      <c r="V1577" s="463"/>
    </row>
    <row r="1578" spans="1:22" ht="11.25" customHeight="1">
      <c r="A1578" s="466" t="s">
        <v>1320</v>
      </c>
      <c r="B1578" s="467" t="s">
        <v>1338</v>
      </c>
      <c r="C1578" s="468" t="s">
        <v>1339</v>
      </c>
      <c r="D1578" s="468" t="s">
        <v>1480</v>
      </c>
      <c r="E1578" s="468" t="s">
        <v>211</v>
      </c>
      <c r="F1578" s="468" t="s">
        <v>208</v>
      </c>
      <c r="G1578" s="469">
        <v>7</v>
      </c>
      <c r="H1578" s="470">
        <v>31401</v>
      </c>
      <c r="I1578" s="470">
        <v>0</v>
      </c>
      <c r="J1578" s="470">
        <v>0</v>
      </c>
      <c r="K1578" s="470">
        <v>0</v>
      </c>
      <c r="L1578" s="470">
        <v>0</v>
      </c>
      <c r="M1578" s="470">
        <v>0</v>
      </c>
      <c r="N1578" s="470">
        <v>0</v>
      </c>
      <c r="O1578" s="470">
        <v>0</v>
      </c>
      <c r="P1578" s="470">
        <v>0</v>
      </c>
      <c r="Q1578" s="470">
        <v>0</v>
      </c>
      <c r="R1578" s="470">
        <v>1652</v>
      </c>
      <c r="S1578" s="470">
        <v>0</v>
      </c>
      <c r="T1578" s="470">
        <v>0</v>
      </c>
      <c r="U1578" s="471">
        <v>0</v>
      </c>
      <c r="V1578" s="463"/>
    </row>
    <row r="1579" spans="1:22" ht="11.25" customHeight="1">
      <c r="A1579" s="466" t="s">
        <v>1320</v>
      </c>
      <c r="B1579" s="467" t="s">
        <v>1338</v>
      </c>
      <c r="C1579" s="468" t="s">
        <v>1339</v>
      </c>
      <c r="D1579" s="468" t="s">
        <v>1480</v>
      </c>
      <c r="E1579" s="468" t="s">
        <v>212</v>
      </c>
      <c r="F1579" s="468" t="s">
        <v>208</v>
      </c>
      <c r="G1579" s="469">
        <v>27</v>
      </c>
      <c r="H1579" s="470">
        <v>247848</v>
      </c>
      <c r="I1579" s="470">
        <v>0</v>
      </c>
      <c r="J1579" s="470">
        <v>0</v>
      </c>
      <c r="K1579" s="470">
        <v>0</v>
      </c>
      <c r="L1579" s="470">
        <v>0</v>
      </c>
      <c r="M1579" s="470">
        <v>0</v>
      </c>
      <c r="N1579" s="470">
        <v>0</v>
      </c>
      <c r="O1579" s="470">
        <v>0</v>
      </c>
      <c r="P1579" s="470">
        <v>0</v>
      </c>
      <c r="Q1579" s="470">
        <v>0</v>
      </c>
      <c r="R1579" s="470">
        <v>13044</v>
      </c>
      <c r="S1579" s="470">
        <v>0</v>
      </c>
      <c r="T1579" s="470">
        <v>0</v>
      </c>
      <c r="U1579" s="471">
        <v>0</v>
      </c>
      <c r="V1579" s="463"/>
    </row>
    <row r="1580" spans="1:22" ht="11.25" customHeight="1">
      <c r="A1580" s="472"/>
      <c r="B1580" s="473"/>
      <c r="C1580" s="474"/>
      <c r="D1580" s="474"/>
      <c r="E1580" s="474"/>
      <c r="F1580" s="468" t="s">
        <v>213</v>
      </c>
      <c r="G1580" s="469">
        <v>34</v>
      </c>
      <c r="H1580" s="470">
        <v>279249</v>
      </c>
      <c r="I1580" s="470">
        <v>0</v>
      </c>
      <c r="J1580" s="470">
        <v>0</v>
      </c>
      <c r="K1580" s="470">
        <v>0</v>
      </c>
      <c r="L1580" s="470">
        <v>0</v>
      </c>
      <c r="M1580" s="470">
        <v>0</v>
      </c>
      <c r="N1580" s="470">
        <v>0</v>
      </c>
      <c r="O1580" s="470">
        <v>0</v>
      </c>
      <c r="P1580" s="470">
        <v>0</v>
      </c>
      <c r="Q1580" s="470">
        <v>0</v>
      </c>
      <c r="R1580" s="470">
        <v>14696</v>
      </c>
      <c r="S1580" s="470">
        <v>0</v>
      </c>
      <c r="T1580" s="470">
        <v>0</v>
      </c>
      <c r="U1580" s="471">
        <v>0</v>
      </c>
      <c r="V1580" s="463"/>
    </row>
    <row r="1581" spans="1:22" ht="11.25" customHeight="1">
      <c r="A1581" s="466" t="s">
        <v>1320</v>
      </c>
      <c r="B1581" s="467" t="s">
        <v>1340</v>
      </c>
      <c r="C1581" s="468" t="s">
        <v>1341</v>
      </c>
      <c r="D1581" s="468" t="s">
        <v>1481</v>
      </c>
      <c r="E1581" s="468" t="s">
        <v>211</v>
      </c>
      <c r="F1581" s="468" t="s">
        <v>208</v>
      </c>
      <c r="G1581" s="469">
        <v>63</v>
      </c>
      <c r="H1581" s="470">
        <v>197655</v>
      </c>
      <c r="I1581" s="470">
        <v>24706</v>
      </c>
      <c r="J1581" s="470">
        <v>0</v>
      </c>
      <c r="K1581" s="470">
        <v>0</v>
      </c>
      <c r="L1581" s="470">
        <v>0</v>
      </c>
      <c r="M1581" s="470">
        <v>0</v>
      </c>
      <c r="N1581" s="470">
        <v>0</v>
      </c>
      <c r="O1581" s="470">
        <v>0</v>
      </c>
      <c r="P1581" s="470">
        <v>0</v>
      </c>
      <c r="Q1581" s="470">
        <v>0</v>
      </c>
      <c r="R1581" s="470">
        <v>0</v>
      </c>
      <c r="S1581" s="470">
        <v>0</v>
      </c>
      <c r="T1581" s="470">
        <v>0</v>
      </c>
      <c r="U1581" s="471">
        <v>0</v>
      </c>
      <c r="V1581" s="463"/>
    </row>
    <row r="1582" spans="1:22" ht="11.25" customHeight="1">
      <c r="A1582" s="466" t="s">
        <v>1320</v>
      </c>
      <c r="B1582" s="467" t="s">
        <v>1340</v>
      </c>
      <c r="C1582" s="468" t="s">
        <v>1341</v>
      </c>
      <c r="D1582" s="468" t="s">
        <v>1481</v>
      </c>
      <c r="E1582" s="468" t="s">
        <v>211</v>
      </c>
      <c r="F1582" s="468" t="s">
        <v>216</v>
      </c>
      <c r="G1582" s="469">
        <v>55</v>
      </c>
      <c r="H1582" s="470">
        <v>31881</v>
      </c>
      <c r="I1582" s="470">
        <v>0</v>
      </c>
      <c r="J1582" s="470">
        <v>0</v>
      </c>
      <c r="K1582" s="470">
        <v>0</v>
      </c>
      <c r="L1582" s="470">
        <v>0</v>
      </c>
      <c r="M1582" s="470">
        <v>0</v>
      </c>
      <c r="N1582" s="470">
        <v>0</v>
      </c>
      <c r="O1582" s="470">
        <v>0</v>
      </c>
      <c r="P1582" s="470">
        <v>0</v>
      </c>
      <c r="Q1582" s="470">
        <v>0</v>
      </c>
      <c r="R1582" s="470">
        <v>0</v>
      </c>
      <c r="S1582" s="470">
        <v>0</v>
      </c>
      <c r="T1582" s="470">
        <v>0</v>
      </c>
      <c r="U1582" s="471">
        <v>0</v>
      </c>
      <c r="V1582" s="463"/>
    </row>
    <row r="1583" spans="1:22" ht="11.25" customHeight="1">
      <c r="A1583" s="466" t="s">
        <v>1320</v>
      </c>
      <c r="B1583" s="467" t="s">
        <v>1340</v>
      </c>
      <c r="C1583" s="468" t="s">
        <v>1341</v>
      </c>
      <c r="D1583" s="468" t="s">
        <v>1481</v>
      </c>
      <c r="E1583" s="468" t="s">
        <v>212</v>
      </c>
      <c r="F1583" s="468" t="s">
        <v>208</v>
      </c>
      <c r="G1583" s="469">
        <v>142</v>
      </c>
      <c r="H1583" s="470">
        <v>1486479</v>
      </c>
      <c r="I1583" s="470">
        <v>0</v>
      </c>
      <c r="J1583" s="470">
        <v>0</v>
      </c>
      <c r="K1583" s="470">
        <v>0</v>
      </c>
      <c r="L1583" s="470">
        <v>0</v>
      </c>
      <c r="M1583" s="470">
        <v>0</v>
      </c>
      <c r="N1583" s="470">
        <v>0</v>
      </c>
      <c r="O1583" s="470">
        <v>0</v>
      </c>
      <c r="P1583" s="470">
        <v>0</v>
      </c>
      <c r="Q1583" s="470">
        <v>0</v>
      </c>
      <c r="R1583" s="470">
        <v>0</v>
      </c>
      <c r="S1583" s="470">
        <v>0</v>
      </c>
      <c r="T1583" s="470">
        <v>0</v>
      </c>
      <c r="U1583" s="471">
        <v>0</v>
      </c>
      <c r="V1583" s="463"/>
    </row>
    <row r="1584" spans="1:22" ht="11.25" customHeight="1">
      <c r="A1584" s="466" t="s">
        <v>1320</v>
      </c>
      <c r="B1584" s="467" t="s">
        <v>1340</v>
      </c>
      <c r="C1584" s="468" t="s">
        <v>1341</v>
      </c>
      <c r="D1584" s="468" t="s">
        <v>1481</v>
      </c>
      <c r="E1584" s="468" t="s">
        <v>212</v>
      </c>
      <c r="F1584" s="468" t="s">
        <v>216</v>
      </c>
      <c r="G1584" s="469">
        <v>2</v>
      </c>
      <c r="H1584" s="470">
        <v>15905</v>
      </c>
      <c r="I1584" s="470">
        <v>0</v>
      </c>
      <c r="J1584" s="470">
        <v>0</v>
      </c>
      <c r="K1584" s="470">
        <v>0</v>
      </c>
      <c r="L1584" s="470">
        <v>0</v>
      </c>
      <c r="M1584" s="470">
        <v>0</v>
      </c>
      <c r="N1584" s="470">
        <v>0</v>
      </c>
      <c r="O1584" s="470">
        <v>0</v>
      </c>
      <c r="P1584" s="470">
        <v>0</v>
      </c>
      <c r="Q1584" s="470">
        <v>0</v>
      </c>
      <c r="R1584" s="470">
        <v>0</v>
      </c>
      <c r="S1584" s="470">
        <v>0</v>
      </c>
      <c r="T1584" s="470">
        <v>0</v>
      </c>
      <c r="U1584" s="471">
        <v>0</v>
      </c>
      <c r="V1584" s="463"/>
    </row>
    <row r="1585" spans="1:22" ht="11.25" customHeight="1">
      <c r="A1585" s="466" t="s">
        <v>1320</v>
      </c>
      <c r="B1585" s="467" t="s">
        <v>1340</v>
      </c>
      <c r="C1585" s="468" t="s">
        <v>1341</v>
      </c>
      <c r="D1585" s="468" t="s">
        <v>1481</v>
      </c>
      <c r="E1585" s="468" t="s">
        <v>219</v>
      </c>
      <c r="F1585" s="468" t="s">
        <v>216</v>
      </c>
      <c r="G1585" s="469">
        <v>91</v>
      </c>
      <c r="H1585" s="470">
        <v>0</v>
      </c>
      <c r="I1585" s="470">
        <v>339220</v>
      </c>
      <c r="J1585" s="470">
        <v>0</v>
      </c>
      <c r="K1585" s="470">
        <v>0</v>
      </c>
      <c r="L1585" s="470">
        <v>0</v>
      </c>
      <c r="M1585" s="470">
        <v>0</v>
      </c>
      <c r="N1585" s="470">
        <v>0</v>
      </c>
      <c r="O1585" s="470">
        <v>0</v>
      </c>
      <c r="P1585" s="470">
        <v>0</v>
      </c>
      <c r="Q1585" s="470">
        <v>0</v>
      </c>
      <c r="R1585" s="470">
        <v>0</v>
      </c>
      <c r="S1585" s="470">
        <v>0</v>
      </c>
      <c r="T1585" s="470">
        <v>0</v>
      </c>
      <c r="U1585" s="471">
        <v>0</v>
      </c>
      <c r="V1585" s="463"/>
    </row>
    <row r="1586" spans="1:22" ht="11.25" customHeight="1">
      <c r="A1586" s="472"/>
      <c r="B1586" s="473"/>
      <c r="C1586" s="474"/>
      <c r="D1586" s="474"/>
      <c r="E1586" s="474"/>
      <c r="F1586" s="468" t="s">
        <v>213</v>
      </c>
      <c r="G1586" s="469">
        <v>353</v>
      </c>
      <c r="H1586" s="470">
        <v>1731920</v>
      </c>
      <c r="I1586" s="470">
        <v>363926</v>
      </c>
      <c r="J1586" s="470">
        <v>0</v>
      </c>
      <c r="K1586" s="470">
        <v>0</v>
      </c>
      <c r="L1586" s="470">
        <v>0</v>
      </c>
      <c r="M1586" s="470">
        <v>0</v>
      </c>
      <c r="N1586" s="470">
        <v>0</v>
      </c>
      <c r="O1586" s="470">
        <v>0</v>
      </c>
      <c r="P1586" s="470">
        <v>0</v>
      </c>
      <c r="Q1586" s="470">
        <v>0</v>
      </c>
      <c r="R1586" s="470">
        <v>0</v>
      </c>
      <c r="S1586" s="470">
        <v>0</v>
      </c>
      <c r="T1586" s="470">
        <v>0</v>
      </c>
      <c r="U1586" s="471">
        <v>0</v>
      </c>
      <c r="V1586" s="463"/>
    </row>
    <row r="1587" spans="1:22" ht="11.25" customHeight="1">
      <c r="A1587" s="466" t="s">
        <v>1320</v>
      </c>
      <c r="B1587" s="467" t="s">
        <v>1342</v>
      </c>
      <c r="C1587" s="468" t="s">
        <v>1343</v>
      </c>
      <c r="D1587" s="468" t="s">
        <v>1481</v>
      </c>
      <c r="E1587" s="468" t="s">
        <v>211</v>
      </c>
      <c r="F1587" s="468" t="s">
        <v>216</v>
      </c>
      <c r="G1587" s="469">
        <v>16</v>
      </c>
      <c r="H1587" s="470">
        <v>28323</v>
      </c>
      <c r="I1587" s="470">
        <v>11418</v>
      </c>
      <c r="J1587" s="470">
        <v>0</v>
      </c>
      <c r="K1587" s="470">
        <v>0</v>
      </c>
      <c r="L1587" s="470">
        <v>0</v>
      </c>
      <c r="M1587" s="470">
        <v>0</v>
      </c>
      <c r="N1587" s="470">
        <v>0</v>
      </c>
      <c r="O1587" s="470">
        <v>0</v>
      </c>
      <c r="P1587" s="470">
        <v>0</v>
      </c>
      <c r="Q1587" s="470">
        <v>0</v>
      </c>
      <c r="R1587" s="470">
        <v>0</v>
      </c>
      <c r="S1587" s="470">
        <v>0</v>
      </c>
      <c r="T1587" s="470">
        <v>0</v>
      </c>
      <c r="U1587" s="471">
        <v>0</v>
      </c>
      <c r="V1587" s="463"/>
    </row>
    <row r="1588" spans="1:22" ht="11.25" customHeight="1">
      <c r="A1588" s="466" t="s">
        <v>1320</v>
      </c>
      <c r="B1588" s="467" t="s">
        <v>1342</v>
      </c>
      <c r="C1588" s="468" t="s">
        <v>1343</v>
      </c>
      <c r="D1588" s="468" t="s">
        <v>1481</v>
      </c>
      <c r="E1588" s="468" t="s">
        <v>212</v>
      </c>
      <c r="F1588" s="468" t="s">
        <v>208</v>
      </c>
      <c r="G1588" s="469">
        <v>35</v>
      </c>
      <c r="H1588" s="470">
        <v>399909</v>
      </c>
      <c r="I1588" s="470">
        <v>0</v>
      </c>
      <c r="J1588" s="470">
        <v>0</v>
      </c>
      <c r="K1588" s="470">
        <v>0</v>
      </c>
      <c r="L1588" s="470">
        <v>0</v>
      </c>
      <c r="M1588" s="470">
        <v>0</v>
      </c>
      <c r="N1588" s="470">
        <v>0</v>
      </c>
      <c r="O1588" s="470">
        <v>0</v>
      </c>
      <c r="P1588" s="470">
        <v>0</v>
      </c>
      <c r="Q1588" s="470">
        <v>0</v>
      </c>
      <c r="R1588" s="470">
        <v>7800</v>
      </c>
      <c r="S1588" s="470">
        <v>0</v>
      </c>
      <c r="T1588" s="470">
        <v>0</v>
      </c>
      <c r="U1588" s="471">
        <v>0</v>
      </c>
      <c r="V1588" s="463"/>
    </row>
    <row r="1589" spans="1:22" ht="11.25" customHeight="1">
      <c r="A1589" s="472"/>
      <c r="B1589" s="473"/>
      <c r="C1589" s="474"/>
      <c r="D1589" s="474"/>
      <c r="E1589" s="474"/>
      <c r="F1589" s="468" t="s">
        <v>213</v>
      </c>
      <c r="G1589" s="469">
        <v>51</v>
      </c>
      <c r="H1589" s="470">
        <v>428232</v>
      </c>
      <c r="I1589" s="470">
        <v>11418</v>
      </c>
      <c r="J1589" s="470">
        <v>0</v>
      </c>
      <c r="K1589" s="470">
        <v>0</v>
      </c>
      <c r="L1589" s="470">
        <v>0</v>
      </c>
      <c r="M1589" s="470">
        <v>0</v>
      </c>
      <c r="N1589" s="470">
        <v>0</v>
      </c>
      <c r="O1589" s="470">
        <v>0</v>
      </c>
      <c r="P1589" s="470">
        <v>0</v>
      </c>
      <c r="Q1589" s="470">
        <v>0</v>
      </c>
      <c r="R1589" s="470">
        <v>7800</v>
      </c>
      <c r="S1589" s="470">
        <v>0</v>
      </c>
      <c r="T1589" s="470">
        <v>0</v>
      </c>
      <c r="U1589" s="471">
        <v>0</v>
      </c>
      <c r="V1589" s="463"/>
    </row>
    <row r="1590" spans="1:22" ht="11.25" customHeight="1">
      <c r="A1590" s="466" t="s">
        <v>1320</v>
      </c>
      <c r="B1590" s="467" t="s">
        <v>1344</v>
      </c>
      <c r="C1590" s="468" t="s">
        <v>1345</v>
      </c>
      <c r="D1590" s="468" t="s">
        <v>1480</v>
      </c>
      <c r="E1590" s="468" t="s">
        <v>211</v>
      </c>
      <c r="F1590" s="468" t="s">
        <v>208</v>
      </c>
      <c r="G1590" s="469">
        <v>59</v>
      </c>
      <c r="H1590" s="470">
        <v>0</v>
      </c>
      <c r="I1590" s="470">
        <v>242188</v>
      </c>
      <c r="J1590" s="470">
        <v>0</v>
      </c>
      <c r="K1590" s="470">
        <v>0</v>
      </c>
      <c r="L1590" s="470">
        <v>0</v>
      </c>
      <c r="M1590" s="470">
        <v>0</v>
      </c>
      <c r="N1590" s="470">
        <v>0</v>
      </c>
      <c r="O1590" s="470">
        <v>0</v>
      </c>
      <c r="P1590" s="470">
        <v>0</v>
      </c>
      <c r="Q1590" s="470">
        <v>0</v>
      </c>
      <c r="R1590" s="470">
        <v>0</v>
      </c>
      <c r="S1590" s="470">
        <v>0</v>
      </c>
      <c r="T1590" s="470">
        <v>0</v>
      </c>
      <c r="U1590" s="471">
        <v>0</v>
      </c>
      <c r="V1590" s="463"/>
    </row>
    <row r="1591" spans="1:22" ht="11.25" customHeight="1">
      <c r="A1591" s="466" t="s">
        <v>1320</v>
      </c>
      <c r="B1591" s="467" t="s">
        <v>1346</v>
      </c>
      <c r="C1591" s="468" t="s">
        <v>1347</v>
      </c>
      <c r="D1591" s="468" t="s">
        <v>1481</v>
      </c>
      <c r="E1591" s="468" t="s">
        <v>212</v>
      </c>
      <c r="F1591" s="468" t="s">
        <v>216</v>
      </c>
      <c r="G1591" s="469">
        <v>37</v>
      </c>
      <c r="H1591" s="470">
        <v>401263</v>
      </c>
      <c r="I1591" s="470">
        <v>0</v>
      </c>
      <c r="J1591" s="470">
        <v>0</v>
      </c>
      <c r="K1591" s="470">
        <v>0</v>
      </c>
      <c r="L1591" s="470">
        <v>0</v>
      </c>
      <c r="M1591" s="470">
        <v>0</v>
      </c>
      <c r="N1591" s="470">
        <v>0</v>
      </c>
      <c r="O1591" s="470">
        <v>0</v>
      </c>
      <c r="P1591" s="470">
        <v>0</v>
      </c>
      <c r="Q1591" s="470">
        <v>0</v>
      </c>
      <c r="R1591" s="470">
        <v>0</v>
      </c>
      <c r="S1591" s="470">
        <v>0</v>
      </c>
      <c r="T1591" s="470">
        <v>0</v>
      </c>
      <c r="U1591" s="471">
        <v>0</v>
      </c>
      <c r="V1591" s="463"/>
    </row>
    <row r="1592" spans="1:22" ht="11.25" customHeight="1">
      <c r="A1592" s="466" t="s">
        <v>1320</v>
      </c>
      <c r="B1592" s="467" t="s">
        <v>1348</v>
      </c>
      <c r="C1592" s="468" t="s">
        <v>1349</v>
      </c>
      <c r="D1592" s="468" t="s">
        <v>1493</v>
      </c>
      <c r="E1592" s="468" t="s">
        <v>212</v>
      </c>
      <c r="F1592" s="468" t="s">
        <v>208</v>
      </c>
      <c r="G1592" s="469">
        <v>14</v>
      </c>
      <c r="H1592" s="470">
        <v>257265</v>
      </c>
      <c r="I1592" s="470">
        <v>0</v>
      </c>
      <c r="J1592" s="470">
        <v>0</v>
      </c>
      <c r="K1592" s="470">
        <v>0</v>
      </c>
      <c r="L1592" s="470">
        <v>0</v>
      </c>
      <c r="M1592" s="470">
        <v>0</v>
      </c>
      <c r="N1592" s="470">
        <v>0</v>
      </c>
      <c r="O1592" s="470">
        <v>0</v>
      </c>
      <c r="P1592" s="470">
        <v>0</v>
      </c>
      <c r="Q1592" s="470">
        <v>0</v>
      </c>
      <c r="R1592" s="470">
        <v>0</v>
      </c>
      <c r="S1592" s="470">
        <v>0</v>
      </c>
      <c r="T1592" s="470">
        <v>0</v>
      </c>
      <c r="U1592" s="471">
        <v>0</v>
      </c>
      <c r="V1592" s="463"/>
    </row>
    <row r="1593" spans="1:22" ht="11.25" customHeight="1">
      <c r="A1593" s="466" t="s">
        <v>1320</v>
      </c>
      <c r="B1593" s="467" t="s">
        <v>1350</v>
      </c>
      <c r="C1593" s="468" t="s">
        <v>1351</v>
      </c>
      <c r="D1593" s="468" t="s">
        <v>1480</v>
      </c>
      <c r="E1593" s="468" t="s">
        <v>211</v>
      </c>
      <c r="F1593" s="468" t="s">
        <v>208</v>
      </c>
      <c r="G1593" s="469">
        <v>5</v>
      </c>
      <c r="H1593" s="470">
        <v>5378</v>
      </c>
      <c r="I1593" s="470">
        <v>2406</v>
      </c>
      <c r="J1593" s="470">
        <v>0</v>
      </c>
      <c r="K1593" s="470">
        <v>0</v>
      </c>
      <c r="L1593" s="470">
        <v>0</v>
      </c>
      <c r="M1593" s="470">
        <v>0</v>
      </c>
      <c r="N1593" s="470">
        <v>0</v>
      </c>
      <c r="O1593" s="470">
        <v>0</v>
      </c>
      <c r="P1593" s="470">
        <v>0</v>
      </c>
      <c r="Q1593" s="470">
        <v>0</v>
      </c>
      <c r="R1593" s="470">
        <v>0</v>
      </c>
      <c r="S1593" s="470">
        <v>0</v>
      </c>
      <c r="T1593" s="470">
        <v>0</v>
      </c>
      <c r="U1593" s="471">
        <v>0</v>
      </c>
      <c r="V1593" s="463"/>
    </row>
    <row r="1594" spans="1:22" ht="11.25" customHeight="1">
      <c r="A1594" s="466" t="s">
        <v>1320</v>
      </c>
      <c r="B1594" s="467" t="s">
        <v>1350</v>
      </c>
      <c r="C1594" s="468" t="s">
        <v>1351</v>
      </c>
      <c r="D1594" s="468" t="s">
        <v>1480</v>
      </c>
      <c r="E1594" s="468" t="s">
        <v>212</v>
      </c>
      <c r="F1594" s="468" t="s">
        <v>208</v>
      </c>
      <c r="G1594" s="469">
        <v>10</v>
      </c>
      <c r="H1594" s="470">
        <v>116659</v>
      </c>
      <c r="I1594" s="470">
        <v>0</v>
      </c>
      <c r="J1594" s="470">
        <v>0</v>
      </c>
      <c r="K1594" s="470">
        <v>0</v>
      </c>
      <c r="L1594" s="470">
        <v>0</v>
      </c>
      <c r="M1594" s="470">
        <v>0</v>
      </c>
      <c r="N1594" s="470">
        <v>0</v>
      </c>
      <c r="O1594" s="470">
        <v>0</v>
      </c>
      <c r="P1594" s="470">
        <v>0</v>
      </c>
      <c r="Q1594" s="470">
        <v>0</v>
      </c>
      <c r="R1594" s="470">
        <v>0</v>
      </c>
      <c r="S1594" s="470">
        <v>0</v>
      </c>
      <c r="T1594" s="470">
        <v>0</v>
      </c>
      <c r="U1594" s="471">
        <v>0</v>
      </c>
      <c r="V1594" s="463"/>
    </row>
    <row r="1595" spans="1:22" ht="11.25" customHeight="1">
      <c r="A1595" s="472"/>
      <c r="B1595" s="473"/>
      <c r="C1595" s="474"/>
      <c r="D1595" s="474"/>
      <c r="E1595" s="474"/>
      <c r="F1595" s="468" t="s">
        <v>213</v>
      </c>
      <c r="G1595" s="469">
        <v>15</v>
      </c>
      <c r="H1595" s="470">
        <v>122037</v>
      </c>
      <c r="I1595" s="470">
        <v>2406</v>
      </c>
      <c r="J1595" s="470">
        <v>0</v>
      </c>
      <c r="K1595" s="470">
        <v>0</v>
      </c>
      <c r="L1595" s="470">
        <v>0</v>
      </c>
      <c r="M1595" s="470">
        <v>0</v>
      </c>
      <c r="N1595" s="470">
        <v>0</v>
      </c>
      <c r="O1595" s="470">
        <v>0</v>
      </c>
      <c r="P1595" s="470">
        <v>0</v>
      </c>
      <c r="Q1595" s="470">
        <v>0</v>
      </c>
      <c r="R1595" s="470">
        <v>0</v>
      </c>
      <c r="S1595" s="470">
        <v>0</v>
      </c>
      <c r="T1595" s="470">
        <v>0</v>
      </c>
      <c r="U1595" s="471">
        <v>0</v>
      </c>
      <c r="V1595" s="463"/>
    </row>
    <row r="1596" spans="1:22" ht="11.25" customHeight="1">
      <c r="A1596" s="466" t="s">
        <v>1320</v>
      </c>
      <c r="B1596" s="467" t="s">
        <v>1352</v>
      </c>
      <c r="C1596" s="468" t="s">
        <v>1353</v>
      </c>
      <c r="D1596" s="468" t="s">
        <v>1481</v>
      </c>
      <c r="E1596" s="468" t="s">
        <v>212</v>
      </c>
      <c r="F1596" s="468" t="s">
        <v>216</v>
      </c>
      <c r="G1596" s="469">
        <v>107</v>
      </c>
      <c r="H1596" s="470">
        <v>1124001</v>
      </c>
      <c r="I1596" s="470">
        <v>0</v>
      </c>
      <c r="J1596" s="470">
        <v>0</v>
      </c>
      <c r="K1596" s="470">
        <v>0</v>
      </c>
      <c r="L1596" s="470">
        <v>0</v>
      </c>
      <c r="M1596" s="470">
        <v>0</v>
      </c>
      <c r="N1596" s="470">
        <v>0</v>
      </c>
      <c r="O1596" s="470">
        <v>0</v>
      </c>
      <c r="P1596" s="470">
        <v>0</v>
      </c>
      <c r="Q1596" s="470">
        <v>0</v>
      </c>
      <c r="R1596" s="470">
        <v>0</v>
      </c>
      <c r="S1596" s="470">
        <v>0</v>
      </c>
      <c r="T1596" s="470">
        <v>0</v>
      </c>
      <c r="U1596" s="471">
        <v>0</v>
      </c>
      <c r="V1596" s="463"/>
    </row>
    <row r="1597" spans="1:22" ht="11.25" customHeight="1">
      <c r="A1597" s="466" t="s">
        <v>1320</v>
      </c>
      <c r="B1597" s="467" t="s">
        <v>1354</v>
      </c>
      <c r="C1597" s="468" t="s">
        <v>1355</v>
      </c>
      <c r="D1597" s="468" t="s">
        <v>1481</v>
      </c>
      <c r="E1597" s="468" t="s">
        <v>211</v>
      </c>
      <c r="F1597" s="468" t="s">
        <v>216</v>
      </c>
      <c r="G1597" s="469">
        <v>71</v>
      </c>
      <c r="H1597" s="470">
        <v>0</v>
      </c>
      <c r="I1597" s="470">
        <v>446649</v>
      </c>
      <c r="J1597" s="470">
        <v>0</v>
      </c>
      <c r="K1597" s="470">
        <v>0</v>
      </c>
      <c r="L1597" s="470">
        <v>0</v>
      </c>
      <c r="M1597" s="470">
        <v>0</v>
      </c>
      <c r="N1597" s="470">
        <v>0</v>
      </c>
      <c r="O1597" s="470">
        <v>0</v>
      </c>
      <c r="P1597" s="470">
        <v>0</v>
      </c>
      <c r="Q1597" s="470">
        <v>0</v>
      </c>
      <c r="R1597" s="470">
        <v>0</v>
      </c>
      <c r="S1597" s="470">
        <v>0</v>
      </c>
      <c r="T1597" s="470">
        <v>0</v>
      </c>
      <c r="U1597" s="471">
        <v>0</v>
      </c>
      <c r="V1597" s="463"/>
    </row>
    <row r="1598" spans="1:22" ht="11.25" customHeight="1">
      <c r="A1598" s="466" t="s">
        <v>1320</v>
      </c>
      <c r="B1598" s="467" t="s">
        <v>1354</v>
      </c>
      <c r="C1598" s="468" t="s">
        <v>1355</v>
      </c>
      <c r="D1598" s="468" t="s">
        <v>1481</v>
      </c>
      <c r="E1598" s="468" t="s">
        <v>294</v>
      </c>
      <c r="F1598" s="468" t="s">
        <v>216</v>
      </c>
      <c r="G1598" s="469">
        <v>2</v>
      </c>
      <c r="H1598" s="470">
        <v>23622</v>
      </c>
      <c r="I1598" s="470">
        <v>0</v>
      </c>
      <c r="J1598" s="470">
        <v>0</v>
      </c>
      <c r="K1598" s="470">
        <v>0</v>
      </c>
      <c r="L1598" s="470">
        <v>0</v>
      </c>
      <c r="M1598" s="470">
        <v>0</v>
      </c>
      <c r="N1598" s="470">
        <v>0</v>
      </c>
      <c r="O1598" s="470">
        <v>0</v>
      </c>
      <c r="P1598" s="470">
        <v>0</v>
      </c>
      <c r="Q1598" s="470">
        <v>0</v>
      </c>
      <c r="R1598" s="470">
        <v>0</v>
      </c>
      <c r="S1598" s="470">
        <v>0</v>
      </c>
      <c r="T1598" s="470">
        <v>0</v>
      </c>
      <c r="U1598" s="471">
        <v>0</v>
      </c>
      <c r="V1598" s="463"/>
    </row>
    <row r="1599" spans="1:22" ht="11.25" customHeight="1">
      <c r="A1599" s="466" t="s">
        <v>1320</v>
      </c>
      <c r="B1599" s="467" t="s">
        <v>1354</v>
      </c>
      <c r="C1599" s="468" t="s">
        <v>1355</v>
      </c>
      <c r="D1599" s="468" t="s">
        <v>1481</v>
      </c>
      <c r="E1599" s="468" t="s">
        <v>212</v>
      </c>
      <c r="F1599" s="468" t="s">
        <v>208</v>
      </c>
      <c r="G1599" s="469">
        <v>290</v>
      </c>
      <c r="H1599" s="470">
        <v>3075107</v>
      </c>
      <c r="I1599" s="470">
        <v>0</v>
      </c>
      <c r="J1599" s="470">
        <v>0</v>
      </c>
      <c r="K1599" s="470">
        <v>0</v>
      </c>
      <c r="L1599" s="470">
        <v>0</v>
      </c>
      <c r="M1599" s="470">
        <v>0</v>
      </c>
      <c r="N1599" s="470">
        <v>0</v>
      </c>
      <c r="O1599" s="470">
        <v>0</v>
      </c>
      <c r="P1599" s="470">
        <v>0</v>
      </c>
      <c r="Q1599" s="470">
        <v>0</v>
      </c>
      <c r="R1599" s="470">
        <v>0</v>
      </c>
      <c r="S1599" s="470">
        <v>0</v>
      </c>
      <c r="T1599" s="470">
        <v>0</v>
      </c>
      <c r="U1599" s="471">
        <v>0</v>
      </c>
      <c r="V1599" s="463"/>
    </row>
    <row r="1600" spans="1:22" ht="11.25" customHeight="1">
      <c r="A1600" s="466" t="s">
        <v>1320</v>
      </c>
      <c r="B1600" s="467" t="s">
        <v>1354</v>
      </c>
      <c r="C1600" s="468" t="s">
        <v>1355</v>
      </c>
      <c r="D1600" s="468" t="s">
        <v>1481</v>
      </c>
      <c r="E1600" s="468" t="s">
        <v>219</v>
      </c>
      <c r="F1600" s="468" t="s">
        <v>208</v>
      </c>
      <c r="G1600" s="469">
        <v>52</v>
      </c>
      <c r="H1600" s="470">
        <v>0</v>
      </c>
      <c r="I1600" s="470">
        <v>56926</v>
      </c>
      <c r="J1600" s="470">
        <v>0</v>
      </c>
      <c r="K1600" s="470">
        <v>0</v>
      </c>
      <c r="L1600" s="470">
        <v>0</v>
      </c>
      <c r="M1600" s="470">
        <v>0</v>
      </c>
      <c r="N1600" s="470">
        <v>0</v>
      </c>
      <c r="O1600" s="470">
        <v>0</v>
      </c>
      <c r="P1600" s="470">
        <v>0</v>
      </c>
      <c r="Q1600" s="470">
        <v>0</v>
      </c>
      <c r="R1600" s="470">
        <v>0</v>
      </c>
      <c r="S1600" s="470">
        <v>0</v>
      </c>
      <c r="T1600" s="470">
        <v>0</v>
      </c>
      <c r="U1600" s="471">
        <v>0</v>
      </c>
      <c r="V1600" s="463"/>
    </row>
    <row r="1601" spans="1:22" ht="11.25" customHeight="1">
      <c r="A1601" s="472"/>
      <c r="B1601" s="473"/>
      <c r="C1601" s="474"/>
      <c r="D1601" s="474"/>
      <c r="E1601" s="474"/>
      <c r="F1601" s="468" t="s">
        <v>213</v>
      </c>
      <c r="G1601" s="469">
        <v>415</v>
      </c>
      <c r="H1601" s="470">
        <v>3098729</v>
      </c>
      <c r="I1601" s="470">
        <v>503575</v>
      </c>
      <c r="J1601" s="470">
        <v>0</v>
      </c>
      <c r="K1601" s="470">
        <v>0</v>
      </c>
      <c r="L1601" s="470">
        <v>0</v>
      </c>
      <c r="M1601" s="470">
        <v>0</v>
      </c>
      <c r="N1601" s="470">
        <v>0</v>
      </c>
      <c r="O1601" s="470">
        <v>0</v>
      </c>
      <c r="P1601" s="470">
        <v>0</v>
      </c>
      <c r="Q1601" s="470">
        <v>0</v>
      </c>
      <c r="R1601" s="470">
        <v>0</v>
      </c>
      <c r="S1601" s="470">
        <v>0</v>
      </c>
      <c r="T1601" s="470">
        <v>0</v>
      </c>
      <c r="U1601" s="471">
        <v>0</v>
      </c>
      <c r="V1601" s="463"/>
    </row>
    <row r="1602" spans="1:22" ht="11.25" customHeight="1">
      <c r="A1602" s="466" t="s">
        <v>1320</v>
      </c>
      <c r="B1602" s="467" t="s">
        <v>1356</v>
      </c>
      <c r="C1602" s="468" t="s">
        <v>1357</v>
      </c>
      <c r="D1602" s="468" t="s">
        <v>1481</v>
      </c>
      <c r="E1602" s="468" t="s">
        <v>281</v>
      </c>
      <c r="F1602" s="468" t="s">
        <v>216</v>
      </c>
      <c r="G1602" s="469">
        <v>78</v>
      </c>
      <c r="H1602" s="470">
        <v>1840218</v>
      </c>
      <c r="I1602" s="470">
        <v>0</v>
      </c>
      <c r="J1602" s="470">
        <v>0</v>
      </c>
      <c r="K1602" s="470">
        <v>0</v>
      </c>
      <c r="L1602" s="470">
        <v>0</v>
      </c>
      <c r="M1602" s="470">
        <v>0</v>
      </c>
      <c r="N1602" s="470">
        <v>0</v>
      </c>
      <c r="O1602" s="470">
        <v>0</v>
      </c>
      <c r="P1602" s="470">
        <v>0</v>
      </c>
      <c r="Q1602" s="470">
        <v>0</v>
      </c>
      <c r="R1602" s="470">
        <v>0</v>
      </c>
      <c r="S1602" s="470">
        <v>0</v>
      </c>
      <c r="T1602" s="470">
        <v>0</v>
      </c>
      <c r="U1602" s="471">
        <v>0</v>
      </c>
      <c r="V1602" s="463"/>
    </row>
    <row r="1603" spans="1:22" ht="11.25" customHeight="1">
      <c r="A1603" s="466" t="s">
        <v>1320</v>
      </c>
      <c r="B1603" s="467" t="s">
        <v>1515</v>
      </c>
      <c r="C1603" s="468" t="s">
        <v>1358</v>
      </c>
      <c r="D1603" s="468" t="s">
        <v>1481</v>
      </c>
      <c r="E1603" s="468" t="s">
        <v>211</v>
      </c>
      <c r="F1603" s="468" t="s">
        <v>208</v>
      </c>
      <c r="G1603" s="469">
        <v>4</v>
      </c>
      <c r="H1603" s="470">
        <v>10071</v>
      </c>
      <c r="I1603" s="470">
        <v>0</v>
      </c>
      <c r="J1603" s="470">
        <v>0</v>
      </c>
      <c r="K1603" s="470">
        <v>0</v>
      </c>
      <c r="L1603" s="470">
        <v>0</v>
      </c>
      <c r="M1603" s="470">
        <v>0</v>
      </c>
      <c r="N1603" s="470">
        <v>0</v>
      </c>
      <c r="O1603" s="470">
        <v>0</v>
      </c>
      <c r="P1603" s="470">
        <v>0</v>
      </c>
      <c r="Q1603" s="470">
        <v>0</v>
      </c>
      <c r="R1603" s="470">
        <v>0</v>
      </c>
      <c r="S1603" s="470">
        <v>0</v>
      </c>
      <c r="T1603" s="470">
        <v>0</v>
      </c>
      <c r="U1603" s="471">
        <v>0</v>
      </c>
      <c r="V1603" s="463"/>
    </row>
    <row r="1604" spans="1:22" ht="11.25" customHeight="1">
      <c r="A1604" s="466" t="s">
        <v>1320</v>
      </c>
      <c r="B1604" s="467" t="s">
        <v>1515</v>
      </c>
      <c r="C1604" s="468" t="s">
        <v>1358</v>
      </c>
      <c r="D1604" s="468" t="s">
        <v>1481</v>
      </c>
      <c r="E1604" s="468" t="s">
        <v>212</v>
      </c>
      <c r="F1604" s="468" t="s">
        <v>208</v>
      </c>
      <c r="G1604" s="469">
        <v>20</v>
      </c>
      <c r="H1604" s="470">
        <v>159091</v>
      </c>
      <c r="I1604" s="470">
        <v>0</v>
      </c>
      <c r="J1604" s="470">
        <v>0</v>
      </c>
      <c r="K1604" s="470">
        <v>0</v>
      </c>
      <c r="L1604" s="470">
        <v>0</v>
      </c>
      <c r="M1604" s="470">
        <v>0</v>
      </c>
      <c r="N1604" s="470">
        <v>0</v>
      </c>
      <c r="O1604" s="470">
        <v>0</v>
      </c>
      <c r="P1604" s="470">
        <v>0</v>
      </c>
      <c r="Q1604" s="470">
        <v>0</v>
      </c>
      <c r="R1604" s="470">
        <v>0</v>
      </c>
      <c r="S1604" s="470">
        <v>0</v>
      </c>
      <c r="T1604" s="470">
        <v>0</v>
      </c>
      <c r="U1604" s="471">
        <v>0</v>
      </c>
      <c r="V1604" s="463"/>
    </row>
    <row r="1605" spans="1:22" ht="11.25" customHeight="1">
      <c r="A1605" s="466" t="s">
        <v>1320</v>
      </c>
      <c r="B1605" s="467" t="s">
        <v>1515</v>
      </c>
      <c r="C1605" s="468" t="s">
        <v>1358</v>
      </c>
      <c r="D1605" s="468" t="s">
        <v>1481</v>
      </c>
      <c r="E1605" s="468" t="s">
        <v>212</v>
      </c>
      <c r="F1605" s="468" t="s">
        <v>216</v>
      </c>
      <c r="G1605" s="469">
        <v>17</v>
      </c>
      <c r="H1605" s="470">
        <v>0</v>
      </c>
      <c r="I1605" s="470">
        <v>0</v>
      </c>
      <c r="J1605" s="470">
        <v>0</v>
      </c>
      <c r="K1605" s="470">
        <v>0</v>
      </c>
      <c r="L1605" s="470">
        <v>0</v>
      </c>
      <c r="M1605" s="470">
        <v>0</v>
      </c>
      <c r="N1605" s="470">
        <v>0</v>
      </c>
      <c r="O1605" s="470">
        <v>145224</v>
      </c>
      <c r="P1605" s="470">
        <v>0</v>
      </c>
      <c r="Q1605" s="470">
        <v>0</v>
      </c>
      <c r="R1605" s="470">
        <v>0</v>
      </c>
      <c r="S1605" s="470">
        <v>0</v>
      </c>
      <c r="T1605" s="470">
        <v>0</v>
      </c>
      <c r="U1605" s="471">
        <v>0</v>
      </c>
      <c r="V1605" s="463"/>
    </row>
    <row r="1606" spans="1:22" ht="11.25" customHeight="1">
      <c r="A1606" s="472"/>
      <c r="B1606" s="473"/>
      <c r="C1606" s="474"/>
      <c r="D1606" s="474"/>
      <c r="E1606" s="474"/>
      <c r="F1606" s="468" t="s">
        <v>213</v>
      </c>
      <c r="G1606" s="469">
        <v>41</v>
      </c>
      <c r="H1606" s="470">
        <v>169162</v>
      </c>
      <c r="I1606" s="470">
        <v>0</v>
      </c>
      <c r="J1606" s="470">
        <v>0</v>
      </c>
      <c r="K1606" s="470">
        <v>0</v>
      </c>
      <c r="L1606" s="470">
        <v>0</v>
      </c>
      <c r="M1606" s="470">
        <v>0</v>
      </c>
      <c r="N1606" s="470">
        <v>0</v>
      </c>
      <c r="O1606" s="470">
        <v>145224</v>
      </c>
      <c r="P1606" s="470">
        <v>0</v>
      </c>
      <c r="Q1606" s="470">
        <v>0</v>
      </c>
      <c r="R1606" s="470">
        <v>0</v>
      </c>
      <c r="S1606" s="470">
        <v>0</v>
      </c>
      <c r="T1606" s="470">
        <v>0</v>
      </c>
      <c r="U1606" s="471">
        <v>0</v>
      </c>
      <c r="V1606" s="463"/>
    </row>
    <row r="1607" spans="1:22" ht="11.25" customHeight="1">
      <c r="A1607" s="466" t="s">
        <v>1359</v>
      </c>
      <c r="B1607" s="467" t="s">
        <v>1360</v>
      </c>
      <c r="C1607" s="468" t="s">
        <v>1361</v>
      </c>
      <c r="D1607" s="468" t="s">
        <v>1481</v>
      </c>
      <c r="E1607" s="468" t="s">
        <v>211</v>
      </c>
      <c r="F1607" s="468" t="s">
        <v>216</v>
      </c>
      <c r="G1607" s="469">
        <v>24</v>
      </c>
      <c r="H1607" s="470">
        <v>0</v>
      </c>
      <c r="I1607" s="470">
        <v>47754</v>
      </c>
      <c r="J1607" s="470">
        <v>0</v>
      </c>
      <c r="K1607" s="470">
        <v>0</v>
      </c>
      <c r="L1607" s="470">
        <v>0</v>
      </c>
      <c r="M1607" s="470">
        <v>0</v>
      </c>
      <c r="N1607" s="470">
        <v>0</v>
      </c>
      <c r="O1607" s="470">
        <v>0</v>
      </c>
      <c r="P1607" s="470">
        <v>0</v>
      </c>
      <c r="Q1607" s="470">
        <v>0</v>
      </c>
      <c r="R1607" s="470">
        <v>0</v>
      </c>
      <c r="S1607" s="470">
        <v>0</v>
      </c>
      <c r="T1607" s="470">
        <v>0</v>
      </c>
      <c r="U1607" s="471">
        <v>0</v>
      </c>
      <c r="V1607" s="463"/>
    </row>
    <row r="1608" spans="1:22" ht="11.25" customHeight="1">
      <c r="A1608" s="466" t="s">
        <v>1359</v>
      </c>
      <c r="B1608" s="467" t="s">
        <v>1360</v>
      </c>
      <c r="C1608" s="468" t="s">
        <v>1361</v>
      </c>
      <c r="D1608" s="468" t="s">
        <v>1481</v>
      </c>
      <c r="E1608" s="468" t="s">
        <v>212</v>
      </c>
      <c r="F1608" s="468" t="s">
        <v>208</v>
      </c>
      <c r="G1608" s="469">
        <v>45</v>
      </c>
      <c r="H1608" s="470">
        <v>333931</v>
      </c>
      <c r="I1608" s="470">
        <v>0</v>
      </c>
      <c r="J1608" s="470">
        <v>0</v>
      </c>
      <c r="K1608" s="470">
        <v>0</v>
      </c>
      <c r="L1608" s="470">
        <v>0</v>
      </c>
      <c r="M1608" s="470">
        <v>0</v>
      </c>
      <c r="N1608" s="470">
        <v>0</v>
      </c>
      <c r="O1608" s="470">
        <v>0</v>
      </c>
      <c r="P1608" s="470">
        <v>0</v>
      </c>
      <c r="Q1608" s="470">
        <v>0</v>
      </c>
      <c r="R1608" s="470">
        <v>17575</v>
      </c>
      <c r="S1608" s="470">
        <v>0</v>
      </c>
      <c r="T1608" s="470">
        <v>0</v>
      </c>
      <c r="U1608" s="471">
        <v>0</v>
      </c>
      <c r="V1608" s="463"/>
    </row>
    <row r="1609" spans="1:22" ht="11.25" customHeight="1">
      <c r="A1609" s="472"/>
      <c r="B1609" s="473"/>
      <c r="C1609" s="474"/>
      <c r="D1609" s="474"/>
      <c r="E1609" s="474"/>
      <c r="F1609" s="468" t="s">
        <v>213</v>
      </c>
      <c r="G1609" s="469">
        <v>69</v>
      </c>
      <c r="H1609" s="470">
        <v>333931</v>
      </c>
      <c r="I1609" s="470">
        <v>47754</v>
      </c>
      <c r="J1609" s="470">
        <v>0</v>
      </c>
      <c r="K1609" s="470">
        <v>0</v>
      </c>
      <c r="L1609" s="470">
        <v>0</v>
      </c>
      <c r="M1609" s="470">
        <v>0</v>
      </c>
      <c r="N1609" s="470">
        <v>0</v>
      </c>
      <c r="O1609" s="470">
        <v>0</v>
      </c>
      <c r="P1609" s="470">
        <v>0</v>
      </c>
      <c r="Q1609" s="470">
        <v>0</v>
      </c>
      <c r="R1609" s="470">
        <v>17575</v>
      </c>
      <c r="S1609" s="470">
        <v>0</v>
      </c>
      <c r="T1609" s="470">
        <v>0</v>
      </c>
      <c r="U1609" s="471">
        <v>0</v>
      </c>
      <c r="V1609" s="463"/>
    </row>
    <row r="1610" spans="1:22" ht="11.25" customHeight="1">
      <c r="A1610" s="466" t="s">
        <v>1362</v>
      </c>
      <c r="B1610" s="467" t="s">
        <v>1363</v>
      </c>
      <c r="C1610" s="468" t="s">
        <v>1364</v>
      </c>
      <c r="D1610" s="468" t="s">
        <v>1481</v>
      </c>
      <c r="E1610" s="468" t="s">
        <v>211</v>
      </c>
      <c r="F1610" s="468" t="s">
        <v>208</v>
      </c>
      <c r="G1610" s="469">
        <v>96</v>
      </c>
      <c r="H1610" s="470">
        <v>103916</v>
      </c>
      <c r="I1610" s="470">
        <v>318148</v>
      </c>
      <c r="J1610" s="470">
        <v>0</v>
      </c>
      <c r="K1610" s="470">
        <v>0</v>
      </c>
      <c r="L1610" s="470">
        <v>0</v>
      </c>
      <c r="M1610" s="470">
        <v>0</v>
      </c>
      <c r="N1610" s="470">
        <v>0</v>
      </c>
      <c r="O1610" s="470">
        <v>0</v>
      </c>
      <c r="P1610" s="470">
        <v>0</v>
      </c>
      <c r="Q1610" s="470">
        <v>0</v>
      </c>
      <c r="R1610" s="470">
        <v>0</v>
      </c>
      <c r="S1610" s="470">
        <v>0</v>
      </c>
      <c r="T1610" s="470">
        <v>0</v>
      </c>
      <c r="U1610" s="471">
        <v>0</v>
      </c>
      <c r="V1610" s="463"/>
    </row>
    <row r="1611" spans="1:22" ht="11.25" customHeight="1">
      <c r="A1611" s="466" t="s">
        <v>1362</v>
      </c>
      <c r="B1611" s="467" t="s">
        <v>1363</v>
      </c>
      <c r="C1611" s="468" t="s">
        <v>1364</v>
      </c>
      <c r="D1611" s="468" t="s">
        <v>1481</v>
      </c>
      <c r="E1611" s="468" t="s">
        <v>211</v>
      </c>
      <c r="F1611" s="468" t="s">
        <v>216</v>
      </c>
      <c r="G1611" s="469">
        <v>27</v>
      </c>
      <c r="H1611" s="470">
        <v>2021</v>
      </c>
      <c r="I1611" s="470">
        <v>11229</v>
      </c>
      <c r="J1611" s="470">
        <v>0</v>
      </c>
      <c r="K1611" s="470">
        <v>0</v>
      </c>
      <c r="L1611" s="470">
        <v>0</v>
      </c>
      <c r="M1611" s="470">
        <v>0</v>
      </c>
      <c r="N1611" s="470">
        <v>0</v>
      </c>
      <c r="O1611" s="470">
        <v>0</v>
      </c>
      <c r="P1611" s="470">
        <v>0</v>
      </c>
      <c r="Q1611" s="470">
        <v>0</v>
      </c>
      <c r="R1611" s="470">
        <v>0</v>
      </c>
      <c r="S1611" s="470">
        <v>0</v>
      </c>
      <c r="T1611" s="470">
        <v>0</v>
      </c>
      <c r="U1611" s="471">
        <v>0</v>
      </c>
      <c r="V1611" s="463"/>
    </row>
    <row r="1612" spans="1:22" ht="11.25" customHeight="1">
      <c r="A1612" s="466" t="s">
        <v>1362</v>
      </c>
      <c r="B1612" s="467" t="s">
        <v>1363</v>
      </c>
      <c r="C1612" s="468" t="s">
        <v>1364</v>
      </c>
      <c r="D1612" s="468" t="s">
        <v>1481</v>
      </c>
      <c r="E1612" s="468" t="s">
        <v>212</v>
      </c>
      <c r="F1612" s="468" t="s">
        <v>208</v>
      </c>
      <c r="G1612" s="469">
        <v>67</v>
      </c>
      <c r="H1612" s="470">
        <v>536335</v>
      </c>
      <c r="I1612" s="470">
        <v>0</v>
      </c>
      <c r="J1612" s="470">
        <v>0</v>
      </c>
      <c r="K1612" s="470">
        <v>0</v>
      </c>
      <c r="L1612" s="470">
        <v>0</v>
      </c>
      <c r="M1612" s="470">
        <v>0</v>
      </c>
      <c r="N1612" s="470">
        <v>0</v>
      </c>
      <c r="O1612" s="470">
        <v>0</v>
      </c>
      <c r="P1612" s="470">
        <v>0</v>
      </c>
      <c r="Q1612" s="470">
        <v>0</v>
      </c>
      <c r="R1612" s="470">
        <v>0</v>
      </c>
      <c r="S1612" s="470">
        <v>0</v>
      </c>
      <c r="T1612" s="470">
        <v>0</v>
      </c>
      <c r="U1612" s="471">
        <v>0</v>
      </c>
      <c r="V1612" s="463"/>
    </row>
    <row r="1613" spans="1:22" ht="11.25" customHeight="1">
      <c r="A1613" s="466" t="s">
        <v>1362</v>
      </c>
      <c r="B1613" s="467" t="s">
        <v>1363</v>
      </c>
      <c r="C1613" s="468" t="s">
        <v>1364</v>
      </c>
      <c r="D1613" s="468" t="s">
        <v>1481</v>
      </c>
      <c r="E1613" s="468" t="s">
        <v>219</v>
      </c>
      <c r="F1613" s="468" t="s">
        <v>208</v>
      </c>
      <c r="G1613" s="469">
        <v>362</v>
      </c>
      <c r="H1613" s="470">
        <v>30669</v>
      </c>
      <c r="I1613" s="470">
        <v>300042</v>
      </c>
      <c r="J1613" s="470">
        <v>0</v>
      </c>
      <c r="K1613" s="470">
        <v>0</v>
      </c>
      <c r="L1613" s="470">
        <v>0</v>
      </c>
      <c r="M1613" s="470">
        <v>0</v>
      </c>
      <c r="N1613" s="470">
        <v>0</v>
      </c>
      <c r="O1613" s="470">
        <v>0</v>
      </c>
      <c r="P1613" s="470">
        <v>0</v>
      </c>
      <c r="Q1613" s="470">
        <v>0</v>
      </c>
      <c r="R1613" s="470">
        <v>0</v>
      </c>
      <c r="S1613" s="470">
        <v>0</v>
      </c>
      <c r="T1613" s="470">
        <v>0</v>
      </c>
      <c r="U1613" s="471">
        <v>0</v>
      </c>
      <c r="V1613" s="463"/>
    </row>
    <row r="1614" spans="1:22" ht="11.25" customHeight="1">
      <c r="A1614" s="472"/>
      <c r="B1614" s="473"/>
      <c r="C1614" s="474"/>
      <c r="D1614" s="474"/>
      <c r="E1614" s="474"/>
      <c r="F1614" s="468" t="s">
        <v>213</v>
      </c>
      <c r="G1614" s="469">
        <v>552</v>
      </c>
      <c r="H1614" s="470">
        <v>672941</v>
      </c>
      <c r="I1614" s="470">
        <v>629419</v>
      </c>
      <c r="J1614" s="470">
        <v>0</v>
      </c>
      <c r="K1614" s="470">
        <v>0</v>
      </c>
      <c r="L1614" s="470">
        <v>0</v>
      </c>
      <c r="M1614" s="470">
        <v>0</v>
      </c>
      <c r="N1614" s="470">
        <v>0</v>
      </c>
      <c r="O1614" s="470">
        <v>0</v>
      </c>
      <c r="P1614" s="470">
        <v>0</v>
      </c>
      <c r="Q1614" s="470">
        <v>0</v>
      </c>
      <c r="R1614" s="470">
        <v>0</v>
      </c>
      <c r="S1614" s="470">
        <v>0</v>
      </c>
      <c r="T1614" s="470">
        <v>0</v>
      </c>
      <c r="U1614" s="471">
        <v>0</v>
      </c>
      <c r="V1614" s="463"/>
    </row>
    <row r="1615" spans="1:22" ht="11.25" customHeight="1">
      <c r="A1615" s="466" t="s">
        <v>1362</v>
      </c>
      <c r="B1615" s="467" t="s">
        <v>1365</v>
      </c>
      <c r="C1615" s="468" t="s">
        <v>1366</v>
      </c>
      <c r="D1615" s="468" t="s">
        <v>1481</v>
      </c>
      <c r="E1615" s="468" t="s">
        <v>281</v>
      </c>
      <c r="F1615" s="468" t="s">
        <v>216</v>
      </c>
      <c r="G1615" s="469">
        <v>56</v>
      </c>
      <c r="H1615" s="470">
        <v>1119629</v>
      </c>
      <c r="I1615" s="470">
        <v>0</v>
      </c>
      <c r="J1615" s="470">
        <v>0</v>
      </c>
      <c r="K1615" s="470">
        <v>0</v>
      </c>
      <c r="L1615" s="470">
        <v>0</v>
      </c>
      <c r="M1615" s="470">
        <v>0</v>
      </c>
      <c r="N1615" s="470">
        <v>0</v>
      </c>
      <c r="O1615" s="470">
        <v>0</v>
      </c>
      <c r="P1615" s="470">
        <v>0</v>
      </c>
      <c r="Q1615" s="470">
        <v>0</v>
      </c>
      <c r="R1615" s="470">
        <v>0</v>
      </c>
      <c r="S1615" s="470">
        <v>0</v>
      </c>
      <c r="T1615" s="470">
        <v>0</v>
      </c>
      <c r="U1615" s="471">
        <v>0</v>
      </c>
      <c r="V1615" s="463"/>
    </row>
    <row r="1616" spans="1:22" ht="11.25" customHeight="1">
      <c r="A1616" s="466" t="s">
        <v>1362</v>
      </c>
      <c r="B1616" s="467" t="s">
        <v>1365</v>
      </c>
      <c r="C1616" s="468" t="s">
        <v>1366</v>
      </c>
      <c r="D1616" s="468" t="s">
        <v>1481</v>
      </c>
      <c r="E1616" s="468" t="s">
        <v>243</v>
      </c>
      <c r="F1616" s="468" t="s">
        <v>208</v>
      </c>
      <c r="G1616" s="469">
        <v>2</v>
      </c>
      <c r="H1616" s="470">
        <v>0</v>
      </c>
      <c r="I1616" s="470">
        <v>0</v>
      </c>
      <c r="J1616" s="470">
        <v>0</v>
      </c>
      <c r="K1616" s="470">
        <v>0</v>
      </c>
      <c r="L1616" s="470">
        <v>0</v>
      </c>
      <c r="M1616" s="470">
        <v>0</v>
      </c>
      <c r="N1616" s="470">
        <v>0</v>
      </c>
      <c r="O1616" s="470">
        <v>0</v>
      </c>
      <c r="P1616" s="470">
        <v>0</v>
      </c>
      <c r="Q1616" s="470">
        <v>0</v>
      </c>
      <c r="R1616" s="470">
        <v>0</v>
      </c>
      <c r="S1616" s="470">
        <v>0</v>
      </c>
      <c r="T1616" s="470">
        <v>413030</v>
      </c>
      <c r="U1616" s="471">
        <v>0</v>
      </c>
      <c r="V1616" s="463"/>
    </row>
    <row r="1617" spans="1:22" ht="11.25" customHeight="1">
      <c r="A1617" s="466" t="s">
        <v>1362</v>
      </c>
      <c r="B1617" s="467" t="s">
        <v>1365</v>
      </c>
      <c r="C1617" s="468" t="s">
        <v>1366</v>
      </c>
      <c r="D1617" s="468" t="s">
        <v>1481</v>
      </c>
      <c r="E1617" s="468" t="s">
        <v>243</v>
      </c>
      <c r="F1617" s="468" t="s">
        <v>216</v>
      </c>
      <c r="G1617" s="469">
        <v>26</v>
      </c>
      <c r="H1617" s="470">
        <v>0</v>
      </c>
      <c r="I1617" s="470">
        <v>0</v>
      </c>
      <c r="J1617" s="470">
        <v>0</v>
      </c>
      <c r="K1617" s="470">
        <v>0</v>
      </c>
      <c r="L1617" s="470">
        <v>0</v>
      </c>
      <c r="M1617" s="470">
        <v>0</v>
      </c>
      <c r="N1617" s="470">
        <v>0</v>
      </c>
      <c r="O1617" s="470">
        <v>0</v>
      </c>
      <c r="P1617" s="470">
        <v>0</v>
      </c>
      <c r="Q1617" s="470">
        <v>0</v>
      </c>
      <c r="R1617" s="470">
        <v>0</v>
      </c>
      <c r="S1617" s="470">
        <v>0</v>
      </c>
      <c r="T1617" s="470">
        <v>4812927</v>
      </c>
      <c r="U1617" s="471">
        <v>0</v>
      </c>
      <c r="V1617" s="463"/>
    </row>
    <row r="1618" spans="1:22" ht="11.25" customHeight="1">
      <c r="A1618" s="466" t="s">
        <v>1362</v>
      </c>
      <c r="B1618" s="467" t="s">
        <v>1365</v>
      </c>
      <c r="C1618" s="468" t="s">
        <v>1366</v>
      </c>
      <c r="D1618" s="468" t="s">
        <v>1481</v>
      </c>
      <c r="E1618" s="468" t="s">
        <v>212</v>
      </c>
      <c r="F1618" s="468" t="s">
        <v>208</v>
      </c>
      <c r="G1618" s="469">
        <v>168</v>
      </c>
      <c r="H1618" s="470">
        <v>2236995</v>
      </c>
      <c r="I1618" s="470">
        <v>0</v>
      </c>
      <c r="J1618" s="470">
        <v>0</v>
      </c>
      <c r="K1618" s="470">
        <v>0</v>
      </c>
      <c r="L1618" s="470">
        <v>0</v>
      </c>
      <c r="M1618" s="470">
        <v>0</v>
      </c>
      <c r="N1618" s="470">
        <v>0</v>
      </c>
      <c r="O1618" s="470">
        <v>205911</v>
      </c>
      <c r="P1618" s="470">
        <v>0</v>
      </c>
      <c r="Q1618" s="470">
        <v>0</v>
      </c>
      <c r="R1618" s="470">
        <v>0</v>
      </c>
      <c r="S1618" s="470">
        <v>0</v>
      </c>
      <c r="T1618" s="470">
        <v>0</v>
      </c>
      <c r="U1618" s="471">
        <v>0</v>
      </c>
      <c r="V1618" s="463"/>
    </row>
    <row r="1619" spans="1:22" ht="11.25" customHeight="1">
      <c r="A1619" s="466" t="s">
        <v>1362</v>
      </c>
      <c r="B1619" s="467" t="s">
        <v>1365</v>
      </c>
      <c r="C1619" s="468" t="s">
        <v>1366</v>
      </c>
      <c r="D1619" s="468" t="s">
        <v>1481</v>
      </c>
      <c r="E1619" s="468" t="s">
        <v>212</v>
      </c>
      <c r="F1619" s="468" t="s">
        <v>216</v>
      </c>
      <c r="G1619" s="469">
        <v>37</v>
      </c>
      <c r="H1619" s="470">
        <v>581379</v>
      </c>
      <c r="I1619" s="470">
        <v>0</v>
      </c>
      <c r="J1619" s="470">
        <v>0</v>
      </c>
      <c r="K1619" s="470">
        <v>0</v>
      </c>
      <c r="L1619" s="470">
        <v>0</v>
      </c>
      <c r="M1619" s="470">
        <v>0</v>
      </c>
      <c r="N1619" s="470">
        <v>0</v>
      </c>
      <c r="O1619" s="470">
        <v>0</v>
      </c>
      <c r="P1619" s="470">
        <v>0</v>
      </c>
      <c r="Q1619" s="470">
        <v>0</v>
      </c>
      <c r="R1619" s="470">
        <v>0</v>
      </c>
      <c r="S1619" s="470">
        <v>0</v>
      </c>
      <c r="T1619" s="470">
        <v>0</v>
      </c>
      <c r="U1619" s="471">
        <v>0</v>
      </c>
      <c r="V1619" s="463"/>
    </row>
    <row r="1620" spans="1:22" ht="11.25" customHeight="1">
      <c r="A1620" s="472"/>
      <c r="B1620" s="473"/>
      <c r="C1620" s="474"/>
      <c r="D1620" s="474"/>
      <c r="E1620" s="474"/>
      <c r="F1620" s="468" t="s">
        <v>213</v>
      </c>
      <c r="G1620" s="469">
        <v>289</v>
      </c>
      <c r="H1620" s="470">
        <v>3938003</v>
      </c>
      <c r="I1620" s="470">
        <v>0</v>
      </c>
      <c r="J1620" s="470">
        <v>0</v>
      </c>
      <c r="K1620" s="470">
        <v>0</v>
      </c>
      <c r="L1620" s="470">
        <v>0</v>
      </c>
      <c r="M1620" s="470">
        <v>0</v>
      </c>
      <c r="N1620" s="470">
        <v>0</v>
      </c>
      <c r="O1620" s="470">
        <v>205911</v>
      </c>
      <c r="P1620" s="470">
        <v>0</v>
      </c>
      <c r="Q1620" s="470">
        <v>0</v>
      </c>
      <c r="R1620" s="470">
        <v>0</v>
      </c>
      <c r="S1620" s="470">
        <v>0</v>
      </c>
      <c r="T1620" s="470">
        <v>5225957</v>
      </c>
      <c r="U1620" s="471">
        <v>0</v>
      </c>
      <c r="V1620" s="463"/>
    </row>
    <row r="1621" spans="1:22" ht="11.25" customHeight="1">
      <c r="A1621" s="466" t="s">
        <v>1362</v>
      </c>
      <c r="B1621" s="467" t="s">
        <v>1367</v>
      </c>
      <c r="C1621" s="468" t="s">
        <v>1368</v>
      </c>
      <c r="D1621" s="468" t="s">
        <v>1481</v>
      </c>
      <c r="E1621" s="468" t="s">
        <v>860</v>
      </c>
      <c r="F1621" s="468" t="s">
        <v>216</v>
      </c>
      <c r="G1621" s="469">
        <v>8</v>
      </c>
      <c r="H1621" s="470">
        <v>0</v>
      </c>
      <c r="I1621" s="470">
        <v>0</v>
      </c>
      <c r="J1621" s="470">
        <v>0</v>
      </c>
      <c r="K1621" s="470">
        <v>0</v>
      </c>
      <c r="L1621" s="470">
        <v>0</v>
      </c>
      <c r="M1621" s="470">
        <v>0</v>
      </c>
      <c r="N1621" s="470">
        <v>0</v>
      </c>
      <c r="O1621" s="470">
        <v>0</v>
      </c>
      <c r="P1621" s="470">
        <v>0</v>
      </c>
      <c r="Q1621" s="470">
        <v>0</v>
      </c>
      <c r="R1621" s="470">
        <v>0</v>
      </c>
      <c r="S1621" s="470">
        <v>0</v>
      </c>
      <c r="T1621" s="470">
        <v>579718</v>
      </c>
      <c r="U1621" s="471">
        <v>0</v>
      </c>
      <c r="V1621" s="463"/>
    </row>
    <row r="1622" spans="1:22" ht="11.25" customHeight="1">
      <c r="A1622" s="466" t="s">
        <v>1362</v>
      </c>
      <c r="B1622" s="467" t="s">
        <v>1369</v>
      </c>
      <c r="C1622" s="468" t="s">
        <v>1370</v>
      </c>
      <c r="D1622" s="468" t="s">
        <v>1480</v>
      </c>
      <c r="E1622" s="468" t="s">
        <v>211</v>
      </c>
      <c r="F1622" s="468" t="s">
        <v>208</v>
      </c>
      <c r="G1622" s="469">
        <v>47</v>
      </c>
      <c r="H1622" s="470">
        <v>174550</v>
      </c>
      <c r="I1622" s="470">
        <v>0</v>
      </c>
      <c r="J1622" s="470">
        <v>0</v>
      </c>
      <c r="K1622" s="470">
        <v>0</v>
      </c>
      <c r="L1622" s="470">
        <v>0</v>
      </c>
      <c r="M1622" s="470">
        <v>0</v>
      </c>
      <c r="N1622" s="470">
        <v>0</v>
      </c>
      <c r="O1622" s="470">
        <v>0</v>
      </c>
      <c r="P1622" s="470">
        <v>0</v>
      </c>
      <c r="Q1622" s="470">
        <v>0</v>
      </c>
      <c r="R1622" s="470">
        <v>284</v>
      </c>
      <c r="S1622" s="470">
        <v>0</v>
      </c>
      <c r="T1622" s="470">
        <v>0</v>
      </c>
      <c r="U1622" s="471">
        <v>0</v>
      </c>
      <c r="V1622" s="463"/>
    </row>
    <row r="1623" spans="1:22" ht="11.25" customHeight="1">
      <c r="A1623" s="466" t="s">
        <v>1362</v>
      </c>
      <c r="B1623" s="467" t="s">
        <v>1369</v>
      </c>
      <c r="C1623" s="468" t="s">
        <v>1370</v>
      </c>
      <c r="D1623" s="468" t="s">
        <v>1480</v>
      </c>
      <c r="E1623" s="468" t="s">
        <v>212</v>
      </c>
      <c r="F1623" s="468" t="s">
        <v>208</v>
      </c>
      <c r="G1623" s="469">
        <v>83</v>
      </c>
      <c r="H1623" s="470">
        <v>971997</v>
      </c>
      <c r="I1623" s="470">
        <v>0</v>
      </c>
      <c r="J1623" s="470">
        <v>0</v>
      </c>
      <c r="K1623" s="470">
        <v>0</v>
      </c>
      <c r="L1623" s="470">
        <v>0</v>
      </c>
      <c r="M1623" s="470">
        <v>0</v>
      </c>
      <c r="N1623" s="470">
        <v>0</v>
      </c>
      <c r="O1623" s="470">
        <v>0</v>
      </c>
      <c r="P1623" s="470">
        <v>0</v>
      </c>
      <c r="Q1623" s="470">
        <v>0</v>
      </c>
      <c r="R1623" s="470">
        <v>5068</v>
      </c>
      <c r="S1623" s="470">
        <v>0</v>
      </c>
      <c r="T1623" s="470">
        <v>0</v>
      </c>
      <c r="U1623" s="471">
        <v>0</v>
      </c>
      <c r="V1623" s="463"/>
    </row>
    <row r="1624" spans="1:22" ht="11.25" customHeight="1">
      <c r="A1624" s="466" t="s">
        <v>1362</v>
      </c>
      <c r="B1624" s="467" t="s">
        <v>1369</v>
      </c>
      <c r="C1624" s="468" t="s">
        <v>1370</v>
      </c>
      <c r="D1624" s="468" t="s">
        <v>1480</v>
      </c>
      <c r="E1624" s="468" t="s">
        <v>219</v>
      </c>
      <c r="F1624" s="468" t="s">
        <v>208</v>
      </c>
      <c r="G1624" s="469">
        <v>9</v>
      </c>
      <c r="H1624" s="470">
        <v>0</v>
      </c>
      <c r="I1624" s="470">
        <v>4276</v>
      </c>
      <c r="J1624" s="470">
        <v>0</v>
      </c>
      <c r="K1624" s="470">
        <v>0</v>
      </c>
      <c r="L1624" s="470">
        <v>0</v>
      </c>
      <c r="M1624" s="470">
        <v>0</v>
      </c>
      <c r="N1624" s="470">
        <v>0</v>
      </c>
      <c r="O1624" s="470">
        <v>0</v>
      </c>
      <c r="P1624" s="470">
        <v>0</v>
      </c>
      <c r="Q1624" s="470">
        <v>0</v>
      </c>
      <c r="R1624" s="470">
        <v>0</v>
      </c>
      <c r="S1624" s="470">
        <v>0</v>
      </c>
      <c r="T1624" s="470">
        <v>0</v>
      </c>
      <c r="U1624" s="471">
        <v>0</v>
      </c>
      <c r="V1624" s="463"/>
    </row>
    <row r="1625" spans="1:22" ht="11.25" customHeight="1">
      <c r="A1625" s="472"/>
      <c r="B1625" s="473"/>
      <c r="C1625" s="474"/>
      <c r="D1625" s="474"/>
      <c r="E1625" s="474"/>
      <c r="F1625" s="468" t="s">
        <v>213</v>
      </c>
      <c r="G1625" s="469">
        <v>139</v>
      </c>
      <c r="H1625" s="470">
        <v>1146547</v>
      </c>
      <c r="I1625" s="470">
        <v>4276</v>
      </c>
      <c r="J1625" s="470">
        <v>0</v>
      </c>
      <c r="K1625" s="470">
        <v>0</v>
      </c>
      <c r="L1625" s="470">
        <v>0</v>
      </c>
      <c r="M1625" s="470">
        <v>0</v>
      </c>
      <c r="N1625" s="470">
        <v>0</v>
      </c>
      <c r="O1625" s="470">
        <v>0</v>
      </c>
      <c r="P1625" s="470">
        <v>0</v>
      </c>
      <c r="Q1625" s="470">
        <v>0</v>
      </c>
      <c r="R1625" s="470">
        <v>5352</v>
      </c>
      <c r="S1625" s="470">
        <v>0</v>
      </c>
      <c r="T1625" s="470">
        <v>0</v>
      </c>
      <c r="U1625" s="471">
        <v>0</v>
      </c>
      <c r="V1625" s="463"/>
    </row>
    <row r="1626" spans="1:22" ht="11.25" customHeight="1">
      <c r="A1626" s="466" t="s">
        <v>1362</v>
      </c>
      <c r="B1626" s="467" t="s">
        <v>1371</v>
      </c>
      <c r="C1626" s="468" t="s">
        <v>1372</v>
      </c>
      <c r="D1626" s="468" t="s">
        <v>1481</v>
      </c>
      <c r="E1626" s="468" t="s">
        <v>211</v>
      </c>
      <c r="F1626" s="468" t="s">
        <v>216</v>
      </c>
      <c r="G1626" s="469">
        <v>10</v>
      </c>
      <c r="H1626" s="470">
        <v>10262</v>
      </c>
      <c r="I1626" s="470">
        <v>13279</v>
      </c>
      <c r="J1626" s="470">
        <v>0</v>
      </c>
      <c r="K1626" s="470">
        <v>0</v>
      </c>
      <c r="L1626" s="470">
        <v>0</v>
      </c>
      <c r="M1626" s="470">
        <v>0</v>
      </c>
      <c r="N1626" s="470">
        <v>0</v>
      </c>
      <c r="O1626" s="470">
        <v>0</v>
      </c>
      <c r="P1626" s="470">
        <v>0</v>
      </c>
      <c r="Q1626" s="470">
        <v>0</v>
      </c>
      <c r="R1626" s="470">
        <v>0</v>
      </c>
      <c r="S1626" s="470">
        <v>0</v>
      </c>
      <c r="T1626" s="470">
        <v>0</v>
      </c>
      <c r="U1626" s="471">
        <v>0</v>
      </c>
      <c r="V1626" s="463"/>
    </row>
    <row r="1627" spans="1:22" ht="11.25" customHeight="1">
      <c r="A1627" s="466" t="s">
        <v>1362</v>
      </c>
      <c r="B1627" s="467" t="s">
        <v>1371</v>
      </c>
      <c r="C1627" s="468" t="s">
        <v>1372</v>
      </c>
      <c r="D1627" s="468" t="s">
        <v>1481</v>
      </c>
      <c r="E1627" s="468" t="s">
        <v>212</v>
      </c>
      <c r="F1627" s="468" t="s">
        <v>208</v>
      </c>
      <c r="G1627" s="469">
        <v>5</v>
      </c>
      <c r="H1627" s="470">
        <v>51909</v>
      </c>
      <c r="I1627" s="470">
        <v>0</v>
      </c>
      <c r="J1627" s="470">
        <v>0</v>
      </c>
      <c r="K1627" s="470">
        <v>0</v>
      </c>
      <c r="L1627" s="470">
        <v>0</v>
      </c>
      <c r="M1627" s="470">
        <v>0</v>
      </c>
      <c r="N1627" s="470">
        <v>0</v>
      </c>
      <c r="O1627" s="470">
        <v>0</v>
      </c>
      <c r="P1627" s="470">
        <v>0</v>
      </c>
      <c r="Q1627" s="470">
        <v>0</v>
      </c>
      <c r="R1627" s="470">
        <v>0</v>
      </c>
      <c r="S1627" s="470">
        <v>0</v>
      </c>
      <c r="T1627" s="470">
        <v>0</v>
      </c>
      <c r="U1627" s="471">
        <v>0</v>
      </c>
      <c r="V1627" s="463"/>
    </row>
    <row r="1628" spans="1:22" ht="11.25" customHeight="1">
      <c r="A1628" s="472"/>
      <c r="B1628" s="473"/>
      <c r="C1628" s="474"/>
      <c r="D1628" s="474"/>
      <c r="E1628" s="474"/>
      <c r="F1628" s="468" t="s">
        <v>213</v>
      </c>
      <c r="G1628" s="469">
        <v>15</v>
      </c>
      <c r="H1628" s="470">
        <v>62171</v>
      </c>
      <c r="I1628" s="470">
        <v>13279</v>
      </c>
      <c r="J1628" s="470">
        <v>0</v>
      </c>
      <c r="K1628" s="470">
        <v>0</v>
      </c>
      <c r="L1628" s="470">
        <v>0</v>
      </c>
      <c r="M1628" s="470">
        <v>0</v>
      </c>
      <c r="N1628" s="470">
        <v>0</v>
      </c>
      <c r="O1628" s="470">
        <v>0</v>
      </c>
      <c r="P1628" s="470">
        <v>0</v>
      </c>
      <c r="Q1628" s="470">
        <v>0</v>
      </c>
      <c r="R1628" s="470">
        <v>0</v>
      </c>
      <c r="S1628" s="470">
        <v>0</v>
      </c>
      <c r="T1628" s="470">
        <v>0</v>
      </c>
      <c r="U1628" s="471">
        <v>0</v>
      </c>
      <c r="V1628" s="463"/>
    </row>
    <row r="1629" spans="1:22" ht="11.25" customHeight="1">
      <c r="A1629" s="466" t="s">
        <v>1362</v>
      </c>
      <c r="B1629" s="467" t="s">
        <v>1373</v>
      </c>
      <c r="C1629" s="468" t="s">
        <v>1374</v>
      </c>
      <c r="D1629" s="468" t="s">
        <v>1480</v>
      </c>
      <c r="E1629" s="468" t="s">
        <v>211</v>
      </c>
      <c r="F1629" s="468" t="s">
        <v>208</v>
      </c>
      <c r="G1629" s="469">
        <v>18</v>
      </c>
      <c r="H1629" s="470">
        <v>0</v>
      </c>
      <c r="I1629" s="470">
        <v>103487</v>
      </c>
      <c r="J1629" s="470">
        <v>0</v>
      </c>
      <c r="K1629" s="470">
        <v>0</v>
      </c>
      <c r="L1629" s="470">
        <v>0</v>
      </c>
      <c r="M1629" s="470">
        <v>0</v>
      </c>
      <c r="N1629" s="470">
        <v>0</v>
      </c>
      <c r="O1629" s="470">
        <v>0</v>
      </c>
      <c r="P1629" s="470">
        <v>0</v>
      </c>
      <c r="Q1629" s="470">
        <v>0</v>
      </c>
      <c r="R1629" s="470">
        <v>0</v>
      </c>
      <c r="S1629" s="470">
        <v>0</v>
      </c>
      <c r="T1629" s="470">
        <v>0</v>
      </c>
      <c r="U1629" s="471">
        <v>0</v>
      </c>
      <c r="V1629" s="463"/>
    </row>
    <row r="1630" spans="1:22" ht="11.25" customHeight="1">
      <c r="A1630" s="466" t="s">
        <v>1362</v>
      </c>
      <c r="B1630" s="467" t="s">
        <v>1373</v>
      </c>
      <c r="C1630" s="468" t="s">
        <v>1374</v>
      </c>
      <c r="D1630" s="468" t="s">
        <v>1480</v>
      </c>
      <c r="E1630" s="468" t="s">
        <v>212</v>
      </c>
      <c r="F1630" s="468" t="s">
        <v>208</v>
      </c>
      <c r="G1630" s="469">
        <v>42</v>
      </c>
      <c r="H1630" s="470">
        <v>0</v>
      </c>
      <c r="I1630" s="470">
        <v>0</v>
      </c>
      <c r="J1630" s="470">
        <v>0</v>
      </c>
      <c r="K1630" s="470">
        <v>0</v>
      </c>
      <c r="L1630" s="470">
        <v>0</v>
      </c>
      <c r="M1630" s="470">
        <v>0</v>
      </c>
      <c r="N1630" s="470">
        <v>0</v>
      </c>
      <c r="O1630" s="470">
        <v>0</v>
      </c>
      <c r="P1630" s="470">
        <v>0</v>
      </c>
      <c r="Q1630" s="470">
        <v>0</v>
      </c>
      <c r="R1630" s="470">
        <v>371103</v>
      </c>
      <c r="S1630" s="470">
        <v>0</v>
      </c>
      <c r="T1630" s="470">
        <v>0</v>
      </c>
      <c r="U1630" s="471">
        <v>0</v>
      </c>
      <c r="V1630" s="463"/>
    </row>
    <row r="1631" spans="1:22" ht="11.25" customHeight="1">
      <c r="A1631" s="472"/>
      <c r="B1631" s="473"/>
      <c r="C1631" s="474"/>
      <c r="D1631" s="474"/>
      <c r="E1631" s="474"/>
      <c r="F1631" s="468" t="s">
        <v>213</v>
      </c>
      <c r="G1631" s="469">
        <v>60</v>
      </c>
      <c r="H1631" s="470">
        <v>0</v>
      </c>
      <c r="I1631" s="470">
        <v>103487</v>
      </c>
      <c r="J1631" s="470">
        <v>0</v>
      </c>
      <c r="K1631" s="470">
        <v>0</v>
      </c>
      <c r="L1631" s="470">
        <v>0</v>
      </c>
      <c r="M1631" s="470">
        <v>0</v>
      </c>
      <c r="N1631" s="470">
        <v>0</v>
      </c>
      <c r="O1631" s="470">
        <v>0</v>
      </c>
      <c r="P1631" s="470">
        <v>0</v>
      </c>
      <c r="Q1631" s="470">
        <v>0</v>
      </c>
      <c r="R1631" s="470">
        <v>371103</v>
      </c>
      <c r="S1631" s="470">
        <v>0</v>
      </c>
      <c r="T1631" s="470">
        <v>0</v>
      </c>
      <c r="U1631" s="471">
        <v>0</v>
      </c>
      <c r="V1631" s="463"/>
    </row>
    <row r="1632" spans="1:22" ht="11.25" customHeight="1">
      <c r="A1632" s="466" t="s">
        <v>1362</v>
      </c>
      <c r="B1632" s="467" t="s">
        <v>1375</v>
      </c>
      <c r="C1632" s="468" t="s">
        <v>1376</v>
      </c>
      <c r="D1632" s="468" t="s">
        <v>1480</v>
      </c>
      <c r="E1632" s="468" t="s">
        <v>211</v>
      </c>
      <c r="F1632" s="468" t="s">
        <v>208</v>
      </c>
      <c r="G1632" s="469">
        <v>30</v>
      </c>
      <c r="H1632" s="470">
        <v>0</v>
      </c>
      <c r="I1632" s="470">
        <v>3541</v>
      </c>
      <c r="J1632" s="470">
        <v>0</v>
      </c>
      <c r="K1632" s="470">
        <v>0</v>
      </c>
      <c r="L1632" s="470">
        <v>0</v>
      </c>
      <c r="M1632" s="470">
        <v>0</v>
      </c>
      <c r="N1632" s="470">
        <v>0</v>
      </c>
      <c r="O1632" s="470">
        <v>0</v>
      </c>
      <c r="P1632" s="470">
        <v>0</v>
      </c>
      <c r="Q1632" s="470">
        <v>0</v>
      </c>
      <c r="R1632" s="470">
        <v>100385</v>
      </c>
      <c r="S1632" s="470">
        <v>0</v>
      </c>
      <c r="T1632" s="470">
        <v>0</v>
      </c>
      <c r="U1632" s="471">
        <v>0</v>
      </c>
      <c r="V1632" s="463"/>
    </row>
    <row r="1633" spans="1:22" ht="11.25" customHeight="1">
      <c r="A1633" s="466" t="s">
        <v>1362</v>
      </c>
      <c r="B1633" s="467" t="s">
        <v>1375</v>
      </c>
      <c r="C1633" s="468" t="s">
        <v>1376</v>
      </c>
      <c r="D1633" s="468" t="s">
        <v>1480</v>
      </c>
      <c r="E1633" s="468" t="s">
        <v>212</v>
      </c>
      <c r="F1633" s="468" t="s">
        <v>208</v>
      </c>
      <c r="G1633" s="469">
        <v>56</v>
      </c>
      <c r="H1633" s="470">
        <v>0</v>
      </c>
      <c r="I1633" s="470">
        <v>0</v>
      </c>
      <c r="J1633" s="470">
        <v>0</v>
      </c>
      <c r="K1633" s="470">
        <v>0</v>
      </c>
      <c r="L1633" s="470">
        <v>0</v>
      </c>
      <c r="M1633" s="470">
        <v>0</v>
      </c>
      <c r="N1633" s="470">
        <v>0</v>
      </c>
      <c r="O1633" s="470">
        <v>0</v>
      </c>
      <c r="P1633" s="470">
        <v>0</v>
      </c>
      <c r="Q1633" s="470">
        <v>0</v>
      </c>
      <c r="R1633" s="470">
        <v>620141</v>
      </c>
      <c r="S1633" s="470">
        <v>0</v>
      </c>
      <c r="T1633" s="470">
        <v>0</v>
      </c>
      <c r="U1633" s="471">
        <v>0</v>
      </c>
      <c r="V1633" s="463"/>
    </row>
    <row r="1634" spans="1:22" ht="11.25" customHeight="1">
      <c r="A1634" s="466" t="s">
        <v>1362</v>
      </c>
      <c r="B1634" s="467" t="s">
        <v>1375</v>
      </c>
      <c r="C1634" s="468" t="s">
        <v>1376</v>
      </c>
      <c r="D1634" s="468" t="s">
        <v>1480</v>
      </c>
      <c r="E1634" s="468" t="s">
        <v>219</v>
      </c>
      <c r="F1634" s="468" t="s">
        <v>208</v>
      </c>
      <c r="G1634" s="469">
        <v>187</v>
      </c>
      <c r="H1634" s="470">
        <v>0</v>
      </c>
      <c r="I1634" s="470">
        <v>218416</v>
      </c>
      <c r="J1634" s="470">
        <v>0</v>
      </c>
      <c r="K1634" s="470">
        <v>0</v>
      </c>
      <c r="L1634" s="470">
        <v>0</v>
      </c>
      <c r="M1634" s="470">
        <v>0</v>
      </c>
      <c r="N1634" s="470">
        <v>0</v>
      </c>
      <c r="O1634" s="470">
        <v>0</v>
      </c>
      <c r="P1634" s="470">
        <v>0</v>
      </c>
      <c r="Q1634" s="470">
        <v>0</v>
      </c>
      <c r="R1634" s="470">
        <v>0</v>
      </c>
      <c r="S1634" s="470">
        <v>0</v>
      </c>
      <c r="T1634" s="470">
        <v>0</v>
      </c>
      <c r="U1634" s="471">
        <v>0</v>
      </c>
      <c r="V1634" s="463"/>
    </row>
    <row r="1635" spans="1:22" ht="11.25" customHeight="1">
      <c r="A1635" s="472"/>
      <c r="B1635" s="473"/>
      <c r="C1635" s="474"/>
      <c r="D1635" s="474"/>
      <c r="E1635" s="474"/>
      <c r="F1635" s="468" t="s">
        <v>213</v>
      </c>
      <c r="G1635" s="469">
        <v>273</v>
      </c>
      <c r="H1635" s="470">
        <v>0</v>
      </c>
      <c r="I1635" s="470">
        <v>221957</v>
      </c>
      <c r="J1635" s="470">
        <v>0</v>
      </c>
      <c r="K1635" s="470">
        <v>0</v>
      </c>
      <c r="L1635" s="470">
        <v>0</v>
      </c>
      <c r="M1635" s="470">
        <v>0</v>
      </c>
      <c r="N1635" s="470">
        <v>0</v>
      </c>
      <c r="O1635" s="470">
        <v>0</v>
      </c>
      <c r="P1635" s="470">
        <v>0</v>
      </c>
      <c r="Q1635" s="470">
        <v>0</v>
      </c>
      <c r="R1635" s="470">
        <v>720526</v>
      </c>
      <c r="S1635" s="470">
        <v>0</v>
      </c>
      <c r="T1635" s="470">
        <v>0</v>
      </c>
      <c r="U1635" s="471">
        <v>0</v>
      </c>
      <c r="V1635" s="463"/>
    </row>
    <row r="1636" spans="1:22" ht="11.25" customHeight="1">
      <c r="A1636" s="466" t="s">
        <v>1362</v>
      </c>
      <c r="B1636" s="467" t="s">
        <v>1377</v>
      </c>
      <c r="C1636" s="468" t="s">
        <v>1378</v>
      </c>
      <c r="D1636" s="468" t="s">
        <v>1481</v>
      </c>
      <c r="E1636" s="468" t="s">
        <v>211</v>
      </c>
      <c r="F1636" s="468" t="s">
        <v>216</v>
      </c>
      <c r="G1636" s="469">
        <v>347</v>
      </c>
      <c r="H1636" s="470">
        <v>1109007</v>
      </c>
      <c r="I1636" s="470">
        <v>26466</v>
      </c>
      <c r="J1636" s="470">
        <v>0</v>
      </c>
      <c r="K1636" s="470">
        <v>0</v>
      </c>
      <c r="L1636" s="470">
        <v>0</v>
      </c>
      <c r="M1636" s="470">
        <v>0</v>
      </c>
      <c r="N1636" s="470">
        <v>0</v>
      </c>
      <c r="O1636" s="470">
        <v>0</v>
      </c>
      <c r="P1636" s="470">
        <v>0</v>
      </c>
      <c r="Q1636" s="470">
        <v>0</v>
      </c>
      <c r="R1636" s="470">
        <v>0</v>
      </c>
      <c r="S1636" s="470">
        <v>0</v>
      </c>
      <c r="T1636" s="470">
        <v>0</v>
      </c>
      <c r="U1636" s="471">
        <v>0</v>
      </c>
      <c r="V1636" s="463"/>
    </row>
    <row r="1637" spans="1:22" ht="11.25" customHeight="1">
      <c r="A1637" s="466" t="s">
        <v>1362</v>
      </c>
      <c r="B1637" s="467" t="s">
        <v>1377</v>
      </c>
      <c r="C1637" s="468" t="s">
        <v>1378</v>
      </c>
      <c r="D1637" s="468" t="s">
        <v>1481</v>
      </c>
      <c r="E1637" s="468" t="s">
        <v>243</v>
      </c>
      <c r="F1637" s="468" t="s">
        <v>208</v>
      </c>
      <c r="G1637" s="469">
        <v>2</v>
      </c>
      <c r="H1637" s="470">
        <v>0</v>
      </c>
      <c r="I1637" s="470">
        <v>0</v>
      </c>
      <c r="J1637" s="470">
        <v>0</v>
      </c>
      <c r="K1637" s="470">
        <v>0</v>
      </c>
      <c r="L1637" s="470">
        <v>0</v>
      </c>
      <c r="M1637" s="470">
        <v>0</v>
      </c>
      <c r="N1637" s="470">
        <v>0</v>
      </c>
      <c r="O1637" s="470">
        <v>0</v>
      </c>
      <c r="P1637" s="470">
        <v>0</v>
      </c>
      <c r="Q1637" s="470">
        <v>0</v>
      </c>
      <c r="R1637" s="470">
        <v>0</v>
      </c>
      <c r="S1637" s="470">
        <v>0</v>
      </c>
      <c r="T1637" s="470">
        <v>556000</v>
      </c>
      <c r="U1637" s="471">
        <v>0</v>
      </c>
      <c r="V1637" s="463"/>
    </row>
    <row r="1638" spans="1:22" ht="11.25" customHeight="1">
      <c r="A1638" s="466" t="s">
        <v>1362</v>
      </c>
      <c r="B1638" s="467" t="s">
        <v>1377</v>
      </c>
      <c r="C1638" s="468" t="s">
        <v>1378</v>
      </c>
      <c r="D1638" s="468" t="s">
        <v>1481</v>
      </c>
      <c r="E1638" s="468" t="s">
        <v>212</v>
      </c>
      <c r="F1638" s="468" t="s">
        <v>208</v>
      </c>
      <c r="G1638" s="469">
        <v>943</v>
      </c>
      <c r="H1638" s="470">
        <v>10424138</v>
      </c>
      <c r="I1638" s="470">
        <v>0</v>
      </c>
      <c r="J1638" s="470">
        <v>0</v>
      </c>
      <c r="K1638" s="470">
        <v>0</v>
      </c>
      <c r="L1638" s="470">
        <v>0</v>
      </c>
      <c r="M1638" s="470">
        <v>0</v>
      </c>
      <c r="N1638" s="470">
        <v>0</v>
      </c>
      <c r="O1638" s="470">
        <v>0</v>
      </c>
      <c r="P1638" s="470">
        <v>0</v>
      </c>
      <c r="Q1638" s="470">
        <v>0</v>
      </c>
      <c r="R1638" s="470">
        <v>0</v>
      </c>
      <c r="S1638" s="470">
        <v>0</v>
      </c>
      <c r="T1638" s="470">
        <v>0</v>
      </c>
      <c r="U1638" s="471">
        <v>0</v>
      </c>
      <c r="V1638" s="463"/>
    </row>
    <row r="1639" spans="1:22" ht="11.25" customHeight="1">
      <c r="A1639" s="466" t="s">
        <v>1362</v>
      </c>
      <c r="B1639" s="467" t="s">
        <v>1377</v>
      </c>
      <c r="C1639" s="468" t="s">
        <v>1378</v>
      </c>
      <c r="D1639" s="468" t="s">
        <v>1481</v>
      </c>
      <c r="E1639" s="468" t="s">
        <v>212</v>
      </c>
      <c r="F1639" s="468" t="s">
        <v>216</v>
      </c>
      <c r="G1639" s="469">
        <v>29</v>
      </c>
      <c r="H1639" s="470">
        <v>30901</v>
      </c>
      <c r="I1639" s="470">
        <v>138981</v>
      </c>
      <c r="J1639" s="470">
        <v>0</v>
      </c>
      <c r="K1639" s="470">
        <v>0</v>
      </c>
      <c r="L1639" s="470">
        <v>0</v>
      </c>
      <c r="M1639" s="470">
        <v>0</v>
      </c>
      <c r="N1639" s="470">
        <v>0</v>
      </c>
      <c r="O1639" s="470">
        <v>0</v>
      </c>
      <c r="P1639" s="470">
        <v>0</v>
      </c>
      <c r="Q1639" s="470">
        <v>0</v>
      </c>
      <c r="R1639" s="470">
        <v>0</v>
      </c>
      <c r="S1639" s="470">
        <v>0</v>
      </c>
      <c r="T1639" s="470">
        <v>0</v>
      </c>
      <c r="U1639" s="471">
        <v>0</v>
      </c>
      <c r="V1639" s="463"/>
    </row>
    <row r="1640" spans="1:22" ht="11.25" customHeight="1">
      <c r="A1640" s="466" t="s">
        <v>1362</v>
      </c>
      <c r="B1640" s="467" t="s">
        <v>1377</v>
      </c>
      <c r="C1640" s="468" t="s">
        <v>1378</v>
      </c>
      <c r="D1640" s="468" t="s">
        <v>1481</v>
      </c>
      <c r="E1640" s="468" t="s">
        <v>398</v>
      </c>
      <c r="F1640" s="468" t="s">
        <v>208</v>
      </c>
      <c r="G1640" s="469">
        <v>129</v>
      </c>
      <c r="H1640" s="470">
        <v>0</v>
      </c>
      <c r="I1640" s="470">
        <v>0</v>
      </c>
      <c r="J1640" s="470">
        <v>0</v>
      </c>
      <c r="K1640" s="470">
        <v>0</v>
      </c>
      <c r="L1640" s="470">
        <v>0</v>
      </c>
      <c r="M1640" s="470">
        <v>0</v>
      </c>
      <c r="N1640" s="470">
        <v>0</v>
      </c>
      <c r="O1640" s="470">
        <v>0</v>
      </c>
      <c r="P1640" s="470">
        <v>0</v>
      </c>
      <c r="Q1640" s="470">
        <v>0</v>
      </c>
      <c r="R1640" s="470">
        <v>0</v>
      </c>
      <c r="S1640" s="470">
        <v>0</v>
      </c>
      <c r="T1640" s="470">
        <v>16917983</v>
      </c>
      <c r="U1640" s="471">
        <v>0</v>
      </c>
      <c r="V1640" s="463"/>
    </row>
    <row r="1641" spans="1:22" ht="11.25" customHeight="1">
      <c r="A1641" s="466" t="s">
        <v>1362</v>
      </c>
      <c r="B1641" s="467" t="s">
        <v>1377</v>
      </c>
      <c r="C1641" s="468" t="s">
        <v>1378</v>
      </c>
      <c r="D1641" s="468" t="s">
        <v>1481</v>
      </c>
      <c r="E1641" s="468" t="s">
        <v>219</v>
      </c>
      <c r="F1641" s="468" t="s">
        <v>208</v>
      </c>
      <c r="G1641" s="469">
        <v>1137</v>
      </c>
      <c r="H1641" s="470">
        <v>0</v>
      </c>
      <c r="I1641" s="470">
        <v>807203</v>
      </c>
      <c r="J1641" s="470">
        <v>0</v>
      </c>
      <c r="K1641" s="470">
        <v>0</v>
      </c>
      <c r="L1641" s="470">
        <v>0</v>
      </c>
      <c r="M1641" s="470">
        <v>0</v>
      </c>
      <c r="N1641" s="470">
        <v>0</v>
      </c>
      <c r="O1641" s="470">
        <v>0</v>
      </c>
      <c r="P1641" s="470">
        <v>0</v>
      </c>
      <c r="Q1641" s="470">
        <v>0</v>
      </c>
      <c r="R1641" s="470">
        <v>0</v>
      </c>
      <c r="S1641" s="470">
        <v>0</v>
      </c>
      <c r="T1641" s="470">
        <v>0</v>
      </c>
      <c r="U1641" s="471">
        <v>0</v>
      </c>
      <c r="V1641" s="463"/>
    </row>
    <row r="1642" spans="1:22" ht="11.25" customHeight="1">
      <c r="A1642" s="472"/>
      <c r="B1642" s="473"/>
      <c r="C1642" s="474"/>
      <c r="D1642" s="474"/>
      <c r="E1642" s="474"/>
      <c r="F1642" s="468" t="s">
        <v>213</v>
      </c>
      <c r="G1642" s="469">
        <v>2587</v>
      </c>
      <c r="H1642" s="470">
        <v>11564046</v>
      </c>
      <c r="I1642" s="470">
        <v>972650</v>
      </c>
      <c r="J1642" s="470">
        <v>0</v>
      </c>
      <c r="K1642" s="470">
        <v>0</v>
      </c>
      <c r="L1642" s="470">
        <v>0</v>
      </c>
      <c r="M1642" s="470">
        <v>0</v>
      </c>
      <c r="N1642" s="470">
        <v>0</v>
      </c>
      <c r="O1642" s="470">
        <v>0</v>
      </c>
      <c r="P1642" s="470">
        <v>0</v>
      </c>
      <c r="Q1642" s="470">
        <v>0</v>
      </c>
      <c r="R1642" s="470">
        <v>0</v>
      </c>
      <c r="S1642" s="470">
        <v>0</v>
      </c>
      <c r="T1642" s="470">
        <v>17473983</v>
      </c>
      <c r="U1642" s="471">
        <v>0</v>
      </c>
      <c r="V1642" s="463"/>
    </row>
    <row r="1643" spans="1:22" ht="11.25" customHeight="1">
      <c r="A1643" s="466" t="s">
        <v>1362</v>
      </c>
      <c r="B1643" s="467" t="s">
        <v>1379</v>
      </c>
      <c r="C1643" s="468" t="s">
        <v>1380</v>
      </c>
      <c r="D1643" s="468" t="s">
        <v>1480</v>
      </c>
      <c r="E1643" s="468" t="s">
        <v>294</v>
      </c>
      <c r="F1643" s="468" t="s">
        <v>208</v>
      </c>
      <c r="G1643" s="469">
        <v>1</v>
      </c>
      <c r="H1643" s="470">
        <v>43750</v>
      </c>
      <c r="I1643" s="470">
        <v>0</v>
      </c>
      <c r="J1643" s="470">
        <v>0</v>
      </c>
      <c r="K1643" s="470">
        <v>0</v>
      </c>
      <c r="L1643" s="470">
        <v>0</v>
      </c>
      <c r="M1643" s="470">
        <v>0</v>
      </c>
      <c r="N1643" s="470">
        <v>0</v>
      </c>
      <c r="O1643" s="470">
        <v>0</v>
      </c>
      <c r="P1643" s="470">
        <v>0</v>
      </c>
      <c r="Q1643" s="470">
        <v>0</v>
      </c>
      <c r="R1643" s="470">
        <v>0</v>
      </c>
      <c r="S1643" s="470">
        <v>0</v>
      </c>
      <c r="T1643" s="470">
        <v>0</v>
      </c>
      <c r="U1643" s="471">
        <v>0</v>
      </c>
      <c r="V1643" s="463"/>
    </row>
    <row r="1644" spans="1:22" ht="11.25" customHeight="1">
      <c r="A1644" s="466" t="s">
        <v>1362</v>
      </c>
      <c r="B1644" s="467" t="s">
        <v>1381</v>
      </c>
      <c r="C1644" s="468" t="s">
        <v>1382</v>
      </c>
      <c r="D1644" s="468" t="s">
        <v>1481</v>
      </c>
      <c r="E1644" s="468" t="s">
        <v>211</v>
      </c>
      <c r="F1644" s="468" t="s">
        <v>208</v>
      </c>
      <c r="G1644" s="469">
        <v>94</v>
      </c>
      <c r="H1644" s="470">
        <v>179510</v>
      </c>
      <c r="I1644" s="470">
        <v>0</v>
      </c>
      <c r="J1644" s="470">
        <v>0</v>
      </c>
      <c r="K1644" s="470">
        <v>0</v>
      </c>
      <c r="L1644" s="470">
        <v>0</v>
      </c>
      <c r="M1644" s="470">
        <v>0</v>
      </c>
      <c r="N1644" s="470">
        <v>0</v>
      </c>
      <c r="O1644" s="470">
        <v>0</v>
      </c>
      <c r="P1644" s="470">
        <v>0</v>
      </c>
      <c r="Q1644" s="470">
        <v>0</v>
      </c>
      <c r="R1644" s="470">
        <v>0</v>
      </c>
      <c r="S1644" s="470">
        <v>0</v>
      </c>
      <c r="T1644" s="470">
        <v>0</v>
      </c>
      <c r="U1644" s="471">
        <v>0</v>
      </c>
      <c r="V1644" s="463"/>
    </row>
    <row r="1645" spans="1:22" ht="11.25" customHeight="1">
      <c r="A1645" s="466" t="s">
        <v>1362</v>
      </c>
      <c r="B1645" s="467" t="s">
        <v>1381</v>
      </c>
      <c r="C1645" s="468" t="s">
        <v>1382</v>
      </c>
      <c r="D1645" s="468" t="s">
        <v>1481</v>
      </c>
      <c r="E1645" s="468" t="s">
        <v>294</v>
      </c>
      <c r="F1645" s="468" t="s">
        <v>216</v>
      </c>
      <c r="G1645" s="469">
        <v>2</v>
      </c>
      <c r="H1645" s="470">
        <v>42849</v>
      </c>
      <c r="I1645" s="470">
        <v>294</v>
      </c>
      <c r="J1645" s="470">
        <v>0</v>
      </c>
      <c r="K1645" s="470">
        <v>0</v>
      </c>
      <c r="L1645" s="470">
        <v>0</v>
      </c>
      <c r="M1645" s="470">
        <v>0</v>
      </c>
      <c r="N1645" s="470">
        <v>0</v>
      </c>
      <c r="O1645" s="470">
        <v>0</v>
      </c>
      <c r="P1645" s="470">
        <v>0</v>
      </c>
      <c r="Q1645" s="470">
        <v>0</v>
      </c>
      <c r="R1645" s="470">
        <v>0</v>
      </c>
      <c r="S1645" s="470">
        <v>0</v>
      </c>
      <c r="T1645" s="470">
        <v>0</v>
      </c>
      <c r="U1645" s="471">
        <v>0</v>
      </c>
      <c r="V1645" s="463"/>
    </row>
    <row r="1646" spans="1:22" ht="11.25" customHeight="1">
      <c r="A1646" s="466" t="s">
        <v>1362</v>
      </c>
      <c r="B1646" s="467" t="s">
        <v>1381</v>
      </c>
      <c r="C1646" s="468" t="s">
        <v>1382</v>
      </c>
      <c r="D1646" s="468" t="s">
        <v>1481</v>
      </c>
      <c r="E1646" s="468" t="s">
        <v>212</v>
      </c>
      <c r="F1646" s="468" t="s">
        <v>208</v>
      </c>
      <c r="G1646" s="469">
        <v>84</v>
      </c>
      <c r="H1646" s="470">
        <v>539189</v>
      </c>
      <c r="I1646" s="470">
        <v>0</v>
      </c>
      <c r="J1646" s="470">
        <v>0</v>
      </c>
      <c r="K1646" s="470">
        <v>0</v>
      </c>
      <c r="L1646" s="470">
        <v>0</v>
      </c>
      <c r="M1646" s="470">
        <v>0</v>
      </c>
      <c r="N1646" s="470">
        <v>0</v>
      </c>
      <c r="O1646" s="470">
        <v>0</v>
      </c>
      <c r="P1646" s="470">
        <v>0</v>
      </c>
      <c r="Q1646" s="470">
        <v>0</v>
      </c>
      <c r="R1646" s="470">
        <v>0</v>
      </c>
      <c r="S1646" s="470">
        <v>0</v>
      </c>
      <c r="T1646" s="470">
        <v>0</v>
      </c>
      <c r="U1646" s="471">
        <v>0</v>
      </c>
      <c r="V1646" s="463"/>
    </row>
    <row r="1647" spans="1:22" ht="11.25" customHeight="1">
      <c r="A1647" s="466" t="s">
        <v>1362</v>
      </c>
      <c r="B1647" s="467" t="s">
        <v>1381</v>
      </c>
      <c r="C1647" s="468" t="s">
        <v>1382</v>
      </c>
      <c r="D1647" s="468" t="s">
        <v>1481</v>
      </c>
      <c r="E1647" s="468" t="s">
        <v>219</v>
      </c>
      <c r="F1647" s="468" t="s">
        <v>208</v>
      </c>
      <c r="G1647" s="469">
        <v>106</v>
      </c>
      <c r="H1647" s="470">
        <v>58041</v>
      </c>
      <c r="I1647" s="470">
        <v>20728</v>
      </c>
      <c r="J1647" s="470">
        <v>0</v>
      </c>
      <c r="K1647" s="470">
        <v>0</v>
      </c>
      <c r="L1647" s="470">
        <v>0</v>
      </c>
      <c r="M1647" s="470">
        <v>0</v>
      </c>
      <c r="N1647" s="470">
        <v>0</v>
      </c>
      <c r="O1647" s="470">
        <v>0</v>
      </c>
      <c r="P1647" s="470">
        <v>0</v>
      </c>
      <c r="Q1647" s="470">
        <v>0</v>
      </c>
      <c r="R1647" s="470">
        <v>0</v>
      </c>
      <c r="S1647" s="470">
        <v>0</v>
      </c>
      <c r="T1647" s="470">
        <v>0</v>
      </c>
      <c r="U1647" s="471">
        <v>0</v>
      </c>
      <c r="V1647" s="463"/>
    </row>
    <row r="1648" spans="1:22" ht="11.25" customHeight="1">
      <c r="A1648" s="472"/>
      <c r="B1648" s="473"/>
      <c r="C1648" s="474"/>
      <c r="D1648" s="474"/>
      <c r="E1648" s="474"/>
      <c r="F1648" s="468" t="s">
        <v>213</v>
      </c>
      <c r="G1648" s="469">
        <v>286</v>
      </c>
      <c r="H1648" s="470">
        <v>819589</v>
      </c>
      <c r="I1648" s="470">
        <v>21022</v>
      </c>
      <c r="J1648" s="470">
        <v>0</v>
      </c>
      <c r="K1648" s="470">
        <v>0</v>
      </c>
      <c r="L1648" s="470">
        <v>0</v>
      </c>
      <c r="M1648" s="470">
        <v>0</v>
      </c>
      <c r="N1648" s="470">
        <v>0</v>
      </c>
      <c r="O1648" s="470">
        <v>0</v>
      </c>
      <c r="P1648" s="470">
        <v>0</v>
      </c>
      <c r="Q1648" s="470">
        <v>0</v>
      </c>
      <c r="R1648" s="470">
        <v>0</v>
      </c>
      <c r="S1648" s="470">
        <v>0</v>
      </c>
      <c r="T1648" s="470">
        <v>0</v>
      </c>
      <c r="U1648" s="471">
        <v>0</v>
      </c>
      <c r="V1648" s="463"/>
    </row>
    <row r="1649" spans="1:22" ht="11.25" customHeight="1">
      <c r="A1649" s="466" t="s">
        <v>1362</v>
      </c>
      <c r="B1649" s="467" t="s">
        <v>1383</v>
      </c>
      <c r="C1649" s="468" t="s">
        <v>1384</v>
      </c>
      <c r="D1649" s="468" t="s">
        <v>1481</v>
      </c>
      <c r="E1649" s="468" t="s">
        <v>211</v>
      </c>
      <c r="F1649" s="468" t="s">
        <v>208</v>
      </c>
      <c r="G1649" s="469">
        <v>14</v>
      </c>
      <c r="H1649" s="470">
        <v>15685</v>
      </c>
      <c r="I1649" s="470">
        <v>18039</v>
      </c>
      <c r="J1649" s="470">
        <v>0</v>
      </c>
      <c r="K1649" s="470">
        <v>0</v>
      </c>
      <c r="L1649" s="470">
        <v>0</v>
      </c>
      <c r="M1649" s="470">
        <v>0</v>
      </c>
      <c r="N1649" s="470">
        <v>0</v>
      </c>
      <c r="O1649" s="470">
        <v>0</v>
      </c>
      <c r="P1649" s="470">
        <v>0</v>
      </c>
      <c r="Q1649" s="470">
        <v>0</v>
      </c>
      <c r="R1649" s="470">
        <v>0</v>
      </c>
      <c r="S1649" s="470">
        <v>0</v>
      </c>
      <c r="T1649" s="470">
        <v>0</v>
      </c>
      <c r="U1649" s="471">
        <v>0</v>
      </c>
      <c r="V1649" s="463"/>
    </row>
    <row r="1650" spans="1:22" ht="11.25" customHeight="1">
      <c r="A1650" s="466" t="s">
        <v>1362</v>
      </c>
      <c r="B1650" s="467" t="s">
        <v>1383</v>
      </c>
      <c r="C1650" s="468" t="s">
        <v>1384</v>
      </c>
      <c r="D1650" s="468" t="s">
        <v>1481</v>
      </c>
      <c r="E1650" s="468" t="s">
        <v>211</v>
      </c>
      <c r="F1650" s="468" t="s">
        <v>216</v>
      </c>
      <c r="G1650" s="469">
        <v>8</v>
      </c>
      <c r="H1650" s="470">
        <v>237</v>
      </c>
      <c r="I1650" s="470">
        <v>5129</v>
      </c>
      <c r="J1650" s="470">
        <v>0</v>
      </c>
      <c r="K1650" s="470">
        <v>0</v>
      </c>
      <c r="L1650" s="470">
        <v>0</v>
      </c>
      <c r="M1650" s="470">
        <v>0</v>
      </c>
      <c r="N1650" s="470">
        <v>0</v>
      </c>
      <c r="O1650" s="470">
        <v>0</v>
      </c>
      <c r="P1650" s="470">
        <v>0</v>
      </c>
      <c r="Q1650" s="470">
        <v>0</v>
      </c>
      <c r="R1650" s="470">
        <v>0</v>
      </c>
      <c r="S1650" s="470">
        <v>0</v>
      </c>
      <c r="T1650" s="470">
        <v>0</v>
      </c>
      <c r="U1650" s="471">
        <v>0</v>
      </c>
      <c r="V1650" s="463"/>
    </row>
    <row r="1651" spans="1:22" ht="11.25" customHeight="1">
      <c r="A1651" s="466" t="s">
        <v>1362</v>
      </c>
      <c r="B1651" s="467" t="s">
        <v>1383</v>
      </c>
      <c r="C1651" s="468" t="s">
        <v>1384</v>
      </c>
      <c r="D1651" s="468" t="s">
        <v>1481</v>
      </c>
      <c r="E1651" s="468" t="s">
        <v>212</v>
      </c>
      <c r="F1651" s="468" t="s">
        <v>208</v>
      </c>
      <c r="G1651" s="469">
        <v>32</v>
      </c>
      <c r="H1651" s="470">
        <v>288818</v>
      </c>
      <c r="I1651" s="470">
        <v>0</v>
      </c>
      <c r="J1651" s="470">
        <v>0</v>
      </c>
      <c r="K1651" s="470">
        <v>0</v>
      </c>
      <c r="L1651" s="470">
        <v>0</v>
      </c>
      <c r="M1651" s="470">
        <v>0</v>
      </c>
      <c r="N1651" s="470">
        <v>0</v>
      </c>
      <c r="O1651" s="470">
        <v>0</v>
      </c>
      <c r="P1651" s="470">
        <v>0</v>
      </c>
      <c r="Q1651" s="470">
        <v>0</v>
      </c>
      <c r="R1651" s="470">
        <v>0</v>
      </c>
      <c r="S1651" s="470">
        <v>0</v>
      </c>
      <c r="T1651" s="470">
        <v>0</v>
      </c>
      <c r="U1651" s="471">
        <v>0</v>
      </c>
      <c r="V1651" s="463"/>
    </row>
    <row r="1652" spans="1:22" ht="11.25" customHeight="1">
      <c r="A1652" s="466" t="s">
        <v>1362</v>
      </c>
      <c r="B1652" s="467" t="s">
        <v>1383</v>
      </c>
      <c r="C1652" s="468" t="s">
        <v>1384</v>
      </c>
      <c r="D1652" s="468" t="s">
        <v>1481</v>
      </c>
      <c r="E1652" s="468" t="s">
        <v>219</v>
      </c>
      <c r="F1652" s="468" t="s">
        <v>208</v>
      </c>
      <c r="G1652" s="469">
        <v>2</v>
      </c>
      <c r="H1652" s="470">
        <v>0</v>
      </c>
      <c r="I1652" s="470">
        <v>467</v>
      </c>
      <c r="J1652" s="470">
        <v>0</v>
      </c>
      <c r="K1652" s="470">
        <v>0</v>
      </c>
      <c r="L1652" s="470">
        <v>0</v>
      </c>
      <c r="M1652" s="470">
        <v>0</v>
      </c>
      <c r="N1652" s="470">
        <v>0</v>
      </c>
      <c r="O1652" s="470">
        <v>0</v>
      </c>
      <c r="P1652" s="470">
        <v>0</v>
      </c>
      <c r="Q1652" s="470">
        <v>0</v>
      </c>
      <c r="R1652" s="470">
        <v>0</v>
      </c>
      <c r="S1652" s="470">
        <v>0</v>
      </c>
      <c r="T1652" s="470">
        <v>0</v>
      </c>
      <c r="U1652" s="471">
        <v>0</v>
      </c>
      <c r="V1652" s="463"/>
    </row>
    <row r="1653" spans="1:22" ht="11.25" customHeight="1">
      <c r="A1653" s="472"/>
      <c r="B1653" s="473"/>
      <c r="C1653" s="474"/>
      <c r="D1653" s="474"/>
      <c r="E1653" s="474"/>
      <c r="F1653" s="468" t="s">
        <v>213</v>
      </c>
      <c r="G1653" s="469">
        <v>56</v>
      </c>
      <c r="H1653" s="470">
        <v>304740</v>
      </c>
      <c r="I1653" s="470">
        <v>23635</v>
      </c>
      <c r="J1653" s="470">
        <v>0</v>
      </c>
      <c r="K1653" s="470">
        <v>0</v>
      </c>
      <c r="L1653" s="470">
        <v>0</v>
      </c>
      <c r="M1653" s="470">
        <v>0</v>
      </c>
      <c r="N1653" s="470">
        <v>0</v>
      </c>
      <c r="O1653" s="470">
        <v>0</v>
      </c>
      <c r="P1653" s="470">
        <v>0</v>
      </c>
      <c r="Q1653" s="470">
        <v>0</v>
      </c>
      <c r="R1653" s="470">
        <v>0</v>
      </c>
      <c r="S1653" s="470">
        <v>0</v>
      </c>
      <c r="T1653" s="470">
        <v>0</v>
      </c>
      <c r="U1653" s="471">
        <v>0</v>
      </c>
      <c r="V1653" s="463"/>
    </row>
    <row r="1654" spans="1:22" ht="11.25" customHeight="1">
      <c r="A1654" s="466" t="s">
        <v>1362</v>
      </c>
      <c r="B1654" s="467" t="s">
        <v>1385</v>
      </c>
      <c r="C1654" s="468" t="s">
        <v>1386</v>
      </c>
      <c r="D1654" s="468" t="s">
        <v>1481</v>
      </c>
      <c r="E1654" s="468" t="s">
        <v>294</v>
      </c>
      <c r="F1654" s="468" t="s">
        <v>216</v>
      </c>
      <c r="G1654" s="469">
        <v>1</v>
      </c>
      <c r="H1654" s="470">
        <v>157344</v>
      </c>
      <c r="I1654" s="470">
        <v>0</v>
      </c>
      <c r="J1654" s="470">
        <v>0</v>
      </c>
      <c r="K1654" s="470">
        <v>0</v>
      </c>
      <c r="L1654" s="470">
        <v>0</v>
      </c>
      <c r="M1654" s="470">
        <v>0</v>
      </c>
      <c r="N1654" s="470">
        <v>0</v>
      </c>
      <c r="O1654" s="470">
        <v>0</v>
      </c>
      <c r="P1654" s="470">
        <v>0</v>
      </c>
      <c r="Q1654" s="470">
        <v>0</v>
      </c>
      <c r="R1654" s="470">
        <v>0</v>
      </c>
      <c r="S1654" s="470">
        <v>0</v>
      </c>
      <c r="T1654" s="470">
        <v>0</v>
      </c>
      <c r="U1654" s="471">
        <v>0</v>
      </c>
      <c r="V1654" s="463"/>
    </row>
    <row r="1655" spans="1:22" ht="11.25" customHeight="1">
      <c r="A1655" s="466" t="s">
        <v>1362</v>
      </c>
      <c r="B1655" s="467" t="s">
        <v>1387</v>
      </c>
      <c r="C1655" s="468" t="s">
        <v>1388</v>
      </c>
      <c r="D1655" s="468" t="s">
        <v>1481</v>
      </c>
      <c r="E1655" s="468" t="s">
        <v>211</v>
      </c>
      <c r="F1655" s="468" t="s">
        <v>208</v>
      </c>
      <c r="G1655" s="469">
        <v>36</v>
      </c>
      <c r="H1655" s="470">
        <v>0</v>
      </c>
      <c r="I1655" s="470">
        <v>126250</v>
      </c>
      <c r="J1655" s="470">
        <v>0</v>
      </c>
      <c r="K1655" s="470">
        <v>0</v>
      </c>
      <c r="L1655" s="470">
        <v>0</v>
      </c>
      <c r="M1655" s="470">
        <v>0</v>
      </c>
      <c r="N1655" s="470">
        <v>0</v>
      </c>
      <c r="O1655" s="470">
        <v>0</v>
      </c>
      <c r="P1655" s="470">
        <v>0</v>
      </c>
      <c r="Q1655" s="470">
        <v>0</v>
      </c>
      <c r="R1655" s="470">
        <v>0</v>
      </c>
      <c r="S1655" s="470">
        <v>0</v>
      </c>
      <c r="T1655" s="470">
        <v>0</v>
      </c>
      <c r="U1655" s="471">
        <v>0</v>
      </c>
      <c r="V1655" s="463"/>
    </row>
    <row r="1656" spans="1:22" ht="11.25" customHeight="1">
      <c r="A1656" s="466" t="s">
        <v>1362</v>
      </c>
      <c r="B1656" s="467" t="s">
        <v>1387</v>
      </c>
      <c r="C1656" s="468" t="s">
        <v>1388</v>
      </c>
      <c r="D1656" s="468" t="s">
        <v>1481</v>
      </c>
      <c r="E1656" s="468" t="s">
        <v>211</v>
      </c>
      <c r="F1656" s="468" t="s">
        <v>216</v>
      </c>
      <c r="G1656" s="469">
        <v>99</v>
      </c>
      <c r="H1656" s="470">
        <v>0</v>
      </c>
      <c r="I1656" s="470">
        <v>346075</v>
      </c>
      <c r="J1656" s="470">
        <v>0</v>
      </c>
      <c r="K1656" s="470">
        <v>0</v>
      </c>
      <c r="L1656" s="470">
        <v>0</v>
      </c>
      <c r="M1656" s="470">
        <v>0</v>
      </c>
      <c r="N1656" s="470">
        <v>0</v>
      </c>
      <c r="O1656" s="470">
        <v>0</v>
      </c>
      <c r="P1656" s="470">
        <v>0</v>
      </c>
      <c r="Q1656" s="470">
        <v>0</v>
      </c>
      <c r="R1656" s="470">
        <v>0</v>
      </c>
      <c r="S1656" s="470">
        <v>0</v>
      </c>
      <c r="T1656" s="470">
        <v>0</v>
      </c>
      <c r="U1656" s="471">
        <v>0</v>
      </c>
      <c r="V1656" s="463"/>
    </row>
    <row r="1657" spans="1:22" ht="11.25" customHeight="1">
      <c r="A1657" s="466" t="s">
        <v>1362</v>
      </c>
      <c r="B1657" s="467" t="s">
        <v>1387</v>
      </c>
      <c r="C1657" s="468" t="s">
        <v>1388</v>
      </c>
      <c r="D1657" s="468" t="s">
        <v>1481</v>
      </c>
      <c r="E1657" s="468" t="s">
        <v>212</v>
      </c>
      <c r="F1657" s="468" t="s">
        <v>208</v>
      </c>
      <c r="G1657" s="469">
        <v>162</v>
      </c>
      <c r="H1657" s="470">
        <v>0</v>
      </c>
      <c r="I1657" s="470">
        <v>47626</v>
      </c>
      <c r="J1657" s="470">
        <v>0</v>
      </c>
      <c r="K1657" s="470">
        <v>0</v>
      </c>
      <c r="L1657" s="470">
        <v>0</v>
      </c>
      <c r="M1657" s="470">
        <v>0</v>
      </c>
      <c r="N1657" s="470">
        <v>0</v>
      </c>
      <c r="O1657" s="470">
        <v>2421910</v>
      </c>
      <c r="P1657" s="470">
        <v>0</v>
      </c>
      <c r="Q1657" s="470">
        <v>0</v>
      </c>
      <c r="R1657" s="470">
        <v>0</v>
      </c>
      <c r="S1657" s="470">
        <v>0</v>
      </c>
      <c r="T1657" s="470">
        <v>0</v>
      </c>
      <c r="U1657" s="471">
        <v>0</v>
      </c>
      <c r="V1657" s="463"/>
    </row>
    <row r="1658" spans="1:22" ht="11.25" customHeight="1">
      <c r="A1658" s="466" t="s">
        <v>1362</v>
      </c>
      <c r="B1658" s="467" t="s">
        <v>1387</v>
      </c>
      <c r="C1658" s="468" t="s">
        <v>1388</v>
      </c>
      <c r="D1658" s="468" t="s">
        <v>1481</v>
      </c>
      <c r="E1658" s="468" t="s">
        <v>219</v>
      </c>
      <c r="F1658" s="468" t="s">
        <v>208</v>
      </c>
      <c r="G1658" s="469">
        <v>293</v>
      </c>
      <c r="H1658" s="470">
        <v>0</v>
      </c>
      <c r="I1658" s="470">
        <v>338911</v>
      </c>
      <c r="J1658" s="470">
        <v>0</v>
      </c>
      <c r="K1658" s="470">
        <v>0</v>
      </c>
      <c r="L1658" s="470">
        <v>0</v>
      </c>
      <c r="M1658" s="470">
        <v>0</v>
      </c>
      <c r="N1658" s="470">
        <v>0</v>
      </c>
      <c r="O1658" s="470">
        <v>0</v>
      </c>
      <c r="P1658" s="470">
        <v>0</v>
      </c>
      <c r="Q1658" s="470">
        <v>0</v>
      </c>
      <c r="R1658" s="470">
        <v>0</v>
      </c>
      <c r="S1658" s="470">
        <v>0</v>
      </c>
      <c r="T1658" s="470">
        <v>0</v>
      </c>
      <c r="U1658" s="471">
        <v>0</v>
      </c>
      <c r="V1658" s="463"/>
    </row>
    <row r="1659" spans="1:22" ht="11.25" customHeight="1">
      <c r="A1659" s="472"/>
      <c r="B1659" s="473"/>
      <c r="C1659" s="474"/>
      <c r="D1659" s="474"/>
      <c r="E1659" s="474"/>
      <c r="F1659" s="468" t="s">
        <v>213</v>
      </c>
      <c r="G1659" s="469">
        <v>590</v>
      </c>
      <c r="H1659" s="470">
        <v>0</v>
      </c>
      <c r="I1659" s="470">
        <v>858862</v>
      </c>
      <c r="J1659" s="470">
        <v>0</v>
      </c>
      <c r="K1659" s="470">
        <v>0</v>
      </c>
      <c r="L1659" s="470">
        <v>0</v>
      </c>
      <c r="M1659" s="470">
        <v>0</v>
      </c>
      <c r="N1659" s="470">
        <v>0</v>
      </c>
      <c r="O1659" s="470">
        <v>2421910</v>
      </c>
      <c r="P1659" s="470">
        <v>0</v>
      </c>
      <c r="Q1659" s="470">
        <v>0</v>
      </c>
      <c r="R1659" s="470">
        <v>0</v>
      </c>
      <c r="S1659" s="470">
        <v>0</v>
      </c>
      <c r="T1659" s="470">
        <v>0</v>
      </c>
      <c r="U1659" s="471">
        <v>0</v>
      </c>
      <c r="V1659" s="463"/>
    </row>
    <row r="1660" spans="1:22" ht="11.25" customHeight="1">
      <c r="A1660" s="466" t="s">
        <v>1362</v>
      </c>
      <c r="B1660" s="467" t="s">
        <v>1389</v>
      </c>
      <c r="C1660" s="468" t="s">
        <v>1390</v>
      </c>
      <c r="D1660" s="468" t="s">
        <v>1480</v>
      </c>
      <c r="E1660" s="468" t="s">
        <v>211</v>
      </c>
      <c r="F1660" s="468" t="s">
        <v>208</v>
      </c>
      <c r="G1660" s="469">
        <v>16</v>
      </c>
      <c r="H1660" s="470">
        <v>40931</v>
      </c>
      <c r="I1660" s="470">
        <v>0</v>
      </c>
      <c r="J1660" s="470">
        <v>0</v>
      </c>
      <c r="K1660" s="470">
        <v>0</v>
      </c>
      <c r="L1660" s="470">
        <v>0</v>
      </c>
      <c r="M1660" s="470">
        <v>0</v>
      </c>
      <c r="N1660" s="470">
        <v>0</v>
      </c>
      <c r="O1660" s="470">
        <v>0</v>
      </c>
      <c r="P1660" s="470">
        <v>0</v>
      </c>
      <c r="Q1660" s="470">
        <v>0</v>
      </c>
      <c r="R1660" s="470">
        <v>0</v>
      </c>
      <c r="S1660" s="470">
        <v>0</v>
      </c>
      <c r="T1660" s="470">
        <v>0</v>
      </c>
      <c r="U1660" s="471">
        <v>0</v>
      </c>
      <c r="V1660" s="463"/>
    </row>
    <row r="1661" spans="1:22" ht="11.25" customHeight="1">
      <c r="A1661" s="466" t="s">
        <v>1362</v>
      </c>
      <c r="B1661" s="467" t="s">
        <v>1389</v>
      </c>
      <c r="C1661" s="468" t="s">
        <v>1390</v>
      </c>
      <c r="D1661" s="468" t="s">
        <v>1480</v>
      </c>
      <c r="E1661" s="468" t="s">
        <v>212</v>
      </c>
      <c r="F1661" s="468" t="s">
        <v>208</v>
      </c>
      <c r="G1661" s="469">
        <v>14</v>
      </c>
      <c r="H1661" s="470">
        <v>139362</v>
      </c>
      <c r="I1661" s="470">
        <v>0</v>
      </c>
      <c r="J1661" s="470">
        <v>0</v>
      </c>
      <c r="K1661" s="470">
        <v>0</v>
      </c>
      <c r="L1661" s="470">
        <v>0</v>
      </c>
      <c r="M1661" s="470">
        <v>0</v>
      </c>
      <c r="N1661" s="470">
        <v>0</v>
      </c>
      <c r="O1661" s="470">
        <v>0</v>
      </c>
      <c r="P1661" s="470">
        <v>0</v>
      </c>
      <c r="Q1661" s="470">
        <v>0</v>
      </c>
      <c r="R1661" s="470">
        <v>0</v>
      </c>
      <c r="S1661" s="470">
        <v>0</v>
      </c>
      <c r="T1661" s="470">
        <v>0</v>
      </c>
      <c r="U1661" s="471">
        <v>0</v>
      </c>
      <c r="V1661" s="463"/>
    </row>
    <row r="1662" spans="1:22" ht="11.25" customHeight="1">
      <c r="A1662" s="466" t="s">
        <v>1362</v>
      </c>
      <c r="B1662" s="467" t="s">
        <v>1389</v>
      </c>
      <c r="C1662" s="468" t="s">
        <v>1390</v>
      </c>
      <c r="D1662" s="468" t="s">
        <v>1480</v>
      </c>
      <c r="E1662" s="468" t="s">
        <v>219</v>
      </c>
      <c r="F1662" s="468" t="s">
        <v>208</v>
      </c>
      <c r="G1662" s="469">
        <v>38</v>
      </c>
      <c r="H1662" s="470">
        <v>0</v>
      </c>
      <c r="I1662" s="470">
        <v>48805</v>
      </c>
      <c r="J1662" s="470">
        <v>0</v>
      </c>
      <c r="K1662" s="470">
        <v>0</v>
      </c>
      <c r="L1662" s="470">
        <v>0</v>
      </c>
      <c r="M1662" s="470">
        <v>0</v>
      </c>
      <c r="N1662" s="470">
        <v>0</v>
      </c>
      <c r="O1662" s="470">
        <v>0</v>
      </c>
      <c r="P1662" s="470">
        <v>0</v>
      </c>
      <c r="Q1662" s="470">
        <v>0</v>
      </c>
      <c r="R1662" s="470">
        <v>0</v>
      </c>
      <c r="S1662" s="470">
        <v>0</v>
      </c>
      <c r="T1662" s="470">
        <v>0</v>
      </c>
      <c r="U1662" s="471">
        <v>0</v>
      </c>
      <c r="V1662" s="463"/>
    </row>
    <row r="1663" spans="1:22" ht="11.25" customHeight="1">
      <c r="A1663" s="472"/>
      <c r="B1663" s="473"/>
      <c r="C1663" s="474"/>
      <c r="D1663" s="474"/>
      <c r="E1663" s="474"/>
      <c r="F1663" s="468" t="s">
        <v>213</v>
      </c>
      <c r="G1663" s="469">
        <v>68</v>
      </c>
      <c r="H1663" s="470">
        <v>180293</v>
      </c>
      <c r="I1663" s="470">
        <v>48805</v>
      </c>
      <c r="J1663" s="470">
        <v>0</v>
      </c>
      <c r="K1663" s="470">
        <v>0</v>
      </c>
      <c r="L1663" s="470">
        <v>0</v>
      </c>
      <c r="M1663" s="470">
        <v>0</v>
      </c>
      <c r="N1663" s="470">
        <v>0</v>
      </c>
      <c r="O1663" s="470">
        <v>0</v>
      </c>
      <c r="P1663" s="470">
        <v>0</v>
      </c>
      <c r="Q1663" s="470">
        <v>0</v>
      </c>
      <c r="R1663" s="470">
        <v>0</v>
      </c>
      <c r="S1663" s="470">
        <v>0</v>
      </c>
      <c r="T1663" s="470">
        <v>0</v>
      </c>
      <c r="U1663" s="471">
        <v>0</v>
      </c>
      <c r="V1663" s="463"/>
    </row>
    <row r="1664" spans="1:22" ht="11.25" customHeight="1">
      <c r="A1664" s="466" t="s">
        <v>1362</v>
      </c>
      <c r="B1664" s="467" t="s">
        <v>1391</v>
      </c>
      <c r="C1664" s="468" t="s">
        <v>1392</v>
      </c>
      <c r="D1664" s="468" t="s">
        <v>1481</v>
      </c>
      <c r="E1664" s="468" t="s">
        <v>211</v>
      </c>
      <c r="F1664" s="468" t="s">
        <v>216</v>
      </c>
      <c r="G1664" s="469">
        <v>49</v>
      </c>
      <c r="H1664" s="470">
        <v>195734</v>
      </c>
      <c r="I1664" s="470">
        <v>52267</v>
      </c>
      <c r="J1664" s="470">
        <v>0</v>
      </c>
      <c r="K1664" s="470">
        <v>0</v>
      </c>
      <c r="L1664" s="470">
        <v>0</v>
      </c>
      <c r="M1664" s="470">
        <v>0</v>
      </c>
      <c r="N1664" s="470">
        <v>0</v>
      </c>
      <c r="O1664" s="470">
        <v>0</v>
      </c>
      <c r="P1664" s="470">
        <v>0</v>
      </c>
      <c r="Q1664" s="470">
        <v>0</v>
      </c>
      <c r="R1664" s="470">
        <v>0</v>
      </c>
      <c r="S1664" s="470">
        <v>0</v>
      </c>
      <c r="T1664" s="470">
        <v>0</v>
      </c>
      <c r="U1664" s="471">
        <v>0</v>
      </c>
      <c r="V1664" s="463"/>
    </row>
    <row r="1665" spans="1:22" ht="11.25" customHeight="1">
      <c r="A1665" s="466" t="s">
        <v>1362</v>
      </c>
      <c r="B1665" s="467" t="s">
        <v>1391</v>
      </c>
      <c r="C1665" s="468" t="s">
        <v>1392</v>
      </c>
      <c r="D1665" s="468" t="s">
        <v>1481</v>
      </c>
      <c r="E1665" s="468" t="s">
        <v>212</v>
      </c>
      <c r="F1665" s="468" t="s">
        <v>208</v>
      </c>
      <c r="G1665" s="469">
        <v>164</v>
      </c>
      <c r="H1665" s="470">
        <v>1916914</v>
      </c>
      <c r="I1665" s="470">
        <v>0</v>
      </c>
      <c r="J1665" s="470">
        <v>0</v>
      </c>
      <c r="K1665" s="470">
        <v>0</v>
      </c>
      <c r="L1665" s="470">
        <v>0</v>
      </c>
      <c r="M1665" s="470">
        <v>0</v>
      </c>
      <c r="N1665" s="470">
        <v>0</v>
      </c>
      <c r="O1665" s="470">
        <v>0</v>
      </c>
      <c r="P1665" s="470">
        <v>0</v>
      </c>
      <c r="Q1665" s="470">
        <v>0</v>
      </c>
      <c r="R1665" s="470">
        <v>0</v>
      </c>
      <c r="S1665" s="470">
        <v>0</v>
      </c>
      <c r="T1665" s="470">
        <v>0</v>
      </c>
      <c r="U1665" s="471">
        <v>0</v>
      </c>
      <c r="V1665" s="463"/>
    </row>
    <row r="1666" spans="1:22" ht="11.25" customHeight="1">
      <c r="A1666" s="466" t="s">
        <v>1362</v>
      </c>
      <c r="B1666" s="467" t="s">
        <v>1391</v>
      </c>
      <c r="C1666" s="468" t="s">
        <v>1392</v>
      </c>
      <c r="D1666" s="468" t="s">
        <v>1481</v>
      </c>
      <c r="E1666" s="468" t="s">
        <v>212</v>
      </c>
      <c r="F1666" s="468" t="s">
        <v>216</v>
      </c>
      <c r="G1666" s="469">
        <v>77</v>
      </c>
      <c r="H1666" s="470">
        <v>693403</v>
      </c>
      <c r="I1666" s="470">
        <v>0</v>
      </c>
      <c r="J1666" s="470">
        <v>0</v>
      </c>
      <c r="K1666" s="470">
        <v>0</v>
      </c>
      <c r="L1666" s="470">
        <v>0</v>
      </c>
      <c r="M1666" s="470">
        <v>0</v>
      </c>
      <c r="N1666" s="470">
        <v>0</v>
      </c>
      <c r="O1666" s="470">
        <v>0</v>
      </c>
      <c r="P1666" s="470">
        <v>0</v>
      </c>
      <c r="Q1666" s="470">
        <v>0</v>
      </c>
      <c r="R1666" s="470">
        <v>0</v>
      </c>
      <c r="S1666" s="470">
        <v>0</v>
      </c>
      <c r="T1666" s="470">
        <v>0</v>
      </c>
      <c r="U1666" s="471">
        <v>0</v>
      </c>
      <c r="V1666" s="463"/>
    </row>
    <row r="1667" spans="1:22" ht="11.25" customHeight="1">
      <c r="A1667" s="466" t="s">
        <v>1362</v>
      </c>
      <c r="B1667" s="467" t="s">
        <v>1391</v>
      </c>
      <c r="C1667" s="468" t="s">
        <v>1392</v>
      </c>
      <c r="D1667" s="468" t="s">
        <v>1481</v>
      </c>
      <c r="E1667" s="468" t="s">
        <v>219</v>
      </c>
      <c r="F1667" s="468" t="s">
        <v>208</v>
      </c>
      <c r="G1667" s="469">
        <v>350</v>
      </c>
      <c r="H1667" s="470">
        <v>0</v>
      </c>
      <c r="I1667" s="470">
        <v>282882</v>
      </c>
      <c r="J1667" s="470">
        <v>0</v>
      </c>
      <c r="K1667" s="470">
        <v>0</v>
      </c>
      <c r="L1667" s="470">
        <v>0</v>
      </c>
      <c r="M1667" s="470">
        <v>0</v>
      </c>
      <c r="N1667" s="470">
        <v>0</v>
      </c>
      <c r="O1667" s="470">
        <v>0</v>
      </c>
      <c r="P1667" s="470">
        <v>0</v>
      </c>
      <c r="Q1667" s="470">
        <v>0</v>
      </c>
      <c r="R1667" s="470">
        <v>0</v>
      </c>
      <c r="S1667" s="470">
        <v>0</v>
      </c>
      <c r="T1667" s="470">
        <v>0</v>
      </c>
      <c r="U1667" s="471">
        <v>0</v>
      </c>
      <c r="V1667" s="463"/>
    </row>
    <row r="1668" spans="1:22" ht="11.25" customHeight="1">
      <c r="A1668" s="472"/>
      <c r="B1668" s="473"/>
      <c r="C1668" s="474"/>
      <c r="D1668" s="474"/>
      <c r="E1668" s="474"/>
      <c r="F1668" s="468" t="s">
        <v>213</v>
      </c>
      <c r="G1668" s="469">
        <v>640</v>
      </c>
      <c r="H1668" s="470">
        <v>2806051</v>
      </c>
      <c r="I1668" s="470">
        <v>335149</v>
      </c>
      <c r="J1668" s="470">
        <v>0</v>
      </c>
      <c r="K1668" s="470">
        <v>0</v>
      </c>
      <c r="L1668" s="470">
        <v>0</v>
      </c>
      <c r="M1668" s="470">
        <v>0</v>
      </c>
      <c r="N1668" s="470">
        <v>0</v>
      </c>
      <c r="O1668" s="470">
        <v>0</v>
      </c>
      <c r="P1668" s="470">
        <v>0</v>
      </c>
      <c r="Q1668" s="470">
        <v>0</v>
      </c>
      <c r="R1668" s="470">
        <v>0</v>
      </c>
      <c r="S1668" s="470">
        <v>0</v>
      </c>
      <c r="T1668" s="470">
        <v>0</v>
      </c>
      <c r="U1668" s="471">
        <v>0</v>
      </c>
      <c r="V1668" s="463"/>
    </row>
    <row r="1669" spans="1:22" ht="11.25" customHeight="1">
      <c r="A1669" s="466" t="s">
        <v>1362</v>
      </c>
      <c r="B1669" s="467" t="s">
        <v>1393</v>
      </c>
      <c r="C1669" s="468" t="s">
        <v>1394</v>
      </c>
      <c r="D1669" s="468" t="s">
        <v>1481</v>
      </c>
      <c r="E1669" s="468" t="s">
        <v>211</v>
      </c>
      <c r="F1669" s="468" t="s">
        <v>208</v>
      </c>
      <c r="G1669" s="469">
        <v>64</v>
      </c>
      <c r="H1669" s="470">
        <v>130608</v>
      </c>
      <c r="I1669" s="470">
        <v>43690</v>
      </c>
      <c r="J1669" s="470">
        <v>0</v>
      </c>
      <c r="K1669" s="470">
        <v>0</v>
      </c>
      <c r="L1669" s="470">
        <v>0</v>
      </c>
      <c r="M1669" s="470">
        <v>0</v>
      </c>
      <c r="N1669" s="470">
        <v>0</v>
      </c>
      <c r="O1669" s="470">
        <v>0</v>
      </c>
      <c r="P1669" s="470">
        <v>0</v>
      </c>
      <c r="Q1669" s="470">
        <v>0</v>
      </c>
      <c r="R1669" s="470">
        <v>0</v>
      </c>
      <c r="S1669" s="470">
        <v>0</v>
      </c>
      <c r="T1669" s="470">
        <v>0</v>
      </c>
      <c r="U1669" s="471">
        <v>0</v>
      </c>
      <c r="V1669" s="463"/>
    </row>
    <row r="1670" spans="1:22" ht="11.25" customHeight="1">
      <c r="A1670" s="466" t="s">
        <v>1362</v>
      </c>
      <c r="B1670" s="467" t="s">
        <v>1393</v>
      </c>
      <c r="C1670" s="468" t="s">
        <v>1394</v>
      </c>
      <c r="D1670" s="468" t="s">
        <v>1481</v>
      </c>
      <c r="E1670" s="468" t="s">
        <v>211</v>
      </c>
      <c r="F1670" s="468" t="s">
        <v>216</v>
      </c>
      <c r="G1670" s="469">
        <v>40</v>
      </c>
      <c r="H1670" s="470">
        <v>121137</v>
      </c>
      <c r="I1670" s="470">
        <v>54593</v>
      </c>
      <c r="J1670" s="470">
        <v>0</v>
      </c>
      <c r="K1670" s="470">
        <v>0</v>
      </c>
      <c r="L1670" s="470">
        <v>0</v>
      </c>
      <c r="M1670" s="470">
        <v>0</v>
      </c>
      <c r="N1670" s="470">
        <v>0</v>
      </c>
      <c r="O1670" s="470">
        <v>0</v>
      </c>
      <c r="P1670" s="470">
        <v>0</v>
      </c>
      <c r="Q1670" s="470">
        <v>0</v>
      </c>
      <c r="R1670" s="470">
        <v>0</v>
      </c>
      <c r="S1670" s="470">
        <v>0</v>
      </c>
      <c r="T1670" s="470">
        <v>0</v>
      </c>
      <c r="U1670" s="471">
        <v>0</v>
      </c>
      <c r="V1670" s="463"/>
    </row>
    <row r="1671" spans="1:22" ht="11.25" customHeight="1">
      <c r="A1671" s="466" t="s">
        <v>1362</v>
      </c>
      <c r="B1671" s="467" t="s">
        <v>1393</v>
      </c>
      <c r="C1671" s="468" t="s">
        <v>1394</v>
      </c>
      <c r="D1671" s="468" t="s">
        <v>1481</v>
      </c>
      <c r="E1671" s="468" t="s">
        <v>212</v>
      </c>
      <c r="F1671" s="468" t="s">
        <v>208</v>
      </c>
      <c r="G1671" s="469">
        <v>124</v>
      </c>
      <c r="H1671" s="470">
        <v>1261087</v>
      </c>
      <c r="I1671" s="470">
        <v>0</v>
      </c>
      <c r="J1671" s="470">
        <v>0</v>
      </c>
      <c r="K1671" s="470">
        <v>0</v>
      </c>
      <c r="L1671" s="470">
        <v>0</v>
      </c>
      <c r="M1671" s="470">
        <v>0</v>
      </c>
      <c r="N1671" s="470">
        <v>0</v>
      </c>
      <c r="O1671" s="470">
        <v>0</v>
      </c>
      <c r="P1671" s="470">
        <v>0</v>
      </c>
      <c r="Q1671" s="470">
        <v>0</v>
      </c>
      <c r="R1671" s="470">
        <v>0</v>
      </c>
      <c r="S1671" s="470">
        <v>0</v>
      </c>
      <c r="T1671" s="470">
        <v>0</v>
      </c>
      <c r="U1671" s="471">
        <v>0</v>
      </c>
      <c r="V1671" s="463"/>
    </row>
    <row r="1672" spans="1:22" ht="11.25" customHeight="1">
      <c r="A1672" s="466" t="s">
        <v>1362</v>
      </c>
      <c r="B1672" s="467" t="s">
        <v>1393</v>
      </c>
      <c r="C1672" s="468" t="s">
        <v>1394</v>
      </c>
      <c r="D1672" s="468" t="s">
        <v>1481</v>
      </c>
      <c r="E1672" s="468" t="s">
        <v>219</v>
      </c>
      <c r="F1672" s="468" t="s">
        <v>208</v>
      </c>
      <c r="G1672" s="469">
        <v>79</v>
      </c>
      <c r="H1672" s="470">
        <v>0</v>
      </c>
      <c r="I1672" s="470">
        <v>78226</v>
      </c>
      <c r="J1672" s="470">
        <v>0</v>
      </c>
      <c r="K1672" s="470">
        <v>0</v>
      </c>
      <c r="L1672" s="470">
        <v>0</v>
      </c>
      <c r="M1672" s="470">
        <v>0</v>
      </c>
      <c r="N1672" s="470">
        <v>0</v>
      </c>
      <c r="O1672" s="470">
        <v>0</v>
      </c>
      <c r="P1672" s="470">
        <v>0</v>
      </c>
      <c r="Q1672" s="470">
        <v>0</v>
      </c>
      <c r="R1672" s="470">
        <v>0</v>
      </c>
      <c r="S1672" s="470">
        <v>0</v>
      </c>
      <c r="T1672" s="470">
        <v>0</v>
      </c>
      <c r="U1672" s="471">
        <v>0</v>
      </c>
      <c r="V1672" s="463"/>
    </row>
    <row r="1673" spans="1:22" ht="11.25" customHeight="1">
      <c r="A1673" s="472"/>
      <c r="B1673" s="473"/>
      <c r="C1673" s="474"/>
      <c r="D1673" s="474"/>
      <c r="E1673" s="474"/>
      <c r="F1673" s="468" t="s">
        <v>213</v>
      </c>
      <c r="G1673" s="469">
        <v>307</v>
      </c>
      <c r="H1673" s="470">
        <v>1512832</v>
      </c>
      <c r="I1673" s="470">
        <v>176509</v>
      </c>
      <c r="J1673" s="470">
        <v>0</v>
      </c>
      <c r="K1673" s="470">
        <v>0</v>
      </c>
      <c r="L1673" s="470">
        <v>0</v>
      </c>
      <c r="M1673" s="470">
        <v>0</v>
      </c>
      <c r="N1673" s="470">
        <v>0</v>
      </c>
      <c r="O1673" s="470">
        <v>0</v>
      </c>
      <c r="P1673" s="470">
        <v>0</v>
      </c>
      <c r="Q1673" s="470">
        <v>0</v>
      </c>
      <c r="R1673" s="470">
        <v>0</v>
      </c>
      <c r="S1673" s="470">
        <v>0</v>
      </c>
      <c r="T1673" s="470">
        <v>0</v>
      </c>
      <c r="U1673" s="471">
        <v>0</v>
      </c>
      <c r="V1673" s="463"/>
    </row>
    <row r="1674" spans="1:22" ht="11.25" customHeight="1">
      <c r="A1674" s="466" t="s">
        <v>1362</v>
      </c>
      <c r="B1674" s="467" t="s">
        <v>1395</v>
      </c>
      <c r="C1674" s="468" t="s">
        <v>1396</v>
      </c>
      <c r="D1674" s="468" t="s">
        <v>1491</v>
      </c>
      <c r="E1674" s="468" t="s">
        <v>294</v>
      </c>
      <c r="F1674" s="468" t="s">
        <v>208</v>
      </c>
      <c r="G1674" s="469">
        <v>19</v>
      </c>
      <c r="H1674" s="470">
        <v>16675796</v>
      </c>
      <c r="I1674" s="470">
        <v>0</v>
      </c>
      <c r="J1674" s="470">
        <v>0</v>
      </c>
      <c r="K1674" s="470">
        <v>0</v>
      </c>
      <c r="L1674" s="470">
        <v>0</v>
      </c>
      <c r="M1674" s="470">
        <v>0</v>
      </c>
      <c r="N1674" s="470">
        <v>0</v>
      </c>
      <c r="O1674" s="470">
        <v>0</v>
      </c>
      <c r="P1674" s="470">
        <v>0</v>
      </c>
      <c r="Q1674" s="470">
        <v>0</v>
      </c>
      <c r="R1674" s="470">
        <v>168822</v>
      </c>
      <c r="S1674" s="470">
        <v>0</v>
      </c>
      <c r="T1674" s="470">
        <v>0</v>
      </c>
      <c r="U1674" s="471">
        <v>0</v>
      </c>
      <c r="V1674" s="463"/>
    </row>
    <row r="1675" spans="1:22" ht="11.25" customHeight="1">
      <c r="A1675" s="466" t="s">
        <v>1362</v>
      </c>
      <c r="B1675" s="467" t="s">
        <v>1397</v>
      </c>
      <c r="C1675" s="468" t="s">
        <v>1398</v>
      </c>
      <c r="D1675" s="468" t="s">
        <v>1481</v>
      </c>
      <c r="E1675" s="468" t="s">
        <v>211</v>
      </c>
      <c r="F1675" s="468" t="s">
        <v>208</v>
      </c>
      <c r="G1675" s="469">
        <v>28</v>
      </c>
      <c r="H1675" s="470">
        <v>0</v>
      </c>
      <c r="I1675" s="470">
        <v>133963</v>
      </c>
      <c r="J1675" s="470">
        <v>0</v>
      </c>
      <c r="K1675" s="470">
        <v>0</v>
      </c>
      <c r="L1675" s="470">
        <v>0</v>
      </c>
      <c r="M1675" s="470">
        <v>0</v>
      </c>
      <c r="N1675" s="470">
        <v>0</v>
      </c>
      <c r="O1675" s="470">
        <v>0</v>
      </c>
      <c r="P1675" s="470">
        <v>0</v>
      </c>
      <c r="Q1675" s="470">
        <v>0</v>
      </c>
      <c r="R1675" s="470">
        <v>0</v>
      </c>
      <c r="S1675" s="470">
        <v>0</v>
      </c>
      <c r="T1675" s="470">
        <v>0</v>
      </c>
      <c r="U1675" s="471">
        <v>0</v>
      </c>
      <c r="V1675" s="463"/>
    </row>
    <row r="1676" spans="1:22" ht="11.25" customHeight="1">
      <c r="A1676" s="466" t="s">
        <v>1362</v>
      </c>
      <c r="B1676" s="467" t="s">
        <v>1397</v>
      </c>
      <c r="C1676" s="468" t="s">
        <v>1398</v>
      </c>
      <c r="D1676" s="468" t="s">
        <v>1481</v>
      </c>
      <c r="E1676" s="468" t="s">
        <v>211</v>
      </c>
      <c r="F1676" s="468" t="s">
        <v>216</v>
      </c>
      <c r="G1676" s="469">
        <v>8</v>
      </c>
      <c r="H1676" s="470">
        <v>0</v>
      </c>
      <c r="I1676" s="470">
        <v>3633</v>
      </c>
      <c r="J1676" s="470">
        <v>0</v>
      </c>
      <c r="K1676" s="470">
        <v>0</v>
      </c>
      <c r="L1676" s="470">
        <v>0</v>
      </c>
      <c r="M1676" s="470">
        <v>0</v>
      </c>
      <c r="N1676" s="470">
        <v>0</v>
      </c>
      <c r="O1676" s="470">
        <v>0</v>
      </c>
      <c r="P1676" s="470">
        <v>0</v>
      </c>
      <c r="Q1676" s="470">
        <v>0</v>
      </c>
      <c r="R1676" s="470">
        <v>0</v>
      </c>
      <c r="S1676" s="470">
        <v>0</v>
      </c>
      <c r="T1676" s="470">
        <v>0</v>
      </c>
      <c r="U1676" s="471">
        <v>0</v>
      </c>
      <c r="V1676" s="463"/>
    </row>
    <row r="1677" spans="1:22" ht="11.25" customHeight="1">
      <c r="A1677" s="466" t="s">
        <v>1362</v>
      </c>
      <c r="B1677" s="467" t="s">
        <v>1397</v>
      </c>
      <c r="C1677" s="468" t="s">
        <v>1398</v>
      </c>
      <c r="D1677" s="468" t="s">
        <v>1481</v>
      </c>
      <c r="E1677" s="468" t="s">
        <v>212</v>
      </c>
      <c r="F1677" s="468" t="s">
        <v>208</v>
      </c>
      <c r="G1677" s="469">
        <v>48</v>
      </c>
      <c r="H1677" s="470">
        <v>429899</v>
      </c>
      <c r="I1677" s="470">
        <v>0</v>
      </c>
      <c r="J1677" s="470">
        <v>0</v>
      </c>
      <c r="K1677" s="470">
        <v>0</v>
      </c>
      <c r="L1677" s="470">
        <v>0</v>
      </c>
      <c r="M1677" s="470">
        <v>0</v>
      </c>
      <c r="N1677" s="470">
        <v>0</v>
      </c>
      <c r="O1677" s="470">
        <v>0</v>
      </c>
      <c r="P1677" s="470">
        <v>0</v>
      </c>
      <c r="Q1677" s="470">
        <v>0</v>
      </c>
      <c r="R1677" s="470">
        <v>0</v>
      </c>
      <c r="S1677" s="470">
        <v>0</v>
      </c>
      <c r="T1677" s="470">
        <v>0</v>
      </c>
      <c r="U1677" s="471">
        <v>0</v>
      </c>
      <c r="V1677" s="463"/>
    </row>
    <row r="1678" spans="1:22" ht="11.25" customHeight="1">
      <c r="A1678" s="466" t="s">
        <v>1362</v>
      </c>
      <c r="B1678" s="467" t="s">
        <v>1397</v>
      </c>
      <c r="C1678" s="468" t="s">
        <v>1398</v>
      </c>
      <c r="D1678" s="468" t="s">
        <v>1481</v>
      </c>
      <c r="E1678" s="468" t="s">
        <v>219</v>
      </c>
      <c r="F1678" s="468" t="s">
        <v>208</v>
      </c>
      <c r="G1678" s="469">
        <v>21</v>
      </c>
      <c r="H1678" s="470">
        <v>0</v>
      </c>
      <c r="I1678" s="470">
        <v>38600</v>
      </c>
      <c r="J1678" s="470">
        <v>0</v>
      </c>
      <c r="K1678" s="470">
        <v>0</v>
      </c>
      <c r="L1678" s="470">
        <v>0</v>
      </c>
      <c r="M1678" s="470">
        <v>0</v>
      </c>
      <c r="N1678" s="470">
        <v>0</v>
      </c>
      <c r="O1678" s="470">
        <v>0</v>
      </c>
      <c r="P1678" s="470">
        <v>0</v>
      </c>
      <c r="Q1678" s="470">
        <v>0</v>
      </c>
      <c r="R1678" s="470">
        <v>0</v>
      </c>
      <c r="S1678" s="470">
        <v>0</v>
      </c>
      <c r="T1678" s="470">
        <v>0</v>
      </c>
      <c r="U1678" s="471">
        <v>0</v>
      </c>
      <c r="V1678" s="463"/>
    </row>
    <row r="1679" spans="1:22" ht="11.25" customHeight="1">
      <c r="A1679" s="472"/>
      <c r="B1679" s="473"/>
      <c r="C1679" s="474"/>
      <c r="D1679" s="474"/>
      <c r="E1679" s="474"/>
      <c r="F1679" s="468" t="s">
        <v>213</v>
      </c>
      <c r="G1679" s="469">
        <v>105</v>
      </c>
      <c r="H1679" s="470">
        <v>429899</v>
      </c>
      <c r="I1679" s="470">
        <v>176196</v>
      </c>
      <c r="J1679" s="470">
        <v>0</v>
      </c>
      <c r="K1679" s="470">
        <v>0</v>
      </c>
      <c r="L1679" s="470">
        <v>0</v>
      </c>
      <c r="M1679" s="470">
        <v>0</v>
      </c>
      <c r="N1679" s="470">
        <v>0</v>
      </c>
      <c r="O1679" s="470">
        <v>0</v>
      </c>
      <c r="P1679" s="470">
        <v>0</v>
      </c>
      <c r="Q1679" s="470">
        <v>0</v>
      </c>
      <c r="R1679" s="470">
        <v>0</v>
      </c>
      <c r="S1679" s="470">
        <v>0</v>
      </c>
      <c r="T1679" s="470">
        <v>0</v>
      </c>
      <c r="U1679" s="471">
        <v>0</v>
      </c>
      <c r="V1679" s="463"/>
    </row>
    <row r="1680" spans="1:22" ht="11.25" customHeight="1">
      <c r="A1680" s="466" t="s">
        <v>1362</v>
      </c>
      <c r="B1680" s="467" t="s">
        <v>1399</v>
      </c>
      <c r="C1680" s="468" t="s">
        <v>1400</v>
      </c>
      <c r="D1680" s="468" t="s">
        <v>1481</v>
      </c>
      <c r="E1680" s="468" t="s">
        <v>211</v>
      </c>
      <c r="F1680" s="468" t="s">
        <v>216</v>
      </c>
      <c r="G1680" s="469">
        <v>35</v>
      </c>
      <c r="H1680" s="470">
        <v>0</v>
      </c>
      <c r="I1680" s="470">
        <v>47311</v>
      </c>
      <c r="J1680" s="470">
        <v>0</v>
      </c>
      <c r="K1680" s="470">
        <v>0</v>
      </c>
      <c r="L1680" s="470">
        <v>0</v>
      </c>
      <c r="M1680" s="470">
        <v>0</v>
      </c>
      <c r="N1680" s="470">
        <v>0</v>
      </c>
      <c r="O1680" s="470">
        <v>0</v>
      </c>
      <c r="P1680" s="470">
        <v>0</v>
      </c>
      <c r="Q1680" s="470">
        <v>0</v>
      </c>
      <c r="R1680" s="470">
        <v>0</v>
      </c>
      <c r="S1680" s="470">
        <v>0</v>
      </c>
      <c r="T1680" s="470">
        <v>0</v>
      </c>
      <c r="U1680" s="471">
        <v>0</v>
      </c>
      <c r="V1680" s="463"/>
    </row>
    <row r="1681" spans="1:22" ht="11.25" customHeight="1">
      <c r="A1681" s="466" t="s">
        <v>1362</v>
      </c>
      <c r="B1681" s="467" t="s">
        <v>1399</v>
      </c>
      <c r="C1681" s="468" t="s">
        <v>1400</v>
      </c>
      <c r="D1681" s="468" t="s">
        <v>1481</v>
      </c>
      <c r="E1681" s="468" t="s">
        <v>212</v>
      </c>
      <c r="F1681" s="468" t="s">
        <v>208</v>
      </c>
      <c r="G1681" s="469">
        <v>20</v>
      </c>
      <c r="H1681" s="470">
        <v>167412</v>
      </c>
      <c r="I1681" s="470">
        <v>0</v>
      </c>
      <c r="J1681" s="470">
        <v>0</v>
      </c>
      <c r="K1681" s="470">
        <v>0</v>
      </c>
      <c r="L1681" s="470">
        <v>0</v>
      </c>
      <c r="M1681" s="470">
        <v>0</v>
      </c>
      <c r="N1681" s="470">
        <v>0</v>
      </c>
      <c r="O1681" s="470">
        <v>0</v>
      </c>
      <c r="P1681" s="470">
        <v>0</v>
      </c>
      <c r="Q1681" s="470">
        <v>0</v>
      </c>
      <c r="R1681" s="470">
        <v>0</v>
      </c>
      <c r="S1681" s="470">
        <v>0</v>
      </c>
      <c r="T1681" s="470">
        <v>0</v>
      </c>
      <c r="U1681" s="471">
        <v>0</v>
      </c>
      <c r="V1681" s="463"/>
    </row>
    <row r="1682" spans="1:22" ht="11.25" customHeight="1">
      <c r="A1682" s="466" t="s">
        <v>1362</v>
      </c>
      <c r="B1682" s="467" t="s">
        <v>1399</v>
      </c>
      <c r="C1682" s="468" t="s">
        <v>1400</v>
      </c>
      <c r="D1682" s="468" t="s">
        <v>1481</v>
      </c>
      <c r="E1682" s="468" t="s">
        <v>219</v>
      </c>
      <c r="F1682" s="468" t="s">
        <v>208</v>
      </c>
      <c r="G1682" s="469">
        <v>20</v>
      </c>
      <c r="H1682" s="470">
        <v>8523</v>
      </c>
      <c r="I1682" s="470">
        <v>23384</v>
      </c>
      <c r="J1682" s="470">
        <v>0</v>
      </c>
      <c r="K1682" s="470">
        <v>0</v>
      </c>
      <c r="L1682" s="470">
        <v>0</v>
      </c>
      <c r="M1682" s="470">
        <v>0</v>
      </c>
      <c r="N1682" s="470">
        <v>0</v>
      </c>
      <c r="O1682" s="470">
        <v>0</v>
      </c>
      <c r="P1682" s="470">
        <v>0</v>
      </c>
      <c r="Q1682" s="470">
        <v>0</v>
      </c>
      <c r="R1682" s="470">
        <v>0</v>
      </c>
      <c r="S1682" s="470">
        <v>0</v>
      </c>
      <c r="T1682" s="470">
        <v>0</v>
      </c>
      <c r="U1682" s="471">
        <v>0</v>
      </c>
      <c r="V1682" s="463"/>
    </row>
    <row r="1683" spans="1:22" ht="11.25" customHeight="1">
      <c r="A1683" s="472"/>
      <c r="B1683" s="473"/>
      <c r="C1683" s="474"/>
      <c r="D1683" s="474"/>
      <c r="E1683" s="474"/>
      <c r="F1683" s="468" t="s">
        <v>213</v>
      </c>
      <c r="G1683" s="469">
        <v>75</v>
      </c>
      <c r="H1683" s="470">
        <v>175935</v>
      </c>
      <c r="I1683" s="470">
        <v>70695</v>
      </c>
      <c r="J1683" s="470">
        <v>0</v>
      </c>
      <c r="K1683" s="470">
        <v>0</v>
      </c>
      <c r="L1683" s="470">
        <v>0</v>
      </c>
      <c r="M1683" s="470">
        <v>0</v>
      </c>
      <c r="N1683" s="470">
        <v>0</v>
      </c>
      <c r="O1683" s="470">
        <v>0</v>
      </c>
      <c r="P1683" s="470">
        <v>0</v>
      </c>
      <c r="Q1683" s="470">
        <v>0</v>
      </c>
      <c r="R1683" s="470">
        <v>0</v>
      </c>
      <c r="S1683" s="470">
        <v>0</v>
      </c>
      <c r="T1683" s="470">
        <v>0</v>
      </c>
      <c r="U1683" s="471">
        <v>0</v>
      </c>
      <c r="V1683" s="463"/>
    </row>
    <row r="1684" spans="1:22" ht="11.25" customHeight="1">
      <c r="A1684" s="466" t="s">
        <v>1401</v>
      </c>
      <c r="B1684" s="467" t="s">
        <v>1402</v>
      </c>
      <c r="C1684" s="468" t="s">
        <v>1403</v>
      </c>
      <c r="D1684" s="468" t="s">
        <v>1480</v>
      </c>
      <c r="E1684" s="468" t="s">
        <v>211</v>
      </c>
      <c r="F1684" s="468" t="s">
        <v>208</v>
      </c>
      <c r="G1684" s="469">
        <v>7</v>
      </c>
      <c r="H1684" s="470">
        <v>15743</v>
      </c>
      <c r="I1684" s="470">
        <v>7421</v>
      </c>
      <c r="J1684" s="470">
        <v>0</v>
      </c>
      <c r="K1684" s="470">
        <v>0</v>
      </c>
      <c r="L1684" s="470">
        <v>0</v>
      </c>
      <c r="M1684" s="470">
        <v>0</v>
      </c>
      <c r="N1684" s="470">
        <v>0</v>
      </c>
      <c r="O1684" s="470">
        <v>0</v>
      </c>
      <c r="P1684" s="470">
        <v>0</v>
      </c>
      <c r="Q1684" s="470">
        <v>0</v>
      </c>
      <c r="R1684" s="470">
        <v>0</v>
      </c>
      <c r="S1684" s="470">
        <v>0</v>
      </c>
      <c r="T1684" s="470">
        <v>0</v>
      </c>
      <c r="U1684" s="471">
        <v>0</v>
      </c>
      <c r="V1684" s="463"/>
    </row>
    <row r="1685" spans="1:22" ht="11.25" customHeight="1">
      <c r="A1685" s="466" t="s">
        <v>1401</v>
      </c>
      <c r="B1685" s="467" t="s">
        <v>1402</v>
      </c>
      <c r="C1685" s="468" t="s">
        <v>1403</v>
      </c>
      <c r="D1685" s="468" t="s">
        <v>1480</v>
      </c>
      <c r="E1685" s="468" t="s">
        <v>212</v>
      </c>
      <c r="F1685" s="468" t="s">
        <v>208</v>
      </c>
      <c r="G1685" s="469">
        <v>26</v>
      </c>
      <c r="H1685" s="470">
        <v>269698</v>
      </c>
      <c r="I1685" s="470">
        <v>0</v>
      </c>
      <c r="J1685" s="470">
        <v>0</v>
      </c>
      <c r="K1685" s="470">
        <v>0</v>
      </c>
      <c r="L1685" s="470">
        <v>0</v>
      </c>
      <c r="M1685" s="470">
        <v>0</v>
      </c>
      <c r="N1685" s="470">
        <v>0</v>
      </c>
      <c r="O1685" s="470">
        <v>0</v>
      </c>
      <c r="P1685" s="470">
        <v>0</v>
      </c>
      <c r="Q1685" s="470">
        <v>0</v>
      </c>
      <c r="R1685" s="470">
        <v>0</v>
      </c>
      <c r="S1685" s="470">
        <v>0</v>
      </c>
      <c r="T1685" s="470">
        <v>0</v>
      </c>
      <c r="U1685" s="471">
        <v>0</v>
      </c>
      <c r="V1685" s="463"/>
    </row>
    <row r="1686" spans="1:22" ht="11.25" customHeight="1">
      <c r="A1686" s="472"/>
      <c r="B1686" s="473"/>
      <c r="C1686" s="474"/>
      <c r="D1686" s="474"/>
      <c r="E1686" s="474"/>
      <c r="F1686" s="468" t="s">
        <v>213</v>
      </c>
      <c r="G1686" s="469">
        <v>33</v>
      </c>
      <c r="H1686" s="470">
        <v>285441</v>
      </c>
      <c r="I1686" s="470">
        <v>7421</v>
      </c>
      <c r="J1686" s="470">
        <v>0</v>
      </c>
      <c r="K1686" s="470">
        <v>0</v>
      </c>
      <c r="L1686" s="470">
        <v>0</v>
      </c>
      <c r="M1686" s="470">
        <v>0</v>
      </c>
      <c r="N1686" s="470">
        <v>0</v>
      </c>
      <c r="O1686" s="470">
        <v>0</v>
      </c>
      <c r="P1686" s="470">
        <v>0</v>
      </c>
      <c r="Q1686" s="470">
        <v>0</v>
      </c>
      <c r="R1686" s="470">
        <v>0</v>
      </c>
      <c r="S1686" s="470">
        <v>0</v>
      </c>
      <c r="T1686" s="470">
        <v>0</v>
      </c>
      <c r="U1686" s="471">
        <v>0</v>
      </c>
      <c r="V1686" s="463"/>
    </row>
    <row r="1687" spans="1:22" ht="11.25" customHeight="1">
      <c r="A1687" s="466" t="s">
        <v>1401</v>
      </c>
      <c r="B1687" s="467" t="s">
        <v>1404</v>
      </c>
      <c r="C1687" s="468" t="s">
        <v>1405</v>
      </c>
      <c r="D1687" s="468" t="s">
        <v>1481</v>
      </c>
      <c r="E1687" s="468" t="s">
        <v>211</v>
      </c>
      <c r="F1687" s="468" t="s">
        <v>216</v>
      </c>
      <c r="G1687" s="469">
        <v>66</v>
      </c>
      <c r="H1687" s="470">
        <v>16901</v>
      </c>
      <c r="I1687" s="470">
        <v>53982</v>
      </c>
      <c r="J1687" s="470">
        <v>0</v>
      </c>
      <c r="K1687" s="470">
        <v>0</v>
      </c>
      <c r="L1687" s="470">
        <v>0</v>
      </c>
      <c r="M1687" s="470">
        <v>0</v>
      </c>
      <c r="N1687" s="470">
        <v>0</v>
      </c>
      <c r="O1687" s="470">
        <v>0</v>
      </c>
      <c r="P1687" s="470">
        <v>0</v>
      </c>
      <c r="Q1687" s="470">
        <v>0</v>
      </c>
      <c r="R1687" s="470">
        <v>0</v>
      </c>
      <c r="S1687" s="470">
        <v>0</v>
      </c>
      <c r="T1687" s="470">
        <v>0</v>
      </c>
      <c r="U1687" s="471">
        <v>0</v>
      </c>
      <c r="V1687" s="463"/>
    </row>
    <row r="1688" spans="1:22" ht="11.25" customHeight="1">
      <c r="A1688" s="466" t="s">
        <v>1401</v>
      </c>
      <c r="B1688" s="467" t="s">
        <v>1404</v>
      </c>
      <c r="C1688" s="468" t="s">
        <v>1405</v>
      </c>
      <c r="D1688" s="468" t="s">
        <v>1481</v>
      </c>
      <c r="E1688" s="468" t="s">
        <v>212</v>
      </c>
      <c r="F1688" s="468" t="s">
        <v>208</v>
      </c>
      <c r="G1688" s="469">
        <v>18</v>
      </c>
      <c r="H1688" s="470">
        <v>188221</v>
      </c>
      <c r="I1688" s="470">
        <v>0</v>
      </c>
      <c r="J1688" s="470">
        <v>0</v>
      </c>
      <c r="K1688" s="470">
        <v>0</v>
      </c>
      <c r="L1688" s="470">
        <v>0</v>
      </c>
      <c r="M1688" s="470">
        <v>0</v>
      </c>
      <c r="N1688" s="470">
        <v>0</v>
      </c>
      <c r="O1688" s="470">
        <v>0</v>
      </c>
      <c r="P1688" s="470">
        <v>0</v>
      </c>
      <c r="Q1688" s="470">
        <v>0</v>
      </c>
      <c r="R1688" s="470">
        <v>0</v>
      </c>
      <c r="S1688" s="470">
        <v>0</v>
      </c>
      <c r="T1688" s="470">
        <v>0</v>
      </c>
      <c r="U1688" s="471">
        <v>0</v>
      </c>
      <c r="V1688" s="463"/>
    </row>
    <row r="1689" spans="1:22" ht="11.25" customHeight="1">
      <c r="A1689" s="466" t="s">
        <v>1401</v>
      </c>
      <c r="B1689" s="467" t="s">
        <v>1404</v>
      </c>
      <c r="C1689" s="468" t="s">
        <v>1405</v>
      </c>
      <c r="D1689" s="468" t="s">
        <v>1481</v>
      </c>
      <c r="E1689" s="468" t="s">
        <v>212</v>
      </c>
      <c r="F1689" s="468" t="s">
        <v>216</v>
      </c>
      <c r="G1689" s="469">
        <v>6</v>
      </c>
      <c r="H1689" s="470">
        <v>34956</v>
      </c>
      <c r="I1689" s="470">
        <v>0</v>
      </c>
      <c r="J1689" s="470">
        <v>0</v>
      </c>
      <c r="K1689" s="470">
        <v>0</v>
      </c>
      <c r="L1689" s="470">
        <v>0</v>
      </c>
      <c r="M1689" s="470">
        <v>0</v>
      </c>
      <c r="N1689" s="470">
        <v>0</v>
      </c>
      <c r="O1689" s="470">
        <v>0</v>
      </c>
      <c r="P1689" s="470">
        <v>0</v>
      </c>
      <c r="Q1689" s="470">
        <v>0</v>
      </c>
      <c r="R1689" s="470">
        <v>0</v>
      </c>
      <c r="S1689" s="470">
        <v>0</v>
      </c>
      <c r="T1689" s="470">
        <v>0</v>
      </c>
      <c r="U1689" s="471">
        <v>0</v>
      </c>
      <c r="V1689" s="463"/>
    </row>
    <row r="1690" spans="1:22" ht="11.25" customHeight="1">
      <c r="A1690" s="472"/>
      <c r="B1690" s="473"/>
      <c r="C1690" s="474"/>
      <c r="D1690" s="474"/>
      <c r="E1690" s="474"/>
      <c r="F1690" s="468" t="s">
        <v>213</v>
      </c>
      <c r="G1690" s="469">
        <v>90</v>
      </c>
      <c r="H1690" s="470">
        <v>240078</v>
      </c>
      <c r="I1690" s="470">
        <v>53982</v>
      </c>
      <c r="J1690" s="470">
        <v>0</v>
      </c>
      <c r="K1690" s="470">
        <v>0</v>
      </c>
      <c r="L1690" s="470">
        <v>0</v>
      </c>
      <c r="M1690" s="470">
        <v>0</v>
      </c>
      <c r="N1690" s="470">
        <v>0</v>
      </c>
      <c r="O1690" s="470">
        <v>0</v>
      </c>
      <c r="P1690" s="470">
        <v>0</v>
      </c>
      <c r="Q1690" s="470">
        <v>0</v>
      </c>
      <c r="R1690" s="470">
        <v>0</v>
      </c>
      <c r="S1690" s="470">
        <v>0</v>
      </c>
      <c r="T1690" s="470">
        <v>0</v>
      </c>
      <c r="U1690" s="471">
        <v>0</v>
      </c>
      <c r="V1690" s="463"/>
    </row>
    <row r="1691" spans="1:22" ht="11.25" customHeight="1">
      <c r="A1691" s="466" t="s">
        <v>1401</v>
      </c>
      <c r="B1691" s="467" t="s">
        <v>1406</v>
      </c>
      <c r="C1691" s="468" t="s">
        <v>1407</v>
      </c>
      <c r="D1691" s="468" t="s">
        <v>1481</v>
      </c>
      <c r="E1691" s="468" t="s">
        <v>211</v>
      </c>
      <c r="F1691" s="468" t="s">
        <v>216</v>
      </c>
      <c r="G1691" s="469">
        <v>2</v>
      </c>
      <c r="H1691" s="470">
        <v>0</v>
      </c>
      <c r="I1691" s="470">
        <v>1779</v>
      </c>
      <c r="J1691" s="470">
        <v>0</v>
      </c>
      <c r="K1691" s="470">
        <v>0</v>
      </c>
      <c r="L1691" s="470">
        <v>0</v>
      </c>
      <c r="M1691" s="470">
        <v>0</v>
      </c>
      <c r="N1691" s="470">
        <v>0</v>
      </c>
      <c r="O1691" s="470">
        <v>0</v>
      </c>
      <c r="P1691" s="470">
        <v>0</v>
      </c>
      <c r="Q1691" s="470">
        <v>0</v>
      </c>
      <c r="R1691" s="470">
        <v>0</v>
      </c>
      <c r="S1691" s="470">
        <v>0</v>
      </c>
      <c r="T1691" s="470">
        <v>0</v>
      </c>
      <c r="U1691" s="471">
        <v>0</v>
      </c>
      <c r="V1691" s="463"/>
    </row>
    <row r="1692" spans="1:22" ht="11.25" customHeight="1">
      <c r="A1692" s="466" t="s">
        <v>1401</v>
      </c>
      <c r="B1692" s="467" t="s">
        <v>1406</v>
      </c>
      <c r="C1692" s="468" t="s">
        <v>1407</v>
      </c>
      <c r="D1692" s="468" t="s">
        <v>1481</v>
      </c>
      <c r="E1692" s="468" t="s">
        <v>212</v>
      </c>
      <c r="F1692" s="468" t="s">
        <v>208</v>
      </c>
      <c r="G1692" s="469">
        <v>9</v>
      </c>
      <c r="H1692" s="470">
        <v>72431</v>
      </c>
      <c r="I1692" s="470">
        <v>0</v>
      </c>
      <c r="J1692" s="470">
        <v>0</v>
      </c>
      <c r="K1692" s="470">
        <v>0</v>
      </c>
      <c r="L1692" s="470">
        <v>0</v>
      </c>
      <c r="M1692" s="470">
        <v>0</v>
      </c>
      <c r="N1692" s="470">
        <v>0</v>
      </c>
      <c r="O1692" s="470">
        <v>0</v>
      </c>
      <c r="P1692" s="470">
        <v>0</v>
      </c>
      <c r="Q1692" s="470">
        <v>0</v>
      </c>
      <c r="R1692" s="470">
        <v>0</v>
      </c>
      <c r="S1692" s="470">
        <v>0</v>
      </c>
      <c r="T1692" s="470">
        <v>0</v>
      </c>
      <c r="U1692" s="471">
        <v>0</v>
      </c>
      <c r="V1692" s="463"/>
    </row>
    <row r="1693" spans="1:22" ht="11.25" customHeight="1">
      <c r="A1693" s="472"/>
      <c r="B1693" s="473"/>
      <c r="C1693" s="474"/>
      <c r="D1693" s="474"/>
      <c r="E1693" s="474"/>
      <c r="F1693" s="468" t="s">
        <v>213</v>
      </c>
      <c r="G1693" s="469">
        <v>11</v>
      </c>
      <c r="H1693" s="470">
        <v>72431</v>
      </c>
      <c r="I1693" s="470">
        <v>1779</v>
      </c>
      <c r="J1693" s="470">
        <v>0</v>
      </c>
      <c r="K1693" s="470">
        <v>0</v>
      </c>
      <c r="L1693" s="470">
        <v>0</v>
      </c>
      <c r="M1693" s="470">
        <v>0</v>
      </c>
      <c r="N1693" s="470">
        <v>0</v>
      </c>
      <c r="O1693" s="470">
        <v>0</v>
      </c>
      <c r="P1693" s="470">
        <v>0</v>
      </c>
      <c r="Q1693" s="470">
        <v>0</v>
      </c>
      <c r="R1693" s="470">
        <v>0</v>
      </c>
      <c r="S1693" s="470">
        <v>0</v>
      </c>
      <c r="T1693" s="470">
        <v>0</v>
      </c>
      <c r="U1693" s="471">
        <v>0</v>
      </c>
      <c r="V1693" s="463"/>
    </row>
    <row r="1694" spans="1:22" ht="11.25" customHeight="1">
      <c r="A1694" s="466" t="s">
        <v>1401</v>
      </c>
      <c r="B1694" s="467" t="s">
        <v>1408</v>
      </c>
      <c r="C1694" s="468" t="s">
        <v>1409</v>
      </c>
      <c r="D1694" s="468" t="s">
        <v>1481</v>
      </c>
      <c r="E1694" s="468" t="s">
        <v>211</v>
      </c>
      <c r="F1694" s="468" t="s">
        <v>208</v>
      </c>
      <c r="G1694" s="469">
        <v>6</v>
      </c>
      <c r="H1694" s="470">
        <v>26885</v>
      </c>
      <c r="I1694" s="470">
        <v>0</v>
      </c>
      <c r="J1694" s="470">
        <v>0</v>
      </c>
      <c r="K1694" s="470">
        <v>0</v>
      </c>
      <c r="L1694" s="470">
        <v>0</v>
      </c>
      <c r="M1694" s="470">
        <v>0</v>
      </c>
      <c r="N1694" s="470">
        <v>0</v>
      </c>
      <c r="O1694" s="470">
        <v>0</v>
      </c>
      <c r="P1694" s="470">
        <v>0</v>
      </c>
      <c r="Q1694" s="470">
        <v>0</v>
      </c>
      <c r="R1694" s="470">
        <v>0</v>
      </c>
      <c r="S1694" s="470">
        <v>0</v>
      </c>
      <c r="T1694" s="470">
        <v>0</v>
      </c>
      <c r="U1694" s="471">
        <v>0</v>
      </c>
      <c r="V1694" s="463"/>
    </row>
    <row r="1695" spans="1:22" ht="11.25" customHeight="1">
      <c r="A1695" s="466" t="s">
        <v>1401</v>
      </c>
      <c r="B1695" s="467" t="s">
        <v>1408</v>
      </c>
      <c r="C1695" s="468" t="s">
        <v>1409</v>
      </c>
      <c r="D1695" s="468" t="s">
        <v>1481</v>
      </c>
      <c r="E1695" s="468" t="s">
        <v>211</v>
      </c>
      <c r="F1695" s="468" t="s">
        <v>216</v>
      </c>
      <c r="G1695" s="469">
        <v>4</v>
      </c>
      <c r="H1695" s="470">
        <v>5969</v>
      </c>
      <c r="I1695" s="470">
        <v>0</v>
      </c>
      <c r="J1695" s="470">
        <v>0</v>
      </c>
      <c r="K1695" s="470">
        <v>0</v>
      </c>
      <c r="L1695" s="470">
        <v>0</v>
      </c>
      <c r="M1695" s="470">
        <v>0</v>
      </c>
      <c r="N1695" s="470">
        <v>0</v>
      </c>
      <c r="O1695" s="470">
        <v>0</v>
      </c>
      <c r="P1695" s="470">
        <v>0</v>
      </c>
      <c r="Q1695" s="470">
        <v>0</v>
      </c>
      <c r="R1695" s="470">
        <v>0</v>
      </c>
      <c r="S1695" s="470">
        <v>0</v>
      </c>
      <c r="T1695" s="470">
        <v>0</v>
      </c>
      <c r="U1695" s="471">
        <v>0</v>
      </c>
      <c r="V1695" s="463"/>
    </row>
    <row r="1696" spans="1:22" ht="11.25" customHeight="1">
      <c r="A1696" s="466" t="s">
        <v>1401</v>
      </c>
      <c r="B1696" s="467" t="s">
        <v>1408</v>
      </c>
      <c r="C1696" s="468" t="s">
        <v>1409</v>
      </c>
      <c r="D1696" s="468" t="s">
        <v>1481</v>
      </c>
      <c r="E1696" s="468" t="s">
        <v>212</v>
      </c>
      <c r="F1696" s="468" t="s">
        <v>208</v>
      </c>
      <c r="G1696" s="469">
        <v>18</v>
      </c>
      <c r="H1696" s="470">
        <v>197886</v>
      </c>
      <c r="I1696" s="470">
        <v>0</v>
      </c>
      <c r="J1696" s="470">
        <v>0</v>
      </c>
      <c r="K1696" s="470">
        <v>0</v>
      </c>
      <c r="L1696" s="470">
        <v>0</v>
      </c>
      <c r="M1696" s="470">
        <v>0</v>
      </c>
      <c r="N1696" s="470">
        <v>0</v>
      </c>
      <c r="O1696" s="470">
        <v>0</v>
      </c>
      <c r="P1696" s="470">
        <v>0</v>
      </c>
      <c r="Q1696" s="470">
        <v>0</v>
      </c>
      <c r="R1696" s="470">
        <v>0</v>
      </c>
      <c r="S1696" s="470">
        <v>0</v>
      </c>
      <c r="T1696" s="470">
        <v>0</v>
      </c>
      <c r="U1696" s="471">
        <v>0</v>
      </c>
      <c r="V1696" s="463"/>
    </row>
    <row r="1697" spans="1:22" ht="11.25" customHeight="1">
      <c r="A1697" s="466" t="s">
        <v>1401</v>
      </c>
      <c r="B1697" s="467" t="s">
        <v>1408</v>
      </c>
      <c r="C1697" s="468" t="s">
        <v>1409</v>
      </c>
      <c r="D1697" s="468" t="s">
        <v>1481</v>
      </c>
      <c r="E1697" s="468" t="s">
        <v>212</v>
      </c>
      <c r="F1697" s="468" t="s">
        <v>216</v>
      </c>
      <c r="G1697" s="469">
        <v>13</v>
      </c>
      <c r="H1697" s="470">
        <v>175650</v>
      </c>
      <c r="I1697" s="470">
        <v>0</v>
      </c>
      <c r="J1697" s="470">
        <v>0</v>
      </c>
      <c r="K1697" s="470">
        <v>0</v>
      </c>
      <c r="L1697" s="470">
        <v>0</v>
      </c>
      <c r="M1697" s="470">
        <v>0</v>
      </c>
      <c r="N1697" s="470">
        <v>0</v>
      </c>
      <c r="O1697" s="470">
        <v>0</v>
      </c>
      <c r="P1697" s="470">
        <v>0</v>
      </c>
      <c r="Q1697" s="470">
        <v>0</v>
      </c>
      <c r="R1697" s="470">
        <v>0</v>
      </c>
      <c r="S1697" s="470">
        <v>0</v>
      </c>
      <c r="T1697" s="470">
        <v>0</v>
      </c>
      <c r="U1697" s="471">
        <v>0</v>
      </c>
      <c r="V1697" s="463"/>
    </row>
    <row r="1698" spans="1:22" ht="11.25" customHeight="1">
      <c r="A1698" s="472"/>
      <c r="B1698" s="473"/>
      <c r="C1698" s="474"/>
      <c r="D1698" s="474"/>
      <c r="E1698" s="474"/>
      <c r="F1698" s="468" t="s">
        <v>213</v>
      </c>
      <c r="G1698" s="469">
        <v>41</v>
      </c>
      <c r="H1698" s="470">
        <v>406390</v>
      </c>
      <c r="I1698" s="470">
        <v>0</v>
      </c>
      <c r="J1698" s="470">
        <v>0</v>
      </c>
      <c r="K1698" s="470">
        <v>0</v>
      </c>
      <c r="L1698" s="470">
        <v>0</v>
      </c>
      <c r="M1698" s="470">
        <v>0</v>
      </c>
      <c r="N1698" s="470">
        <v>0</v>
      </c>
      <c r="O1698" s="470">
        <v>0</v>
      </c>
      <c r="P1698" s="470">
        <v>0</v>
      </c>
      <c r="Q1698" s="470">
        <v>0</v>
      </c>
      <c r="R1698" s="470">
        <v>0</v>
      </c>
      <c r="S1698" s="470">
        <v>0</v>
      </c>
      <c r="T1698" s="470">
        <v>0</v>
      </c>
      <c r="U1698" s="471">
        <v>0</v>
      </c>
      <c r="V1698" s="463"/>
    </row>
    <row r="1699" spans="1:22" ht="11.25" customHeight="1">
      <c r="A1699" s="466" t="s">
        <v>1401</v>
      </c>
      <c r="B1699" s="467" t="s">
        <v>1410</v>
      </c>
      <c r="C1699" s="468" t="s">
        <v>1411</v>
      </c>
      <c r="D1699" s="468" t="s">
        <v>1481</v>
      </c>
      <c r="E1699" s="468" t="s">
        <v>211</v>
      </c>
      <c r="F1699" s="468" t="s">
        <v>216</v>
      </c>
      <c r="G1699" s="469">
        <v>26</v>
      </c>
      <c r="H1699" s="470">
        <v>2506</v>
      </c>
      <c r="I1699" s="470">
        <v>65412</v>
      </c>
      <c r="J1699" s="470">
        <v>0</v>
      </c>
      <c r="K1699" s="470">
        <v>0</v>
      </c>
      <c r="L1699" s="470">
        <v>0</v>
      </c>
      <c r="M1699" s="470">
        <v>0</v>
      </c>
      <c r="N1699" s="470">
        <v>0</v>
      </c>
      <c r="O1699" s="470">
        <v>0</v>
      </c>
      <c r="P1699" s="470">
        <v>0</v>
      </c>
      <c r="Q1699" s="470">
        <v>0</v>
      </c>
      <c r="R1699" s="470">
        <v>0</v>
      </c>
      <c r="S1699" s="470">
        <v>0</v>
      </c>
      <c r="T1699" s="470">
        <v>0</v>
      </c>
      <c r="U1699" s="471">
        <v>0</v>
      </c>
      <c r="V1699" s="463"/>
    </row>
    <row r="1700" spans="1:22" ht="11.25" customHeight="1">
      <c r="A1700" s="466" t="s">
        <v>1401</v>
      </c>
      <c r="B1700" s="467" t="s">
        <v>1410</v>
      </c>
      <c r="C1700" s="468" t="s">
        <v>1411</v>
      </c>
      <c r="D1700" s="468" t="s">
        <v>1481</v>
      </c>
      <c r="E1700" s="468" t="s">
        <v>212</v>
      </c>
      <c r="F1700" s="468" t="s">
        <v>208</v>
      </c>
      <c r="G1700" s="469">
        <v>16</v>
      </c>
      <c r="H1700" s="470">
        <v>100109</v>
      </c>
      <c r="I1700" s="470">
        <v>175</v>
      </c>
      <c r="J1700" s="470">
        <v>0</v>
      </c>
      <c r="K1700" s="470">
        <v>0</v>
      </c>
      <c r="L1700" s="470">
        <v>0</v>
      </c>
      <c r="M1700" s="470">
        <v>0</v>
      </c>
      <c r="N1700" s="470">
        <v>0</v>
      </c>
      <c r="O1700" s="470">
        <v>0</v>
      </c>
      <c r="P1700" s="470">
        <v>0</v>
      </c>
      <c r="Q1700" s="470">
        <v>0</v>
      </c>
      <c r="R1700" s="470">
        <v>0</v>
      </c>
      <c r="S1700" s="470">
        <v>0</v>
      </c>
      <c r="T1700" s="470">
        <v>0</v>
      </c>
      <c r="U1700" s="471">
        <v>0</v>
      </c>
      <c r="V1700" s="463"/>
    </row>
    <row r="1701" spans="1:22" ht="11.25" customHeight="1">
      <c r="A1701" s="472"/>
      <c r="B1701" s="473"/>
      <c r="C1701" s="474"/>
      <c r="D1701" s="474"/>
      <c r="E1701" s="474"/>
      <c r="F1701" s="468" t="s">
        <v>213</v>
      </c>
      <c r="G1701" s="469">
        <v>42</v>
      </c>
      <c r="H1701" s="470">
        <v>102615</v>
      </c>
      <c r="I1701" s="470">
        <v>65587</v>
      </c>
      <c r="J1701" s="470">
        <v>0</v>
      </c>
      <c r="K1701" s="470">
        <v>0</v>
      </c>
      <c r="L1701" s="470">
        <v>0</v>
      </c>
      <c r="M1701" s="470">
        <v>0</v>
      </c>
      <c r="N1701" s="470">
        <v>0</v>
      </c>
      <c r="O1701" s="470">
        <v>0</v>
      </c>
      <c r="P1701" s="470">
        <v>0</v>
      </c>
      <c r="Q1701" s="470">
        <v>0</v>
      </c>
      <c r="R1701" s="470">
        <v>0</v>
      </c>
      <c r="S1701" s="470">
        <v>0</v>
      </c>
      <c r="T1701" s="470">
        <v>0</v>
      </c>
      <c r="U1701" s="471">
        <v>0</v>
      </c>
      <c r="V1701" s="463"/>
    </row>
    <row r="1702" spans="1:22" ht="11.25" customHeight="1">
      <c r="A1702" s="466" t="s">
        <v>1401</v>
      </c>
      <c r="B1702" s="467" t="s">
        <v>1412</v>
      </c>
      <c r="C1702" s="468" t="s">
        <v>1413</v>
      </c>
      <c r="D1702" s="468" t="s">
        <v>1481</v>
      </c>
      <c r="E1702" s="468" t="s">
        <v>211</v>
      </c>
      <c r="F1702" s="468" t="s">
        <v>216</v>
      </c>
      <c r="G1702" s="469">
        <v>8</v>
      </c>
      <c r="H1702" s="470">
        <v>9179</v>
      </c>
      <c r="I1702" s="470">
        <v>8454</v>
      </c>
      <c r="J1702" s="470">
        <v>0</v>
      </c>
      <c r="K1702" s="470">
        <v>0</v>
      </c>
      <c r="L1702" s="470">
        <v>0</v>
      </c>
      <c r="M1702" s="470">
        <v>0</v>
      </c>
      <c r="N1702" s="470">
        <v>0</v>
      </c>
      <c r="O1702" s="470">
        <v>0</v>
      </c>
      <c r="P1702" s="470">
        <v>0</v>
      </c>
      <c r="Q1702" s="470">
        <v>0</v>
      </c>
      <c r="R1702" s="470">
        <v>0</v>
      </c>
      <c r="S1702" s="470">
        <v>0</v>
      </c>
      <c r="T1702" s="470">
        <v>0</v>
      </c>
      <c r="U1702" s="471">
        <v>0</v>
      </c>
      <c r="V1702" s="463"/>
    </row>
    <row r="1703" spans="1:22" ht="11.25" customHeight="1">
      <c r="A1703" s="466" t="s">
        <v>1401</v>
      </c>
      <c r="B1703" s="467" t="s">
        <v>1412</v>
      </c>
      <c r="C1703" s="468" t="s">
        <v>1413</v>
      </c>
      <c r="D1703" s="468" t="s">
        <v>1481</v>
      </c>
      <c r="E1703" s="468" t="s">
        <v>212</v>
      </c>
      <c r="F1703" s="468" t="s">
        <v>208</v>
      </c>
      <c r="G1703" s="469">
        <v>5</v>
      </c>
      <c r="H1703" s="470">
        <v>31703</v>
      </c>
      <c r="I1703" s="470">
        <v>0</v>
      </c>
      <c r="J1703" s="470">
        <v>0</v>
      </c>
      <c r="K1703" s="470">
        <v>0</v>
      </c>
      <c r="L1703" s="470">
        <v>0</v>
      </c>
      <c r="M1703" s="470">
        <v>0</v>
      </c>
      <c r="N1703" s="470">
        <v>0</v>
      </c>
      <c r="O1703" s="470">
        <v>0</v>
      </c>
      <c r="P1703" s="470">
        <v>0</v>
      </c>
      <c r="Q1703" s="470">
        <v>0</v>
      </c>
      <c r="R1703" s="470">
        <v>0</v>
      </c>
      <c r="S1703" s="470">
        <v>0</v>
      </c>
      <c r="T1703" s="470">
        <v>0</v>
      </c>
      <c r="U1703" s="471">
        <v>0</v>
      </c>
      <c r="V1703" s="463"/>
    </row>
    <row r="1704" spans="1:22" ht="11.25" customHeight="1">
      <c r="A1704" s="466" t="s">
        <v>1401</v>
      </c>
      <c r="B1704" s="467" t="s">
        <v>1412</v>
      </c>
      <c r="C1704" s="468" t="s">
        <v>1413</v>
      </c>
      <c r="D1704" s="468" t="s">
        <v>1481</v>
      </c>
      <c r="E1704" s="468" t="s">
        <v>212</v>
      </c>
      <c r="F1704" s="468" t="s">
        <v>216</v>
      </c>
      <c r="G1704" s="469">
        <v>1</v>
      </c>
      <c r="H1704" s="470">
        <v>1390</v>
      </c>
      <c r="I1704" s="470">
        <v>0</v>
      </c>
      <c r="J1704" s="470">
        <v>0</v>
      </c>
      <c r="K1704" s="470">
        <v>0</v>
      </c>
      <c r="L1704" s="470">
        <v>0</v>
      </c>
      <c r="M1704" s="470">
        <v>0</v>
      </c>
      <c r="N1704" s="470">
        <v>0</v>
      </c>
      <c r="O1704" s="470">
        <v>0</v>
      </c>
      <c r="P1704" s="470">
        <v>0</v>
      </c>
      <c r="Q1704" s="470">
        <v>0</v>
      </c>
      <c r="R1704" s="470">
        <v>0</v>
      </c>
      <c r="S1704" s="470">
        <v>0</v>
      </c>
      <c r="T1704" s="470">
        <v>0</v>
      </c>
      <c r="U1704" s="471">
        <v>0</v>
      </c>
      <c r="V1704" s="463"/>
    </row>
    <row r="1705" spans="1:22" ht="11.25" customHeight="1">
      <c r="A1705" s="472"/>
      <c r="B1705" s="473"/>
      <c r="C1705" s="474"/>
      <c r="D1705" s="474"/>
      <c r="E1705" s="474"/>
      <c r="F1705" s="468" t="s">
        <v>213</v>
      </c>
      <c r="G1705" s="469">
        <v>14</v>
      </c>
      <c r="H1705" s="470">
        <v>42272</v>
      </c>
      <c r="I1705" s="470">
        <v>8454</v>
      </c>
      <c r="J1705" s="470">
        <v>0</v>
      </c>
      <c r="K1705" s="470">
        <v>0</v>
      </c>
      <c r="L1705" s="470">
        <v>0</v>
      </c>
      <c r="M1705" s="470">
        <v>0</v>
      </c>
      <c r="N1705" s="470">
        <v>0</v>
      </c>
      <c r="O1705" s="470">
        <v>0</v>
      </c>
      <c r="P1705" s="470">
        <v>0</v>
      </c>
      <c r="Q1705" s="470">
        <v>0</v>
      </c>
      <c r="R1705" s="470">
        <v>0</v>
      </c>
      <c r="S1705" s="470">
        <v>0</v>
      </c>
      <c r="T1705" s="470">
        <v>0</v>
      </c>
      <c r="U1705" s="471">
        <v>0</v>
      </c>
      <c r="V1705" s="463"/>
    </row>
    <row r="1706" spans="1:22" ht="11.25" customHeight="1">
      <c r="A1706" s="466" t="s">
        <v>1401</v>
      </c>
      <c r="B1706" s="467" t="s">
        <v>1414</v>
      </c>
      <c r="C1706" s="468" t="s">
        <v>1415</v>
      </c>
      <c r="D1706" s="468" t="s">
        <v>1481</v>
      </c>
      <c r="E1706" s="468" t="s">
        <v>211</v>
      </c>
      <c r="F1706" s="468" t="s">
        <v>216</v>
      </c>
      <c r="G1706" s="469">
        <v>23</v>
      </c>
      <c r="H1706" s="470">
        <v>7709</v>
      </c>
      <c r="I1706" s="470">
        <v>62327</v>
      </c>
      <c r="J1706" s="470">
        <v>0</v>
      </c>
      <c r="K1706" s="470">
        <v>0</v>
      </c>
      <c r="L1706" s="470">
        <v>0</v>
      </c>
      <c r="M1706" s="470">
        <v>0</v>
      </c>
      <c r="N1706" s="470">
        <v>0</v>
      </c>
      <c r="O1706" s="470">
        <v>0</v>
      </c>
      <c r="P1706" s="470">
        <v>0</v>
      </c>
      <c r="Q1706" s="470">
        <v>0</v>
      </c>
      <c r="R1706" s="470">
        <v>0</v>
      </c>
      <c r="S1706" s="470">
        <v>0</v>
      </c>
      <c r="T1706" s="470">
        <v>0</v>
      </c>
      <c r="U1706" s="471">
        <v>0</v>
      </c>
      <c r="V1706" s="463"/>
    </row>
    <row r="1707" spans="1:22" ht="11.25" customHeight="1">
      <c r="A1707" s="466" t="s">
        <v>1401</v>
      </c>
      <c r="B1707" s="467" t="s">
        <v>1414</v>
      </c>
      <c r="C1707" s="468" t="s">
        <v>1415</v>
      </c>
      <c r="D1707" s="468" t="s">
        <v>1481</v>
      </c>
      <c r="E1707" s="468" t="s">
        <v>212</v>
      </c>
      <c r="F1707" s="468" t="s">
        <v>208</v>
      </c>
      <c r="G1707" s="469">
        <v>30</v>
      </c>
      <c r="H1707" s="470">
        <v>243888</v>
      </c>
      <c r="I1707" s="470">
        <v>0</v>
      </c>
      <c r="J1707" s="470">
        <v>0</v>
      </c>
      <c r="K1707" s="470">
        <v>0</v>
      </c>
      <c r="L1707" s="470">
        <v>0</v>
      </c>
      <c r="M1707" s="470">
        <v>0</v>
      </c>
      <c r="N1707" s="470">
        <v>0</v>
      </c>
      <c r="O1707" s="470">
        <v>0</v>
      </c>
      <c r="P1707" s="470">
        <v>0</v>
      </c>
      <c r="Q1707" s="470">
        <v>0</v>
      </c>
      <c r="R1707" s="470">
        <v>0</v>
      </c>
      <c r="S1707" s="470">
        <v>0</v>
      </c>
      <c r="T1707" s="470">
        <v>0</v>
      </c>
      <c r="U1707" s="471">
        <v>0</v>
      </c>
      <c r="V1707" s="463"/>
    </row>
    <row r="1708" spans="1:22" ht="11.25" customHeight="1">
      <c r="A1708" s="472"/>
      <c r="B1708" s="473"/>
      <c r="C1708" s="474"/>
      <c r="D1708" s="474"/>
      <c r="E1708" s="474"/>
      <c r="F1708" s="468" t="s">
        <v>213</v>
      </c>
      <c r="G1708" s="469">
        <v>53</v>
      </c>
      <c r="H1708" s="470">
        <v>251597</v>
      </c>
      <c r="I1708" s="470">
        <v>62327</v>
      </c>
      <c r="J1708" s="470">
        <v>0</v>
      </c>
      <c r="K1708" s="470">
        <v>0</v>
      </c>
      <c r="L1708" s="470">
        <v>0</v>
      </c>
      <c r="M1708" s="470">
        <v>0</v>
      </c>
      <c r="N1708" s="470">
        <v>0</v>
      </c>
      <c r="O1708" s="470">
        <v>0</v>
      </c>
      <c r="P1708" s="470">
        <v>0</v>
      </c>
      <c r="Q1708" s="470">
        <v>0</v>
      </c>
      <c r="R1708" s="470">
        <v>0</v>
      </c>
      <c r="S1708" s="470">
        <v>0</v>
      </c>
      <c r="T1708" s="470">
        <v>0</v>
      </c>
      <c r="U1708" s="471">
        <v>0</v>
      </c>
      <c r="V1708" s="463"/>
    </row>
    <row r="1709" spans="1:22" ht="11.25" customHeight="1">
      <c r="A1709" s="466" t="s">
        <v>1401</v>
      </c>
      <c r="B1709" s="467" t="s">
        <v>1416</v>
      </c>
      <c r="C1709" s="468" t="s">
        <v>1417</v>
      </c>
      <c r="D1709" s="468" t="s">
        <v>1481</v>
      </c>
      <c r="E1709" s="468" t="s">
        <v>211</v>
      </c>
      <c r="F1709" s="468" t="s">
        <v>216</v>
      </c>
      <c r="G1709" s="469">
        <v>2</v>
      </c>
      <c r="H1709" s="470">
        <v>0</v>
      </c>
      <c r="I1709" s="470">
        <v>3517</v>
      </c>
      <c r="J1709" s="470">
        <v>0</v>
      </c>
      <c r="K1709" s="470">
        <v>0</v>
      </c>
      <c r="L1709" s="470">
        <v>0</v>
      </c>
      <c r="M1709" s="470">
        <v>0</v>
      </c>
      <c r="N1709" s="470">
        <v>0</v>
      </c>
      <c r="O1709" s="470">
        <v>0</v>
      </c>
      <c r="P1709" s="470">
        <v>0</v>
      </c>
      <c r="Q1709" s="470">
        <v>0</v>
      </c>
      <c r="R1709" s="470">
        <v>0</v>
      </c>
      <c r="S1709" s="470">
        <v>0</v>
      </c>
      <c r="T1709" s="470">
        <v>0</v>
      </c>
      <c r="U1709" s="471">
        <v>0</v>
      </c>
      <c r="V1709" s="463"/>
    </row>
    <row r="1710" spans="1:22" ht="11.25" customHeight="1">
      <c r="A1710" s="466" t="s">
        <v>1401</v>
      </c>
      <c r="B1710" s="467" t="s">
        <v>1416</v>
      </c>
      <c r="C1710" s="468" t="s">
        <v>1417</v>
      </c>
      <c r="D1710" s="468" t="s">
        <v>1481</v>
      </c>
      <c r="E1710" s="468" t="s">
        <v>212</v>
      </c>
      <c r="F1710" s="468" t="s">
        <v>208</v>
      </c>
      <c r="G1710" s="469">
        <v>13</v>
      </c>
      <c r="H1710" s="470">
        <v>95446</v>
      </c>
      <c r="I1710" s="470">
        <v>0</v>
      </c>
      <c r="J1710" s="470">
        <v>0</v>
      </c>
      <c r="K1710" s="470">
        <v>0</v>
      </c>
      <c r="L1710" s="470">
        <v>0</v>
      </c>
      <c r="M1710" s="470">
        <v>0</v>
      </c>
      <c r="N1710" s="470">
        <v>0</v>
      </c>
      <c r="O1710" s="470">
        <v>0</v>
      </c>
      <c r="P1710" s="470">
        <v>0</v>
      </c>
      <c r="Q1710" s="470">
        <v>0</v>
      </c>
      <c r="R1710" s="470">
        <v>0</v>
      </c>
      <c r="S1710" s="470">
        <v>0</v>
      </c>
      <c r="T1710" s="470">
        <v>0</v>
      </c>
      <c r="U1710" s="471">
        <v>0</v>
      </c>
      <c r="V1710" s="463"/>
    </row>
    <row r="1711" spans="1:22" ht="11.25" customHeight="1">
      <c r="A1711" s="472"/>
      <c r="B1711" s="473"/>
      <c r="C1711" s="474"/>
      <c r="D1711" s="474"/>
      <c r="E1711" s="474"/>
      <c r="F1711" s="468" t="s">
        <v>213</v>
      </c>
      <c r="G1711" s="469">
        <v>15</v>
      </c>
      <c r="H1711" s="470">
        <v>95446</v>
      </c>
      <c r="I1711" s="470">
        <v>3517</v>
      </c>
      <c r="J1711" s="470">
        <v>0</v>
      </c>
      <c r="K1711" s="470">
        <v>0</v>
      </c>
      <c r="L1711" s="470">
        <v>0</v>
      </c>
      <c r="M1711" s="470">
        <v>0</v>
      </c>
      <c r="N1711" s="470">
        <v>0</v>
      </c>
      <c r="O1711" s="470">
        <v>0</v>
      </c>
      <c r="P1711" s="470">
        <v>0</v>
      </c>
      <c r="Q1711" s="470">
        <v>0</v>
      </c>
      <c r="R1711" s="470">
        <v>0</v>
      </c>
      <c r="S1711" s="470">
        <v>0</v>
      </c>
      <c r="T1711" s="470">
        <v>0</v>
      </c>
      <c r="U1711" s="471">
        <v>0</v>
      </c>
      <c r="V1711" s="463"/>
    </row>
    <row r="1712" spans="1:22" ht="11.25" customHeight="1">
      <c r="A1712" s="466" t="s">
        <v>1401</v>
      </c>
      <c r="B1712" s="467" t="s">
        <v>1418</v>
      </c>
      <c r="C1712" s="468" t="s">
        <v>1419</v>
      </c>
      <c r="D1712" s="468" t="s">
        <v>1481</v>
      </c>
      <c r="E1712" s="468" t="s">
        <v>211</v>
      </c>
      <c r="F1712" s="468" t="s">
        <v>216</v>
      </c>
      <c r="G1712" s="469">
        <v>9</v>
      </c>
      <c r="H1712" s="470">
        <v>0</v>
      </c>
      <c r="I1712" s="470">
        <v>20213</v>
      </c>
      <c r="J1712" s="470">
        <v>0</v>
      </c>
      <c r="K1712" s="470">
        <v>0</v>
      </c>
      <c r="L1712" s="470">
        <v>0</v>
      </c>
      <c r="M1712" s="470">
        <v>0</v>
      </c>
      <c r="N1712" s="470">
        <v>0</v>
      </c>
      <c r="O1712" s="470">
        <v>0</v>
      </c>
      <c r="P1712" s="470">
        <v>0</v>
      </c>
      <c r="Q1712" s="470">
        <v>0</v>
      </c>
      <c r="R1712" s="470">
        <v>0</v>
      </c>
      <c r="S1712" s="470">
        <v>0</v>
      </c>
      <c r="T1712" s="470">
        <v>0</v>
      </c>
      <c r="U1712" s="471">
        <v>0</v>
      </c>
      <c r="V1712" s="463"/>
    </row>
    <row r="1713" spans="1:22" ht="11.25" customHeight="1">
      <c r="A1713" s="466" t="s">
        <v>1401</v>
      </c>
      <c r="B1713" s="467" t="s">
        <v>1418</v>
      </c>
      <c r="C1713" s="468" t="s">
        <v>1419</v>
      </c>
      <c r="D1713" s="468" t="s">
        <v>1481</v>
      </c>
      <c r="E1713" s="468" t="s">
        <v>243</v>
      </c>
      <c r="F1713" s="468" t="s">
        <v>208</v>
      </c>
      <c r="G1713" s="469">
        <v>3</v>
      </c>
      <c r="H1713" s="470">
        <v>0</v>
      </c>
      <c r="I1713" s="470">
        <v>0</v>
      </c>
      <c r="J1713" s="470">
        <v>0</v>
      </c>
      <c r="K1713" s="470">
        <v>0</v>
      </c>
      <c r="L1713" s="470">
        <v>0</v>
      </c>
      <c r="M1713" s="470">
        <v>0</v>
      </c>
      <c r="N1713" s="470">
        <v>0</v>
      </c>
      <c r="O1713" s="470">
        <v>0</v>
      </c>
      <c r="P1713" s="470">
        <v>0</v>
      </c>
      <c r="Q1713" s="470">
        <v>0</v>
      </c>
      <c r="R1713" s="470">
        <v>0</v>
      </c>
      <c r="S1713" s="470">
        <v>0</v>
      </c>
      <c r="T1713" s="470">
        <v>200160</v>
      </c>
      <c r="U1713" s="471">
        <v>0</v>
      </c>
      <c r="V1713" s="463"/>
    </row>
    <row r="1714" spans="1:22" ht="11.25" customHeight="1">
      <c r="A1714" s="466" t="s">
        <v>1401</v>
      </c>
      <c r="B1714" s="467" t="s">
        <v>1418</v>
      </c>
      <c r="C1714" s="468" t="s">
        <v>1419</v>
      </c>
      <c r="D1714" s="468" t="s">
        <v>1481</v>
      </c>
      <c r="E1714" s="468" t="s">
        <v>212</v>
      </c>
      <c r="F1714" s="468" t="s">
        <v>208</v>
      </c>
      <c r="G1714" s="469">
        <v>48</v>
      </c>
      <c r="H1714" s="470">
        <v>224708</v>
      </c>
      <c r="I1714" s="470">
        <v>0</v>
      </c>
      <c r="J1714" s="470">
        <v>0</v>
      </c>
      <c r="K1714" s="470">
        <v>0</v>
      </c>
      <c r="L1714" s="470">
        <v>0</v>
      </c>
      <c r="M1714" s="470">
        <v>0</v>
      </c>
      <c r="N1714" s="470">
        <v>0</v>
      </c>
      <c r="O1714" s="470">
        <v>0</v>
      </c>
      <c r="P1714" s="470">
        <v>0</v>
      </c>
      <c r="Q1714" s="470">
        <v>0</v>
      </c>
      <c r="R1714" s="470">
        <v>0</v>
      </c>
      <c r="S1714" s="470">
        <v>0</v>
      </c>
      <c r="T1714" s="470">
        <v>0</v>
      </c>
      <c r="U1714" s="471">
        <v>0</v>
      </c>
      <c r="V1714" s="463"/>
    </row>
    <row r="1715" spans="1:22" ht="11.25" customHeight="1">
      <c r="A1715" s="472"/>
      <c r="B1715" s="473"/>
      <c r="C1715" s="474"/>
      <c r="D1715" s="474"/>
      <c r="E1715" s="474"/>
      <c r="F1715" s="468" t="s">
        <v>213</v>
      </c>
      <c r="G1715" s="469">
        <v>60</v>
      </c>
      <c r="H1715" s="470">
        <v>224708</v>
      </c>
      <c r="I1715" s="470">
        <v>20213</v>
      </c>
      <c r="J1715" s="470">
        <v>0</v>
      </c>
      <c r="K1715" s="470">
        <v>0</v>
      </c>
      <c r="L1715" s="470">
        <v>0</v>
      </c>
      <c r="M1715" s="470">
        <v>0</v>
      </c>
      <c r="N1715" s="470">
        <v>0</v>
      </c>
      <c r="O1715" s="470">
        <v>0</v>
      </c>
      <c r="P1715" s="470">
        <v>0</v>
      </c>
      <c r="Q1715" s="470">
        <v>0</v>
      </c>
      <c r="R1715" s="470">
        <v>0</v>
      </c>
      <c r="S1715" s="470">
        <v>0</v>
      </c>
      <c r="T1715" s="470">
        <v>200160</v>
      </c>
      <c r="U1715" s="471">
        <v>0</v>
      </c>
      <c r="V1715" s="463"/>
    </row>
    <row r="1716" spans="1:22" ht="11.25" customHeight="1">
      <c r="A1716" s="466" t="s">
        <v>1401</v>
      </c>
      <c r="B1716" s="467" t="s">
        <v>1420</v>
      </c>
      <c r="C1716" s="468" t="s">
        <v>1421</v>
      </c>
      <c r="D1716" s="468" t="s">
        <v>1481</v>
      </c>
      <c r="E1716" s="468" t="s">
        <v>211</v>
      </c>
      <c r="F1716" s="468" t="s">
        <v>216</v>
      </c>
      <c r="G1716" s="469">
        <v>14</v>
      </c>
      <c r="H1716" s="470">
        <v>57258</v>
      </c>
      <c r="I1716" s="470">
        <v>0</v>
      </c>
      <c r="J1716" s="470">
        <v>0</v>
      </c>
      <c r="K1716" s="470">
        <v>0</v>
      </c>
      <c r="L1716" s="470">
        <v>0</v>
      </c>
      <c r="M1716" s="470">
        <v>0</v>
      </c>
      <c r="N1716" s="470">
        <v>0</v>
      </c>
      <c r="O1716" s="470">
        <v>0</v>
      </c>
      <c r="P1716" s="470">
        <v>0</v>
      </c>
      <c r="Q1716" s="470">
        <v>0</v>
      </c>
      <c r="R1716" s="470">
        <v>0</v>
      </c>
      <c r="S1716" s="470">
        <v>0</v>
      </c>
      <c r="T1716" s="470">
        <v>0</v>
      </c>
      <c r="U1716" s="471">
        <v>0</v>
      </c>
      <c r="V1716" s="463"/>
    </row>
    <row r="1717" spans="1:22" ht="11.25" customHeight="1">
      <c r="A1717" s="466" t="s">
        <v>1401</v>
      </c>
      <c r="B1717" s="467" t="s">
        <v>1420</v>
      </c>
      <c r="C1717" s="468" t="s">
        <v>1421</v>
      </c>
      <c r="D1717" s="468" t="s">
        <v>1481</v>
      </c>
      <c r="E1717" s="468" t="s">
        <v>212</v>
      </c>
      <c r="F1717" s="468" t="s">
        <v>208</v>
      </c>
      <c r="G1717" s="469">
        <v>14</v>
      </c>
      <c r="H1717" s="470">
        <v>156603</v>
      </c>
      <c r="I1717" s="470">
        <v>0</v>
      </c>
      <c r="J1717" s="470">
        <v>0</v>
      </c>
      <c r="K1717" s="470">
        <v>0</v>
      </c>
      <c r="L1717" s="470">
        <v>0</v>
      </c>
      <c r="M1717" s="470">
        <v>0</v>
      </c>
      <c r="N1717" s="470">
        <v>0</v>
      </c>
      <c r="O1717" s="470">
        <v>0</v>
      </c>
      <c r="P1717" s="470">
        <v>0</v>
      </c>
      <c r="Q1717" s="470">
        <v>0</v>
      </c>
      <c r="R1717" s="470">
        <v>0</v>
      </c>
      <c r="S1717" s="470">
        <v>0</v>
      </c>
      <c r="T1717" s="470">
        <v>0</v>
      </c>
      <c r="U1717" s="471">
        <v>0</v>
      </c>
      <c r="V1717" s="463"/>
    </row>
    <row r="1718" spans="1:22" ht="11.25" customHeight="1">
      <c r="A1718" s="472"/>
      <c r="B1718" s="473"/>
      <c r="C1718" s="474"/>
      <c r="D1718" s="474"/>
      <c r="E1718" s="474"/>
      <c r="F1718" s="468" t="s">
        <v>213</v>
      </c>
      <c r="G1718" s="469">
        <v>28</v>
      </c>
      <c r="H1718" s="470">
        <v>213861</v>
      </c>
      <c r="I1718" s="470">
        <v>0</v>
      </c>
      <c r="J1718" s="470">
        <v>0</v>
      </c>
      <c r="K1718" s="470">
        <v>0</v>
      </c>
      <c r="L1718" s="470">
        <v>0</v>
      </c>
      <c r="M1718" s="470">
        <v>0</v>
      </c>
      <c r="N1718" s="470">
        <v>0</v>
      </c>
      <c r="O1718" s="470">
        <v>0</v>
      </c>
      <c r="P1718" s="470">
        <v>0</v>
      </c>
      <c r="Q1718" s="470">
        <v>0</v>
      </c>
      <c r="R1718" s="470">
        <v>0</v>
      </c>
      <c r="S1718" s="470">
        <v>0</v>
      </c>
      <c r="T1718" s="470">
        <v>0</v>
      </c>
      <c r="U1718" s="471">
        <v>0</v>
      </c>
      <c r="V1718" s="463"/>
    </row>
    <row r="1719" spans="1:22" ht="11.25" customHeight="1">
      <c r="A1719" s="466" t="s">
        <v>1401</v>
      </c>
      <c r="B1719" s="467" t="s">
        <v>1422</v>
      </c>
      <c r="C1719" s="468" t="s">
        <v>1423</v>
      </c>
      <c r="D1719" s="468" t="s">
        <v>1481</v>
      </c>
      <c r="E1719" s="468" t="s">
        <v>211</v>
      </c>
      <c r="F1719" s="468" t="s">
        <v>208</v>
      </c>
      <c r="G1719" s="469">
        <v>16</v>
      </c>
      <c r="H1719" s="470">
        <v>47255</v>
      </c>
      <c r="I1719" s="470">
        <v>0</v>
      </c>
      <c r="J1719" s="470">
        <v>0</v>
      </c>
      <c r="K1719" s="470">
        <v>0</v>
      </c>
      <c r="L1719" s="470">
        <v>0</v>
      </c>
      <c r="M1719" s="470">
        <v>0</v>
      </c>
      <c r="N1719" s="470">
        <v>0</v>
      </c>
      <c r="O1719" s="470">
        <v>0</v>
      </c>
      <c r="P1719" s="470">
        <v>0</v>
      </c>
      <c r="Q1719" s="470">
        <v>0</v>
      </c>
      <c r="R1719" s="470">
        <v>0</v>
      </c>
      <c r="S1719" s="470">
        <v>0</v>
      </c>
      <c r="T1719" s="470">
        <v>0</v>
      </c>
      <c r="U1719" s="471">
        <v>0</v>
      </c>
      <c r="V1719" s="463"/>
    </row>
    <row r="1720" spans="1:22" ht="11.25" customHeight="1">
      <c r="A1720" s="466" t="s">
        <v>1401</v>
      </c>
      <c r="B1720" s="467" t="s">
        <v>1422</v>
      </c>
      <c r="C1720" s="468" t="s">
        <v>1423</v>
      </c>
      <c r="D1720" s="468" t="s">
        <v>1481</v>
      </c>
      <c r="E1720" s="468" t="s">
        <v>211</v>
      </c>
      <c r="F1720" s="468" t="s">
        <v>216</v>
      </c>
      <c r="G1720" s="469">
        <v>62</v>
      </c>
      <c r="H1720" s="470">
        <v>22454</v>
      </c>
      <c r="I1720" s="470">
        <v>105663</v>
      </c>
      <c r="J1720" s="470">
        <v>27625</v>
      </c>
      <c r="K1720" s="470">
        <v>0</v>
      </c>
      <c r="L1720" s="470">
        <v>0</v>
      </c>
      <c r="M1720" s="470">
        <v>0</v>
      </c>
      <c r="N1720" s="470">
        <v>0</v>
      </c>
      <c r="O1720" s="470">
        <v>0</v>
      </c>
      <c r="P1720" s="470">
        <v>0</v>
      </c>
      <c r="Q1720" s="470">
        <v>0</v>
      </c>
      <c r="R1720" s="470">
        <v>0</v>
      </c>
      <c r="S1720" s="470">
        <v>0</v>
      </c>
      <c r="T1720" s="470">
        <v>0</v>
      </c>
      <c r="U1720" s="471">
        <v>0</v>
      </c>
      <c r="V1720" s="463"/>
    </row>
    <row r="1721" spans="1:22" ht="11.25" customHeight="1">
      <c r="A1721" s="466" t="s">
        <v>1401</v>
      </c>
      <c r="B1721" s="467" t="s">
        <v>1422</v>
      </c>
      <c r="C1721" s="468" t="s">
        <v>1423</v>
      </c>
      <c r="D1721" s="468" t="s">
        <v>1481</v>
      </c>
      <c r="E1721" s="468" t="s">
        <v>212</v>
      </c>
      <c r="F1721" s="468" t="s">
        <v>208</v>
      </c>
      <c r="G1721" s="469">
        <v>167</v>
      </c>
      <c r="H1721" s="470">
        <v>1211341</v>
      </c>
      <c r="I1721" s="470">
        <v>0</v>
      </c>
      <c r="J1721" s="470">
        <v>0</v>
      </c>
      <c r="K1721" s="470">
        <v>0</v>
      </c>
      <c r="L1721" s="470">
        <v>0</v>
      </c>
      <c r="M1721" s="470">
        <v>0</v>
      </c>
      <c r="N1721" s="470">
        <v>0</v>
      </c>
      <c r="O1721" s="470">
        <v>0</v>
      </c>
      <c r="P1721" s="470">
        <v>0</v>
      </c>
      <c r="Q1721" s="470">
        <v>0</v>
      </c>
      <c r="R1721" s="470">
        <v>0</v>
      </c>
      <c r="S1721" s="470">
        <v>0</v>
      </c>
      <c r="T1721" s="470">
        <v>0</v>
      </c>
      <c r="U1721" s="471">
        <v>0</v>
      </c>
      <c r="V1721" s="463"/>
    </row>
    <row r="1722" spans="1:22" ht="11.25" customHeight="1">
      <c r="A1722" s="472"/>
      <c r="B1722" s="473"/>
      <c r="C1722" s="474"/>
      <c r="D1722" s="474"/>
      <c r="E1722" s="474"/>
      <c r="F1722" s="468" t="s">
        <v>213</v>
      </c>
      <c r="G1722" s="469">
        <v>245</v>
      </c>
      <c r="H1722" s="470">
        <v>1281050</v>
      </c>
      <c r="I1722" s="470">
        <v>105663</v>
      </c>
      <c r="J1722" s="470">
        <v>27625</v>
      </c>
      <c r="K1722" s="470">
        <v>0</v>
      </c>
      <c r="L1722" s="470">
        <v>0</v>
      </c>
      <c r="M1722" s="470">
        <v>0</v>
      </c>
      <c r="N1722" s="470">
        <v>0</v>
      </c>
      <c r="O1722" s="470">
        <v>0</v>
      </c>
      <c r="P1722" s="470">
        <v>0</v>
      </c>
      <c r="Q1722" s="470">
        <v>0</v>
      </c>
      <c r="R1722" s="470">
        <v>0</v>
      </c>
      <c r="S1722" s="470">
        <v>0</v>
      </c>
      <c r="T1722" s="470">
        <v>0</v>
      </c>
      <c r="U1722" s="471">
        <v>0</v>
      </c>
      <c r="V1722" s="463"/>
    </row>
    <row r="1723" spans="1:22" ht="11.25" customHeight="1">
      <c r="A1723" s="466" t="s">
        <v>1401</v>
      </c>
      <c r="B1723" s="467" t="s">
        <v>1424</v>
      </c>
      <c r="C1723" s="468" t="s">
        <v>1425</v>
      </c>
      <c r="D1723" s="468" t="s">
        <v>1481</v>
      </c>
      <c r="E1723" s="468" t="s">
        <v>211</v>
      </c>
      <c r="F1723" s="468" t="s">
        <v>216</v>
      </c>
      <c r="G1723" s="469">
        <v>231</v>
      </c>
      <c r="H1723" s="470">
        <v>472735</v>
      </c>
      <c r="I1723" s="470">
        <v>14573</v>
      </c>
      <c r="J1723" s="470">
        <v>0</v>
      </c>
      <c r="K1723" s="470">
        <v>0</v>
      </c>
      <c r="L1723" s="470">
        <v>0</v>
      </c>
      <c r="M1723" s="470">
        <v>0</v>
      </c>
      <c r="N1723" s="470">
        <v>0</v>
      </c>
      <c r="O1723" s="470">
        <v>26537</v>
      </c>
      <c r="P1723" s="470">
        <v>0</v>
      </c>
      <c r="Q1723" s="470">
        <v>0</v>
      </c>
      <c r="R1723" s="470">
        <v>0</v>
      </c>
      <c r="S1723" s="470">
        <v>0</v>
      </c>
      <c r="T1723" s="470">
        <v>0</v>
      </c>
      <c r="U1723" s="471">
        <v>0</v>
      </c>
      <c r="V1723" s="463"/>
    </row>
    <row r="1724" spans="1:22" ht="11.25" customHeight="1">
      <c r="A1724" s="466" t="s">
        <v>1401</v>
      </c>
      <c r="B1724" s="467" t="s">
        <v>1424</v>
      </c>
      <c r="C1724" s="468" t="s">
        <v>1425</v>
      </c>
      <c r="D1724" s="468" t="s">
        <v>1481</v>
      </c>
      <c r="E1724" s="468" t="s">
        <v>212</v>
      </c>
      <c r="F1724" s="468" t="s">
        <v>208</v>
      </c>
      <c r="G1724" s="469">
        <v>394</v>
      </c>
      <c r="H1724" s="470">
        <v>4130605</v>
      </c>
      <c r="I1724" s="470">
        <v>0</v>
      </c>
      <c r="J1724" s="470">
        <v>0</v>
      </c>
      <c r="K1724" s="470">
        <v>0</v>
      </c>
      <c r="L1724" s="470">
        <v>0</v>
      </c>
      <c r="M1724" s="470">
        <v>0</v>
      </c>
      <c r="N1724" s="470">
        <v>0</v>
      </c>
      <c r="O1724" s="470">
        <v>0</v>
      </c>
      <c r="P1724" s="470">
        <v>0</v>
      </c>
      <c r="Q1724" s="470">
        <v>0</v>
      </c>
      <c r="R1724" s="470">
        <v>0</v>
      </c>
      <c r="S1724" s="470">
        <v>0</v>
      </c>
      <c r="T1724" s="470">
        <v>0</v>
      </c>
      <c r="U1724" s="471">
        <v>0</v>
      </c>
      <c r="V1724" s="463"/>
    </row>
    <row r="1725" spans="1:22" ht="11.25" customHeight="1">
      <c r="A1725" s="466" t="s">
        <v>1401</v>
      </c>
      <c r="B1725" s="467" t="s">
        <v>1424</v>
      </c>
      <c r="C1725" s="468" t="s">
        <v>1425</v>
      </c>
      <c r="D1725" s="468" t="s">
        <v>1481</v>
      </c>
      <c r="E1725" s="468" t="s">
        <v>219</v>
      </c>
      <c r="F1725" s="468" t="s">
        <v>208</v>
      </c>
      <c r="G1725" s="469">
        <v>16</v>
      </c>
      <c r="H1725" s="470">
        <v>0</v>
      </c>
      <c r="I1725" s="470">
        <v>12884</v>
      </c>
      <c r="J1725" s="470">
        <v>0</v>
      </c>
      <c r="K1725" s="470">
        <v>0</v>
      </c>
      <c r="L1725" s="470">
        <v>0</v>
      </c>
      <c r="M1725" s="470">
        <v>0</v>
      </c>
      <c r="N1725" s="470">
        <v>0</v>
      </c>
      <c r="O1725" s="470">
        <v>0</v>
      </c>
      <c r="P1725" s="470">
        <v>0</v>
      </c>
      <c r="Q1725" s="470">
        <v>0</v>
      </c>
      <c r="R1725" s="470">
        <v>0</v>
      </c>
      <c r="S1725" s="470">
        <v>0</v>
      </c>
      <c r="T1725" s="470">
        <v>0</v>
      </c>
      <c r="U1725" s="471">
        <v>0</v>
      </c>
      <c r="V1725" s="463"/>
    </row>
    <row r="1726" spans="1:22" ht="11.25" customHeight="1">
      <c r="A1726" s="472"/>
      <c r="B1726" s="473"/>
      <c r="C1726" s="474"/>
      <c r="D1726" s="474"/>
      <c r="E1726" s="474"/>
      <c r="F1726" s="468" t="s">
        <v>213</v>
      </c>
      <c r="G1726" s="469">
        <v>641</v>
      </c>
      <c r="H1726" s="470">
        <v>4603340</v>
      </c>
      <c r="I1726" s="470">
        <v>27457</v>
      </c>
      <c r="J1726" s="470">
        <v>0</v>
      </c>
      <c r="K1726" s="470">
        <v>0</v>
      </c>
      <c r="L1726" s="470">
        <v>0</v>
      </c>
      <c r="M1726" s="470">
        <v>0</v>
      </c>
      <c r="N1726" s="470">
        <v>0</v>
      </c>
      <c r="O1726" s="470">
        <v>26537</v>
      </c>
      <c r="P1726" s="470">
        <v>0</v>
      </c>
      <c r="Q1726" s="470">
        <v>0</v>
      </c>
      <c r="R1726" s="470">
        <v>0</v>
      </c>
      <c r="S1726" s="470">
        <v>0</v>
      </c>
      <c r="T1726" s="470">
        <v>0</v>
      </c>
      <c r="U1726" s="471">
        <v>0</v>
      </c>
      <c r="V1726" s="463"/>
    </row>
    <row r="1727" spans="1:22" ht="11.25" customHeight="1">
      <c r="A1727" s="466" t="s">
        <v>1401</v>
      </c>
      <c r="B1727" s="467" t="s">
        <v>1426</v>
      </c>
      <c r="C1727" s="468" t="s">
        <v>1427</v>
      </c>
      <c r="D1727" s="468" t="s">
        <v>1481</v>
      </c>
      <c r="E1727" s="468" t="s">
        <v>211</v>
      </c>
      <c r="F1727" s="468" t="s">
        <v>216</v>
      </c>
      <c r="G1727" s="469">
        <v>41</v>
      </c>
      <c r="H1727" s="470">
        <v>0</v>
      </c>
      <c r="I1727" s="470">
        <v>45891</v>
      </c>
      <c r="J1727" s="470">
        <v>0</v>
      </c>
      <c r="K1727" s="470">
        <v>0</v>
      </c>
      <c r="L1727" s="470">
        <v>0</v>
      </c>
      <c r="M1727" s="470">
        <v>0</v>
      </c>
      <c r="N1727" s="470">
        <v>0</v>
      </c>
      <c r="O1727" s="470">
        <v>0</v>
      </c>
      <c r="P1727" s="470">
        <v>0</v>
      </c>
      <c r="Q1727" s="470">
        <v>0</v>
      </c>
      <c r="R1727" s="470">
        <v>0</v>
      </c>
      <c r="S1727" s="470">
        <v>0</v>
      </c>
      <c r="T1727" s="470">
        <v>0</v>
      </c>
      <c r="U1727" s="471">
        <v>0</v>
      </c>
      <c r="V1727" s="463"/>
    </row>
    <row r="1728" spans="1:22" ht="11.25" customHeight="1">
      <c r="A1728" s="466" t="s">
        <v>1401</v>
      </c>
      <c r="B1728" s="467" t="s">
        <v>1426</v>
      </c>
      <c r="C1728" s="468" t="s">
        <v>1427</v>
      </c>
      <c r="D1728" s="468" t="s">
        <v>1481</v>
      </c>
      <c r="E1728" s="468" t="s">
        <v>212</v>
      </c>
      <c r="F1728" s="468" t="s">
        <v>208</v>
      </c>
      <c r="G1728" s="469">
        <v>12</v>
      </c>
      <c r="H1728" s="470">
        <v>119671</v>
      </c>
      <c r="I1728" s="470">
        <v>0</v>
      </c>
      <c r="J1728" s="470">
        <v>0</v>
      </c>
      <c r="K1728" s="470">
        <v>0</v>
      </c>
      <c r="L1728" s="470">
        <v>0</v>
      </c>
      <c r="M1728" s="470">
        <v>0</v>
      </c>
      <c r="N1728" s="470">
        <v>0</v>
      </c>
      <c r="O1728" s="470">
        <v>0</v>
      </c>
      <c r="P1728" s="470">
        <v>0</v>
      </c>
      <c r="Q1728" s="470">
        <v>0</v>
      </c>
      <c r="R1728" s="470">
        <v>0</v>
      </c>
      <c r="S1728" s="470">
        <v>0</v>
      </c>
      <c r="T1728" s="470">
        <v>0</v>
      </c>
      <c r="U1728" s="471">
        <v>0</v>
      </c>
      <c r="V1728" s="463"/>
    </row>
    <row r="1729" spans="1:22" ht="11.25" customHeight="1">
      <c r="A1729" s="466" t="s">
        <v>1401</v>
      </c>
      <c r="B1729" s="467" t="s">
        <v>1426</v>
      </c>
      <c r="C1729" s="468" t="s">
        <v>1427</v>
      </c>
      <c r="D1729" s="468" t="s">
        <v>1481</v>
      </c>
      <c r="E1729" s="468" t="s">
        <v>212</v>
      </c>
      <c r="F1729" s="468" t="s">
        <v>216</v>
      </c>
      <c r="G1729" s="469">
        <v>1</v>
      </c>
      <c r="H1729" s="470">
        <v>9647</v>
      </c>
      <c r="I1729" s="470">
        <v>0</v>
      </c>
      <c r="J1729" s="470">
        <v>0</v>
      </c>
      <c r="K1729" s="470">
        <v>0</v>
      </c>
      <c r="L1729" s="470">
        <v>0</v>
      </c>
      <c r="M1729" s="470">
        <v>0</v>
      </c>
      <c r="N1729" s="470">
        <v>0</v>
      </c>
      <c r="O1729" s="470">
        <v>0</v>
      </c>
      <c r="P1729" s="470">
        <v>0</v>
      </c>
      <c r="Q1729" s="470">
        <v>0</v>
      </c>
      <c r="R1729" s="470">
        <v>0</v>
      </c>
      <c r="S1729" s="470">
        <v>0</v>
      </c>
      <c r="T1729" s="470">
        <v>0</v>
      </c>
      <c r="U1729" s="471">
        <v>0</v>
      </c>
      <c r="V1729" s="463"/>
    </row>
    <row r="1730" spans="1:22" ht="11.25" customHeight="1">
      <c r="A1730" s="472"/>
      <c r="B1730" s="473"/>
      <c r="C1730" s="474"/>
      <c r="D1730" s="474"/>
      <c r="E1730" s="474"/>
      <c r="F1730" s="468" t="s">
        <v>213</v>
      </c>
      <c r="G1730" s="469">
        <v>54</v>
      </c>
      <c r="H1730" s="470">
        <v>129318</v>
      </c>
      <c r="I1730" s="470">
        <v>45891</v>
      </c>
      <c r="J1730" s="470">
        <v>0</v>
      </c>
      <c r="K1730" s="470">
        <v>0</v>
      </c>
      <c r="L1730" s="470">
        <v>0</v>
      </c>
      <c r="M1730" s="470">
        <v>0</v>
      </c>
      <c r="N1730" s="470">
        <v>0</v>
      </c>
      <c r="O1730" s="470">
        <v>0</v>
      </c>
      <c r="P1730" s="470">
        <v>0</v>
      </c>
      <c r="Q1730" s="470">
        <v>0</v>
      </c>
      <c r="R1730" s="470">
        <v>0</v>
      </c>
      <c r="S1730" s="470">
        <v>0</v>
      </c>
      <c r="T1730" s="470">
        <v>0</v>
      </c>
      <c r="U1730" s="471">
        <v>0</v>
      </c>
      <c r="V1730" s="463"/>
    </row>
    <row r="1731" spans="1:22" ht="11.25" customHeight="1">
      <c r="A1731" s="466" t="s">
        <v>1401</v>
      </c>
      <c r="B1731" s="467" t="s">
        <v>1428</v>
      </c>
      <c r="C1731" s="468" t="s">
        <v>1429</v>
      </c>
      <c r="D1731" s="468" t="s">
        <v>1481</v>
      </c>
      <c r="E1731" s="468" t="s">
        <v>211</v>
      </c>
      <c r="F1731" s="468" t="s">
        <v>216</v>
      </c>
      <c r="G1731" s="469">
        <v>20</v>
      </c>
      <c r="H1731" s="470">
        <v>0</v>
      </c>
      <c r="I1731" s="470">
        <v>68165</v>
      </c>
      <c r="J1731" s="470">
        <v>0</v>
      </c>
      <c r="K1731" s="470">
        <v>0</v>
      </c>
      <c r="L1731" s="470">
        <v>0</v>
      </c>
      <c r="M1731" s="470">
        <v>0</v>
      </c>
      <c r="N1731" s="470">
        <v>0</v>
      </c>
      <c r="O1731" s="470">
        <v>1690</v>
      </c>
      <c r="P1731" s="470">
        <v>0</v>
      </c>
      <c r="Q1731" s="470">
        <v>0</v>
      </c>
      <c r="R1731" s="470">
        <v>0</v>
      </c>
      <c r="S1731" s="470">
        <v>0</v>
      </c>
      <c r="T1731" s="470">
        <v>0</v>
      </c>
      <c r="U1731" s="471">
        <v>0</v>
      </c>
      <c r="V1731" s="463"/>
    </row>
    <row r="1732" spans="1:22" ht="11.25" customHeight="1">
      <c r="A1732" s="466" t="s">
        <v>1401</v>
      </c>
      <c r="B1732" s="467" t="s">
        <v>1428</v>
      </c>
      <c r="C1732" s="468" t="s">
        <v>1429</v>
      </c>
      <c r="D1732" s="468" t="s">
        <v>1481</v>
      </c>
      <c r="E1732" s="468" t="s">
        <v>212</v>
      </c>
      <c r="F1732" s="468" t="s">
        <v>208</v>
      </c>
      <c r="G1732" s="469">
        <v>5</v>
      </c>
      <c r="H1732" s="470">
        <v>66665</v>
      </c>
      <c r="I1732" s="470">
        <v>0</v>
      </c>
      <c r="J1732" s="470">
        <v>0</v>
      </c>
      <c r="K1732" s="470">
        <v>0</v>
      </c>
      <c r="L1732" s="470">
        <v>0</v>
      </c>
      <c r="M1732" s="470">
        <v>0</v>
      </c>
      <c r="N1732" s="470">
        <v>0</v>
      </c>
      <c r="O1732" s="470">
        <v>0</v>
      </c>
      <c r="P1732" s="470">
        <v>0</v>
      </c>
      <c r="Q1732" s="470">
        <v>0</v>
      </c>
      <c r="R1732" s="470">
        <v>0</v>
      </c>
      <c r="S1732" s="470">
        <v>0</v>
      </c>
      <c r="T1732" s="470">
        <v>0</v>
      </c>
      <c r="U1732" s="471">
        <v>0</v>
      </c>
      <c r="V1732" s="463"/>
    </row>
    <row r="1733" spans="1:22" ht="11.25" customHeight="1">
      <c r="A1733" s="472"/>
      <c r="B1733" s="473"/>
      <c r="C1733" s="474"/>
      <c r="D1733" s="474"/>
      <c r="E1733" s="474"/>
      <c r="F1733" s="468" t="s">
        <v>213</v>
      </c>
      <c r="G1733" s="469">
        <v>25</v>
      </c>
      <c r="H1733" s="470">
        <v>66665</v>
      </c>
      <c r="I1733" s="470">
        <v>68165</v>
      </c>
      <c r="J1733" s="470">
        <v>0</v>
      </c>
      <c r="K1733" s="470">
        <v>0</v>
      </c>
      <c r="L1733" s="470">
        <v>0</v>
      </c>
      <c r="M1733" s="470">
        <v>0</v>
      </c>
      <c r="N1733" s="470">
        <v>0</v>
      </c>
      <c r="O1733" s="470">
        <v>1690</v>
      </c>
      <c r="P1733" s="470">
        <v>0</v>
      </c>
      <c r="Q1733" s="470">
        <v>0</v>
      </c>
      <c r="R1733" s="470">
        <v>0</v>
      </c>
      <c r="S1733" s="470">
        <v>0</v>
      </c>
      <c r="T1733" s="470">
        <v>0</v>
      </c>
      <c r="U1733" s="471">
        <v>0</v>
      </c>
      <c r="V1733" s="463"/>
    </row>
    <row r="1734" spans="1:22" ht="11.25" customHeight="1">
      <c r="A1734" s="466" t="s">
        <v>1401</v>
      </c>
      <c r="B1734" s="467" t="s">
        <v>1430</v>
      </c>
      <c r="C1734" s="468" t="s">
        <v>1431</v>
      </c>
      <c r="D1734" s="468" t="s">
        <v>1480</v>
      </c>
      <c r="E1734" s="468" t="s">
        <v>211</v>
      </c>
      <c r="F1734" s="468" t="s">
        <v>208</v>
      </c>
      <c r="G1734" s="469">
        <v>8</v>
      </c>
      <c r="H1734" s="470">
        <v>28805</v>
      </c>
      <c r="I1734" s="470">
        <v>0</v>
      </c>
      <c r="J1734" s="470">
        <v>0</v>
      </c>
      <c r="K1734" s="470">
        <v>0</v>
      </c>
      <c r="L1734" s="470">
        <v>0</v>
      </c>
      <c r="M1734" s="470">
        <v>0</v>
      </c>
      <c r="N1734" s="470">
        <v>0</v>
      </c>
      <c r="O1734" s="470">
        <v>0</v>
      </c>
      <c r="P1734" s="470">
        <v>0</v>
      </c>
      <c r="Q1734" s="470">
        <v>0</v>
      </c>
      <c r="R1734" s="470">
        <v>0</v>
      </c>
      <c r="S1734" s="470">
        <v>0</v>
      </c>
      <c r="T1734" s="470">
        <v>0</v>
      </c>
      <c r="U1734" s="471">
        <v>0</v>
      </c>
      <c r="V1734" s="463"/>
    </row>
    <row r="1735" spans="1:22" ht="11.25" customHeight="1">
      <c r="A1735" s="466" t="s">
        <v>1401</v>
      </c>
      <c r="B1735" s="467" t="s">
        <v>1430</v>
      </c>
      <c r="C1735" s="468" t="s">
        <v>1431</v>
      </c>
      <c r="D1735" s="468" t="s">
        <v>1480</v>
      </c>
      <c r="E1735" s="468" t="s">
        <v>212</v>
      </c>
      <c r="F1735" s="468" t="s">
        <v>208</v>
      </c>
      <c r="G1735" s="469">
        <v>18</v>
      </c>
      <c r="H1735" s="470">
        <v>107161</v>
      </c>
      <c r="I1735" s="470">
        <v>0</v>
      </c>
      <c r="J1735" s="470">
        <v>0</v>
      </c>
      <c r="K1735" s="470">
        <v>0</v>
      </c>
      <c r="L1735" s="470">
        <v>0</v>
      </c>
      <c r="M1735" s="470">
        <v>0</v>
      </c>
      <c r="N1735" s="470">
        <v>0</v>
      </c>
      <c r="O1735" s="470">
        <v>0</v>
      </c>
      <c r="P1735" s="470">
        <v>0</v>
      </c>
      <c r="Q1735" s="470">
        <v>0</v>
      </c>
      <c r="R1735" s="470">
        <v>0</v>
      </c>
      <c r="S1735" s="470">
        <v>0</v>
      </c>
      <c r="T1735" s="470">
        <v>0</v>
      </c>
      <c r="U1735" s="471">
        <v>0</v>
      </c>
      <c r="V1735" s="463"/>
    </row>
    <row r="1736" spans="1:22" ht="11.25" customHeight="1">
      <c r="A1736" s="472"/>
      <c r="B1736" s="473"/>
      <c r="C1736" s="474"/>
      <c r="D1736" s="474"/>
      <c r="E1736" s="474"/>
      <c r="F1736" s="468" t="s">
        <v>213</v>
      </c>
      <c r="G1736" s="469">
        <v>26</v>
      </c>
      <c r="H1736" s="470">
        <v>135966</v>
      </c>
      <c r="I1736" s="470">
        <v>0</v>
      </c>
      <c r="J1736" s="470">
        <v>0</v>
      </c>
      <c r="K1736" s="470">
        <v>0</v>
      </c>
      <c r="L1736" s="470">
        <v>0</v>
      </c>
      <c r="M1736" s="470">
        <v>0</v>
      </c>
      <c r="N1736" s="470">
        <v>0</v>
      </c>
      <c r="O1736" s="470">
        <v>0</v>
      </c>
      <c r="P1736" s="470">
        <v>0</v>
      </c>
      <c r="Q1736" s="470">
        <v>0</v>
      </c>
      <c r="R1736" s="470">
        <v>0</v>
      </c>
      <c r="S1736" s="470">
        <v>0</v>
      </c>
      <c r="T1736" s="470">
        <v>0</v>
      </c>
      <c r="U1736" s="471">
        <v>0</v>
      </c>
      <c r="V1736" s="463"/>
    </row>
    <row r="1737" spans="1:22" ht="11.25" customHeight="1">
      <c r="A1737" s="466" t="s">
        <v>1401</v>
      </c>
      <c r="B1737" s="467" t="s">
        <v>1432</v>
      </c>
      <c r="C1737" s="468" t="s">
        <v>1433</v>
      </c>
      <c r="D1737" s="468" t="s">
        <v>1481</v>
      </c>
      <c r="E1737" s="468" t="s">
        <v>211</v>
      </c>
      <c r="F1737" s="468" t="s">
        <v>216</v>
      </c>
      <c r="G1737" s="469">
        <v>23</v>
      </c>
      <c r="H1737" s="470">
        <v>35153</v>
      </c>
      <c r="I1737" s="470">
        <v>57606</v>
      </c>
      <c r="J1737" s="470">
        <v>0</v>
      </c>
      <c r="K1737" s="470">
        <v>0</v>
      </c>
      <c r="L1737" s="470">
        <v>0</v>
      </c>
      <c r="M1737" s="470">
        <v>0</v>
      </c>
      <c r="N1737" s="470">
        <v>0</v>
      </c>
      <c r="O1737" s="470">
        <v>0</v>
      </c>
      <c r="P1737" s="470">
        <v>0</v>
      </c>
      <c r="Q1737" s="470">
        <v>0</v>
      </c>
      <c r="R1737" s="470">
        <v>0</v>
      </c>
      <c r="S1737" s="470">
        <v>0</v>
      </c>
      <c r="T1737" s="470">
        <v>0</v>
      </c>
      <c r="U1737" s="471">
        <v>0</v>
      </c>
      <c r="V1737" s="463"/>
    </row>
    <row r="1738" spans="1:22" ht="11.25" customHeight="1">
      <c r="A1738" s="466" t="s">
        <v>1401</v>
      </c>
      <c r="B1738" s="467" t="s">
        <v>1432</v>
      </c>
      <c r="C1738" s="468" t="s">
        <v>1433</v>
      </c>
      <c r="D1738" s="468" t="s">
        <v>1481</v>
      </c>
      <c r="E1738" s="468" t="s">
        <v>212</v>
      </c>
      <c r="F1738" s="468" t="s">
        <v>216</v>
      </c>
      <c r="G1738" s="469">
        <v>8</v>
      </c>
      <c r="H1738" s="470">
        <v>80788</v>
      </c>
      <c r="I1738" s="470">
        <v>0</v>
      </c>
      <c r="J1738" s="470">
        <v>0</v>
      </c>
      <c r="K1738" s="470">
        <v>0</v>
      </c>
      <c r="L1738" s="470">
        <v>0</v>
      </c>
      <c r="M1738" s="470">
        <v>0</v>
      </c>
      <c r="N1738" s="470">
        <v>0</v>
      </c>
      <c r="O1738" s="470">
        <v>0</v>
      </c>
      <c r="P1738" s="470">
        <v>0</v>
      </c>
      <c r="Q1738" s="470">
        <v>0</v>
      </c>
      <c r="R1738" s="470">
        <v>0</v>
      </c>
      <c r="S1738" s="470">
        <v>0</v>
      </c>
      <c r="T1738" s="470">
        <v>0</v>
      </c>
      <c r="U1738" s="471">
        <v>0</v>
      </c>
      <c r="V1738" s="463"/>
    </row>
    <row r="1739" spans="1:22" ht="11.25" customHeight="1">
      <c r="A1739" s="472"/>
      <c r="B1739" s="473"/>
      <c r="C1739" s="474"/>
      <c r="D1739" s="474"/>
      <c r="E1739" s="474"/>
      <c r="F1739" s="468" t="s">
        <v>213</v>
      </c>
      <c r="G1739" s="469">
        <v>31</v>
      </c>
      <c r="H1739" s="470">
        <v>115941</v>
      </c>
      <c r="I1739" s="470">
        <v>57606</v>
      </c>
      <c r="J1739" s="470">
        <v>0</v>
      </c>
      <c r="K1739" s="470">
        <v>0</v>
      </c>
      <c r="L1739" s="470">
        <v>0</v>
      </c>
      <c r="M1739" s="470">
        <v>0</v>
      </c>
      <c r="N1739" s="470">
        <v>0</v>
      </c>
      <c r="O1739" s="470">
        <v>0</v>
      </c>
      <c r="P1739" s="470">
        <v>0</v>
      </c>
      <c r="Q1739" s="470">
        <v>0</v>
      </c>
      <c r="R1739" s="470">
        <v>0</v>
      </c>
      <c r="S1739" s="470">
        <v>0</v>
      </c>
      <c r="T1739" s="470">
        <v>0</v>
      </c>
      <c r="U1739" s="471">
        <v>0</v>
      </c>
      <c r="V1739" s="463"/>
    </row>
    <row r="1740" spans="1:22" ht="11.25" customHeight="1">
      <c r="A1740" s="466" t="s">
        <v>1401</v>
      </c>
      <c r="B1740" s="467" t="s">
        <v>1434</v>
      </c>
      <c r="C1740" s="468" t="s">
        <v>1435</v>
      </c>
      <c r="D1740" s="468" t="s">
        <v>1481</v>
      </c>
      <c r="E1740" s="468" t="s">
        <v>211</v>
      </c>
      <c r="F1740" s="468" t="s">
        <v>216</v>
      </c>
      <c r="G1740" s="469">
        <v>28</v>
      </c>
      <c r="H1740" s="470">
        <v>0</v>
      </c>
      <c r="I1740" s="470">
        <v>18705</v>
      </c>
      <c r="J1740" s="470">
        <v>0</v>
      </c>
      <c r="K1740" s="470">
        <v>0</v>
      </c>
      <c r="L1740" s="470">
        <v>0</v>
      </c>
      <c r="M1740" s="470">
        <v>0</v>
      </c>
      <c r="N1740" s="470">
        <v>0</v>
      </c>
      <c r="O1740" s="470">
        <v>0</v>
      </c>
      <c r="P1740" s="470">
        <v>0</v>
      </c>
      <c r="Q1740" s="470">
        <v>0</v>
      </c>
      <c r="R1740" s="470">
        <v>0</v>
      </c>
      <c r="S1740" s="470">
        <v>0</v>
      </c>
      <c r="T1740" s="470">
        <v>0</v>
      </c>
      <c r="U1740" s="471">
        <v>0</v>
      </c>
      <c r="V1740" s="463"/>
    </row>
    <row r="1741" spans="1:22" ht="11.25" customHeight="1">
      <c r="A1741" s="466" t="s">
        <v>1401</v>
      </c>
      <c r="B1741" s="467" t="s">
        <v>1434</v>
      </c>
      <c r="C1741" s="468" t="s">
        <v>1435</v>
      </c>
      <c r="D1741" s="468" t="s">
        <v>1481</v>
      </c>
      <c r="E1741" s="468" t="s">
        <v>212</v>
      </c>
      <c r="F1741" s="468" t="s">
        <v>208</v>
      </c>
      <c r="G1741" s="469">
        <v>21</v>
      </c>
      <c r="H1741" s="470">
        <v>134989</v>
      </c>
      <c r="I1741" s="470">
        <v>0</v>
      </c>
      <c r="J1741" s="470">
        <v>0</v>
      </c>
      <c r="K1741" s="470">
        <v>0</v>
      </c>
      <c r="L1741" s="470">
        <v>0</v>
      </c>
      <c r="M1741" s="470">
        <v>0</v>
      </c>
      <c r="N1741" s="470">
        <v>0</v>
      </c>
      <c r="O1741" s="470">
        <v>0</v>
      </c>
      <c r="P1741" s="470">
        <v>0</v>
      </c>
      <c r="Q1741" s="470">
        <v>0</v>
      </c>
      <c r="R1741" s="470">
        <v>0</v>
      </c>
      <c r="S1741" s="470">
        <v>0</v>
      </c>
      <c r="T1741" s="470">
        <v>0</v>
      </c>
      <c r="U1741" s="471">
        <v>0</v>
      </c>
      <c r="V1741" s="463"/>
    </row>
    <row r="1742" spans="1:22" ht="11.25" customHeight="1">
      <c r="A1742" s="472"/>
      <c r="B1742" s="473"/>
      <c r="C1742" s="474"/>
      <c r="D1742" s="474"/>
      <c r="E1742" s="474"/>
      <c r="F1742" s="468" t="s">
        <v>213</v>
      </c>
      <c r="G1742" s="469">
        <v>49</v>
      </c>
      <c r="H1742" s="470">
        <v>134989</v>
      </c>
      <c r="I1742" s="470">
        <v>18705</v>
      </c>
      <c r="J1742" s="470">
        <v>0</v>
      </c>
      <c r="K1742" s="470">
        <v>0</v>
      </c>
      <c r="L1742" s="470">
        <v>0</v>
      </c>
      <c r="M1742" s="470">
        <v>0</v>
      </c>
      <c r="N1742" s="470">
        <v>0</v>
      </c>
      <c r="O1742" s="470">
        <v>0</v>
      </c>
      <c r="P1742" s="470">
        <v>0</v>
      </c>
      <c r="Q1742" s="470">
        <v>0</v>
      </c>
      <c r="R1742" s="470">
        <v>0</v>
      </c>
      <c r="S1742" s="470">
        <v>0</v>
      </c>
      <c r="T1742" s="470">
        <v>0</v>
      </c>
      <c r="U1742" s="471">
        <v>0</v>
      </c>
      <c r="V1742" s="463"/>
    </row>
    <row r="1743" spans="1:22" ht="11.25" customHeight="1">
      <c r="A1743" s="466" t="s">
        <v>1436</v>
      </c>
      <c r="B1743" s="467" t="s">
        <v>1437</v>
      </c>
      <c r="C1743" s="468" t="s">
        <v>1438</v>
      </c>
      <c r="D1743" s="468" t="s">
        <v>1480</v>
      </c>
      <c r="E1743" s="468" t="s">
        <v>211</v>
      </c>
      <c r="F1743" s="468" t="s">
        <v>208</v>
      </c>
      <c r="G1743" s="469">
        <v>12</v>
      </c>
      <c r="H1743" s="470">
        <v>0</v>
      </c>
      <c r="I1743" s="470">
        <v>39644</v>
      </c>
      <c r="J1743" s="470">
        <v>0</v>
      </c>
      <c r="K1743" s="470">
        <v>0</v>
      </c>
      <c r="L1743" s="470">
        <v>0</v>
      </c>
      <c r="M1743" s="470">
        <v>0</v>
      </c>
      <c r="N1743" s="470">
        <v>0</v>
      </c>
      <c r="O1743" s="470">
        <v>0</v>
      </c>
      <c r="P1743" s="470">
        <v>0</v>
      </c>
      <c r="Q1743" s="470">
        <v>0</v>
      </c>
      <c r="R1743" s="470">
        <v>0</v>
      </c>
      <c r="S1743" s="470">
        <v>0</v>
      </c>
      <c r="T1743" s="470">
        <v>0</v>
      </c>
      <c r="U1743" s="471">
        <v>0</v>
      </c>
      <c r="V1743" s="463"/>
    </row>
    <row r="1744" spans="1:22" ht="11.25" customHeight="1">
      <c r="A1744" s="466" t="s">
        <v>1436</v>
      </c>
      <c r="B1744" s="467" t="s">
        <v>1437</v>
      </c>
      <c r="C1744" s="468" t="s">
        <v>1438</v>
      </c>
      <c r="D1744" s="468" t="s">
        <v>1480</v>
      </c>
      <c r="E1744" s="468" t="s">
        <v>212</v>
      </c>
      <c r="F1744" s="468" t="s">
        <v>208</v>
      </c>
      <c r="G1744" s="469">
        <v>47</v>
      </c>
      <c r="H1744" s="470">
        <v>484773</v>
      </c>
      <c r="I1744" s="470">
        <v>0</v>
      </c>
      <c r="J1744" s="470">
        <v>0</v>
      </c>
      <c r="K1744" s="470">
        <v>0</v>
      </c>
      <c r="L1744" s="470">
        <v>0</v>
      </c>
      <c r="M1744" s="470">
        <v>0</v>
      </c>
      <c r="N1744" s="470">
        <v>0</v>
      </c>
      <c r="O1744" s="470">
        <v>0</v>
      </c>
      <c r="P1744" s="470">
        <v>0</v>
      </c>
      <c r="Q1744" s="470">
        <v>0</v>
      </c>
      <c r="R1744" s="470">
        <v>0</v>
      </c>
      <c r="S1744" s="470">
        <v>0</v>
      </c>
      <c r="T1744" s="470">
        <v>0</v>
      </c>
      <c r="U1744" s="471">
        <v>0</v>
      </c>
      <c r="V1744" s="463"/>
    </row>
    <row r="1745" spans="1:22" ht="11.25" customHeight="1">
      <c r="A1745" s="472"/>
      <c r="B1745" s="473"/>
      <c r="C1745" s="474"/>
      <c r="D1745" s="474"/>
      <c r="E1745" s="474"/>
      <c r="F1745" s="468" t="s">
        <v>213</v>
      </c>
      <c r="G1745" s="469">
        <v>59</v>
      </c>
      <c r="H1745" s="470">
        <v>484773</v>
      </c>
      <c r="I1745" s="470">
        <v>39644</v>
      </c>
      <c r="J1745" s="470">
        <v>0</v>
      </c>
      <c r="K1745" s="470">
        <v>0</v>
      </c>
      <c r="L1745" s="470">
        <v>0</v>
      </c>
      <c r="M1745" s="470">
        <v>0</v>
      </c>
      <c r="N1745" s="470">
        <v>0</v>
      </c>
      <c r="O1745" s="470">
        <v>0</v>
      </c>
      <c r="P1745" s="470">
        <v>0</v>
      </c>
      <c r="Q1745" s="470">
        <v>0</v>
      </c>
      <c r="R1745" s="470">
        <v>0</v>
      </c>
      <c r="S1745" s="470">
        <v>0</v>
      </c>
      <c r="T1745" s="470">
        <v>0</v>
      </c>
      <c r="U1745" s="471">
        <v>0</v>
      </c>
      <c r="V1745" s="463"/>
    </row>
    <row r="1746" spans="1:22" ht="11.25" customHeight="1">
      <c r="A1746" s="466" t="s">
        <v>1436</v>
      </c>
      <c r="B1746" s="467" t="s">
        <v>1516</v>
      </c>
      <c r="C1746" s="468" t="s">
        <v>1439</v>
      </c>
      <c r="D1746" s="468" t="s">
        <v>1480</v>
      </c>
      <c r="E1746" s="468" t="s">
        <v>211</v>
      </c>
      <c r="F1746" s="468" t="s">
        <v>208</v>
      </c>
      <c r="G1746" s="469">
        <v>3</v>
      </c>
      <c r="H1746" s="470">
        <v>0</v>
      </c>
      <c r="I1746" s="470">
        <v>9664</v>
      </c>
      <c r="J1746" s="470">
        <v>0</v>
      </c>
      <c r="K1746" s="470">
        <v>0</v>
      </c>
      <c r="L1746" s="470">
        <v>0</v>
      </c>
      <c r="M1746" s="470">
        <v>0</v>
      </c>
      <c r="N1746" s="470">
        <v>0</v>
      </c>
      <c r="O1746" s="470">
        <v>0</v>
      </c>
      <c r="P1746" s="470">
        <v>0</v>
      </c>
      <c r="Q1746" s="470">
        <v>0</v>
      </c>
      <c r="R1746" s="470">
        <v>0</v>
      </c>
      <c r="S1746" s="470">
        <v>0</v>
      </c>
      <c r="T1746" s="470">
        <v>0</v>
      </c>
      <c r="U1746" s="471">
        <v>0</v>
      </c>
      <c r="V1746" s="463"/>
    </row>
    <row r="1747" spans="1:22" ht="11.25" customHeight="1">
      <c r="A1747" s="466" t="s">
        <v>1436</v>
      </c>
      <c r="B1747" s="467" t="s">
        <v>1516</v>
      </c>
      <c r="C1747" s="468" t="s">
        <v>1439</v>
      </c>
      <c r="D1747" s="468" t="s">
        <v>1480</v>
      </c>
      <c r="E1747" s="468" t="s">
        <v>212</v>
      </c>
      <c r="F1747" s="468" t="s">
        <v>208</v>
      </c>
      <c r="G1747" s="469">
        <v>22</v>
      </c>
      <c r="H1747" s="470">
        <v>149917</v>
      </c>
      <c r="I1747" s="470">
        <v>23559</v>
      </c>
      <c r="J1747" s="470">
        <v>0</v>
      </c>
      <c r="K1747" s="470">
        <v>0</v>
      </c>
      <c r="L1747" s="470">
        <v>0</v>
      </c>
      <c r="M1747" s="470">
        <v>0</v>
      </c>
      <c r="N1747" s="470">
        <v>0</v>
      </c>
      <c r="O1747" s="470">
        <v>0</v>
      </c>
      <c r="P1747" s="470">
        <v>0</v>
      </c>
      <c r="Q1747" s="470">
        <v>0</v>
      </c>
      <c r="R1747" s="470">
        <v>0</v>
      </c>
      <c r="S1747" s="470">
        <v>0</v>
      </c>
      <c r="T1747" s="470">
        <v>0</v>
      </c>
      <c r="U1747" s="471">
        <v>0</v>
      </c>
      <c r="V1747" s="463"/>
    </row>
    <row r="1748" spans="1:22" ht="11.25" customHeight="1">
      <c r="A1748" s="472"/>
      <c r="B1748" s="473"/>
      <c r="C1748" s="474"/>
      <c r="D1748" s="474"/>
      <c r="E1748" s="474"/>
      <c r="F1748" s="468" t="s">
        <v>213</v>
      </c>
      <c r="G1748" s="469">
        <v>25</v>
      </c>
      <c r="H1748" s="470">
        <v>149917</v>
      </c>
      <c r="I1748" s="470">
        <v>33223</v>
      </c>
      <c r="J1748" s="470">
        <v>0</v>
      </c>
      <c r="K1748" s="470">
        <v>0</v>
      </c>
      <c r="L1748" s="470">
        <v>0</v>
      </c>
      <c r="M1748" s="470">
        <v>0</v>
      </c>
      <c r="N1748" s="470">
        <v>0</v>
      </c>
      <c r="O1748" s="470">
        <v>0</v>
      </c>
      <c r="P1748" s="470">
        <v>0</v>
      </c>
      <c r="Q1748" s="470">
        <v>0</v>
      </c>
      <c r="R1748" s="470">
        <v>0</v>
      </c>
      <c r="S1748" s="470">
        <v>0</v>
      </c>
      <c r="T1748" s="470">
        <v>0</v>
      </c>
      <c r="U1748" s="471">
        <v>0</v>
      </c>
      <c r="V1748" s="463"/>
    </row>
    <row r="1749" spans="1:22" ht="11.25" customHeight="1">
      <c r="A1749" s="466" t="s">
        <v>1436</v>
      </c>
      <c r="B1749" s="467" t="s">
        <v>1440</v>
      </c>
      <c r="C1749" s="468" t="s">
        <v>1441</v>
      </c>
      <c r="D1749" s="468" t="s">
        <v>1480</v>
      </c>
      <c r="E1749" s="468" t="s">
        <v>211</v>
      </c>
      <c r="F1749" s="468" t="s">
        <v>208</v>
      </c>
      <c r="G1749" s="469">
        <v>2</v>
      </c>
      <c r="H1749" s="470">
        <v>0</v>
      </c>
      <c r="I1749" s="470">
        <v>6033</v>
      </c>
      <c r="J1749" s="470">
        <v>0</v>
      </c>
      <c r="K1749" s="470">
        <v>0</v>
      </c>
      <c r="L1749" s="470">
        <v>0</v>
      </c>
      <c r="M1749" s="470">
        <v>0</v>
      </c>
      <c r="N1749" s="470">
        <v>0</v>
      </c>
      <c r="O1749" s="470">
        <v>0</v>
      </c>
      <c r="P1749" s="470">
        <v>0</v>
      </c>
      <c r="Q1749" s="470">
        <v>0</v>
      </c>
      <c r="R1749" s="470">
        <v>0</v>
      </c>
      <c r="S1749" s="470">
        <v>0</v>
      </c>
      <c r="T1749" s="470">
        <v>0</v>
      </c>
      <c r="U1749" s="471">
        <v>0</v>
      </c>
      <c r="V1749" s="463"/>
    </row>
    <row r="1750" spans="1:22" ht="11.25" customHeight="1">
      <c r="A1750" s="466" t="s">
        <v>1436</v>
      </c>
      <c r="B1750" s="467" t="s">
        <v>1440</v>
      </c>
      <c r="C1750" s="468" t="s">
        <v>1441</v>
      </c>
      <c r="D1750" s="468" t="s">
        <v>1480</v>
      </c>
      <c r="E1750" s="468" t="s">
        <v>212</v>
      </c>
      <c r="F1750" s="468" t="s">
        <v>208</v>
      </c>
      <c r="G1750" s="469">
        <v>16</v>
      </c>
      <c r="H1750" s="470">
        <v>117547</v>
      </c>
      <c r="I1750" s="470">
        <v>0</v>
      </c>
      <c r="J1750" s="470">
        <v>0</v>
      </c>
      <c r="K1750" s="470">
        <v>0</v>
      </c>
      <c r="L1750" s="470">
        <v>0</v>
      </c>
      <c r="M1750" s="470">
        <v>0</v>
      </c>
      <c r="N1750" s="470">
        <v>0</v>
      </c>
      <c r="O1750" s="470">
        <v>0</v>
      </c>
      <c r="P1750" s="470">
        <v>0</v>
      </c>
      <c r="Q1750" s="470">
        <v>0</v>
      </c>
      <c r="R1750" s="470">
        <v>0</v>
      </c>
      <c r="S1750" s="470">
        <v>0</v>
      </c>
      <c r="T1750" s="470">
        <v>0</v>
      </c>
      <c r="U1750" s="471">
        <v>0</v>
      </c>
      <c r="V1750" s="463"/>
    </row>
    <row r="1751" spans="1:22" ht="11.25" customHeight="1">
      <c r="A1751" s="472"/>
      <c r="B1751" s="473"/>
      <c r="C1751" s="474"/>
      <c r="D1751" s="474"/>
      <c r="E1751" s="474"/>
      <c r="F1751" s="468" t="s">
        <v>213</v>
      </c>
      <c r="G1751" s="469">
        <v>18</v>
      </c>
      <c r="H1751" s="470">
        <v>117547</v>
      </c>
      <c r="I1751" s="470">
        <v>6033</v>
      </c>
      <c r="J1751" s="470">
        <v>0</v>
      </c>
      <c r="K1751" s="470">
        <v>0</v>
      </c>
      <c r="L1751" s="470">
        <v>0</v>
      </c>
      <c r="M1751" s="470">
        <v>0</v>
      </c>
      <c r="N1751" s="470">
        <v>0</v>
      </c>
      <c r="O1751" s="470">
        <v>0</v>
      </c>
      <c r="P1751" s="470">
        <v>0</v>
      </c>
      <c r="Q1751" s="470">
        <v>0</v>
      </c>
      <c r="R1751" s="470">
        <v>0</v>
      </c>
      <c r="S1751" s="470">
        <v>0</v>
      </c>
      <c r="T1751" s="470">
        <v>0</v>
      </c>
      <c r="U1751" s="471">
        <v>0</v>
      </c>
      <c r="V1751" s="463"/>
    </row>
    <row r="1752" spans="1:22" ht="11.25" customHeight="1">
      <c r="A1752" s="466" t="s">
        <v>1436</v>
      </c>
      <c r="B1752" s="467" t="s">
        <v>1442</v>
      </c>
      <c r="C1752" s="468" t="s">
        <v>1443</v>
      </c>
      <c r="D1752" s="468" t="s">
        <v>1480</v>
      </c>
      <c r="E1752" s="468" t="s">
        <v>211</v>
      </c>
      <c r="F1752" s="468" t="s">
        <v>208</v>
      </c>
      <c r="G1752" s="469">
        <v>10</v>
      </c>
      <c r="H1752" s="470">
        <v>11636</v>
      </c>
      <c r="I1752" s="470">
        <v>29845</v>
      </c>
      <c r="J1752" s="470">
        <v>0</v>
      </c>
      <c r="K1752" s="470">
        <v>0</v>
      </c>
      <c r="L1752" s="470">
        <v>0</v>
      </c>
      <c r="M1752" s="470">
        <v>0</v>
      </c>
      <c r="N1752" s="470">
        <v>0</v>
      </c>
      <c r="O1752" s="470">
        <v>0</v>
      </c>
      <c r="P1752" s="470">
        <v>0</v>
      </c>
      <c r="Q1752" s="470">
        <v>0</v>
      </c>
      <c r="R1752" s="470">
        <v>0</v>
      </c>
      <c r="S1752" s="470">
        <v>0</v>
      </c>
      <c r="T1752" s="470">
        <v>0</v>
      </c>
      <c r="U1752" s="471">
        <v>0</v>
      </c>
      <c r="V1752" s="463"/>
    </row>
    <row r="1753" spans="1:22" ht="11.25" customHeight="1">
      <c r="A1753" s="466" t="s">
        <v>1436</v>
      </c>
      <c r="B1753" s="467" t="s">
        <v>1442</v>
      </c>
      <c r="C1753" s="468" t="s">
        <v>1443</v>
      </c>
      <c r="D1753" s="468" t="s">
        <v>1480</v>
      </c>
      <c r="E1753" s="468" t="s">
        <v>212</v>
      </c>
      <c r="F1753" s="468" t="s">
        <v>208</v>
      </c>
      <c r="G1753" s="469">
        <v>24</v>
      </c>
      <c r="H1753" s="470">
        <v>203481</v>
      </c>
      <c r="I1753" s="470">
        <v>0</v>
      </c>
      <c r="J1753" s="470">
        <v>0</v>
      </c>
      <c r="K1753" s="470">
        <v>0</v>
      </c>
      <c r="L1753" s="470">
        <v>0</v>
      </c>
      <c r="M1753" s="470">
        <v>0</v>
      </c>
      <c r="N1753" s="470">
        <v>0</v>
      </c>
      <c r="O1753" s="470">
        <v>0</v>
      </c>
      <c r="P1753" s="470">
        <v>0</v>
      </c>
      <c r="Q1753" s="470">
        <v>0</v>
      </c>
      <c r="R1753" s="470">
        <v>0</v>
      </c>
      <c r="S1753" s="470">
        <v>0</v>
      </c>
      <c r="T1753" s="470">
        <v>0</v>
      </c>
      <c r="U1753" s="471">
        <v>0</v>
      </c>
      <c r="V1753" s="463"/>
    </row>
    <row r="1754" spans="1:22" ht="11.25" customHeight="1">
      <c r="A1754" s="472"/>
      <c r="B1754" s="473"/>
      <c r="C1754" s="474"/>
      <c r="D1754" s="474"/>
      <c r="E1754" s="474"/>
      <c r="F1754" s="468" t="s">
        <v>213</v>
      </c>
      <c r="G1754" s="469">
        <v>34</v>
      </c>
      <c r="H1754" s="470">
        <v>215117</v>
      </c>
      <c r="I1754" s="470">
        <v>29845</v>
      </c>
      <c r="J1754" s="470">
        <v>0</v>
      </c>
      <c r="K1754" s="470">
        <v>0</v>
      </c>
      <c r="L1754" s="470">
        <v>0</v>
      </c>
      <c r="M1754" s="470">
        <v>0</v>
      </c>
      <c r="N1754" s="470">
        <v>0</v>
      </c>
      <c r="O1754" s="470">
        <v>0</v>
      </c>
      <c r="P1754" s="470">
        <v>0</v>
      </c>
      <c r="Q1754" s="470">
        <v>0</v>
      </c>
      <c r="R1754" s="470">
        <v>0</v>
      </c>
      <c r="S1754" s="470">
        <v>0</v>
      </c>
      <c r="T1754" s="470">
        <v>0</v>
      </c>
      <c r="U1754" s="471">
        <v>0</v>
      </c>
      <c r="V1754" s="463"/>
    </row>
    <row r="1755" spans="1:22" ht="11.25" customHeight="1">
      <c r="A1755" s="466" t="s">
        <v>1444</v>
      </c>
      <c r="B1755" s="467" t="s">
        <v>1445</v>
      </c>
      <c r="C1755" s="468" t="s">
        <v>1446</v>
      </c>
      <c r="D1755" s="468" t="s">
        <v>1481</v>
      </c>
      <c r="E1755" s="468" t="s">
        <v>211</v>
      </c>
      <c r="F1755" s="468" t="s">
        <v>216</v>
      </c>
      <c r="G1755" s="469">
        <v>7</v>
      </c>
      <c r="H1755" s="470">
        <v>0</v>
      </c>
      <c r="I1755" s="470">
        <v>37294</v>
      </c>
      <c r="J1755" s="470">
        <v>0</v>
      </c>
      <c r="K1755" s="470">
        <v>0</v>
      </c>
      <c r="L1755" s="470">
        <v>0</v>
      </c>
      <c r="M1755" s="470">
        <v>0</v>
      </c>
      <c r="N1755" s="470">
        <v>0</v>
      </c>
      <c r="O1755" s="470">
        <v>0</v>
      </c>
      <c r="P1755" s="470">
        <v>0</v>
      </c>
      <c r="Q1755" s="470">
        <v>0</v>
      </c>
      <c r="R1755" s="470">
        <v>0</v>
      </c>
      <c r="S1755" s="470">
        <v>0</v>
      </c>
      <c r="T1755" s="470">
        <v>0</v>
      </c>
      <c r="U1755" s="471">
        <v>0</v>
      </c>
      <c r="V1755" s="463"/>
    </row>
    <row r="1756" spans="1:22" ht="11.25" customHeight="1">
      <c r="A1756" s="466" t="s">
        <v>1444</v>
      </c>
      <c r="B1756" s="467" t="s">
        <v>1445</v>
      </c>
      <c r="C1756" s="468" t="s">
        <v>1446</v>
      </c>
      <c r="D1756" s="468" t="s">
        <v>1481</v>
      </c>
      <c r="E1756" s="468" t="s">
        <v>212</v>
      </c>
      <c r="F1756" s="468" t="s">
        <v>216</v>
      </c>
      <c r="G1756" s="469">
        <v>6</v>
      </c>
      <c r="H1756" s="470">
        <v>1633</v>
      </c>
      <c r="I1756" s="470">
        <v>31074</v>
      </c>
      <c r="J1756" s="470">
        <v>0</v>
      </c>
      <c r="K1756" s="470">
        <v>0</v>
      </c>
      <c r="L1756" s="470">
        <v>0</v>
      </c>
      <c r="M1756" s="470">
        <v>0</v>
      </c>
      <c r="N1756" s="470">
        <v>0</v>
      </c>
      <c r="O1756" s="470">
        <v>0</v>
      </c>
      <c r="P1756" s="470">
        <v>0</v>
      </c>
      <c r="Q1756" s="470">
        <v>0</v>
      </c>
      <c r="R1756" s="470">
        <v>0</v>
      </c>
      <c r="S1756" s="470">
        <v>0</v>
      </c>
      <c r="T1756" s="470">
        <v>0</v>
      </c>
      <c r="U1756" s="471">
        <v>0</v>
      </c>
      <c r="V1756" s="463"/>
    </row>
    <row r="1757" spans="1:22" ht="11.25" customHeight="1">
      <c r="A1757" s="472"/>
      <c r="B1757" s="473"/>
      <c r="C1757" s="474"/>
      <c r="D1757" s="474"/>
      <c r="E1757" s="474"/>
      <c r="F1757" s="468" t="s">
        <v>213</v>
      </c>
      <c r="G1757" s="469">
        <v>13</v>
      </c>
      <c r="H1757" s="470">
        <v>1633</v>
      </c>
      <c r="I1757" s="470">
        <v>68368</v>
      </c>
      <c r="J1757" s="470">
        <v>0</v>
      </c>
      <c r="K1757" s="470">
        <v>0</v>
      </c>
      <c r="L1757" s="470">
        <v>0</v>
      </c>
      <c r="M1757" s="470">
        <v>0</v>
      </c>
      <c r="N1757" s="470">
        <v>0</v>
      </c>
      <c r="O1757" s="470">
        <v>0</v>
      </c>
      <c r="P1757" s="470">
        <v>0</v>
      </c>
      <c r="Q1757" s="470">
        <v>0</v>
      </c>
      <c r="R1757" s="470">
        <v>0</v>
      </c>
      <c r="S1757" s="470">
        <v>0</v>
      </c>
      <c r="T1757" s="470">
        <v>0</v>
      </c>
      <c r="U1757" s="471">
        <v>0</v>
      </c>
      <c r="V1757" s="463"/>
    </row>
    <row r="1758" spans="1:22" ht="11.25" customHeight="1">
      <c r="A1758" s="466" t="s">
        <v>1444</v>
      </c>
      <c r="B1758" s="467" t="s">
        <v>1447</v>
      </c>
      <c r="C1758" s="468" t="s">
        <v>1448</v>
      </c>
      <c r="D1758" s="468" t="s">
        <v>1480</v>
      </c>
      <c r="E1758" s="468" t="s">
        <v>211</v>
      </c>
      <c r="F1758" s="468" t="s">
        <v>208</v>
      </c>
      <c r="G1758" s="469">
        <v>6</v>
      </c>
      <c r="H1758" s="470">
        <v>0</v>
      </c>
      <c r="I1758" s="470">
        <v>28258</v>
      </c>
      <c r="J1758" s="470">
        <v>0</v>
      </c>
      <c r="K1758" s="470">
        <v>0</v>
      </c>
      <c r="L1758" s="470">
        <v>0</v>
      </c>
      <c r="M1758" s="470">
        <v>0</v>
      </c>
      <c r="N1758" s="470">
        <v>0</v>
      </c>
      <c r="O1758" s="470">
        <v>0</v>
      </c>
      <c r="P1758" s="470">
        <v>0</v>
      </c>
      <c r="Q1758" s="470">
        <v>0</v>
      </c>
      <c r="R1758" s="470">
        <v>0</v>
      </c>
      <c r="S1758" s="470">
        <v>0</v>
      </c>
      <c r="T1758" s="470">
        <v>0</v>
      </c>
      <c r="U1758" s="471">
        <v>0</v>
      </c>
      <c r="V1758" s="463"/>
    </row>
    <row r="1759" spans="1:22" ht="11.25" customHeight="1">
      <c r="A1759" s="466" t="s">
        <v>1444</v>
      </c>
      <c r="B1759" s="467" t="s">
        <v>1447</v>
      </c>
      <c r="C1759" s="468" t="s">
        <v>1448</v>
      </c>
      <c r="D1759" s="468" t="s">
        <v>1480</v>
      </c>
      <c r="E1759" s="468" t="s">
        <v>212</v>
      </c>
      <c r="F1759" s="468" t="s">
        <v>208</v>
      </c>
      <c r="G1759" s="469">
        <v>11</v>
      </c>
      <c r="H1759" s="470">
        <v>3344</v>
      </c>
      <c r="I1759" s="470">
        <v>48115</v>
      </c>
      <c r="J1759" s="470">
        <v>0</v>
      </c>
      <c r="K1759" s="470">
        <v>0</v>
      </c>
      <c r="L1759" s="470">
        <v>0</v>
      </c>
      <c r="M1759" s="470">
        <v>0</v>
      </c>
      <c r="N1759" s="470">
        <v>0</v>
      </c>
      <c r="O1759" s="470">
        <v>0</v>
      </c>
      <c r="P1759" s="470">
        <v>0</v>
      </c>
      <c r="Q1759" s="470">
        <v>0</v>
      </c>
      <c r="R1759" s="470">
        <v>0</v>
      </c>
      <c r="S1759" s="470">
        <v>0</v>
      </c>
      <c r="T1759" s="470">
        <v>0</v>
      </c>
      <c r="U1759" s="471">
        <v>0</v>
      </c>
      <c r="V1759" s="463"/>
    </row>
    <row r="1760" spans="1:22" ht="11.25" customHeight="1">
      <c r="A1760" s="472"/>
      <c r="B1760" s="473"/>
      <c r="C1760" s="474"/>
      <c r="D1760" s="474"/>
      <c r="E1760" s="474"/>
      <c r="F1760" s="468" t="s">
        <v>213</v>
      </c>
      <c r="G1760" s="469">
        <v>17</v>
      </c>
      <c r="H1760" s="470">
        <v>3344</v>
      </c>
      <c r="I1760" s="470">
        <v>76373</v>
      </c>
      <c r="J1760" s="470">
        <v>0</v>
      </c>
      <c r="K1760" s="470">
        <v>0</v>
      </c>
      <c r="L1760" s="470">
        <v>0</v>
      </c>
      <c r="M1760" s="470">
        <v>0</v>
      </c>
      <c r="N1760" s="470">
        <v>0</v>
      </c>
      <c r="O1760" s="470">
        <v>0</v>
      </c>
      <c r="P1760" s="470">
        <v>0</v>
      </c>
      <c r="Q1760" s="470">
        <v>0</v>
      </c>
      <c r="R1760" s="470">
        <v>0</v>
      </c>
      <c r="S1760" s="470">
        <v>0</v>
      </c>
      <c r="T1760" s="470">
        <v>0</v>
      </c>
      <c r="U1760" s="471">
        <v>0</v>
      </c>
      <c r="V1760" s="463"/>
    </row>
    <row r="1761" spans="1:24" ht="11.25" customHeight="1">
      <c r="A1761" s="544" t="s">
        <v>1517</v>
      </c>
      <c r="B1761" s="545"/>
      <c r="C1761" s="545"/>
      <c r="D1761" s="545"/>
      <c r="E1761" s="545"/>
      <c r="F1761" s="545"/>
      <c r="G1761" s="545"/>
      <c r="H1761" s="545"/>
      <c r="I1761" s="545"/>
      <c r="J1761" s="545"/>
      <c r="K1761" s="545"/>
      <c r="L1761" s="545"/>
      <c r="M1761" s="545"/>
      <c r="N1761" s="545"/>
      <c r="O1761" s="545"/>
      <c r="P1761" s="545"/>
      <c r="Q1761" s="545"/>
      <c r="R1761" s="545"/>
      <c r="S1761" s="545"/>
      <c r="T1761" s="545"/>
      <c r="U1761" s="546"/>
      <c r="V1761" s="463"/>
    </row>
    <row r="1762" spans="1:24" ht="11.25" customHeight="1">
      <c r="A1762" s="547" t="s">
        <v>1450</v>
      </c>
      <c r="B1762" s="548"/>
      <c r="C1762" s="475"/>
      <c r="D1762" s="475"/>
      <c r="E1762" s="475"/>
      <c r="F1762" s="476"/>
      <c r="G1762" s="477"/>
      <c r="H1762" s="478"/>
      <c r="I1762" s="478"/>
      <c r="J1762" s="478"/>
      <c r="K1762" s="478"/>
      <c r="L1762" s="478"/>
      <c r="M1762" s="478"/>
      <c r="N1762" s="478"/>
      <c r="O1762" s="478"/>
      <c r="P1762" s="478"/>
      <c r="Q1762" s="478"/>
      <c r="R1762" s="478"/>
      <c r="S1762" s="478"/>
      <c r="T1762" s="478"/>
      <c r="U1762" s="478"/>
      <c r="V1762" s="463"/>
    </row>
    <row r="1763" spans="1:24" ht="11.25" customHeight="1">
      <c r="A1763" s="472"/>
      <c r="B1763" s="459" t="s">
        <v>1451</v>
      </c>
      <c r="C1763" s="479"/>
      <c r="D1763" s="479"/>
      <c r="E1763" s="479"/>
      <c r="F1763" s="479"/>
      <c r="G1763" s="469">
        <v>9112</v>
      </c>
      <c r="H1763" s="470">
        <v>33558945</v>
      </c>
      <c r="I1763" s="470">
        <v>8377292</v>
      </c>
      <c r="J1763" s="470">
        <v>149842</v>
      </c>
      <c r="K1763" s="470">
        <v>0</v>
      </c>
      <c r="L1763" s="470">
        <v>0</v>
      </c>
      <c r="M1763" s="470">
        <v>0</v>
      </c>
      <c r="N1763" s="470">
        <v>0</v>
      </c>
      <c r="O1763" s="470">
        <v>4791612</v>
      </c>
      <c r="P1763" s="470">
        <v>0</v>
      </c>
      <c r="Q1763" s="470">
        <v>0</v>
      </c>
      <c r="R1763" s="470">
        <v>6244830</v>
      </c>
      <c r="S1763" s="470">
        <v>1820</v>
      </c>
      <c r="T1763" s="470">
        <v>334360</v>
      </c>
      <c r="U1763" s="471">
        <v>388474</v>
      </c>
      <c r="V1763" s="463"/>
    </row>
    <row r="1764" spans="1:24" ht="11.25" customHeight="1">
      <c r="A1764" s="472"/>
      <c r="B1764" s="480" t="s">
        <v>1452</v>
      </c>
      <c r="C1764" s="481"/>
      <c r="D1764" s="481"/>
      <c r="E1764" s="481"/>
      <c r="F1764" s="481"/>
      <c r="G1764" s="469">
        <v>17172</v>
      </c>
      <c r="H1764" s="470">
        <v>89514651</v>
      </c>
      <c r="I1764" s="470">
        <v>10170816</v>
      </c>
      <c r="J1764" s="470">
        <v>300465</v>
      </c>
      <c r="K1764" s="470">
        <v>355541</v>
      </c>
      <c r="L1764" s="470">
        <v>0</v>
      </c>
      <c r="M1764" s="470">
        <v>0</v>
      </c>
      <c r="N1764" s="470">
        <v>0</v>
      </c>
      <c r="O1764" s="470">
        <v>13758241</v>
      </c>
      <c r="P1764" s="470">
        <v>502151</v>
      </c>
      <c r="Q1764" s="470">
        <v>0</v>
      </c>
      <c r="R1764" s="470">
        <v>13626191</v>
      </c>
      <c r="S1764" s="470">
        <v>10243</v>
      </c>
      <c r="T1764" s="470">
        <v>42993217</v>
      </c>
      <c r="U1764" s="471">
        <v>379530</v>
      </c>
      <c r="V1764" s="463"/>
    </row>
    <row r="1765" spans="1:24" ht="11.25" customHeight="1">
      <c r="A1765" s="472"/>
      <c r="B1765" s="480" t="s">
        <v>1453</v>
      </c>
      <c r="C1765" s="481"/>
      <c r="D1765" s="481"/>
      <c r="E1765" s="481"/>
      <c r="F1765" s="481"/>
      <c r="G1765" s="469">
        <v>82749</v>
      </c>
      <c r="H1765" s="470">
        <v>491359808</v>
      </c>
      <c r="I1765" s="470">
        <v>46803265</v>
      </c>
      <c r="J1765" s="470">
        <v>4354285</v>
      </c>
      <c r="K1765" s="470">
        <v>24839847</v>
      </c>
      <c r="L1765" s="470">
        <v>0</v>
      </c>
      <c r="M1765" s="470">
        <v>0</v>
      </c>
      <c r="N1765" s="470">
        <v>0</v>
      </c>
      <c r="O1765" s="470">
        <v>123606311</v>
      </c>
      <c r="P1765" s="470">
        <v>0</v>
      </c>
      <c r="Q1765" s="470">
        <v>0</v>
      </c>
      <c r="R1765" s="470">
        <v>23811876</v>
      </c>
      <c r="S1765" s="470">
        <v>2119714</v>
      </c>
      <c r="T1765" s="470">
        <v>6448266043</v>
      </c>
      <c r="U1765" s="471">
        <v>87739</v>
      </c>
      <c r="V1765" s="463"/>
    </row>
    <row r="1766" spans="1:24" ht="11.25" customHeight="1">
      <c r="A1766" s="552" t="s">
        <v>1454</v>
      </c>
      <c r="B1766" s="553"/>
      <c r="C1766" s="482"/>
      <c r="D1766" s="482"/>
      <c r="E1766" s="482"/>
      <c r="F1766" s="482"/>
      <c r="G1766" s="469">
        <v>109033</v>
      </c>
      <c r="H1766" s="470">
        <v>614433404</v>
      </c>
      <c r="I1766" s="470">
        <v>65351373</v>
      </c>
      <c r="J1766" s="470">
        <v>4804592</v>
      </c>
      <c r="K1766" s="470">
        <v>25195388</v>
      </c>
      <c r="L1766" s="470">
        <v>0</v>
      </c>
      <c r="M1766" s="470">
        <v>0</v>
      </c>
      <c r="N1766" s="470">
        <v>0</v>
      </c>
      <c r="O1766" s="470">
        <v>142156164</v>
      </c>
      <c r="P1766" s="470">
        <v>502151</v>
      </c>
      <c r="Q1766" s="470">
        <v>0</v>
      </c>
      <c r="R1766" s="470">
        <v>43682897</v>
      </c>
      <c r="S1766" s="470">
        <v>2131777</v>
      </c>
      <c r="T1766" s="470">
        <v>6491593620</v>
      </c>
      <c r="U1766" s="471">
        <v>855743</v>
      </c>
      <c r="V1766" s="463"/>
      <c r="W1766" s="454">
        <f>SUM(T1766:U1766)/1000000</f>
        <v>6492.4493629999997</v>
      </c>
      <c r="X1766" s="487">
        <f>S1766+Q1766+P1766+N1766+M1766+L1766+K1766+J1766+I1766</f>
        <v>97985281</v>
      </c>
    </row>
    <row r="1767" spans="1:24" ht="11.25" customHeight="1">
      <c r="A1767" s="544" t="s">
        <v>1455</v>
      </c>
      <c r="B1767" s="545"/>
      <c r="C1767" s="545"/>
      <c r="D1767" s="545"/>
      <c r="E1767" s="545"/>
      <c r="F1767" s="545"/>
      <c r="G1767" s="545"/>
      <c r="H1767" s="545"/>
      <c r="I1767" s="545"/>
      <c r="J1767" s="545"/>
      <c r="K1767" s="545"/>
      <c r="L1767" s="545"/>
      <c r="M1767" s="545"/>
      <c r="N1767" s="545"/>
      <c r="O1767" s="545"/>
      <c r="P1767" s="545"/>
      <c r="Q1767" s="545"/>
      <c r="R1767" s="545"/>
      <c r="S1767" s="545"/>
      <c r="T1767" s="545"/>
      <c r="U1767" s="546"/>
      <c r="V1767" s="463"/>
      <c r="X1767" s="487">
        <f>H1766+R1766</f>
        <v>658116301</v>
      </c>
    </row>
    <row r="1768" spans="1:24" ht="11.25" customHeight="1">
      <c r="A1768" s="547" t="s">
        <v>184</v>
      </c>
      <c r="B1768" s="548"/>
      <c r="C1768" s="475"/>
      <c r="D1768" s="475"/>
      <c r="E1768" s="483"/>
      <c r="F1768" s="483"/>
      <c r="G1768" s="477"/>
      <c r="H1768" s="478"/>
      <c r="I1768" s="478"/>
      <c r="J1768" s="478"/>
      <c r="K1768" s="478"/>
      <c r="L1768" s="478"/>
      <c r="M1768" s="478"/>
      <c r="N1768" s="478"/>
      <c r="O1768" s="478"/>
      <c r="P1768" s="478"/>
      <c r="Q1768" s="478"/>
      <c r="R1768" s="478"/>
      <c r="S1768" s="478"/>
      <c r="T1768" s="478"/>
      <c r="U1768" s="478"/>
      <c r="V1768" s="463"/>
    </row>
    <row r="1769" spans="1:24" ht="11.25" customHeight="1">
      <c r="A1769" s="472"/>
      <c r="B1769" s="459" t="s">
        <v>1456</v>
      </c>
      <c r="C1769" s="479"/>
      <c r="D1769" s="479"/>
      <c r="E1769" s="468" t="s">
        <v>534</v>
      </c>
      <c r="F1769" s="468" t="s">
        <v>208</v>
      </c>
      <c r="G1769" s="469">
        <v>38</v>
      </c>
      <c r="H1769" s="470">
        <v>0</v>
      </c>
      <c r="I1769" s="470">
        <v>0</v>
      </c>
      <c r="J1769" s="470">
        <v>0</v>
      </c>
      <c r="K1769" s="470">
        <v>0</v>
      </c>
      <c r="L1769" s="470">
        <v>0</v>
      </c>
      <c r="M1769" s="470">
        <v>0</v>
      </c>
      <c r="N1769" s="470">
        <v>0</v>
      </c>
      <c r="O1769" s="470">
        <v>0</v>
      </c>
      <c r="P1769" s="470">
        <v>0</v>
      </c>
      <c r="Q1769" s="470">
        <v>0</v>
      </c>
      <c r="R1769" s="470">
        <v>0</v>
      </c>
      <c r="S1769" s="470">
        <v>0</v>
      </c>
      <c r="T1769" s="470">
        <v>17226356</v>
      </c>
      <c r="U1769" s="471">
        <v>0</v>
      </c>
      <c r="V1769" s="463"/>
    </row>
    <row r="1770" spans="1:24" ht="11.25" customHeight="1">
      <c r="A1770" s="472"/>
      <c r="B1770" s="480" t="s">
        <v>1457</v>
      </c>
      <c r="C1770" s="481"/>
      <c r="D1770" s="481"/>
      <c r="E1770" s="468" t="s">
        <v>207</v>
      </c>
      <c r="F1770" s="468" t="s">
        <v>208</v>
      </c>
      <c r="G1770" s="469">
        <v>37</v>
      </c>
      <c r="H1770" s="470">
        <v>121756</v>
      </c>
      <c r="I1770" s="470">
        <v>0</v>
      </c>
      <c r="J1770" s="470">
        <v>0</v>
      </c>
      <c r="K1770" s="470">
        <v>0</v>
      </c>
      <c r="L1770" s="470">
        <v>0</v>
      </c>
      <c r="M1770" s="470">
        <v>0</v>
      </c>
      <c r="N1770" s="470">
        <v>0</v>
      </c>
      <c r="O1770" s="470">
        <v>0</v>
      </c>
      <c r="P1770" s="470">
        <v>0</v>
      </c>
      <c r="Q1770" s="470">
        <v>0</v>
      </c>
      <c r="R1770" s="470">
        <v>0</v>
      </c>
      <c r="S1770" s="470">
        <v>0</v>
      </c>
      <c r="T1770" s="470">
        <v>0</v>
      </c>
      <c r="U1770" s="471">
        <v>0</v>
      </c>
      <c r="V1770" s="463"/>
    </row>
    <row r="1771" spans="1:24" ht="11.25" customHeight="1">
      <c r="A1771" s="472"/>
      <c r="B1771" s="480" t="s">
        <v>1458</v>
      </c>
      <c r="C1771" s="481"/>
      <c r="D1771" s="481"/>
      <c r="E1771" s="468" t="s">
        <v>397</v>
      </c>
      <c r="F1771" s="468" t="s">
        <v>208</v>
      </c>
      <c r="G1771" s="469">
        <v>27</v>
      </c>
      <c r="H1771" s="470">
        <v>0</v>
      </c>
      <c r="I1771" s="470">
        <v>0</v>
      </c>
      <c r="J1771" s="470">
        <v>0</v>
      </c>
      <c r="K1771" s="470">
        <v>0</v>
      </c>
      <c r="L1771" s="470">
        <v>0</v>
      </c>
      <c r="M1771" s="470">
        <v>0</v>
      </c>
      <c r="N1771" s="470">
        <v>0</v>
      </c>
      <c r="O1771" s="470">
        <v>0</v>
      </c>
      <c r="P1771" s="470">
        <v>0</v>
      </c>
      <c r="Q1771" s="470">
        <v>0</v>
      </c>
      <c r="R1771" s="470">
        <v>0</v>
      </c>
      <c r="S1771" s="470">
        <v>0</v>
      </c>
      <c r="T1771" s="470">
        <v>4064747</v>
      </c>
      <c r="U1771" s="471">
        <v>0</v>
      </c>
      <c r="V1771" s="463"/>
    </row>
    <row r="1772" spans="1:24" ht="11.25" customHeight="1">
      <c r="A1772" s="472"/>
      <c r="B1772" s="480" t="s">
        <v>1459</v>
      </c>
      <c r="C1772" s="481"/>
      <c r="D1772" s="481"/>
      <c r="E1772" s="468" t="s">
        <v>281</v>
      </c>
      <c r="F1772" s="468" t="s">
        <v>208</v>
      </c>
      <c r="G1772" s="469">
        <v>4796</v>
      </c>
      <c r="H1772" s="470">
        <v>54521986</v>
      </c>
      <c r="I1772" s="470">
        <v>0</v>
      </c>
      <c r="J1772" s="470">
        <v>0</v>
      </c>
      <c r="K1772" s="470">
        <v>0</v>
      </c>
      <c r="L1772" s="470">
        <v>0</v>
      </c>
      <c r="M1772" s="470">
        <v>0</v>
      </c>
      <c r="N1772" s="470">
        <v>0</v>
      </c>
      <c r="O1772" s="470">
        <v>0</v>
      </c>
      <c r="P1772" s="470">
        <v>0</v>
      </c>
      <c r="Q1772" s="470">
        <v>0</v>
      </c>
      <c r="R1772" s="470">
        <v>0</v>
      </c>
      <c r="S1772" s="470">
        <v>0</v>
      </c>
      <c r="T1772" s="470">
        <v>1744188180</v>
      </c>
      <c r="U1772" s="471">
        <v>0</v>
      </c>
      <c r="V1772" s="463"/>
    </row>
    <row r="1773" spans="1:24" ht="11.25" customHeight="1">
      <c r="A1773" s="472"/>
      <c r="B1773" s="480" t="s">
        <v>1459</v>
      </c>
      <c r="C1773" s="481"/>
      <c r="D1773" s="481"/>
      <c r="E1773" s="468" t="s">
        <v>281</v>
      </c>
      <c r="F1773" s="468" t="s">
        <v>216</v>
      </c>
      <c r="G1773" s="469">
        <v>1187</v>
      </c>
      <c r="H1773" s="470">
        <v>36781136</v>
      </c>
      <c r="I1773" s="470">
        <v>0</v>
      </c>
      <c r="J1773" s="470">
        <v>0</v>
      </c>
      <c r="K1773" s="470">
        <v>0</v>
      </c>
      <c r="L1773" s="470">
        <v>0</v>
      </c>
      <c r="M1773" s="470">
        <v>0</v>
      </c>
      <c r="N1773" s="470">
        <v>0</v>
      </c>
      <c r="O1773" s="470">
        <v>0</v>
      </c>
      <c r="P1773" s="470">
        <v>0</v>
      </c>
      <c r="Q1773" s="470">
        <v>0</v>
      </c>
      <c r="R1773" s="470">
        <v>0</v>
      </c>
      <c r="S1773" s="470">
        <v>1155777</v>
      </c>
      <c r="T1773" s="470">
        <v>35510984</v>
      </c>
      <c r="U1773" s="471">
        <v>0</v>
      </c>
      <c r="V1773" s="463"/>
    </row>
    <row r="1774" spans="1:24" ht="11.25" customHeight="1">
      <c r="A1774" s="472"/>
      <c r="B1774" s="480" t="s">
        <v>1460</v>
      </c>
      <c r="C1774" s="481"/>
      <c r="D1774" s="481"/>
      <c r="E1774" s="468" t="s">
        <v>211</v>
      </c>
      <c r="F1774" s="468" t="s">
        <v>208</v>
      </c>
      <c r="G1774" s="469">
        <v>6048</v>
      </c>
      <c r="H1774" s="470">
        <v>15090764</v>
      </c>
      <c r="I1774" s="470">
        <v>7466633</v>
      </c>
      <c r="J1774" s="470">
        <v>136217</v>
      </c>
      <c r="K1774" s="470">
        <v>0</v>
      </c>
      <c r="L1774" s="470">
        <v>0</v>
      </c>
      <c r="M1774" s="470">
        <v>0</v>
      </c>
      <c r="N1774" s="470">
        <v>0</v>
      </c>
      <c r="O1774" s="470">
        <v>1486462</v>
      </c>
      <c r="P1774" s="470">
        <v>34324</v>
      </c>
      <c r="Q1774" s="470">
        <v>0</v>
      </c>
      <c r="R1774" s="470">
        <v>1595433</v>
      </c>
      <c r="S1774" s="470">
        <v>0</v>
      </c>
      <c r="T1774" s="470">
        <v>0</v>
      </c>
      <c r="U1774" s="471">
        <v>1289</v>
      </c>
      <c r="V1774" s="463"/>
    </row>
    <row r="1775" spans="1:24" ht="11.25" customHeight="1">
      <c r="A1775" s="472"/>
      <c r="B1775" s="480" t="s">
        <v>1460</v>
      </c>
      <c r="C1775" s="481"/>
      <c r="D1775" s="481"/>
      <c r="E1775" s="468" t="s">
        <v>211</v>
      </c>
      <c r="F1775" s="468" t="s">
        <v>216</v>
      </c>
      <c r="G1775" s="469">
        <v>19422</v>
      </c>
      <c r="H1775" s="470">
        <v>26283856</v>
      </c>
      <c r="I1775" s="470">
        <v>36893946</v>
      </c>
      <c r="J1775" s="470">
        <v>1754554</v>
      </c>
      <c r="K1775" s="470">
        <v>0</v>
      </c>
      <c r="L1775" s="470">
        <v>0</v>
      </c>
      <c r="M1775" s="470">
        <v>0</v>
      </c>
      <c r="N1775" s="470">
        <v>0</v>
      </c>
      <c r="O1775" s="470">
        <v>1103875</v>
      </c>
      <c r="P1775" s="470">
        <v>0</v>
      </c>
      <c r="Q1775" s="470">
        <v>0</v>
      </c>
      <c r="R1775" s="470">
        <v>2377371</v>
      </c>
      <c r="S1775" s="470">
        <v>78856</v>
      </c>
      <c r="T1775" s="470">
        <v>0</v>
      </c>
      <c r="U1775" s="471">
        <v>49915</v>
      </c>
      <c r="V1775" s="463"/>
    </row>
    <row r="1776" spans="1:24" ht="11.25" customHeight="1">
      <c r="A1776" s="472"/>
      <c r="B1776" s="480" t="s">
        <v>1461</v>
      </c>
      <c r="C1776" s="481"/>
      <c r="D1776" s="481"/>
      <c r="E1776" s="468" t="s">
        <v>294</v>
      </c>
      <c r="F1776" s="468" t="s">
        <v>208</v>
      </c>
      <c r="G1776" s="469">
        <v>66</v>
      </c>
      <c r="H1776" s="470">
        <v>27934437</v>
      </c>
      <c r="I1776" s="470">
        <v>9678</v>
      </c>
      <c r="J1776" s="470">
        <v>0</v>
      </c>
      <c r="K1776" s="470">
        <v>0</v>
      </c>
      <c r="L1776" s="470">
        <v>0</v>
      </c>
      <c r="M1776" s="470">
        <v>0</v>
      </c>
      <c r="N1776" s="470">
        <v>0</v>
      </c>
      <c r="O1776" s="470">
        <v>0</v>
      </c>
      <c r="P1776" s="470">
        <v>0</v>
      </c>
      <c r="Q1776" s="470">
        <v>0</v>
      </c>
      <c r="R1776" s="470">
        <v>168822</v>
      </c>
      <c r="S1776" s="470">
        <v>0</v>
      </c>
      <c r="T1776" s="470">
        <v>0</v>
      </c>
      <c r="U1776" s="471">
        <v>0</v>
      </c>
      <c r="V1776" s="463"/>
    </row>
    <row r="1777" spans="1:22" ht="11.25" customHeight="1">
      <c r="A1777" s="472"/>
      <c r="B1777" s="480" t="s">
        <v>1461</v>
      </c>
      <c r="C1777" s="481"/>
      <c r="D1777" s="481"/>
      <c r="E1777" s="468" t="s">
        <v>294</v>
      </c>
      <c r="F1777" s="468" t="s">
        <v>216</v>
      </c>
      <c r="G1777" s="469">
        <v>41</v>
      </c>
      <c r="H1777" s="470">
        <v>4678010</v>
      </c>
      <c r="I1777" s="470">
        <v>294</v>
      </c>
      <c r="J1777" s="470">
        <v>0</v>
      </c>
      <c r="K1777" s="470">
        <v>0</v>
      </c>
      <c r="L1777" s="470">
        <v>0</v>
      </c>
      <c r="M1777" s="470">
        <v>0</v>
      </c>
      <c r="N1777" s="470">
        <v>0</v>
      </c>
      <c r="O1777" s="470">
        <v>0</v>
      </c>
      <c r="P1777" s="470">
        <v>0</v>
      </c>
      <c r="Q1777" s="470">
        <v>0</v>
      </c>
      <c r="R1777" s="470">
        <v>0</v>
      </c>
      <c r="S1777" s="470">
        <v>0</v>
      </c>
      <c r="T1777" s="470">
        <v>0</v>
      </c>
      <c r="U1777" s="471">
        <v>0</v>
      </c>
      <c r="V1777" s="463"/>
    </row>
    <row r="1778" spans="1:22" ht="11.25" customHeight="1">
      <c r="A1778" s="472"/>
      <c r="B1778" s="480" t="s">
        <v>1462</v>
      </c>
      <c r="C1778" s="481"/>
      <c r="D1778" s="481"/>
      <c r="E1778" s="468" t="s">
        <v>358</v>
      </c>
      <c r="F1778" s="468" t="s">
        <v>208</v>
      </c>
      <c r="G1778" s="469">
        <v>9194</v>
      </c>
      <c r="H1778" s="470">
        <v>0</v>
      </c>
      <c r="I1778" s="470">
        <v>0</v>
      </c>
      <c r="J1778" s="470">
        <v>0</v>
      </c>
      <c r="K1778" s="470">
        <v>0</v>
      </c>
      <c r="L1778" s="470">
        <v>0</v>
      </c>
      <c r="M1778" s="470">
        <v>0</v>
      </c>
      <c r="N1778" s="470">
        <v>0</v>
      </c>
      <c r="O1778" s="470">
        <v>0</v>
      </c>
      <c r="P1778" s="470">
        <v>0</v>
      </c>
      <c r="Q1778" s="470">
        <v>0</v>
      </c>
      <c r="R1778" s="470">
        <v>0</v>
      </c>
      <c r="S1778" s="470">
        <v>0</v>
      </c>
      <c r="T1778" s="470">
        <v>3834363646</v>
      </c>
      <c r="U1778" s="471">
        <v>0</v>
      </c>
      <c r="V1778" s="463"/>
    </row>
    <row r="1779" spans="1:22" ht="11.25" customHeight="1">
      <c r="A1779" s="472"/>
      <c r="B1779" s="480" t="s">
        <v>1462</v>
      </c>
      <c r="C1779" s="481"/>
      <c r="D1779" s="481"/>
      <c r="E1779" s="468" t="s">
        <v>358</v>
      </c>
      <c r="F1779" s="468" t="s">
        <v>216</v>
      </c>
      <c r="G1779" s="469">
        <v>40</v>
      </c>
      <c r="H1779" s="470">
        <v>0</v>
      </c>
      <c r="I1779" s="470">
        <v>0</v>
      </c>
      <c r="J1779" s="470">
        <v>0</v>
      </c>
      <c r="K1779" s="470">
        <v>0</v>
      </c>
      <c r="L1779" s="470">
        <v>0</v>
      </c>
      <c r="M1779" s="470">
        <v>0</v>
      </c>
      <c r="N1779" s="470">
        <v>0</v>
      </c>
      <c r="O1779" s="470">
        <v>0</v>
      </c>
      <c r="P1779" s="470">
        <v>0</v>
      </c>
      <c r="Q1779" s="470">
        <v>0</v>
      </c>
      <c r="R1779" s="470">
        <v>0</v>
      </c>
      <c r="S1779" s="470">
        <v>0</v>
      </c>
      <c r="T1779" s="470">
        <v>51244953</v>
      </c>
      <c r="U1779" s="471">
        <v>0</v>
      </c>
      <c r="V1779" s="463"/>
    </row>
    <row r="1780" spans="1:22" ht="11.25" customHeight="1">
      <c r="A1780" s="472"/>
      <c r="B1780" s="480" t="s">
        <v>1463</v>
      </c>
      <c r="C1780" s="481"/>
      <c r="D1780" s="481"/>
      <c r="E1780" s="468" t="s">
        <v>1150</v>
      </c>
      <c r="F1780" s="468" t="s">
        <v>208</v>
      </c>
      <c r="G1780" s="469">
        <v>6</v>
      </c>
      <c r="H1780" s="470">
        <v>0</v>
      </c>
      <c r="I1780" s="470">
        <v>0</v>
      </c>
      <c r="J1780" s="470">
        <v>0</v>
      </c>
      <c r="K1780" s="470">
        <v>0</v>
      </c>
      <c r="L1780" s="470">
        <v>0</v>
      </c>
      <c r="M1780" s="470">
        <v>0</v>
      </c>
      <c r="N1780" s="470">
        <v>0</v>
      </c>
      <c r="O1780" s="470">
        <v>0</v>
      </c>
      <c r="P1780" s="470">
        <v>0</v>
      </c>
      <c r="Q1780" s="470">
        <v>0</v>
      </c>
      <c r="R1780" s="470">
        <v>0</v>
      </c>
      <c r="S1780" s="470">
        <v>0</v>
      </c>
      <c r="T1780" s="470">
        <v>461400</v>
      </c>
      <c r="U1780" s="471">
        <v>0</v>
      </c>
      <c r="V1780" s="463"/>
    </row>
    <row r="1781" spans="1:22" ht="11.25" customHeight="1">
      <c r="A1781" s="472"/>
      <c r="B1781" s="480" t="s">
        <v>1463</v>
      </c>
      <c r="C1781" s="481"/>
      <c r="D1781" s="481"/>
      <c r="E1781" s="468" t="s">
        <v>1150</v>
      </c>
      <c r="F1781" s="468" t="s">
        <v>216</v>
      </c>
      <c r="G1781" s="469">
        <v>2</v>
      </c>
      <c r="H1781" s="470">
        <v>0</v>
      </c>
      <c r="I1781" s="470">
        <v>0</v>
      </c>
      <c r="J1781" s="470">
        <v>0</v>
      </c>
      <c r="K1781" s="470">
        <v>0</v>
      </c>
      <c r="L1781" s="470">
        <v>0</v>
      </c>
      <c r="M1781" s="470">
        <v>0</v>
      </c>
      <c r="N1781" s="470">
        <v>0</v>
      </c>
      <c r="O1781" s="470">
        <v>0</v>
      </c>
      <c r="P1781" s="470">
        <v>0</v>
      </c>
      <c r="Q1781" s="470">
        <v>0</v>
      </c>
      <c r="R1781" s="470">
        <v>0</v>
      </c>
      <c r="S1781" s="470">
        <v>0</v>
      </c>
      <c r="T1781" s="470">
        <v>178860</v>
      </c>
      <c r="U1781" s="471">
        <v>0</v>
      </c>
      <c r="V1781" s="463"/>
    </row>
    <row r="1782" spans="1:22" ht="11.25" customHeight="1">
      <c r="A1782" s="472"/>
      <c r="B1782" s="480" t="s">
        <v>1464</v>
      </c>
      <c r="C1782" s="481"/>
      <c r="D1782" s="481"/>
      <c r="E1782" s="468" t="s">
        <v>243</v>
      </c>
      <c r="F1782" s="468" t="s">
        <v>208</v>
      </c>
      <c r="G1782" s="469">
        <v>1335</v>
      </c>
      <c r="H1782" s="470">
        <v>0</v>
      </c>
      <c r="I1782" s="470">
        <v>0</v>
      </c>
      <c r="J1782" s="470">
        <v>0</v>
      </c>
      <c r="K1782" s="470">
        <v>0</v>
      </c>
      <c r="L1782" s="470">
        <v>0</v>
      </c>
      <c r="M1782" s="470">
        <v>0</v>
      </c>
      <c r="N1782" s="470">
        <v>0</v>
      </c>
      <c r="O1782" s="470">
        <v>0</v>
      </c>
      <c r="P1782" s="470">
        <v>0</v>
      </c>
      <c r="Q1782" s="470">
        <v>0</v>
      </c>
      <c r="R1782" s="470">
        <v>0</v>
      </c>
      <c r="S1782" s="470">
        <v>0</v>
      </c>
      <c r="T1782" s="470">
        <v>683316012</v>
      </c>
      <c r="U1782" s="471">
        <v>0</v>
      </c>
      <c r="V1782" s="463"/>
    </row>
    <row r="1783" spans="1:22" ht="11.25" customHeight="1">
      <c r="A1783" s="472"/>
      <c r="B1783" s="480" t="s">
        <v>1464</v>
      </c>
      <c r="C1783" s="481"/>
      <c r="D1783" s="481"/>
      <c r="E1783" s="468" t="s">
        <v>243</v>
      </c>
      <c r="F1783" s="468" t="s">
        <v>216</v>
      </c>
      <c r="G1783" s="469">
        <v>124</v>
      </c>
      <c r="H1783" s="470">
        <v>1028660</v>
      </c>
      <c r="I1783" s="470">
        <v>0</v>
      </c>
      <c r="J1783" s="470">
        <v>0</v>
      </c>
      <c r="K1783" s="470">
        <v>0</v>
      </c>
      <c r="L1783" s="470">
        <v>0</v>
      </c>
      <c r="M1783" s="470">
        <v>0</v>
      </c>
      <c r="N1783" s="470">
        <v>0</v>
      </c>
      <c r="O1783" s="470">
        <v>0</v>
      </c>
      <c r="P1783" s="470">
        <v>0</v>
      </c>
      <c r="Q1783" s="470">
        <v>0</v>
      </c>
      <c r="R1783" s="470">
        <v>0</v>
      </c>
      <c r="S1783" s="470">
        <v>0</v>
      </c>
      <c r="T1783" s="470">
        <v>51751337</v>
      </c>
      <c r="U1783" s="471">
        <v>0</v>
      </c>
      <c r="V1783" s="463"/>
    </row>
    <row r="1784" spans="1:22" ht="11.25" customHeight="1">
      <c r="A1784" s="472"/>
      <c r="B1784" s="480" t="s">
        <v>30</v>
      </c>
      <c r="C1784" s="481"/>
      <c r="D1784" s="481"/>
      <c r="E1784" s="468" t="s">
        <v>212</v>
      </c>
      <c r="F1784" s="468" t="s">
        <v>208</v>
      </c>
      <c r="G1784" s="469">
        <v>43274</v>
      </c>
      <c r="H1784" s="470">
        <v>386256794</v>
      </c>
      <c r="I1784" s="470">
        <v>2990238</v>
      </c>
      <c r="J1784" s="470">
        <v>574912</v>
      </c>
      <c r="K1784" s="470">
        <v>13834180</v>
      </c>
      <c r="L1784" s="470">
        <v>0</v>
      </c>
      <c r="M1784" s="470">
        <v>0</v>
      </c>
      <c r="N1784" s="470">
        <v>0</v>
      </c>
      <c r="O1784" s="470">
        <v>124273798</v>
      </c>
      <c r="P1784" s="470">
        <v>467827</v>
      </c>
      <c r="Q1784" s="470">
        <v>0</v>
      </c>
      <c r="R1784" s="470">
        <v>35459405</v>
      </c>
      <c r="S1784" s="470">
        <v>897144</v>
      </c>
      <c r="T1784" s="470">
        <v>0</v>
      </c>
      <c r="U1784" s="471">
        <v>716800</v>
      </c>
      <c r="V1784" s="463"/>
    </row>
    <row r="1785" spans="1:22" ht="11.25" customHeight="1">
      <c r="A1785" s="472"/>
      <c r="B1785" s="480" t="s">
        <v>30</v>
      </c>
      <c r="C1785" s="481"/>
      <c r="D1785" s="481"/>
      <c r="E1785" s="468" t="s">
        <v>212</v>
      </c>
      <c r="F1785" s="468" t="s">
        <v>216</v>
      </c>
      <c r="G1785" s="469">
        <v>8166</v>
      </c>
      <c r="H1785" s="470">
        <v>61619966</v>
      </c>
      <c r="I1785" s="470">
        <v>3301478</v>
      </c>
      <c r="J1785" s="470">
        <v>2338909</v>
      </c>
      <c r="K1785" s="470">
        <v>11361208</v>
      </c>
      <c r="L1785" s="470">
        <v>0</v>
      </c>
      <c r="M1785" s="470">
        <v>0</v>
      </c>
      <c r="N1785" s="470">
        <v>0</v>
      </c>
      <c r="O1785" s="470">
        <v>15288310</v>
      </c>
      <c r="P1785" s="470">
        <v>0</v>
      </c>
      <c r="Q1785" s="470">
        <v>0</v>
      </c>
      <c r="R1785" s="470">
        <v>4081866</v>
      </c>
      <c r="S1785" s="470">
        <v>0</v>
      </c>
      <c r="T1785" s="470">
        <v>0</v>
      </c>
      <c r="U1785" s="471">
        <v>87739</v>
      </c>
      <c r="V1785" s="463"/>
    </row>
    <row r="1786" spans="1:22" ht="11.25" customHeight="1">
      <c r="A1786" s="472"/>
      <c r="B1786" s="480" t="s">
        <v>1465</v>
      </c>
      <c r="C1786" s="481"/>
      <c r="D1786" s="481"/>
      <c r="E1786" s="468" t="s">
        <v>860</v>
      </c>
      <c r="F1786" s="468" t="s">
        <v>216</v>
      </c>
      <c r="G1786" s="469">
        <v>8</v>
      </c>
      <c r="H1786" s="470">
        <v>0</v>
      </c>
      <c r="I1786" s="470">
        <v>0</v>
      </c>
      <c r="J1786" s="470">
        <v>0</v>
      </c>
      <c r="K1786" s="470">
        <v>0</v>
      </c>
      <c r="L1786" s="470">
        <v>0</v>
      </c>
      <c r="M1786" s="470">
        <v>0</v>
      </c>
      <c r="N1786" s="470">
        <v>0</v>
      </c>
      <c r="O1786" s="470">
        <v>0</v>
      </c>
      <c r="P1786" s="470">
        <v>0</v>
      </c>
      <c r="Q1786" s="470">
        <v>0</v>
      </c>
      <c r="R1786" s="470">
        <v>0</v>
      </c>
      <c r="S1786" s="470">
        <v>0</v>
      </c>
      <c r="T1786" s="470">
        <v>579718</v>
      </c>
      <c r="U1786" s="471">
        <v>0</v>
      </c>
      <c r="V1786" s="463"/>
    </row>
    <row r="1787" spans="1:22" ht="11.25" customHeight="1">
      <c r="A1787" s="472"/>
      <c r="B1787" s="480" t="s">
        <v>1466</v>
      </c>
      <c r="C1787" s="481"/>
      <c r="D1787" s="481"/>
      <c r="E1787" s="468" t="s">
        <v>1194</v>
      </c>
      <c r="F1787" s="468" t="s">
        <v>216</v>
      </c>
      <c r="G1787" s="469">
        <v>4557</v>
      </c>
      <c r="H1787" s="470">
        <v>0</v>
      </c>
      <c r="I1787" s="470">
        <v>3351348</v>
      </c>
      <c r="J1787" s="470">
        <v>0</v>
      </c>
      <c r="K1787" s="470">
        <v>0</v>
      </c>
      <c r="L1787" s="470">
        <v>0</v>
      </c>
      <c r="M1787" s="470">
        <v>0</v>
      </c>
      <c r="N1787" s="470">
        <v>0</v>
      </c>
      <c r="O1787" s="470">
        <v>0</v>
      </c>
      <c r="P1787" s="470">
        <v>0</v>
      </c>
      <c r="Q1787" s="470">
        <v>0</v>
      </c>
      <c r="R1787" s="470">
        <v>0</v>
      </c>
      <c r="S1787" s="470">
        <v>0</v>
      </c>
      <c r="T1787" s="470">
        <v>0</v>
      </c>
      <c r="U1787" s="471">
        <v>0</v>
      </c>
      <c r="V1787" s="463"/>
    </row>
    <row r="1788" spans="1:22" ht="11.25" customHeight="1">
      <c r="A1788" s="472"/>
      <c r="B1788" s="480" t="s">
        <v>1467</v>
      </c>
      <c r="C1788" s="481"/>
      <c r="D1788" s="481"/>
      <c r="E1788" s="468" t="s">
        <v>398</v>
      </c>
      <c r="F1788" s="468" t="s">
        <v>208</v>
      </c>
      <c r="G1788" s="469">
        <v>454</v>
      </c>
      <c r="H1788" s="470">
        <v>0</v>
      </c>
      <c r="I1788" s="470">
        <v>0</v>
      </c>
      <c r="J1788" s="470">
        <v>0</v>
      </c>
      <c r="K1788" s="470">
        <v>0</v>
      </c>
      <c r="L1788" s="470">
        <v>0</v>
      </c>
      <c r="M1788" s="470">
        <v>0</v>
      </c>
      <c r="N1788" s="470">
        <v>0</v>
      </c>
      <c r="O1788" s="470">
        <v>0</v>
      </c>
      <c r="P1788" s="470">
        <v>0</v>
      </c>
      <c r="Q1788" s="470">
        <v>0</v>
      </c>
      <c r="R1788" s="470">
        <v>0</v>
      </c>
      <c r="S1788" s="470">
        <v>0</v>
      </c>
      <c r="T1788" s="470">
        <v>68707427</v>
      </c>
      <c r="U1788" s="471">
        <v>0</v>
      </c>
      <c r="V1788" s="463"/>
    </row>
    <row r="1789" spans="1:22" ht="11.25" customHeight="1">
      <c r="A1789" s="472"/>
      <c r="B1789" s="480" t="s">
        <v>1468</v>
      </c>
      <c r="C1789" s="481"/>
      <c r="D1789" s="481"/>
      <c r="E1789" s="468" t="s">
        <v>219</v>
      </c>
      <c r="F1789" s="468" t="s">
        <v>208</v>
      </c>
      <c r="G1789" s="469">
        <v>6743</v>
      </c>
      <c r="H1789" s="470">
        <v>116039</v>
      </c>
      <c r="I1789" s="470">
        <v>7053938</v>
      </c>
      <c r="J1789" s="470">
        <v>0</v>
      </c>
      <c r="K1789" s="470">
        <v>0</v>
      </c>
      <c r="L1789" s="470">
        <v>0</v>
      </c>
      <c r="M1789" s="470">
        <v>0</v>
      </c>
      <c r="N1789" s="470">
        <v>0</v>
      </c>
      <c r="O1789" s="470">
        <v>3719</v>
      </c>
      <c r="P1789" s="470">
        <v>0</v>
      </c>
      <c r="Q1789" s="470">
        <v>0</v>
      </c>
      <c r="R1789" s="470">
        <v>0</v>
      </c>
      <c r="S1789" s="470">
        <v>0</v>
      </c>
      <c r="T1789" s="470">
        <v>0</v>
      </c>
      <c r="U1789" s="471">
        <v>0</v>
      </c>
      <c r="V1789" s="463"/>
    </row>
    <row r="1790" spans="1:22" ht="11.25" customHeight="1">
      <c r="A1790" s="472"/>
      <c r="B1790" s="461" t="s">
        <v>1468</v>
      </c>
      <c r="C1790" s="482"/>
      <c r="D1790" s="482"/>
      <c r="E1790" s="468" t="s">
        <v>219</v>
      </c>
      <c r="F1790" s="468" t="s">
        <v>216</v>
      </c>
      <c r="G1790" s="469">
        <v>3468</v>
      </c>
      <c r="H1790" s="470">
        <v>0</v>
      </c>
      <c r="I1790" s="470">
        <v>4283820</v>
      </c>
      <c r="J1790" s="470">
        <v>0</v>
      </c>
      <c r="K1790" s="470">
        <v>0</v>
      </c>
      <c r="L1790" s="470">
        <v>0</v>
      </c>
      <c r="M1790" s="470">
        <v>0</v>
      </c>
      <c r="N1790" s="470">
        <v>0</v>
      </c>
      <c r="O1790" s="470">
        <v>0</v>
      </c>
      <c r="P1790" s="470">
        <v>0</v>
      </c>
      <c r="Q1790" s="470">
        <v>0</v>
      </c>
      <c r="R1790" s="470">
        <v>0</v>
      </c>
      <c r="S1790" s="470">
        <v>0</v>
      </c>
      <c r="T1790" s="470">
        <v>0</v>
      </c>
      <c r="U1790" s="471">
        <v>0</v>
      </c>
      <c r="V1790" s="463"/>
    </row>
    <row r="1791" spans="1:22" ht="11.25" customHeight="1">
      <c r="A1791" s="544" t="s">
        <v>1469</v>
      </c>
      <c r="B1791" s="545"/>
      <c r="C1791" s="545"/>
      <c r="D1791" s="545"/>
      <c r="E1791" s="545"/>
      <c r="F1791" s="545"/>
      <c r="G1791" s="545"/>
      <c r="H1791" s="545"/>
      <c r="I1791" s="545"/>
      <c r="J1791" s="545"/>
      <c r="K1791" s="545"/>
      <c r="L1791" s="545"/>
      <c r="M1791" s="545"/>
      <c r="N1791" s="545"/>
      <c r="O1791" s="545"/>
      <c r="P1791" s="545"/>
      <c r="Q1791" s="545"/>
      <c r="R1791" s="545"/>
      <c r="S1791" s="545"/>
      <c r="T1791" s="545"/>
      <c r="U1791" s="546"/>
      <c r="V1791" s="463"/>
    </row>
    <row r="1792" spans="1:22" ht="11.25" customHeight="1">
      <c r="A1792" s="547" t="s">
        <v>1470</v>
      </c>
      <c r="B1792" s="548"/>
      <c r="C1792" s="475"/>
      <c r="D1792" s="475"/>
      <c r="E1792" s="475"/>
      <c r="F1792" s="476"/>
      <c r="G1792" s="477"/>
      <c r="H1792" s="478"/>
      <c r="I1792" s="478"/>
      <c r="J1792" s="478"/>
      <c r="K1792" s="478"/>
      <c r="L1792" s="478"/>
      <c r="M1792" s="478"/>
      <c r="N1792" s="478"/>
      <c r="O1792" s="478"/>
      <c r="P1792" s="478"/>
      <c r="Q1792" s="478"/>
      <c r="R1792" s="478"/>
      <c r="S1792" s="478"/>
      <c r="T1792" s="478"/>
      <c r="U1792" s="478"/>
      <c r="V1792" s="463"/>
    </row>
    <row r="1793" spans="1:22" ht="11.25" customHeight="1">
      <c r="A1793" s="472"/>
      <c r="B1793" s="459" t="s">
        <v>1471</v>
      </c>
      <c r="C1793" s="479"/>
      <c r="D1793" s="479"/>
      <c r="E1793" s="479"/>
      <c r="F1793" s="479"/>
      <c r="G1793" s="469">
        <v>52180</v>
      </c>
      <c r="H1793" s="470">
        <v>295450027</v>
      </c>
      <c r="I1793" s="470">
        <v>20816856</v>
      </c>
      <c r="J1793" s="470">
        <v>2068781</v>
      </c>
      <c r="K1793" s="470">
        <v>5405628</v>
      </c>
      <c r="L1793" s="470">
        <v>0</v>
      </c>
      <c r="M1793" s="470">
        <v>0</v>
      </c>
      <c r="N1793" s="470">
        <v>0</v>
      </c>
      <c r="O1793" s="470">
        <v>61816767</v>
      </c>
      <c r="P1793" s="470">
        <v>0</v>
      </c>
      <c r="Q1793" s="470">
        <v>0</v>
      </c>
      <c r="R1793" s="470">
        <v>533435</v>
      </c>
      <c r="S1793" s="470">
        <v>471591</v>
      </c>
      <c r="T1793" s="470">
        <v>5424898683</v>
      </c>
      <c r="U1793" s="471">
        <v>0</v>
      </c>
      <c r="V1793" s="463"/>
    </row>
    <row r="1794" spans="1:22" ht="11.25" customHeight="1">
      <c r="A1794" s="472"/>
      <c r="B1794" s="480" t="s">
        <v>1472</v>
      </c>
      <c r="C1794" s="481"/>
      <c r="D1794" s="481"/>
      <c r="E1794" s="481"/>
      <c r="F1794" s="481"/>
      <c r="G1794" s="469">
        <v>15513</v>
      </c>
      <c r="H1794" s="470">
        <v>64318626</v>
      </c>
      <c r="I1794" s="470">
        <v>13948375</v>
      </c>
      <c r="J1794" s="470">
        <v>271080</v>
      </c>
      <c r="K1794" s="470">
        <v>13955906</v>
      </c>
      <c r="L1794" s="470">
        <v>0</v>
      </c>
      <c r="M1794" s="470">
        <v>0</v>
      </c>
      <c r="N1794" s="470">
        <v>0</v>
      </c>
      <c r="O1794" s="470">
        <v>19158765</v>
      </c>
      <c r="P1794" s="470">
        <v>0</v>
      </c>
      <c r="Q1794" s="470">
        <v>0</v>
      </c>
      <c r="R1794" s="470">
        <v>16496206</v>
      </c>
      <c r="S1794" s="470">
        <v>23204</v>
      </c>
      <c r="T1794" s="470">
        <v>661406809</v>
      </c>
      <c r="U1794" s="471">
        <v>0</v>
      </c>
      <c r="V1794" s="463"/>
    </row>
    <row r="1795" spans="1:22" ht="11.25" customHeight="1">
      <c r="A1795" s="472"/>
      <c r="B1795" s="480" t="s">
        <v>1473</v>
      </c>
      <c r="C1795" s="481"/>
      <c r="D1795" s="481"/>
      <c r="E1795" s="481"/>
      <c r="F1795" s="481"/>
      <c r="G1795" s="469">
        <v>13564</v>
      </c>
      <c r="H1795" s="470">
        <v>72475482</v>
      </c>
      <c r="I1795" s="470">
        <v>9580440</v>
      </c>
      <c r="J1795" s="470">
        <v>1703000</v>
      </c>
      <c r="K1795" s="470">
        <v>0</v>
      </c>
      <c r="L1795" s="470">
        <v>0</v>
      </c>
      <c r="M1795" s="470">
        <v>0</v>
      </c>
      <c r="N1795" s="470">
        <v>0</v>
      </c>
      <c r="O1795" s="470">
        <v>15459352</v>
      </c>
      <c r="P1795" s="470">
        <v>481515</v>
      </c>
      <c r="Q1795" s="470">
        <v>0</v>
      </c>
      <c r="R1795" s="470">
        <v>7777125</v>
      </c>
      <c r="S1795" s="470">
        <v>940733</v>
      </c>
      <c r="T1795" s="470">
        <v>197217130</v>
      </c>
      <c r="U1795" s="471">
        <v>9516</v>
      </c>
      <c r="V1795" s="463"/>
    </row>
    <row r="1796" spans="1:22" ht="11.25" customHeight="1">
      <c r="A1796" s="472"/>
      <c r="B1796" s="480" t="s">
        <v>1474</v>
      </c>
      <c r="C1796" s="481"/>
      <c r="D1796" s="481"/>
      <c r="E1796" s="481"/>
      <c r="F1796" s="481"/>
      <c r="G1796" s="469">
        <v>12356</v>
      </c>
      <c r="H1796" s="470">
        <v>74316167</v>
      </c>
      <c r="I1796" s="470">
        <v>9218585</v>
      </c>
      <c r="J1796" s="470">
        <v>34885</v>
      </c>
      <c r="K1796" s="470">
        <v>5833854</v>
      </c>
      <c r="L1796" s="470">
        <v>0</v>
      </c>
      <c r="M1796" s="470">
        <v>0</v>
      </c>
      <c r="N1796" s="470">
        <v>0</v>
      </c>
      <c r="O1796" s="470">
        <v>31291377</v>
      </c>
      <c r="P1796" s="470">
        <v>0</v>
      </c>
      <c r="Q1796" s="470">
        <v>0</v>
      </c>
      <c r="R1796" s="470">
        <v>7784919</v>
      </c>
      <c r="S1796" s="470">
        <v>2201</v>
      </c>
      <c r="T1796" s="470">
        <v>9353752</v>
      </c>
      <c r="U1796" s="471">
        <v>381419</v>
      </c>
      <c r="V1796" s="463"/>
    </row>
    <row r="1797" spans="1:22" ht="11.25" customHeight="1">
      <c r="A1797" s="472"/>
      <c r="B1797" s="480" t="s">
        <v>1475</v>
      </c>
      <c r="C1797" s="481"/>
      <c r="D1797" s="481"/>
      <c r="E1797" s="481"/>
      <c r="F1797" s="481"/>
      <c r="G1797" s="469">
        <v>7774</v>
      </c>
      <c r="H1797" s="470">
        <v>40164884</v>
      </c>
      <c r="I1797" s="470">
        <v>6010228</v>
      </c>
      <c r="J1797" s="470">
        <v>254803</v>
      </c>
      <c r="K1797" s="470">
        <v>0</v>
      </c>
      <c r="L1797" s="470">
        <v>0</v>
      </c>
      <c r="M1797" s="470">
        <v>0</v>
      </c>
      <c r="N1797" s="470">
        <v>0</v>
      </c>
      <c r="O1797" s="470">
        <v>8776593</v>
      </c>
      <c r="P1797" s="470">
        <v>0</v>
      </c>
      <c r="Q1797" s="470">
        <v>0</v>
      </c>
      <c r="R1797" s="470">
        <v>5287348</v>
      </c>
      <c r="S1797" s="470">
        <v>692228</v>
      </c>
      <c r="T1797" s="470">
        <v>121243497</v>
      </c>
      <c r="U1797" s="471">
        <v>382108</v>
      </c>
      <c r="V1797" s="463"/>
    </row>
    <row r="1798" spans="1:22" ht="11.25" customHeight="1">
      <c r="A1798" s="472"/>
      <c r="B1798" s="480" t="s">
        <v>1476</v>
      </c>
      <c r="C1798" s="481"/>
      <c r="D1798" s="481"/>
      <c r="E1798" s="481"/>
      <c r="F1798" s="481"/>
      <c r="G1798" s="469">
        <v>4831</v>
      </c>
      <c r="H1798" s="470">
        <v>29318970</v>
      </c>
      <c r="I1798" s="470">
        <v>3321969</v>
      </c>
      <c r="J1798" s="470">
        <v>242497</v>
      </c>
      <c r="K1798" s="470">
        <v>0</v>
      </c>
      <c r="L1798" s="470">
        <v>0</v>
      </c>
      <c r="M1798" s="470">
        <v>0</v>
      </c>
      <c r="N1798" s="470">
        <v>0</v>
      </c>
      <c r="O1798" s="470">
        <v>4177787</v>
      </c>
      <c r="P1798" s="470">
        <v>20636</v>
      </c>
      <c r="Q1798" s="470">
        <v>0</v>
      </c>
      <c r="R1798" s="470">
        <v>4038242</v>
      </c>
      <c r="S1798" s="470">
        <v>1820</v>
      </c>
      <c r="T1798" s="470">
        <v>39689051</v>
      </c>
      <c r="U1798" s="471">
        <v>78223</v>
      </c>
      <c r="V1798" s="463"/>
    </row>
    <row r="1799" spans="1:22" ht="11.25" customHeight="1">
      <c r="A1799" s="472"/>
      <c r="B1799" s="480" t="s">
        <v>1477</v>
      </c>
      <c r="C1799" s="481"/>
      <c r="D1799" s="481"/>
      <c r="E1799" s="481"/>
      <c r="F1799" s="481"/>
      <c r="G1799" s="469">
        <v>2530</v>
      </c>
      <c r="H1799" s="470">
        <v>34941630</v>
      </c>
      <c r="I1799" s="470">
        <v>2158909</v>
      </c>
      <c r="J1799" s="470">
        <v>224373</v>
      </c>
      <c r="K1799" s="470">
        <v>0</v>
      </c>
      <c r="L1799" s="470">
        <v>0</v>
      </c>
      <c r="M1799" s="470">
        <v>0</v>
      </c>
      <c r="N1799" s="470">
        <v>0</v>
      </c>
      <c r="O1799" s="470">
        <v>1420811</v>
      </c>
      <c r="P1799" s="470">
        <v>0</v>
      </c>
      <c r="Q1799" s="470">
        <v>0</v>
      </c>
      <c r="R1799" s="470">
        <v>1720756</v>
      </c>
      <c r="S1799" s="470">
        <v>0</v>
      </c>
      <c r="T1799" s="470">
        <v>37204980</v>
      </c>
      <c r="U1799" s="471">
        <v>4477</v>
      </c>
      <c r="V1799" s="463"/>
    </row>
    <row r="1800" spans="1:22" ht="11.25" customHeight="1">
      <c r="A1800" s="472"/>
      <c r="B1800" s="461" t="s">
        <v>1478</v>
      </c>
      <c r="C1800" s="482"/>
      <c r="D1800" s="482"/>
      <c r="E1800" s="482"/>
      <c r="F1800" s="482"/>
      <c r="G1800" s="469">
        <v>285</v>
      </c>
      <c r="H1800" s="470">
        <v>3447618</v>
      </c>
      <c r="I1800" s="470">
        <v>296011</v>
      </c>
      <c r="J1800" s="470">
        <v>5173</v>
      </c>
      <c r="K1800" s="470">
        <v>0</v>
      </c>
      <c r="L1800" s="470">
        <v>0</v>
      </c>
      <c r="M1800" s="470">
        <v>0</v>
      </c>
      <c r="N1800" s="470">
        <v>0</v>
      </c>
      <c r="O1800" s="470">
        <v>54712</v>
      </c>
      <c r="P1800" s="470">
        <v>0</v>
      </c>
      <c r="Q1800" s="470">
        <v>0</v>
      </c>
      <c r="R1800" s="470">
        <v>44866</v>
      </c>
      <c r="S1800" s="470">
        <v>0</v>
      </c>
      <c r="T1800" s="470">
        <v>579718</v>
      </c>
      <c r="U1800" s="471">
        <v>0</v>
      </c>
      <c r="V1800" s="463"/>
    </row>
    <row r="1801" spans="1:22" ht="11.25" customHeight="1">
      <c r="A1801" s="549" t="s">
        <v>1479</v>
      </c>
      <c r="B1801" s="550"/>
      <c r="C1801" s="550"/>
      <c r="D1801" s="550"/>
      <c r="E1801" s="550"/>
      <c r="F1801" s="550"/>
      <c r="G1801" s="550"/>
      <c r="H1801" s="550"/>
      <c r="I1801" s="550"/>
      <c r="J1801" s="550"/>
      <c r="K1801" s="550"/>
      <c r="L1801" s="550"/>
      <c r="M1801" s="550"/>
      <c r="N1801" s="550"/>
      <c r="O1801" s="550"/>
      <c r="P1801" s="550"/>
      <c r="Q1801" s="550"/>
      <c r="R1801" s="550"/>
      <c r="S1801" s="550"/>
      <c r="T1801" s="550"/>
      <c r="U1801" s="551"/>
      <c r="V1801" s="463"/>
    </row>
  </sheetData>
  <mergeCells count="19">
    <mergeCell ref="A1791:U1791"/>
    <mergeCell ref="A1792:B1792"/>
    <mergeCell ref="A1801:U1801"/>
    <mergeCell ref="T3:U3"/>
    <mergeCell ref="A1761:U1761"/>
    <mergeCell ref="A1762:B1762"/>
    <mergeCell ref="A1766:B1766"/>
    <mergeCell ref="A1767:U1767"/>
    <mergeCell ref="A1768:B1768"/>
    <mergeCell ref="A1:U1"/>
    <mergeCell ref="A2:A4"/>
    <mergeCell ref="B2:B4"/>
    <mergeCell ref="C2:C4"/>
    <mergeCell ref="D2:D4"/>
    <mergeCell ref="E2:E4"/>
    <mergeCell ref="F2:F4"/>
    <mergeCell ref="G2:G4"/>
    <mergeCell ref="H2:U2"/>
    <mergeCell ref="H3:S3"/>
  </mergeCells>
  <pageMargins left="0" right="0" top="0" bottom="0" header="0" footer="0"/>
  <pageSetup paperSize="9" firstPageNumber="0" fitToWidth="0" fitToHeight="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1041"/>
  <sheetViews>
    <sheetView workbookViewId="0">
      <pane xSplit="6" ySplit="4" topLeftCell="L997" activePane="bottomRight" state="frozen"/>
      <selection activeCell="X1767" sqref="X1767"/>
      <selection pane="topRight" activeCell="X1767" sqref="X1767"/>
      <selection pane="bottomLeft" activeCell="X1767" sqref="X1767"/>
      <selection pane="bottomRight" activeCell="X1767" sqref="X1767"/>
    </sheetView>
  </sheetViews>
  <sheetFormatPr defaultColWidth="9.140625" defaultRowHeight="11.25" customHeight="1"/>
  <cols>
    <col min="1" max="1" width="5" style="485" bestFit="1" customWidth="1"/>
    <col min="2" max="2" width="54.85546875" style="485" customWidth="1"/>
    <col min="3" max="3" width="6.42578125" style="485" customWidth="1"/>
    <col min="4" max="4" width="5.140625" style="488" customWidth="1"/>
    <col min="5" max="5" width="6" style="488" customWidth="1"/>
    <col min="6" max="6" width="5.5703125" style="485" customWidth="1"/>
    <col min="7" max="7" width="8.42578125" style="485" customWidth="1"/>
    <col min="8" max="8" width="8" style="485" customWidth="1"/>
    <col min="9" max="9" width="10" style="485" customWidth="1"/>
    <col min="10" max="10" width="9.7109375" style="485" customWidth="1"/>
    <col min="11" max="11" width="9.140625" style="485"/>
    <col min="12" max="12" width="7.140625" style="485" customWidth="1"/>
    <col min="13" max="13" width="6.7109375" style="485" bestFit="1" customWidth="1"/>
    <col min="14" max="14" width="11.140625" style="485" customWidth="1"/>
    <col min="15" max="15" width="8.85546875" style="485" customWidth="1"/>
    <col min="16" max="17" width="8.5703125" style="485" customWidth="1"/>
    <col min="18" max="18" width="10" style="485" customWidth="1"/>
    <col min="19" max="19" width="9.42578125" style="485" customWidth="1"/>
    <col min="20" max="20" width="6.7109375" style="485" bestFit="1" customWidth="1"/>
    <col min="21" max="21" width="5" style="485" bestFit="1" customWidth="1"/>
    <col min="22" max="16384" width="9.140625" style="485"/>
  </cols>
  <sheetData>
    <row r="1" spans="1:21" ht="11.25" customHeight="1">
      <c r="A1" s="563" t="s">
        <v>179</v>
      </c>
      <c r="B1" s="564"/>
      <c r="C1" s="564"/>
      <c r="D1" s="564"/>
      <c r="E1" s="564"/>
      <c r="F1" s="564"/>
      <c r="G1" s="564"/>
      <c r="H1" s="564"/>
      <c r="I1" s="564"/>
      <c r="J1" s="564"/>
      <c r="K1" s="564"/>
      <c r="L1" s="564"/>
      <c r="M1" s="564"/>
      <c r="N1" s="564"/>
      <c r="O1" s="564"/>
      <c r="P1" s="564"/>
      <c r="Q1" s="564"/>
      <c r="R1" s="564"/>
      <c r="S1" s="564"/>
      <c r="T1" s="565"/>
      <c r="U1" s="489"/>
    </row>
    <row r="2" spans="1:21" ht="11.25" customHeight="1">
      <c r="A2" s="538" t="s">
        <v>180</v>
      </c>
      <c r="B2" s="566" t="s">
        <v>181</v>
      </c>
      <c r="C2" s="538" t="s">
        <v>182</v>
      </c>
      <c r="D2" s="538" t="s">
        <v>183</v>
      </c>
      <c r="E2" s="538" t="s">
        <v>184</v>
      </c>
      <c r="F2" s="538" t="s">
        <v>186</v>
      </c>
      <c r="G2" s="538" t="s">
        <v>187</v>
      </c>
      <c r="H2" s="539"/>
      <c r="I2" s="539"/>
      <c r="J2" s="539"/>
      <c r="K2" s="539"/>
      <c r="L2" s="539"/>
      <c r="M2" s="539"/>
      <c r="N2" s="539"/>
      <c r="O2" s="539"/>
      <c r="P2" s="539"/>
      <c r="Q2" s="539"/>
      <c r="R2" s="539"/>
      <c r="S2" s="539"/>
      <c r="T2" s="539"/>
      <c r="U2" s="489"/>
    </row>
    <row r="3" spans="1:21" ht="11.25" customHeight="1">
      <c r="A3" s="541"/>
      <c r="B3" s="567"/>
      <c r="C3" s="539"/>
      <c r="D3" s="539"/>
      <c r="E3" s="539"/>
      <c r="F3" s="539"/>
      <c r="G3" s="538" t="s">
        <v>188</v>
      </c>
      <c r="H3" s="539"/>
      <c r="I3" s="539"/>
      <c r="J3" s="539"/>
      <c r="K3" s="539"/>
      <c r="L3" s="539"/>
      <c r="M3" s="539"/>
      <c r="N3" s="539"/>
      <c r="O3" s="539"/>
      <c r="P3" s="539"/>
      <c r="Q3" s="539"/>
      <c r="R3" s="538" t="s">
        <v>189</v>
      </c>
      <c r="S3" s="538"/>
      <c r="T3" s="538"/>
      <c r="U3" s="489"/>
    </row>
    <row r="4" spans="1:21" ht="33.75">
      <c r="A4" s="541"/>
      <c r="B4" s="568"/>
      <c r="C4" s="539"/>
      <c r="D4" s="539"/>
      <c r="E4" s="539"/>
      <c r="F4" s="539"/>
      <c r="G4" s="484" t="s">
        <v>190</v>
      </c>
      <c r="H4" s="484" t="s">
        <v>191</v>
      </c>
      <c r="I4" s="484" t="s">
        <v>192</v>
      </c>
      <c r="J4" s="484" t="s">
        <v>1540</v>
      </c>
      <c r="K4" s="484" t="s">
        <v>194</v>
      </c>
      <c r="L4" s="484" t="s">
        <v>195</v>
      </c>
      <c r="M4" s="484" t="s">
        <v>196</v>
      </c>
      <c r="N4" s="484" t="s">
        <v>197</v>
      </c>
      <c r="O4" s="484" t="s">
        <v>198</v>
      </c>
      <c r="P4" s="484" t="s">
        <v>199</v>
      </c>
      <c r="Q4" s="484" t="s">
        <v>200</v>
      </c>
      <c r="R4" s="484" t="s">
        <v>202</v>
      </c>
      <c r="S4" s="484" t="s">
        <v>203</v>
      </c>
      <c r="T4" s="484" t="s">
        <v>201</v>
      </c>
      <c r="U4" s="489"/>
    </row>
    <row r="5" spans="1:21" ht="12.75">
      <c r="A5" s="456" t="s">
        <v>204</v>
      </c>
      <c r="B5" s="457" t="s">
        <v>205</v>
      </c>
      <c r="C5" s="500" t="s">
        <v>206</v>
      </c>
      <c r="D5" s="456" t="s">
        <v>1480</v>
      </c>
      <c r="E5" s="456" t="s">
        <v>207</v>
      </c>
      <c r="F5" s="491">
        <v>57</v>
      </c>
      <c r="G5" s="490">
        <v>129.30000000000001</v>
      </c>
      <c r="H5" s="490">
        <v>0</v>
      </c>
      <c r="I5" s="490">
        <v>0</v>
      </c>
      <c r="J5" s="490">
        <v>0</v>
      </c>
      <c r="K5" s="490">
        <v>0</v>
      </c>
      <c r="L5" s="490">
        <v>0</v>
      </c>
      <c r="M5" s="490">
        <v>0</v>
      </c>
      <c r="N5" s="490">
        <v>0</v>
      </c>
      <c r="O5" s="490">
        <v>0</v>
      </c>
      <c r="P5" s="490">
        <v>0</v>
      </c>
      <c r="Q5" s="490">
        <v>0</v>
      </c>
      <c r="R5" s="490">
        <v>0</v>
      </c>
      <c r="S5" s="490">
        <v>0</v>
      </c>
      <c r="T5" s="490">
        <v>0</v>
      </c>
      <c r="U5" s="489"/>
    </row>
    <row r="6" spans="1:21" ht="11.25" customHeight="1">
      <c r="A6" s="456" t="s">
        <v>204</v>
      </c>
      <c r="B6" s="457" t="s">
        <v>209</v>
      </c>
      <c r="C6" s="500" t="s">
        <v>210</v>
      </c>
      <c r="D6" s="456" t="s">
        <v>1480</v>
      </c>
      <c r="E6" s="456" t="s">
        <v>211</v>
      </c>
      <c r="F6" s="491">
        <v>6</v>
      </c>
      <c r="G6" s="490">
        <v>20.5</v>
      </c>
      <c r="H6" s="490">
        <v>2.1</v>
      </c>
      <c r="I6" s="490">
        <v>0</v>
      </c>
      <c r="J6" s="490">
        <v>0</v>
      </c>
      <c r="K6" s="490">
        <v>0</v>
      </c>
      <c r="L6" s="490">
        <v>0</v>
      </c>
      <c r="M6" s="490">
        <v>0</v>
      </c>
      <c r="N6" s="490">
        <v>0</v>
      </c>
      <c r="O6" s="490">
        <v>0</v>
      </c>
      <c r="P6" s="490">
        <v>0</v>
      </c>
      <c r="Q6" s="490">
        <v>0</v>
      </c>
      <c r="R6" s="490">
        <v>0</v>
      </c>
      <c r="S6" s="490">
        <v>0</v>
      </c>
      <c r="T6" s="490">
        <v>0</v>
      </c>
      <c r="U6" s="489"/>
    </row>
    <row r="7" spans="1:21" ht="11.25" customHeight="1">
      <c r="A7" s="456" t="s">
        <v>204</v>
      </c>
      <c r="B7" s="457" t="s">
        <v>209</v>
      </c>
      <c r="C7" s="500" t="s">
        <v>210</v>
      </c>
      <c r="D7" s="456" t="s">
        <v>1480</v>
      </c>
      <c r="E7" s="456" t="s">
        <v>212</v>
      </c>
      <c r="F7" s="491">
        <v>8</v>
      </c>
      <c r="G7" s="490">
        <v>76.5</v>
      </c>
      <c r="H7" s="490">
        <v>3.5</v>
      </c>
      <c r="I7" s="490">
        <v>0</v>
      </c>
      <c r="J7" s="490">
        <v>0</v>
      </c>
      <c r="K7" s="490">
        <v>0</v>
      </c>
      <c r="L7" s="490">
        <v>0</v>
      </c>
      <c r="M7" s="490">
        <v>0</v>
      </c>
      <c r="N7" s="490">
        <v>0</v>
      </c>
      <c r="O7" s="490">
        <v>0</v>
      </c>
      <c r="P7" s="490">
        <v>0</v>
      </c>
      <c r="Q7" s="490">
        <v>0</v>
      </c>
      <c r="R7" s="490">
        <v>0</v>
      </c>
      <c r="S7" s="490">
        <v>0</v>
      </c>
      <c r="T7" s="490">
        <v>0</v>
      </c>
      <c r="U7" s="489"/>
    </row>
    <row r="8" spans="1:21" ht="11.25" customHeight="1">
      <c r="A8" s="453"/>
      <c r="B8" s="453"/>
      <c r="C8" s="453"/>
      <c r="D8" s="458"/>
      <c r="E8" s="456" t="s">
        <v>213</v>
      </c>
      <c r="F8" s="491">
        <v>14</v>
      </c>
      <c r="G8" s="490">
        <v>97</v>
      </c>
      <c r="H8" s="490">
        <v>5.6</v>
      </c>
      <c r="I8" s="490">
        <v>0</v>
      </c>
      <c r="J8" s="490">
        <v>0</v>
      </c>
      <c r="K8" s="490">
        <v>0</v>
      </c>
      <c r="L8" s="490">
        <v>0</v>
      </c>
      <c r="M8" s="490">
        <v>0</v>
      </c>
      <c r="N8" s="490">
        <v>0</v>
      </c>
      <c r="O8" s="490">
        <v>0</v>
      </c>
      <c r="P8" s="490">
        <v>0</v>
      </c>
      <c r="Q8" s="490">
        <v>0</v>
      </c>
      <c r="R8" s="490">
        <v>0</v>
      </c>
      <c r="S8" s="490">
        <v>0</v>
      </c>
      <c r="T8" s="490">
        <v>0</v>
      </c>
      <c r="U8" s="489"/>
    </row>
    <row r="9" spans="1:21" ht="11.25" customHeight="1">
      <c r="A9" s="456" t="s">
        <v>204</v>
      </c>
      <c r="B9" s="457" t="s">
        <v>214</v>
      </c>
      <c r="C9" s="500" t="s">
        <v>215</v>
      </c>
      <c r="D9" s="456" t="s">
        <v>1481</v>
      </c>
      <c r="E9" s="456" t="s">
        <v>212</v>
      </c>
      <c r="F9" s="491">
        <v>46</v>
      </c>
      <c r="G9" s="490">
        <v>574.5</v>
      </c>
      <c r="H9" s="490">
        <v>0</v>
      </c>
      <c r="I9" s="490">
        <v>0</v>
      </c>
      <c r="J9" s="490">
        <v>0</v>
      </c>
      <c r="K9" s="490">
        <v>0</v>
      </c>
      <c r="L9" s="490">
        <v>0</v>
      </c>
      <c r="M9" s="490">
        <v>0</v>
      </c>
      <c r="N9" s="490">
        <v>0</v>
      </c>
      <c r="O9" s="490">
        <v>0</v>
      </c>
      <c r="P9" s="490">
        <v>0</v>
      </c>
      <c r="Q9" s="490">
        <v>0</v>
      </c>
      <c r="R9" s="490">
        <v>0</v>
      </c>
      <c r="S9" s="490">
        <v>0</v>
      </c>
      <c r="T9" s="490">
        <v>0</v>
      </c>
      <c r="U9" s="489"/>
    </row>
    <row r="10" spans="1:21" ht="11.25" customHeight="1">
      <c r="A10" s="456" t="s">
        <v>204</v>
      </c>
      <c r="B10" s="457" t="s">
        <v>217</v>
      </c>
      <c r="C10" s="500" t="s">
        <v>218</v>
      </c>
      <c r="D10" s="456" t="s">
        <v>1482</v>
      </c>
      <c r="E10" s="456" t="s">
        <v>219</v>
      </c>
      <c r="F10" s="491">
        <v>52</v>
      </c>
      <c r="G10" s="490">
        <v>0</v>
      </c>
      <c r="H10" s="490">
        <v>90.7</v>
      </c>
      <c r="I10" s="490">
        <v>0</v>
      </c>
      <c r="J10" s="490">
        <v>0</v>
      </c>
      <c r="K10" s="490">
        <v>0</v>
      </c>
      <c r="L10" s="490">
        <v>0</v>
      </c>
      <c r="M10" s="490">
        <v>0</v>
      </c>
      <c r="N10" s="490">
        <v>0</v>
      </c>
      <c r="O10" s="490">
        <v>0</v>
      </c>
      <c r="P10" s="490">
        <v>0</v>
      </c>
      <c r="Q10" s="490">
        <v>0</v>
      </c>
      <c r="R10" s="490">
        <v>0</v>
      </c>
      <c r="S10" s="490">
        <v>0</v>
      </c>
      <c r="T10" s="490">
        <v>0</v>
      </c>
      <c r="U10" s="489"/>
    </row>
    <row r="11" spans="1:21" ht="11.25" customHeight="1">
      <c r="A11" s="456" t="s">
        <v>220</v>
      </c>
      <c r="B11" s="457" t="s">
        <v>221</v>
      </c>
      <c r="C11" s="500" t="s">
        <v>222</v>
      </c>
      <c r="D11" s="456" t="s">
        <v>1480</v>
      </c>
      <c r="E11" s="456" t="s">
        <v>211</v>
      </c>
      <c r="F11" s="491">
        <v>10</v>
      </c>
      <c r="G11" s="490">
        <v>12.3</v>
      </c>
      <c r="H11" s="490">
        <v>32.299999999999997</v>
      </c>
      <c r="I11" s="490">
        <v>0</v>
      </c>
      <c r="J11" s="490">
        <v>0</v>
      </c>
      <c r="K11" s="490">
        <v>0</v>
      </c>
      <c r="L11" s="490">
        <v>0</v>
      </c>
      <c r="M11" s="490">
        <v>0</v>
      </c>
      <c r="N11" s="490">
        <v>0</v>
      </c>
      <c r="O11" s="490">
        <v>0</v>
      </c>
      <c r="P11" s="490">
        <v>0</v>
      </c>
      <c r="Q11" s="490">
        <v>0</v>
      </c>
      <c r="R11" s="490">
        <v>0</v>
      </c>
      <c r="S11" s="490">
        <v>0</v>
      </c>
      <c r="T11" s="490">
        <v>0</v>
      </c>
      <c r="U11" s="489"/>
    </row>
    <row r="12" spans="1:21" ht="11.25" customHeight="1">
      <c r="A12" s="456" t="s">
        <v>220</v>
      </c>
      <c r="B12" s="457" t="s">
        <v>221</v>
      </c>
      <c r="C12" s="500" t="s">
        <v>222</v>
      </c>
      <c r="D12" s="456" t="s">
        <v>1480</v>
      </c>
      <c r="E12" s="456" t="s">
        <v>212</v>
      </c>
      <c r="F12" s="491">
        <v>2</v>
      </c>
      <c r="G12" s="490">
        <v>11.7</v>
      </c>
      <c r="H12" s="490">
        <v>0.3</v>
      </c>
      <c r="I12" s="490">
        <v>0</v>
      </c>
      <c r="J12" s="490">
        <v>0</v>
      </c>
      <c r="K12" s="490">
        <v>0</v>
      </c>
      <c r="L12" s="490">
        <v>0</v>
      </c>
      <c r="M12" s="490">
        <v>0</v>
      </c>
      <c r="N12" s="490">
        <v>0</v>
      </c>
      <c r="O12" s="490">
        <v>0</v>
      </c>
      <c r="P12" s="490">
        <v>0</v>
      </c>
      <c r="Q12" s="490">
        <v>0</v>
      </c>
      <c r="R12" s="490">
        <v>0</v>
      </c>
      <c r="S12" s="490">
        <v>0</v>
      </c>
      <c r="T12" s="490">
        <v>0</v>
      </c>
      <c r="U12" s="489"/>
    </row>
    <row r="13" spans="1:21" ht="11.25" customHeight="1">
      <c r="A13" s="453"/>
      <c r="B13" s="453"/>
      <c r="C13" s="453"/>
      <c r="D13" s="458"/>
      <c r="E13" s="456" t="s">
        <v>213</v>
      </c>
      <c r="F13" s="491">
        <v>12</v>
      </c>
      <c r="G13" s="490">
        <v>24</v>
      </c>
      <c r="H13" s="490">
        <v>32.5</v>
      </c>
      <c r="I13" s="490">
        <v>0</v>
      </c>
      <c r="J13" s="490">
        <v>0</v>
      </c>
      <c r="K13" s="490">
        <v>0</v>
      </c>
      <c r="L13" s="490">
        <v>0</v>
      </c>
      <c r="M13" s="490">
        <v>0</v>
      </c>
      <c r="N13" s="490">
        <v>0</v>
      </c>
      <c r="O13" s="490">
        <v>0</v>
      </c>
      <c r="P13" s="490">
        <v>0</v>
      </c>
      <c r="Q13" s="490">
        <v>0</v>
      </c>
      <c r="R13" s="490">
        <v>0</v>
      </c>
      <c r="S13" s="490">
        <v>0</v>
      </c>
      <c r="T13" s="490">
        <v>0</v>
      </c>
      <c r="U13" s="489"/>
    </row>
    <row r="14" spans="1:21" ht="11.25" customHeight="1">
      <c r="A14" s="456" t="s">
        <v>220</v>
      </c>
      <c r="B14" s="457" t="s">
        <v>223</v>
      </c>
      <c r="C14" s="500" t="s">
        <v>224</v>
      </c>
      <c r="D14" s="456" t="s">
        <v>1480</v>
      </c>
      <c r="E14" s="456" t="s">
        <v>211</v>
      </c>
      <c r="F14" s="491">
        <v>26</v>
      </c>
      <c r="G14" s="490">
        <v>137.19999999999999</v>
      </c>
      <c r="H14" s="490">
        <v>0</v>
      </c>
      <c r="I14" s="490">
        <v>0</v>
      </c>
      <c r="J14" s="490">
        <v>0</v>
      </c>
      <c r="K14" s="490">
        <v>0</v>
      </c>
      <c r="L14" s="490">
        <v>0</v>
      </c>
      <c r="M14" s="490">
        <v>0</v>
      </c>
      <c r="N14" s="490">
        <v>0</v>
      </c>
      <c r="O14" s="490">
        <v>0</v>
      </c>
      <c r="P14" s="490">
        <v>0</v>
      </c>
      <c r="Q14" s="490">
        <v>0</v>
      </c>
      <c r="R14" s="490">
        <v>0</v>
      </c>
      <c r="S14" s="490">
        <v>0</v>
      </c>
      <c r="T14" s="490">
        <v>0</v>
      </c>
      <c r="U14" s="489"/>
    </row>
    <row r="15" spans="1:21" ht="11.25" customHeight="1">
      <c r="A15" s="456" t="s">
        <v>220</v>
      </c>
      <c r="B15" s="457" t="s">
        <v>223</v>
      </c>
      <c r="C15" s="500" t="s">
        <v>224</v>
      </c>
      <c r="D15" s="456" t="s">
        <v>1480</v>
      </c>
      <c r="E15" s="456" t="s">
        <v>212</v>
      </c>
      <c r="F15" s="491">
        <v>71</v>
      </c>
      <c r="G15" s="490">
        <v>331.4</v>
      </c>
      <c r="H15" s="490">
        <v>0</v>
      </c>
      <c r="I15" s="490">
        <v>0</v>
      </c>
      <c r="J15" s="490">
        <v>0</v>
      </c>
      <c r="K15" s="490">
        <v>0</v>
      </c>
      <c r="L15" s="490">
        <v>0</v>
      </c>
      <c r="M15" s="490">
        <v>0</v>
      </c>
      <c r="N15" s="490">
        <v>854.2</v>
      </c>
      <c r="O15" s="490">
        <v>0</v>
      </c>
      <c r="P15" s="490">
        <v>0</v>
      </c>
      <c r="Q15" s="490">
        <v>0</v>
      </c>
      <c r="R15" s="490">
        <v>0</v>
      </c>
      <c r="S15" s="490">
        <v>0</v>
      </c>
      <c r="T15" s="490">
        <v>0</v>
      </c>
      <c r="U15" s="489"/>
    </row>
    <row r="16" spans="1:21" ht="11.25" customHeight="1">
      <c r="A16" s="453"/>
      <c r="B16" s="453"/>
      <c r="C16" s="453"/>
      <c r="D16" s="458"/>
      <c r="E16" s="456" t="s">
        <v>213</v>
      </c>
      <c r="F16" s="491">
        <v>97</v>
      </c>
      <c r="G16" s="490">
        <v>468.6</v>
      </c>
      <c r="H16" s="490">
        <v>0</v>
      </c>
      <c r="I16" s="490">
        <v>0</v>
      </c>
      <c r="J16" s="490">
        <v>0</v>
      </c>
      <c r="K16" s="490">
        <v>0</v>
      </c>
      <c r="L16" s="490">
        <v>0</v>
      </c>
      <c r="M16" s="490">
        <v>0</v>
      </c>
      <c r="N16" s="490">
        <v>854.2</v>
      </c>
      <c r="O16" s="490">
        <v>0</v>
      </c>
      <c r="P16" s="490">
        <v>0</v>
      </c>
      <c r="Q16" s="490">
        <v>0</v>
      </c>
      <c r="R16" s="490">
        <v>0</v>
      </c>
      <c r="S16" s="490">
        <v>0</v>
      </c>
      <c r="T16" s="490">
        <v>0</v>
      </c>
      <c r="U16" s="489"/>
    </row>
    <row r="17" spans="1:21" ht="11.25" customHeight="1">
      <c r="A17" s="456" t="s">
        <v>220</v>
      </c>
      <c r="B17" s="457" t="s">
        <v>225</v>
      </c>
      <c r="C17" s="500" t="s">
        <v>226</v>
      </c>
      <c r="D17" s="456" t="s">
        <v>1481</v>
      </c>
      <c r="E17" s="456" t="s">
        <v>211</v>
      </c>
      <c r="F17" s="491">
        <v>14</v>
      </c>
      <c r="G17" s="490">
        <v>0</v>
      </c>
      <c r="H17" s="490">
        <v>70.099999999999994</v>
      </c>
      <c r="I17" s="490">
        <v>0</v>
      </c>
      <c r="J17" s="490">
        <v>0</v>
      </c>
      <c r="K17" s="490">
        <v>0</v>
      </c>
      <c r="L17" s="490">
        <v>0</v>
      </c>
      <c r="M17" s="490">
        <v>0</v>
      </c>
      <c r="N17" s="490">
        <v>0</v>
      </c>
      <c r="O17" s="490">
        <v>0</v>
      </c>
      <c r="P17" s="490">
        <v>0</v>
      </c>
      <c r="Q17" s="490">
        <v>0</v>
      </c>
      <c r="R17" s="490">
        <v>0</v>
      </c>
      <c r="S17" s="490">
        <v>0</v>
      </c>
      <c r="T17" s="490">
        <v>0</v>
      </c>
      <c r="U17" s="489"/>
    </row>
    <row r="18" spans="1:21" ht="11.25" customHeight="1">
      <c r="A18" s="456" t="s">
        <v>220</v>
      </c>
      <c r="B18" s="457" t="s">
        <v>225</v>
      </c>
      <c r="C18" s="500" t="s">
        <v>226</v>
      </c>
      <c r="D18" s="456" t="s">
        <v>1481</v>
      </c>
      <c r="E18" s="456" t="s">
        <v>212</v>
      </c>
      <c r="F18" s="491">
        <v>13</v>
      </c>
      <c r="G18" s="490">
        <v>112.6</v>
      </c>
      <c r="H18" s="490">
        <v>0.7</v>
      </c>
      <c r="I18" s="490">
        <v>0</v>
      </c>
      <c r="J18" s="490">
        <v>0</v>
      </c>
      <c r="K18" s="490">
        <v>0</v>
      </c>
      <c r="L18" s="490">
        <v>0</v>
      </c>
      <c r="M18" s="490">
        <v>0</v>
      </c>
      <c r="N18" s="490">
        <v>0</v>
      </c>
      <c r="O18" s="490">
        <v>0</v>
      </c>
      <c r="P18" s="490">
        <v>0</v>
      </c>
      <c r="Q18" s="490">
        <v>0</v>
      </c>
      <c r="R18" s="490">
        <v>0</v>
      </c>
      <c r="S18" s="490">
        <v>0</v>
      </c>
      <c r="T18" s="490">
        <v>0</v>
      </c>
      <c r="U18" s="489"/>
    </row>
    <row r="19" spans="1:21" ht="11.25" customHeight="1">
      <c r="A19" s="453"/>
      <c r="B19" s="453"/>
      <c r="C19" s="453"/>
      <c r="D19" s="458"/>
      <c r="E19" s="456" t="s">
        <v>213</v>
      </c>
      <c r="F19" s="491">
        <v>27</v>
      </c>
      <c r="G19" s="490">
        <v>112.6</v>
      </c>
      <c r="H19" s="490">
        <v>70.8</v>
      </c>
      <c r="I19" s="490">
        <v>0</v>
      </c>
      <c r="J19" s="490">
        <v>0</v>
      </c>
      <c r="K19" s="490">
        <v>0</v>
      </c>
      <c r="L19" s="490">
        <v>0</v>
      </c>
      <c r="M19" s="490">
        <v>0</v>
      </c>
      <c r="N19" s="490">
        <v>0</v>
      </c>
      <c r="O19" s="490">
        <v>0</v>
      </c>
      <c r="P19" s="490">
        <v>0</v>
      </c>
      <c r="Q19" s="490">
        <v>0</v>
      </c>
      <c r="R19" s="490">
        <v>0</v>
      </c>
      <c r="S19" s="490">
        <v>0</v>
      </c>
      <c r="T19" s="490">
        <v>0</v>
      </c>
      <c r="U19" s="489"/>
    </row>
    <row r="20" spans="1:21" ht="11.25" customHeight="1">
      <c r="A20" s="456" t="s">
        <v>220</v>
      </c>
      <c r="B20" s="457" t="s">
        <v>1539</v>
      </c>
      <c r="C20" s="500" t="s">
        <v>228</v>
      </c>
      <c r="D20" s="456" t="s">
        <v>1480</v>
      </c>
      <c r="E20" s="456" t="s">
        <v>211</v>
      </c>
      <c r="F20" s="491">
        <v>8</v>
      </c>
      <c r="G20" s="490">
        <v>68.8</v>
      </c>
      <c r="H20" s="490">
        <v>0</v>
      </c>
      <c r="I20" s="490">
        <v>0</v>
      </c>
      <c r="J20" s="490">
        <v>0</v>
      </c>
      <c r="K20" s="490">
        <v>0</v>
      </c>
      <c r="L20" s="490">
        <v>0</v>
      </c>
      <c r="M20" s="490">
        <v>0</v>
      </c>
      <c r="N20" s="490">
        <v>0</v>
      </c>
      <c r="O20" s="490">
        <v>0</v>
      </c>
      <c r="P20" s="490">
        <v>0</v>
      </c>
      <c r="Q20" s="490">
        <v>0</v>
      </c>
      <c r="R20" s="490">
        <v>0</v>
      </c>
      <c r="S20" s="490">
        <v>0</v>
      </c>
      <c r="T20" s="490">
        <v>0</v>
      </c>
      <c r="U20" s="489"/>
    </row>
    <row r="21" spans="1:21" ht="11.25" customHeight="1">
      <c r="A21" s="456" t="s">
        <v>220</v>
      </c>
      <c r="B21" s="457" t="s">
        <v>1539</v>
      </c>
      <c r="C21" s="500" t="s">
        <v>228</v>
      </c>
      <c r="D21" s="456" t="s">
        <v>1480</v>
      </c>
      <c r="E21" s="456" t="s">
        <v>212</v>
      </c>
      <c r="F21" s="491">
        <v>25</v>
      </c>
      <c r="G21" s="490">
        <v>206.5</v>
      </c>
      <c r="H21" s="490">
        <v>0</v>
      </c>
      <c r="I21" s="490">
        <v>0</v>
      </c>
      <c r="J21" s="490">
        <v>0</v>
      </c>
      <c r="K21" s="490">
        <v>0</v>
      </c>
      <c r="L21" s="490">
        <v>0</v>
      </c>
      <c r="M21" s="490">
        <v>0</v>
      </c>
      <c r="N21" s="490">
        <v>0</v>
      </c>
      <c r="O21" s="490">
        <v>0</v>
      </c>
      <c r="P21" s="490">
        <v>0</v>
      </c>
      <c r="Q21" s="490">
        <v>0</v>
      </c>
      <c r="R21" s="490">
        <v>0</v>
      </c>
      <c r="S21" s="490">
        <v>0</v>
      </c>
      <c r="T21" s="490">
        <v>0</v>
      </c>
      <c r="U21" s="489"/>
    </row>
    <row r="22" spans="1:21" ht="11.25" customHeight="1">
      <c r="A22" s="453"/>
      <c r="B22" s="453"/>
      <c r="C22" s="453"/>
      <c r="D22" s="458"/>
      <c r="E22" s="456" t="s">
        <v>213</v>
      </c>
      <c r="F22" s="491">
        <v>33</v>
      </c>
      <c r="G22" s="490">
        <v>275.3</v>
      </c>
      <c r="H22" s="490">
        <v>0</v>
      </c>
      <c r="I22" s="490">
        <v>0</v>
      </c>
      <c r="J22" s="490">
        <v>0</v>
      </c>
      <c r="K22" s="490">
        <v>0</v>
      </c>
      <c r="L22" s="490">
        <v>0</v>
      </c>
      <c r="M22" s="490">
        <v>0</v>
      </c>
      <c r="N22" s="490">
        <v>0</v>
      </c>
      <c r="O22" s="490">
        <v>0</v>
      </c>
      <c r="P22" s="490">
        <v>0</v>
      </c>
      <c r="Q22" s="490">
        <v>0</v>
      </c>
      <c r="R22" s="490">
        <v>0</v>
      </c>
      <c r="S22" s="490">
        <v>0</v>
      </c>
      <c r="T22" s="490">
        <v>0</v>
      </c>
      <c r="U22" s="489"/>
    </row>
    <row r="23" spans="1:21" ht="11.25" customHeight="1">
      <c r="A23" s="456" t="s">
        <v>220</v>
      </c>
      <c r="B23" s="457" t="s">
        <v>229</v>
      </c>
      <c r="C23" s="500" t="s">
        <v>230</v>
      </c>
      <c r="D23" s="456" t="s">
        <v>1480</v>
      </c>
      <c r="E23" s="456" t="s">
        <v>211</v>
      </c>
      <c r="F23" s="491">
        <v>28</v>
      </c>
      <c r="G23" s="490">
        <v>0</v>
      </c>
      <c r="H23" s="490">
        <v>61.5</v>
      </c>
      <c r="I23" s="490">
        <v>0</v>
      </c>
      <c r="J23" s="490">
        <v>0</v>
      </c>
      <c r="K23" s="490">
        <v>0</v>
      </c>
      <c r="L23" s="490">
        <v>0</v>
      </c>
      <c r="M23" s="490">
        <v>0</v>
      </c>
      <c r="N23" s="490">
        <v>0</v>
      </c>
      <c r="O23" s="490">
        <v>0</v>
      </c>
      <c r="P23" s="490">
        <v>0</v>
      </c>
      <c r="Q23" s="490">
        <v>0</v>
      </c>
      <c r="R23" s="490">
        <v>0</v>
      </c>
      <c r="S23" s="490">
        <v>0</v>
      </c>
      <c r="T23" s="490">
        <v>0</v>
      </c>
      <c r="U23" s="489"/>
    </row>
    <row r="24" spans="1:21" ht="11.25" customHeight="1">
      <c r="A24" s="456" t="s">
        <v>220</v>
      </c>
      <c r="B24" s="457" t="s">
        <v>231</v>
      </c>
      <c r="C24" s="500" t="s">
        <v>232</v>
      </c>
      <c r="D24" s="456" t="s">
        <v>1480</v>
      </c>
      <c r="E24" s="456" t="s">
        <v>211</v>
      </c>
      <c r="F24" s="491">
        <v>52</v>
      </c>
      <c r="G24" s="490">
        <v>14.2</v>
      </c>
      <c r="H24" s="490">
        <v>73.7</v>
      </c>
      <c r="I24" s="490">
        <v>0</v>
      </c>
      <c r="J24" s="490">
        <v>0</v>
      </c>
      <c r="K24" s="490">
        <v>0</v>
      </c>
      <c r="L24" s="490">
        <v>0</v>
      </c>
      <c r="M24" s="490">
        <v>0</v>
      </c>
      <c r="N24" s="490">
        <v>0</v>
      </c>
      <c r="O24" s="490">
        <v>0</v>
      </c>
      <c r="P24" s="490">
        <v>0</v>
      </c>
      <c r="Q24" s="490">
        <v>0</v>
      </c>
      <c r="R24" s="490">
        <v>0</v>
      </c>
      <c r="S24" s="490">
        <v>0</v>
      </c>
      <c r="T24" s="490">
        <v>0</v>
      </c>
      <c r="U24" s="489"/>
    </row>
    <row r="25" spans="1:21" ht="11.25" customHeight="1">
      <c r="A25" s="456" t="s">
        <v>220</v>
      </c>
      <c r="B25" s="457" t="s">
        <v>235</v>
      </c>
      <c r="C25" s="500" t="s">
        <v>236</v>
      </c>
      <c r="D25" s="456" t="s">
        <v>1480</v>
      </c>
      <c r="E25" s="456" t="s">
        <v>211</v>
      </c>
      <c r="F25" s="491">
        <v>25</v>
      </c>
      <c r="G25" s="490">
        <v>60.5</v>
      </c>
      <c r="H25" s="490">
        <v>53.1</v>
      </c>
      <c r="I25" s="490">
        <v>0</v>
      </c>
      <c r="J25" s="490">
        <v>0</v>
      </c>
      <c r="K25" s="490">
        <v>0</v>
      </c>
      <c r="L25" s="490">
        <v>0</v>
      </c>
      <c r="M25" s="490">
        <v>0</v>
      </c>
      <c r="N25" s="490">
        <v>36.200000000000003</v>
      </c>
      <c r="O25" s="490">
        <v>0</v>
      </c>
      <c r="P25" s="490">
        <v>0</v>
      </c>
      <c r="Q25" s="490">
        <v>0</v>
      </c>
      <c r="R25" s="490">
        <v>0</v>
      </c>
      <c r="S25" s="490">
        <v>0</v>
      </c>
      <c r="T25" s="490">
        <v>0</v>
      </c>
      <c r="U25" s="489"/>
    </row>
    <row r="26" spans="1:21" ht="11.25" customHeight="1">
      <c r="A26" s="456" t="s">
        <v>220</v>
      </c>
      <c r="B26" s="457" t="s">
        <v>235</v>
      </c>
      <c r="C26" s="500" t="s">
        <v>236</v>
      </c>
      <c r="D26" s="456" t="s">
        <v>1480</v>
      </c>
      <c r="E26" s="456" t="s">
        <v>212</v>
      </c>
      <c r="F26" s="491">
        <v>23</v>
      </c>
      <c r="G26" s="490">
        <v>315.39999999999998</v>
      </c>
      <c r="H26" s="490">
        <v>0</v>
      </c>
      <c r="I26" s="490">
        <v>0</v>
      </c>
      <c r="J26" s="490">
        <v>0</v>
      </c>
      <c r="K26" s="490">
        <v>0</v>
      </c>
      <c r="L26" s="490">
        <v>0</v>
      </c>
      <c r="M26" s="490">
        <v>0</v>
      </c>
      <c r="N26" s="490">
        <v>0</v>
      </c>
      <c r="O26" s="490">
        <v>0</v>
      </c>
      <c r="P26" s="490">
        <v>0</v>
      </c>
      <c r="Q26" s="490">
        <v>0</v>
      </c>
      <c r="R26" s="490">
        <v>0</v>
      </c>
      <c r="S26" s="490">
        <v>0</v>
      </c>
      <c r="T26" s="490">
        <v>0</v>
      </c>
      <c r="U26" s="489"/>
    </row>
    <row r="27" spans="1:21" ht="11.25" customHeight="1">
      <c r="A27" s="453"/>
      <c r="B27" s="453"/>
      <c r="C27" s="453"/>
      <c r="D27" s="458"/>
      <c r="E27" s="456" t="s">
        <v>213</v>
      </c>
      <c r="F27" s="491">
        <v>48</v>
      </c>
      <c r="G27" s="490">
        <v>376</v>
      </c>
      <c r="H27" s="490">
        <v>53.1</v>
      </c>
      <c r="I27" s="490">
        <v>0</v>
      </c>
      <c r="J27" s="490">
        <v>0</v>
      </c>
      <c r="K27" s="490">
        <v>0</v>
      </c>
      <c r="L27" s="490">
        <v>0</v>
      </c>
      <c r="M27" s="490">
        <v>0</v>
      </c>
      <c r="N27" s="490">
        <v>36.200000000000003</v>
      </c>
      <c r="O27" s="490">
        <v>0</v>
      </c>
      <c r="P27" s="490">
        <v>0</v>
      </c>
      <c r="Q27" s="490">
        <v>0</v>
      </c>
      <c r="R27" s="490">
        <v>0</v>
      </c>
      <c r="S27" s="490">
        <v>0</v>
      </c>
      <c r="T27" s="490">
        <v>0</v>
      </c>
      <c r="U27" s="489"/>
    </row>
    <row r="28" spans="1:21" ht="11.25" customHeight="1">
      <c r="A28" s="456" t="s">
        <v>220</v>
      </c>
      <c r="B28" s="457" t="s">
        <v>237</v>
      </c>
      <c r="C28" s="500" t="s">
        <v>238</v>
      </c>
      <c r="D28" s="456" t="s">
        <v>1480</v>
      </c>
      <c r="E28" s="456" t="s">
        <v>211</v>
      </c>
      <c r="F28" s="491">
        <v>5</v>
      </c>
      <c r="G28" s="490">
        <v>0</v>
      </c>
      <c r="H28" s="490">
        <v>16</v>
      </c>
      <c r="I28" s="490">
        <v>0</v>
      </c>
      <c r="J28" s="490">
        <v>0</v>
      </c>
      <c r="K28" s="490">
        <v>0</v>
      </c>
      <c r="L28" s="490">
        <v>0</v>
      </c>
      <c r="M28" s="490">
        <v>0</v>
      </c>
      <c r="N28" s="490">
        <v>0</v>
      </c>
      <c r="O28" s="490">
        <v>0</v>
      </c>
      <c r="P28" s="490">
        <v>0</v>
      </c>
      <c r="Q28" s="490">
        <v>0.2</v>
      </c>
      <c r="R28" s="490">
        <v>0</v>
      </c>
      <c r="S28" s="490">
        <v>0</v>
      </c>
      <c r="T28" s="490">
        <v>0</v>
      </c>
      <c r="U28" s="489"/>
    </row>
    <row r="29" spans="1:21" ht="11.25" customHeight="1">
      <c r="A29" s="456" t="s">
        <v>220</v>
      </c>
      <c r="B29" s="457" t="s">
        <v>237</v>
      </c>
      <c r="C29" s="500" t="s">
        <v>238</v>
      </c>
      <c r="D29" s="456" t="s">
        <v>1480</v>
      </c>
      <c r="E29" s="456" t="s">
        <v>212</v>
      </c>
      <c r="F29" s="491">
        <v>6</v>
      </c>
      <c r="G29" s="490">
        <v>0</v>
      </c>
      <c r="H29" s="490">
        <v>0</v>
      </c>
      <c r="I29" s="490">
        <v>0</v>
      </c>
      <c r="J29" s="490">
        <v>0</v>
      </c>
      <c r="K29" s="490">
        <v>0</v>
      </c>
      <c r="L29" s="490">
        <v>0</v>
      </c>
      <c r="M29" s="490">
        <v>0</v>
      </c>
      <c r="N29" s="490">
        <v>0</v>
      </c>
      <c r="O29" s="490">
        <v>0</v>
      </c>
      <c r="P29" s="490">
        <v>0</v>
      </c>
      <c r="Q29" s="490">
        <v>46.1</v>
      </c>
      <c r="R29" s="490">
        <v>0</v>
      </c>
      <c r="S29" s="490">
        <v>0</v>
      </c>
      <c r="T29" s="490">
        <v>0</v>
      </c>
      <c r="U29" s="489"/>
    </row>
    <row r="30" spans="1:21" ht="11.25" customHeight="1">
      <c r="A30" s="453"/>
      <c r="B30" s="453"/>
      <c r="C30" s="453"/>
      <c r="D30" s="458"/>
      <c r="E30" s="456" t="s">
        <v>213</v>
      </c>
      <c r="F30" s="491">
        <v>11</v>
      </c>
      <c r="G30" s="490">
        <v>0</v>
      </c>
      <c r="H30" s="490">
        <v>16</v>
      </c>
      <c r="I30" s="490">
        <v>0</v>
      </c>
      <c r="J30" s="490">
        <v>0</v>
      </c>
      <c r="K30" s="490">
        <v>0</v>
      </c>
      <c r="L30" s="490">
        <v>0</v>
      </c>
      <c r="M30" s="490">
        <v>0</v>
      </c>
      <c r="N30" s="490">
        <v>0</v>
      </c>
      <c r="O30" s="490">
        <v>0</v>
      </c>
      <c r="P30" s="490">
        <v>0</v>
      </c>
      <c r="Q30" s="490">
        <v>46.3</v>
      </c>
      <c r="R30" s="490">
        <v>0</v>
      </c>
      <c r="S30" s="490">
        <v>0</v>
      </c>
      <c r="T30" s="490">
        <v>0</v>
      </c>
      <c r="U30" s="489"/>
    </row>
    <row r="31" spans="1:21" ht="11.25" customHeight="1">
      <c r="A31" s="456" t="s">
        <v>220</v>
      </c>
      <c r="B31" s="457" t="s">
        <v>239</v>
      </c>
      <c r="C31" s="500" t="s">
        <v>240</v>
      </c>
      <c r="D31" s="456" t="s">
        <v>1481</v>
      </c>
      <c r="E31" s="456" t="s">
        <v>211</v>
      </c>
      <c r="F31" s="491">
        <v>13</v>
      </c>
      <c r="G31" s="490">
        <v>58.6</v>
      </c>
      <c r="H31" s="490">
        <v>12.9</v>
      </c>
      <c r="I31" s="490">
        <v>0</v>
      </c>
      <c r="J31" s="490">
        <v>0</v>
      </c>
      <c r="K31" s="490">
        <v>0</v>
      </c>
      <c r="L31" s="490">
        <v>0</v>
      </c>
      <c r="M31" s="490">
        <v>0</v>
      </c>
      <c r="N31" s="490">
        <v>0</v>
      </c>
      <c r="O31" s="490">
        <v>0</v>
      </c>
      <c r="P31" s="490">
        <v>0</v>
      </c>
      <c r="Q31" s="490">
        <v>0</v>
      </c>
      <c r="R31" s="490">
        <v>0</v>
      </c>
      <c r="S31" s="490">
        <v>0</v>
      </c>
      <c r="T31" s="490">
        <v>0</v>
      </c>
      <c r="U31" s="489"/>
    </row>
    <row r="32" spans="1:21" ht="11.25" customHeight="1">
      <c r="A32" s="456" t="s">
        <v>207</v>
      </c>
      <c r="B32" s="457" t="s">
        <v>241</v>
      </c>
      <c r="C32" s="500" t="s">
        <v>242</v>
      </c>
      <c r="D32" s="456" t="s">
        <v>1480</v>
      </c>
      <c r="E32" s="456" t="s">
        <v>211</v>
      </c>
      <c r="F32" s="491">
        <v>17</v>
      </c>
      <c r="G32" s="490">
        <v>74.2</v>
      </c>
      <c r="H32" s="490">
        <v>0</v>
      </c>
      <c r="I32" s="490">
        <v>0</v>
      </c>
      <c r="J32" s="490">
        <v>0</v>
      </c>
      <c r="K32" s="490">
        <v>0</v>
      </c>
      <c r="L32" s="490">
        <v>0</v>
      </c>
      <c r="M32" s="490">
        <v>0</v>
      </c>
      <c r="N32" s="490">
        <v>0</v>
      </c>
      <c r="O32" s="490">
        <v>0</v>
      </c>
      <c r="P32" s="490">
        <v>0</v>
      </c>
      <c r="Q32" s="490">
        <v>0</v>
      </c>
      <c r="R32" s="490">
        <v>0</v>
      </c>
      <c r="S32" s="490">
        <v>0</v>
      </c>
      <c r="T32" s="490">
        <v>0</v>
      </c>
      <c r="U32" s="489"/>
    </row>
    <row r="33" spans="1:21" ht="11.25" customHeight="1">
      <c r="A33" s="456" t="s">
        <v>207</v>
      </c>
      <c r="B33" s="457" t="s">
        <v>241</v>
      </c>
      <c r="C33" s="500" t="s">
        <v>242</v>
      </c>
      <c r="D33" s="456" t="s">
        <v>1480</v>
      </c>
      <c r="E33" s="456" t="s">
        <v>243</v>
      </c>
      <c r="F33" s="491">
        <v>3</v>
      </c>
      <c r="G33" s="490">
        <v>0</v>
      </c>
      <c r="H33" s="490">
        <v>0</v>
      </c>
      <c r="I33" s="490">
        <v>0</v>
      </c>
      <c r="J33" s="490">
        <v>0</v>
      </c>
      <c r="K33" s="490">
        <v>0</v>
      </c>
      <c r="L33" s="490">
        <v>0</v>
      </c>
      <c r="M33" s="490">
        <v>0</v>
      </c>
      <c r="N33" s="490">
        <v>0</v>
      </c>
      <c r="O33" s="490">
        <v>0</v>
      </c>
      <c r="P33" s="490">
        <v>0</v>
      </c>
      <c r="Q33" s="490">
        <v>0</v>
      </c>
      <c r="R33" s="490">
        <v>372.2</v>
      </c>
      <c r="S33" s="490">
        <v>0</v>
      </c>
      <c r="T33" s="490">
        <v>0</v>
      </c>
      <c r="U33" s="489"/>
    </row>
    <row r="34" spans="1:21" ht="11.25" customHeight="1">
      <c r="A34" s="456" t="s">
        <v>207</v>
      </c>
      <c r="B34" s="457" t="s">
        <v>241</v>
      </c>
      <c r="C34" s="500" t="s">
        <v>242</v>
      </c>
      <c r="D34" s="456" t="s">
        <v>1480</v>
      </c>
      <c r="E34" s="456" t="s">
        <v>212</v>
      </c>
      <c r="F34" s="491">
        <v>46</v>
      </c>
      <c r="G34" s="490">
        <v>598.5</v>
      </c>
      <c r="H34" s="490">
        <v>0</v>
      </c>
      <c r="I34" s="490">
        <v>0</v>
      </c>
      <c r="J34" s="490">
        <v>0</v>
      </c>
      <c r="K34" s="490">
        <v>0</v>
      </c>
      <c r="L34" s="490">
        <v>0</v>
      </c>
      <c r="M34" s="490">
        <v>0</v>
      </c>
      <c r="N34" s="490">
        <v>0</v>
      </c>
      <c r="O34" s="490">
        <v>0</v>
      </c>
      <c r="P34" s="490">
        <v>0</v>
      </c>
      <c r="Q34" s="490">
        <v>0</v>
      </c>
      <c r="R34" s="490">
        <v>0</v>
      </c>
      <c r="S34" s="490">
        <v>0</v>
      </c>
      <c r="T34" s="490">
        <v>0</v>
      </c>
      <c r="U34" s="489"/>
    </row>
    <row r="35" spans="1:21" ht="11.25" customHeight="1">
      <c r="A35" s="453"/>
      <c r="B35" s="453"/>
      <c r="C35" s="453"/>
      <c r="D35" s="458"/>
      <c r="E35" s="456" t="s">
        <v>213</v>
      </c>
      <c r="F35" s="491">
        <v>66</v>
      </c>
      <c r="G35" s="490">
        <v>672.6</v>
      </c>
      <c r="H35" s="490">
        <v>0</v>
      </c>
      <c r="I35" s="490">
        <v>0</v>
      </c>
      <c r="J35" s="490">
        <v>0</v>
      </c>
      <c r="K35" s="490">
        <v>0</v>
      </c>
      <c r="L35" s="490">
        <v>0</v>
      </c>
      <c r="M35" s="490">
        <v>0</v>
      </c>
      <c r="N35" s="490">
        <v>0</v>
      </c>
      <c r="O35" s="490">
        <v>0</v>
      </c>
      <c r="P35" s="490">
        <v>0</v>
      </c>
      <c r="Q35" s="490">
        <v>0</v>
      </c>
      <c r="R35" s="490">
        <v>372.2</v>
      </c>
      <c r="S35" s="490">
        <v>0</v>
      </c>
      <c r="T35" s="490">
        <v>0</v>
      </c>
      <c r="U35" s="489"/>
    </row>
    <row r="36" spans="1:21" ht="11.25" customHeight="1">
      <c r="A36" s="456" t="s">
        <v>207</v>
      </c>
      <c r="B36" s="457" t="s">
        <v>244</v>
      </c>
      <c r="C36" s="500" t="s">
        <v>245</v>
      </c>
      <c r="D36" s="456" t="s">
        <v>1480</v>
      </c>
      <c r="E36" s="456" t="s">
        <v>211</v>
      </c>
      <c r="F36" s="491">
        <v>4</v>
      </c>
      <c r="G36" s="490">
        <v>13.4</v>
      </c>
      <c r="H36" s="490">
        <v>17.3</v>
      </c>
      <c r="I36" s="490">
        <v>0</v>
      </c>
      <c r="J36" s="490">
        <v>0</v>
      </c>
      <c r="K36" s="490">
        <v>0</v>
      </c>
      <c r="L36" s="490">
        <v>0</v>
      </c>
      <c r="M36" s="490">
        <v>0</v>
      </c>
      <c r="N36" s="490">
        <v>0</v>
      </c>
      <c r="O36" s="490">
        <v>0</v>
      </c>
      <c r="P36" s="490">
        <v>0</v>
      </c>
      <c r="Q36" s="490">
        <v>0</v>
      </c>
      <c r="R36" s="490">
        <v>0</v>
      </c>
      <c r="S36" s="490">
        <v>0</v>
      </c>
      <c r="T36" s="490">
        <v>0</v>
      </c>
      <c r="U36" s="489"/>
    </row>
    <row r="37" spans="1:21" ht="11.25" customHeight="1">
      <c r="A37" s="456" t="s">
        <v>207</v>
      </c>
      <c r="B37" s="457" t="s">
        <v>244</v>
      </c>
      <c r="C37" s="500" t="s">
        <v>245</v>
      </c>
      <c r="D37" s="456" t="s">
        <v>1480</v>
      </c>
      <c r="E37" s="456" t="s">
        <v>212</v>
      </c>
      <c r="F37" s="491">
        <v>7</v>
      </c>
      <c r="G37" s="490">
        <v>19.3</v>
      </c>
      <c r="H37" s="490">
        <v>24.9</v>
      </c>
      <c r="I37" s="490">
        <v>0</v>
      </c>
      <c r="J37" s="490">
        <v>0</v>
      </c>
      <c r="K37" s="490">
        <v>0</v>
      </c>
      <c r="L37" s="490">
        <v>0</v>
      </c>
      <c r="M37" s="490">
        <v>0</v>
      </c>
      <c r="N37" s="490">
        <v>0</v>
      </c>
      <c r="O37" s="490">
        <v>0</v>
      </c>
      <c r="P37" s="490">
        <v>0</v>
      </c>
      <c r="Q37" s="490">
        <v>0</v>
      </c>
      <c r="R37" s="490">
        <v>0</v>
      </c>
      <c r="S37" s="490">
        <v>0</v>
      </c>
      <c r="T37" s="490">
        <v>0</v>
      </c>
      <c r="U37" s="489"/>
    </row>
    <row r="38" spans="1:21" ht="11.25" customHeight="1">
      <c r="A38" s="453"/>
      <c r="B38" s="453"/>
      <c r="C38" s="453"/>
      <c r="D38" s="458"/>
      <c r="E38" s="456" t="s">
        <v>213</v>
      </c>
      <c r="F38" s="491">
        <v>11</v>
      </c>
      <c r="G38" s="490">
        <v>32.799999999999997</v>
      </c>
      <c r="H38" s="490">
        <v>42.2</v>
      </c>
      <c r="I38" s="490">
        <v>0</v>
      </c>
      <c r="J38" s="490">
        <v>0</v>
      </c>
      <c r="K38" s="490">
        <v>0</v>
      </c>
      <c r="L38" s="490">
        <v>0</v>
      </c>
      <c r="M38" s="490">
        <v>0</v>
      </c>
      <c r="N38" s="490">
        <v>0</v>
      </c>
      <c r="O38" s="490">
        <v>0</v>
      </c>
      <c r="P38" s="490">
        <v>0</v>
      </c>
      <c r="Q38" s="490">
        <v>0</v>
      </c>
      <c r="R38" s="490">
        <v>0</v>
      </c>
      <c r="S38" s="490">
        <v>0</v>
      </c>
      <c r="T38" s="490">
        <v>0</v>
      </c>
      <c r="U38" s="489"/>
    </row>
    <row r="39" spans="1:21" ht="11.25" customHeight="1">
      <c r="A39" s="456" t="s">
        <v>207</v>
      </c>
      <c r="B39" s="457" t="s">
        <v>246</v>
      </c>
      <c r="C39" s="500" t="s">
        <v>247</v>
      </c>
      <c r="D39" s="456" t="s">
        <v>1480</v>
      </c>
      <c r="E39" s="456" t="s">
        <v>211</v>
      </c>
      <c r="F39" s="491">
        <v>6</v>
      </c>
      <c r="G39" s="490">
        <v>2.6</v>
      </c>
      <c r="H39" s="490">
        <v>14</v>
      </c>
      <c r="I39" s="490">
        <v>0</v>
      </c>
      <c r="J39" s="490">
        <v>0</v>
      </c>
      <c r="K39" s="490">
        <v>0</v>
      </c>
      <c r="L39" s="490">
        <v>0</v>
      </c>
      <c r="M39" s="490">
        <v>0</v>
      </c>
      <c r="N39" s="490">
        <v>0</v>
      </c>
      <c r="O39" s="490">
        <v>0</v>
      </c>
      <c r="P39" s="490">
        <v>0</v>
      </c>
      <c r="Q39" s="490">
        <v>0</v>
      </c>
      <c r="R39" s="490">
        <v>0</v>
      </c>
      <c r="S39" s="490">
        <v>0</v>
      </c>
      <c r="T39" s="490">
        <v>0</v>
      </c>
      <c r="U39" s="489"/>
    </row>
    <row r="40" spans="1:21" ht="11.25" customHeight="1">
      <c r="A40" s="456" t="s">
        <v>207</v>
      </c>
      <c r="B40" s="457" t="s">
        <v>246</v>
      </c>
      <c r="C40" s="500" t="s">
        <v>247</v>
      </c>
      <c r="D40" s="456" t="s">
        <v>1480</v>
      </c>
      <c r="E40" s="456" t="s">
        <v>212</v>
      </c>
      <c r="F40" s="491">
        <v>8</v>
      </c>
      <c r="G40" s="490">
        <v>51.2</v>
      </c>
      <c r="H40" s="490">
        <v>0</v>
      </c>
      <c r="I40" s="490">
        <v>0</v>
      </c>
      <c r="J40" s="490">
        <v>0</v>
      </c>
      <c r="K40" s="490">
        <v>0</v>
      </c>
      <c r="L40" s="490">
        <v>0</v>
      </c>
      <c r="M40" s="490">
        <v>0</v>
      </c>
      <c r="N40" s="490">
        <v>0</v>
      </c>
      <c r="O40" s="490">
        <v>0</v>
      </c>
      <c r="P40" s="490">
        <v>0</v>
      </c>
      <c r="Q40" s="490">
        <v>0</v>
      </c>
      <c r="R40" s="490">
        <v>0</v>
      </c>
      <c r="S40" s="490">
        <v>0</v>
      </c>
      <c r="T40" s="490">
        <v>0</v>
      </c>
      <c r="U40" s="489"/>
    </row>
    <row r="41" spans="1:21" ht="11.25" customHeight="1">
      <c r="A41" s="453"/>
      <c r="B41" s="453"/>
      <c r="C41" s="453"/>
      <c r="D41" s="458"/>
      <c r="E41" s="456" t="s">
        <v>213</v>
      </c>
      <c r="F41" s="491">
        <v>14</v>
      </c>
      <c r="G41" s="490">
        <v>53.8</v>
      </c>
      <c r="H41" s="490">
        <v>14</v>
      </c>
      <c r="I41" s="490">
        <v>0</v>
      </c>
      <c r="J41" s="490">
        <v>0</v>
      </c>
      <c r="K41" s="490">
        <v>0</v>
      </c>
      <c r="L41" s="490">
        <v>0</v>
      </c>
      <c r="M41" s="490">
        <v>0</v>
      </c>
      <c r="N41" s="490">
        <v>0</v>
      </c>
      <c r="O41" s="490">
        <v>0</v>
      </c>
      <c r="P41" s="490">
        <v>0</v>
      </c>
      <c r="Q41" s="490">
        <v>0</v>
      </c>
      <c r="R41" s="490">
        <v>0</v>
      </c>
      <c r="S41" s="490">
        <v>0</v>
      </c>
      <c r="T41" s="490">
        <v>0</v>
      </c>
      <c r="U41" s="489"/>
    </row>
    <row r="42" spans="1:21" ht="11.25" customHeight="1">
      <c r="A42" s="456" t="s">
        <v>207</v>
      </c>
      <c r="B42" s="457" t="s">
        <v>248</v>
      </c>
      <c r="C42" s="500" t="s">
        <v>249</v>
      </c>
      <c r="D42" s="456" t="s">
        <v>1480</v>
      </c>
      <c r="E42" s="456" t="s">
        <v>211</v>
      </c>
      <c r="F42" s="491">
        <v>4</v>
      </c>
      <c r="G42" s="490">
        <v>2.9</v>
      </c>
      <c r="H42" s="490">
        <v>4</v>
      </c>
      <c r="I42" s="490">
        <v>0</v>
      </c>
      <c r="J42" s="490">
        <v>0</v>
      </c>
      <c r="K42" s="490">
        <v>0</v>
      </c>
      <c r="L42" s="490">
        <v>0</v>
      </c>
      <c r="M42" s="490">
        <v>0</v>
      </c>
      <c r="N42" s="490">
        <v>0</v>
      </c>
      <c r="O42" s="490">
        <v>0</v>
      </c>
      <c r="P42" s="490">
        <v>0</v>
      </c>
      <c r="Q42" s="490">
        <v>0</v>
      </c>
      <c r="R42" s="490">
        <v>0</v>
      </c>
      <c r="S42" s="490">
        <v>0</v>
      </c>
      <c r="T42" s="490">
        <v>0</v>
      </c>
      <c r="U42" s="489"/>
    </row>
    <row r="43" spans="1:21" ht="11.25" customHeight="1">
      <c r="A43" s="456" t="s">
        <v>207</v>
      </c>
      <c r="B43" s="457" t="s">
        <v>248</v>
      </c>
      <c r="C43" s="500" t="s">
        <v>249</v>
      </c>
      <c r="D43" s="456" t="s">
        <v>1480</v>
      </c>
      <c r="E43" s="456" t="s">
        <v>212</v>
      </c>
      <c r="F43" s="491">
        <v>14</v>
      </c>
      <c r="G43" s="490">
        <v>95.2</v>
      </c>
      <c r="H43" s="490">
        <v>0</v>
      </c>
      <c r="I43" s="490">
        <v>0</v>
      </c>
      <c r="J43" s="490">
        <v>0</v>
      </c>
      <c r="K43" s="490">
        <v>0</v>
      </c>
      <c r="L43" s="490">
        <v>0</v>
      </c>
      <c r="M43" s="490">
        <v>0</v>
      </c>
      <c r="N43" s="490">
        <v>0</v>
      </c>
      <c r="O43" s="490">
        <v>0</v>
      </c>
      <c r="P43" s="490">
        <v>0</v>
      </c>
      <c r="Q43" s="490">
        <v>0</v>
      </c>
      <c r="R43" s="490">
        <v>0</v>
      </c>
      <c r="S43" s="490">
        <v>0</v>
      </c>
      <c r="T43" s="490">
        <v>0</v>
      </c>
      <c r="U43" s="489"/>
    </row>
    <row r="44" spans="1:21" ht="11.25" customHeight="1">
      <c r="A44" s="453"/>
      <c r="B44" s="453"/>
      <c r="C44" s="453"/>
      <c r="D44" s="458"/>
      <c r="E44" s="456" t="s">
        <v>213</v>
      </c>
      <c r="F44" s="491">
        <v>18</v>
      </c>
      <c r="G44" s="490">
        <v>98.1</v>
      </c>
      <c r="H44" s="490">
        <v>4</v>
      </c>
      <c r="I44" s="490">
        <v>0</v>
      </c>
      <c r="J44" s="490">
        <v>0</v>
      </c>
      <c r="K44" s="490">
        <v>0</v>
      </c>
      <c r="L44" s="490">
        <v>0</v>
      </c>
      <c r="M44" s="490">
        <v>0</v>
      </c>
      <c r="N44" s="490">
        <v>0</v>
      </c>
      <c r="O44" s="490">
        <v>0</v>
      </c>
      <c r="P44" s="490">
        <v>0</v>
      </c>
      <c r="Q44" s="490">
        <v>0</v>
      </c>
      <c r="R44" s="490">
        <v>0</v>
      </c>
      <c r="S44" s="490">
        <v>0</v>
      </c>
      <c r="T44" s="490">
        <v>0</v>
      </c>
      <c r="U44" s="489"/>
    </row>
    <row r="45" spans="1:21" ht="11.25" customHeight="1">
      <c r="A45" s="456" t="s">
        <v>250</v>
      </c>
      <c r="B45" s="457" t="s">
        <v>251</v>
      </c>
      <c r="C45" s="500" t="s">
        <v>252</v>
      </c>
      <c r="D45" s="456" t="s">
        <v>1481</v>
      </c>
      <c r="E45" s="456" t="s">
        <v>211</v>
      </c>
      <c r="F45" s="491">
        <v>14</v>
      </c>
      <c r="G45" s="490">
        <v>42.3</v>
      </c>
      <c r="H45" s="490">
        <v>17.2</v>
      </c>
      <c r="I45" s="490">
        <v>0.8</v>
      </c>
      <c r="J45" s="490">
        <v>0</v>
      </c>
      <c r="K45" s="490">
        <v>0</v>
      </c>
      <c r="L45" s="490">
        <v>0</v>
      </c>
      <c r="M45" s="490">
        <v>0</v>
      </c>
      <c r="N45" s="490">
        <v>0</v>
      </c>
      <c r="O45" s="490">
        <v>0</v>
      </c>
      <c r="P45" s="490">
        <v>0</v>
      </c>
      <c r="Q45" s="490">
        <v>0</v>
      </c>
      <c r="R45" s="490">
        <v>0</v>
      </c>
      <c r="S45" s="490">
        <v>0</v>
      </c>
      <c r="T45" s="490">
        <v>0</v>
      </c>
      <c r="U45" s="489"/>
    </row>
    <row r="46" spans="1:21" ht="11.25" customHeight="1">
      <c r="A46" s="456" t="s">
        <v>250</v>
      </c>
      <c r="B46" s="457" t="s">
        <v>251</v>
      </c>
      <c r="C46" s="500" t="s">
        <v>252</v>
      </c>
      <c r="D46" s="456" t="s">
        <v>1481</v>
      </c>
      <c r="E46" s="456" t="s">
        <v>212</v>
      </c>
      <c r="F46" s="491">
        <v>3</v>
      </c>
      <c r="G46" s="490">
        <v>15.7</v>
      </c>
      <c r="H46" s="490">
        <v>0.6</v>
      </c>
      <c r="I46" s="490">
        <v>0.3</v>
      </c>
      <c r="J46" s="490">
        <v>0</v>
      </c>
      <c r="K46" s="490">
        <v>0</v>
      </c>
      <c r="L46" s="490">
        <v>0</v>
      </c>
      <c r="M46" s="490">
        <v>0</v>
      </c>
      <c r="N46" s="490">
        <v>0</v>
      </c>
      <c r="O46" s="490">
        <v>0</v>
      </c>
      <c r="P46" s="490">
        <v>0</v>
      </c>
      <c r="Q46" s="490">
        <v>0</v>
      </c>
      <c r="R46" s="490">
        <v>0</v>
      </c>
      <c r="S46" s="490">
        <v>0</v>
      </c>
      <c r="T46" s="490">
        <v>0</v>
      </c>
      <c r="U46" s="489"/>
    </row>
    <row r="47" spans="1:21" ht="11.25" customHeight="1">
      <c r="A47" s="453"/>
      <c r="B47" s="453"/>
      <c r="C47" s="453"/>
      <c r="D47" s="458"/>
      <c r="E47" s="456" t="s">
        <v>213</v>
      </c>
      <c r="F47" s="491">
        <v>17</v>
      </c>
      <c r="G47" s="490">
        <v>58</v>
      </c>
      <c r="H47" s="490">
        <v>17.8</v>
      </c>
      <c r="I47" s="490">
        <v>1</v>
      </c>
      <c r="J47" s="490">
        <v>0</v>
      </c>
      <c r="K47" s="490">
        <v>0</v>
      </c>
      <c r="L47" s="490">
        <v>0</v>
      </c>
      <c r="M47" s="490">
        <v>0</v>
      </c>
      <c r="N47" s="490">
        <v>0</v>
      </c>
      <c r="O47" s="490">
        <v>0</v>
      </c>
      <c r="P47" s="490">
        <v>0</v>
      </c>
      <c r="Q47" s="490">
        <v>0</v>
      </c>
      <c r="R47" s="490">
        <v>0</v>
      </c>
      <c r="S47" s="490">
        <v>0</v>
      </c>
      <c r="T47" s="490">
        <v>0</v>
      </c>
      <c r="U47" s="489"/>
    </row>
    <row r="48" spans="1:21" ht="11.25" customHeight="1">
      <c r="A48" s="456" t="s">
        <v>250</v>
      </c>
      <c r="B48" s="457" t="s">
        <v>253</v>
      </c>
      <c r="C48" s="500" t="s">
        <v>254</v>
      </c>
      <c r="D48" s="456" t="s">
        <v>1481</v>
      </c>
      <c r="E48" s="456" t="s">
        <v>211</v>
      </c>
      <c r="F48" s="491">
        <v>32</v>
      </c>
      <c r="G48" s="490">
        <v>0.2</v>
      </c>
      <c r="H48" s="490">
        <v>133.1</v>
      </c>
      <c r="I48" s="490">
        <v>0</v>
      </c>
      <c r="J48" s="490">
        <v>0</v>
      </c>
      <c r="K48" s="490">
        <v>0</v>
      </c>
      <c r="L48" s="490">
        <v>0</v>
      </c>
      <c r="M48" s="490">
        <v>0</v>
      </c>
      <c r="N48" s="490">
        <v>0</v>
      </c>
      <c r="O48" s="490">
        <v>0</v>
      </c>
      <c r="P48" s="490">
        <v>0</v>
      </c>
      <c r="Q48" s="490">
        <v>0</v>
      </c>
      <c r="R48" s="490">
        <v>0</v>
      </c>
      <c r="S48" s="490">
        <v>0</v>
      </c>
      <c r="T48" s="490">
        <v>0</v>
      </c>
      <c r="U48" s="489"/>
    </row>
    <row r="49" spans="1:21" ht="11.25" customHeight="1">
      <c r="A49" s="456" t="s">
        <v>250</v>
      </c>
      <c r="B49" s="457" t="s">
        <v>259</v>
      </c>
      <c r="C49" s="500" t="s">
        <v>260</v>
      </c>
      <c r="D49" s="456" t="s">
        <v>1480</v>
      </c>
      <c r="E49" s="456" t="s">
        <v>211</v>
      </c>
      <c r="F49" s="491">
        <v>99</v>
      </c>
      <c r="G49" s="490">
        <v>0</v>
      </c>
      <c r="H49" s="490">
        <v>4.5999999999999996</v>
      </c>
      <c r="I49" s="490">
        <v>0</v>
      </c>
      <c r="J49" s="490">
        <v>0</v>
      </c>
      <c r="K49" s="490">
        <v>0</v>
      </c>
      <c r="L49" s="490">
        <v>0</v>
      </c>
      <c r="M49" s="490">
        <v>0</v>
      </c>
      <c r="N49" s="490">
        <v>0</v>
      </c>
      <c r="O49" s="490">
        <v>0</v>
      </c>
      <c r="P49" s="490">
        <v>0</v>
      </c>
      <c r="Q49" s="490">
        <v>449</v>
      </c>
      <c r="R49" s="490">
        <v>0</v>
      </c>
      <c r="S49" s="490">
        <v>0</v>
      </c>
      <c r="T49" s="490">
        <v>0</v>
      </c>
      <c r="U49" s="489"/>
    </row>
    <row r="50" spans="1:21" ht="11.25" customHeight="1">
      <c r="A50" s="456" t="s">
        <v>250</v>
      </c>
      <c r="B50" s="457" t="s">
        <v>259</v>
      </c>
      <c r="C50" s="500" t="s">
        <v>260</v>
      </c>
      <c r="D50" s="456" t="s">
        <v>1480</v>
      </c>
      <c r="E50" s="456" t="s">
        <v>212</v>
      </c>
      <c r="F50" s="491">
        <v>203</v>
      </c>
      <c r="G50" s="490">
        <v>0</v>
      </c>
      <c r="H50" s="490">
        <v>0</v>
      </c>
      <c r="I50" s="490">
        <v>0</v>
      </c>
      <c r="J50" s="490">
        <v>0</v>
      </c>
      <c r="K50" s="490">
        <v>0</v>
      </c>
      <c r="L50" s="490">
        <v>0</v>
      </c>
      <c r="M50" s="490">
        <v>0</v>
      </c>
      <c r="N50" s="490">
        <v>1517.3</v>
      </c>
      <c r="O50" s="490">
        <v>0</v>
      </c>
      <c r="P50" s="490">
        <v>0</v>
      </c>
      <c r="Q50" s="490">
        <v>1349.7</v>
      </c>
      <c r="R50" s="490">
        <v>0</v>
      </c>
      <c r="S50" s="490">
        <v>0</v>
      </c>
      <c r="T50" s="490">
        <v>0</v>
      </c>
      <c r="U50" s="489"/>
    </row>
    <row r="51" spans="1:21" ht="11.25" customHeight="1">
      <c r="A51" s="453"/>
      <c r="B51" s="453"/>
      <c r="C51" s="453"/>
      <c r="D51" s="458"/>
      <c r="E51" s="456" t="s">
        <v>213</v>
      </c>
      <c r="F51" s="491">
        <v>302</v>
      </c>
      <c r="G51" s="490">
        <v>0</v>
      </c>
      <c r="H51" s="490">
        <v>4.5999999999999996</v>
      </c>
      <c r="I51" s="490">
        <v>0</v>
      </c>
      <c r="J51" s="490">
        <v>0</v>
      </c>
      <c r="K51" s="490">
        <v>0</v>
      </c>
      <c r="L51" s="490">
        <v>0</v>
      </c>
      <c r="M51" s="490">
        <v>0</v>
      </c>
      <c r="N51" s="490">
        <v>1517.3</v>
      </c>
      <c r="O51" s="490">
        <v>0</v>
      </c>
      <c r="P51" s="490">
        <v>0</v>
      </c>
      <c r="Q51" s="490">
        <v>1798.8</v>
      </c>
      <c r="R51" s="490">
        <v>0</v>
      </c>
      <c r="S51" s="490">
        <v>0</v>
      </c>
      <c r="T51" s="490">
        <v>0</v>
      </c>
      <c r="U51" s="489"/>
    </row>
    <row r="52" spans="1:21" ht="11.25" customHeight="1">
      <c r="A52" s="456" t="s">
        <v>250</v>
      </c>
      <c r="B52" s="457" t="s">
        <v>1483</v>
      </c>
      <c r="C52" s="500" t="s">
        <v>1484</v>
      </c>
      <c r="D52" s="456" t="s">
        <v>1480</v>
      </c>
      <c r="E52" s="456" t="s">
        <v>211</v>
      </c>
      <c r="F52" s="491">
        <v>35</v>
      </c>
      <c r="G52" s="490">
        <v>0</v>
      </c>
      <c r="H52" s="490">
        <v>20.9</v>
      </c>
      <c r="I52" s="490">
        <v>3.1</v>
      </c>
      <c r="J52" s="490">
        <v>0</v>
      </c>
      <c r="K52" s="490">
        <v>0</v>
      </c>
      <c r="L52" s="490">
        <v>0</v>
      </c>
      <c r="M52" s="490">
        <v>0</v>
      </c>
      <c r="N52" s="490">
        <v>0</v>
      </c>
      <c r="O52" s="490">
        <v>0</v>
      </c>
      <c r="P52" s="490">
        <v>0</v>
      </c>
      <c r="Q52" s="490">
        <v>90</v>
      </c>
      <c r="R52" s="490">
        <v>0</v>
      </c>
      <c r="S52" s="490">
        <v>0</v>
      </c>
      <c r="T52" s="490">
        <v>0</v>
      </c>
      <c r="U52" s="489"/>
    </row>
    <row r="53" spans="1:21" ht="11.25" customHeight="1">
      <c r="A53" s="456" t="s">
        <v>250</v>
      </c>
      <c r="B53" s="457" t="s">
        <v>261</v>
      </c>
      <c r="C53" s="500" t="s">
        <v>262</v>
      </c>
      <c r="D53" s="456" t="s">
        <v>1480</v>
      </c>
      <c r="E53" s="456" t="s">
        <v>211</v>
      </c>
      <c r="F53" s="491">
        <v>8</v>
      </c>
      <c r="G53" s="490">
        <v>0</v>
      </c>
      <c r="H53" s="490">
        <v>17.5</v>
      </c>
      <c r="I53" s="490">
        <v>0</v>
      </c>
      <c r="J53" s="490">
        <v>0</v>
      </c>
      <c r="K53" s="490">
        <v>0</v>
      </c>
      <c r="L53" s="490">
        <v>0</v>
      </c>
      <c r="M53" s="490">
        <v>0</v>
      </c>
      <c r="N53" s="490">
        <v>0</v>
      </c>
      <c r="O53" s="490">
        <v>0</v>
      </c>
      <c r="P53" s="490">
        <v>0</v>
      </c>
      <c r="Q53" s="490">
        <v>0</v>
      </c>
      <c r="R53" s="490">
        <v>0</v>
      </c>
      <c r="S53" s="490">
        <v>0</v>
      </c>
      <c r="T53" s="490">
        <v>0</v>
      </c>
      <c r="U53" s="489"/>
    </row>
    <row r="54" spans="1:21" ht="11.25" customHeight="1">
      <c r="A54" s="456" t="s">
        <v>250</v>
      </c>
      <c r="B54" s="457" t="s">
        <v>261</v>
      </c>
      <c r="C54" s="500" t="s">
        <v>262</v>
      </c>
      <c r="D54" s="456" t="s">
        <v>1480</v>
      </c>
      <c r="E54" s="456" t="s">
        <v>212</v>
      </c>
      <c r="F54" s="491">
        <v>12</v>
      </c>
      <c r="G54" s="490">
        <v>13.4</v>
      </c>
      <c r="H54" s="490">
        <v>0</v>
      </c>
      <c r="I54" s="490">
        <v>0</v>
      </c>
      <c r="J54" s="490">
        <v>0</v>
      </c>
      <c r="K54" s="490">
        <v>0</v>
      </c>
      <c r="L54" s="490">
        <v>0</v>
      </c>
      <c r="M54" s="490">
        <v>0</v>
      </c>
      <c r="N54" s="490">
        <v>0</v>
      </c>
      <c r="O54" s="490">
        <v>0</v>
      </c>
      <c r="P54" s="490">
        <v>0</v>
      </c>
      <c r="Q54" s="490">
        <v>116.6</v>
      </c>
      <c r="R54" s="490">
        <v>0</v>
      </c>
      <c r="S54" s="490">
        <v>0</v>
      </c>
      <c r="T54" s="490">
        <v>0</v>
      </c>
      <c r="U54" s="489"/>
    </row>
    <row r="55" spans="1:21" ht="11.25" customHeight="1">
      <c r="A55" s="453"/>
      <c r="B55" s="453"/>
      <c r="C55" s="453"/>
      <c r="D55" s="458"/>
      <c r="E55" s="456" t="s">
        <v>213</v>
      </c>
      <c r="F55" s="491">
        <v>20</v>
      </c>
      <c r="G55" s="490">
        <v>13.4</v>
      </c>
      <c r="H55" s="490">
        <v>17.5</v>
      </c>
      <c r="I55" s="490">
        <v>0</v>
      </c>
      <c r="J55" s="490">
        <v>0</v>
      </c>
      <c r="K55" s="490">
        <v>0</v>
      </c>
      <c r="L55" s="490">
        <v>0</v>
      </c>
      <c r="M55" s="490">
        <v>0</v>
      </c>
      <c r="N55" s="490">
        <v>0</v>
      </c>
      <c r="O55" s="490">
        <v>0</v>
      </c>
      <c r="P55" s="490">
        <v>0</v>
      </c>
      <c r="Q55" s="490">
        <v>116.6</v>
      </c>
      <c r="R55" s="490">
        <v>0</v>
      </c>
      <c r="S55" s="490">
        <v>0</v>
      </c>
      <c r="T55" s="490">
        <v>0</v>
      </c>
      <c r="U55" s="489"/>
    </row>
    <row r="56" spans="1:21" ht="11.25" customHeight="1">
      <c r="A56" s="456" t="s">
        <v>250</v>
      </c>
      <c r="B56" s="457" t="s">
        <v>263</v>
      </c>
      <c r="C56" s="500" t="s">
        <v>264</v>
      </c>
      <c r="D56" s="456" t="s">
        <v>1480</v>
      </c>
      <c r="E56" s="456" t="s">
        <v>211</v>
      </c>
      <c r="F56" s="491">
        <v>10</v>
      </c>
      <c r="G56" s="490">
        <v>0</v>
      </c>
      <c r="H56" s="490">
        <v>27.6</v>
      </c>
      <c r="I56" s="490">
        <v>0</v>
      </c>
      <c r="J56" s="490">
        <v>0</v>
      </c>
      <c r="K56" s="490">
        <v>0</v>
      </c>
      <c r="L56" s="490">
        <v>0</v>
      </c>
      <c r="M56" s="490">
        <v>0</v>
      </c>
      <c r="N56" s="490">
        <v>0</v>
      </c>
      <c r="O56" s="490">
        <v>0</v>
      </c>
      <c r="P56" s="490">
        <v>0</v>
      </c>
      <c r="Q56" s="490">
        <v>0</v>
      </c>
      <c r="R56" s="490">
        <v>0</v>
      </c>
      <c r="S56" s="490">
        <v>0</v>
      </c>
      <c r="T56" s="490">
        <v>0</v>
      </c>
      <c r="U56" s="489"/>
    </row>
    <row r="57" spans="1:21" ht="11.25" customHeight="1">
      <c r="A57" s="456" t="s">
        <v>250</v>
      </c>
      <c r="B57" s="457" t="s">
        <v>265</v>
      </c>
      <c r="C57" s="500" t="s">
        <v>266</v>
      </c>
      <c r="D57" s="456" t="s">
        <v>1482</v>
      </c>
      <c r="E57" s="456" t="s">
        <v>219</v>
      </c>
      <c r="F57" s="491">
        <v>398</v>
      </c>
      <c r="G57" s="490">
        <v>0</v>
      </c>
      <c r="H57" s="490">
        <v>379.9</v>
      </c>
      <c r="I57" s="490">
        <v>0</v>
      </c>
      <c r="J57" s="490">
        <v>0</v>
      </c>
      <c r="K57" s="490">
        <v>0</v>
      </c>
      <c r="L57" s="490">
        <v>0</v>
      </c>
      <c r="M57" s="490">
        <v>0</v>
      </c>
      <c r="N57" s="490">
        <v>0</v>
      </c>
      <c r="O57" s="490">
        <v>0</v>
      </c>
      <c r="P57" s="490">
        <v>0</v>
      </c>
      <c r="Q57" s="490">
        <v>0</v>
      </c>
      <c r="R57" s="490">
        <v>0</v>
      </c>
      <c r="S57" s="490">
        <v>0</v>
      </c>
      <c r="T57" s="490">
        <v>0</v>
      </c>
      <c r="U57" s="489"/>
    </row>
    <row r="58" spans="1:21" ht="11.25" customHeight="1">
      <c r="A58" s="456" t="s">
        <v>250</v>
      </c>
      <c r="B58" s="457" t="s">
        <v>269</v>
      </c>
      <c r="C58" s="500" t="s">
        <v>270</v>
      </c>
      <c r="D58" s="456" t="s">
        <v>1480</v>
      </c>
      <c r="E58" s="456" t="s">
        <v>211</v>
      </c>
      <c r="F58" s="491">
        <v>7</v>
      </c>
      <c r="G58" s="490">
        <v>0</v>
      </c>
      <c r="H58" s="490">
        <v>21.2</v>
      </c>
      <c r="I58" s="490">
        <v>0</v>
      </c>
      <c r="J58" s="490">
        <v>0</v>
      </c>
      <c r="K58" s="490">
        <v>0</v>
      </c>
      <c r="L58" s="490">
        <v>0</v>
      </c>
      <c r="M58" s="490">
        <v>0</v>
      </c>
      <c r="N58" s="490">
        <v>0</v>
      </c>
      <c r="O58" s="490">
        <v>0</v>
      </c>
      <c r="P58" s="490">
        <v>0</v>
      </c>
      <c r="Q58" s="490">
        <v>0</v>
      </c>
      <c r="R58" s="490">
        <v>0</v>
      </c>
      <c r="S58" s="490">
        <v>0</v>
      </c>
      <c r="T58" s="490">
        <v>0</v>
      </c>
      <c r="U58" s="489"/>
    </row>
    <row r="59" spans="1:21" ht="11.25" customHeight="1">
      <c r="A59" s="456" t="s">
        <v>275</v>
      </c>
      <c r="B59" s="457" t="s">
        <v>1486</v>
      </c>
      <c r="C59" s="500" t="s">
        <v>277</v>
      </c>
      <c r="D59" s="456" t="s">
        <v>1481</v>
      </c>
      <c r="E59" s="456" t="s">
        <v>212</v>
      </c>
      <c r="F59" s="491">
        <v>535</v>
      </c>
      <c r="G59" s="490">
        <v>6464.3</v>
      </c>
      <c r="H59" s="490">
        <v>173.2</v>
      </c>
      <c r="I59" s="490">
        <v>0</v>
      </c>
      <c r="J59" s="490">
        <v>0</v>
      </c>
      <c r="K59" s="490">
        <v>0</v>
      </c>
      <c r="L59" s="490">
        <v>0</v>
      </c>
      <c r="M59" s="490">
        <v>0</v>
      </c>
      <c r="N59" s="490">
        <v>0</v>
      </c>
      <c r="O59" s="490">
        <v>0</v>
      </c>
      <c r="P59" s="490">
        <v>0</v>
      </c>
      <c r="Q59" s="490">
        <v>0</v>
      </c>
      <c r="R59" s="490">
        <v>0</v>
      </c>
      <c r="S59" s="490">
        <v>0</v>
      </c>
      <c r="T59" s="490">
        <v>9.1999999999999993</v>
      </c>
      <c r="U59" s="489"/>
    </row>
    <row r="60" spans="1:21" ht="11.25" customHeight="1">
      <c r="A60" s="456" t="s">
        <v>275</v>
      </c>
      <c r="B60" s="457" t="s">
        <v>288</v>
      </c>
      <c r="C60" s="500" t="s">
        <v>289</v>
      </c>
      <c r="D60" s="456" t="s">
        <v>1481</v>
      </c>
      <c r="E60" s="456" t="s">
        <v>212</v>
      </c>
      <c r="F60" s="491">
        <v>106</v>
      </c>
      <c r="G60" s="490">
        <v>1006.9</v>
      </c>
      <c r="H60" s="490">
        <v>0</v>
      </c>
      <c r="I60" s="490">
        <v>0</v>
      </c>
      <c r="J60" s="490">
        <v>0</v>
      </c>
      <c r="K60" s="490">
        <v>0</v>
      </c>
      <c r="L60" s="490">
        <v>0</v>
      </c>
      <c r="M60" s="490">
        <v>0</v>
      </c>
      <c r="N60" s="490">
        <v>0</v>
      </c>
      <c r="O60" s="490">
        <v>0</v>
      </c>
      <c r="P60" s="490">
        <v>0</v>
      </c>
      <c r="Q60" s="490">
        <v>0</v>
      </c>
      <c r="R60" s="490">
        <v>0</v>
      </c>
      <c r="S60" s="490">
        <v>0</v>
      </c>
      <c r="T60" s="490">
        <v>0</v>
      </c>
      <c r="U60" s="489"/>
    </row>
    <row r="61" spans="1:21" ht="11.25" customHeight="1">
      <c r="A61" s="456" t="s">
        <v>275</v>
      </c>
      <c r="B61" s="457" t="s">
        <v>297</v>
      </c>
      <c r="C61" s="500" t="s">
        <v>298</v>
      </c>
      <c r="D61" s="456" t="s">
        <v>1480</v>
      </c>
      <c r="E61" s="456" t="s">
        <v>211</v>
      </c>
      <c r="F61" s="491">
        <v>5</v>
      </c>
      <c r="G61" s="490">
        <v>0</v>
      </c>
      <c r="H61" s="490">
        <v>0.2</v>
      </c>
      <c r="I61" s="490">
        <v>0</v>
      </c>
      <c r="J61" s="490">
        <v>0</v>
      </c>
      <c r="K61" s="490">
        <v>0</v>
      </c>
      <c r="L61" s="490">
        <v>0</v>
      </c>
      <c r="M61" s="490">
        <v>0</v>
      </c>
      <c r="N61" s="490">
        <v>7.9</v>
      </c>
      <c r="O61" s="490">
        <v>0</v>
      </c>
      <c r="P61" s="490">
        <v>0</v>
      </c>
      <c r="Q61" s="490">
        <v>0</v>
      </c>
      <c r="R61" s="490">
        <v>0</v>
      </c>
      <c r="S61" s="490">
        <v>0</v>
      </c>
      <c r="T61" s="490">
        <v>0</v>
      </c>
      <c r="U61" s="489"/>
    </row>
    <row r="62" spans="1:21" ht="11.25" customHeight="1">
      <c r="A62" s="456" t="s">
        <v>275</v>
      </c>
      <c r="B62" s="457" t="s">
        <v>297</v>
      </c>
      <c r="C62" s="500" t="s">
        <v>298</v>
      </c>
      <c r="D62" s="456" t="s">
        <v>1480</v>
      </c>
      <c r="E62" s="456" t="s">
        <v>212</v>
      </c>
      <c r="F62" s="491">
        <v>6</v>
      </c>
      <c r="G62" s="490">
        <v>75.099999999999994</v>
      </c>
      <c r="H62" s="490">
        <v>0</v>
      </c>
      <c r="I62" s="490">
        <v>0</v>
      </c>
      <c r="J62" s="490">
        <v>0</v>
      </c>
      <c r="K62" s="490">
        <v>0</v>
      </c>
      <c r="L62" s="490">
        <v>0</v>
      </c>
      <c r="M62" s="490">
        <v>0</v>
      </c>
      <c r="N62" s="490">
        <v>0</v>
      </c>
      <c r="O62" s="490">
        <v>0</v>
      </c>
      <c r="P62" s="490">
        <v>0</v>
      </c>
      <c r="Q62" s="490">
        <v>0</v>
      </c>
      <c r="R62" s="490">
        <v>0</v>
      </c>
      <c r="S62" s="490">
        <v>0</v>
      </c>
      <c r="T62" s="490">
        <v>0</v>
      </c>
      <c r="U62" s="489"/>
    </row>
    <row r="63" spans="1:21" ht="11.25" customHeight="1">
      <c r="A63" s="453"/>
      <c r="B63" s="453"/>
      <c r="C63" s="453"/>
      <c r="D63" s="458"/>
      <c r="E63" s="456" t="s">
        <v>213</v>
      </c>
      <c r="F63" s="491">
        <v>11</v>
      </c>
      <c r="G63" s="490">
        <v>75.099999999999994</v>
      </c>
      <c r="H63" s="490">
        <v>0.2</v>
      </c>
      <c r="I63" s="490">
        <v>0</v>
      </c>
      <c r="J63" s="490">
        <v>0</v>
      </c>
      <c r="K63" s="490">
        <v>0</v>
      </c>
      <c r="L63" s="490">
        <v>0</v>
      </c>
      <c r="M63" s="490">
        <v>0</v>
      </c>
      <c r="N63" s="490">
        <v>7.9</v>
      </c>
      <c r="O63" s="490">
        <v>0</v>
      </c>
      <c r="P63" s="490">
        <v>0</v>
      </c>
      <c r="Q63" s="490">
        <v>0</v>
      </c>
      <c r="R63" s="490">
        <v>0</v>
      </c>
      <c r="S63" s="490">
        <v>0</v>
      </c>
      <c r="T63" s="490">
        <v>0</v>
      </c>
      <c r="U63" s="489"/>
    </row>
    <row r="64" spans="1:21" ht="11.25" customHeight="1">
      <c r="A64" s="456" t="s">
        <v>275</v>
      </c>
      <c r="B64" s="457" t="s">
        <v>305</v>
      </c>
      <c r="C64" s="500" t="s">
        <v>306</v>
      </c>
      <c r="D64" s="456" t="s">
        <v>1481</v>
      </c>
      <c r="E64" s="456" t="s">
        <v>212</v>
      </c>
      <c r="F64" s="491">
        <v>41</v>
      </c>
      <c r="G64" s="490">
        <v>212.3</v>
      </c>
      <c r="H64" s="490">
        <v>271.60000000000002</v>
      </c>
      <c r="I64" s="490">
        <v>0</v>
      </c>
      <c r="J64" s="490">
        <v>0</v>
      </c>
      <c r="K64" s="490">
        <v>0</v>
      </c>
      <c r="L64" s="490">
        <v>0</v>
      </c>
      <c r="M64" s="490">
        <v>0</v>
      </c>
      <c r="N64" s="490">
        <v>0</v>
      </c>
      <c r="O64" s="490">
        <v>0</v>
      </c>
      <c r="P64" s="490">
        <v>0</v>
      </c>
      <c r="Q64" s="490">
        <v>0</v>
      </c>
      <c r="R64" s="490">
        <v>0</v>
      </c>
      <c r="S64" s="490">
        <v>0</v>
      </c>
      <c r="T64" s="490">
        <v>0</v>
      </c>
      <c r="U64" s="489"/>
    </row>
    <row r="65" spans="1:21" ht="11.25" customHeight="1">
      <c r="A65" s="456" t="s">
        <v>275</v>
      </c>
      <c r="B65" s="457" t="s">
        <v>319</v>
      </c>
      <c r="C65" s="500" t="s">
        <v>320</v>
      </c>
      <c r="D65" s="456" t="s">
        <v>1480</v>
      </c>
      <c r="E65" s="456" t="s">
        <v>211</v>
      </c>
      <c r="F65" s="491">
        <v>21</v>
      </c>
      <c r="G65" s="490">
        <v>0</v>
      </c>
      <c r="H65" s="490">
        <v>0.1</v>
      </c>
      <c r="I65" s="490">
        <v>39.1</v>
      </c>
      <c r="J65" s="490">
        <v>0</v>
      </c>
      <c r="K65" s="490">
        <v>0</v>
      </c>
      <c r="L65" s="490">
        <v>0</v>
      </c>
      <c r="M65" s="490">
        <v>0</v>
      </c>
      <c r="N65" s="490">
        <v>124.2</v>
      </c>
      <c r="O65" s="490">
        <v>0</v>
      </c>
      <c r="P65" s="490">
        <v>0</v>
      </c>
      <c r="Q65" s="490">
        <v>0</v>
      </c>
      <c r="R65" s="490">
        <v>0</v>
      </c>
      <c r="S65" s="490">
        <v>0</v>
      </c>
      <c r="T65" s="490">
        <v>0</v>
      </c>
      <c r="U65" s="489"/>
    </row>
    <row r="66" spans="1:21" ht="11.25" customHeight="1">
      <c r="A66" s="456" t="s">
        <v>275</v>
      </c>
      <c r="B66" s="457" t="s">
        <v>323</v>
      </c>
      <c r="C66" s="500" t="s">
        <v>324</v>
      </c>
      <c r="D66" s="456" t="s">
        <v>1481</v>
      </c>
      <c r="E66" s="456" t="s">
        <v>212</v>
      </c>
      <c r="F66" s="491">
        <v>30</v>
      </c>
      <c r="G66" s="490">
        <v>280.60000000000002</v>
      </c>
      <c r="H66" s="490">
        <v>3.1</v>
      </c>
      <c r="I66" s="490">
        <v>0</v>
      </c>
      <c r="J66" s="490">
        <v>0</v>
      </c>
      <c r="K66" s="490">
        <v>0</v>
      </c>
      <c r="L66" s="490">
        <v>0</v>
      </c>
      <c r="M66" s="490">
        <v>0</v>
      </c>
      <c r="N66" s="490">
        <v>3.5</v>
      </c>
      <c r="O66" s="490">
        <v>0</v>
      </c>
      <c r="P66" s="490">
        <v>0</v>
      </c>
      <c r="Q66" s="490">
        <v>0</v>
      </c>
      <c r="R66" s="490">
        <v>0</v>
      </c>
      <c r="S66" s="490">
        <v>0</v>
      </c>
      <c r="T66" s="490">
        <v>0</v>
      </c>
      <c r="U66" s="489"/>
    </row>
    <row r="67" spans="1:21" ht="11.25" customHeight="1">
      <c r="A67" s="456" t="s">
        <v>275</v>
      </c>
      <c r="B67" s="457" t="s">
        <v>332</v>
      </c>
      <c r="C67" s="500" t="s">
        <v>333</v>
      </c>
      <c r="D67" s="456" t="s">
        <v>1480</v>
      </c>
      <c r="E67" s="456" t="s">
        <v>212</v>
      </c>
      <c r="F67" s="491">
        <v>33</v>
      </c>
      <c r="G67" s="490">
        <v>0</v>
      </c>
      <c r="H67" s="490">
        <v>0</v>
      </c>
      <c r="I67" s="490">
        <v>0</v>
      </c>
      <c r="J67" s="490">
        <v>0</v>
      </c>
      <c r="K67" s="490">
        <v>0</v>
      </c>
      <c r="L67" s="490">
        <v>0</v>
      </c>
      <c r="M67" s="490">
        <v>0</v>
      </c>
      <c r="N67" s="490">
        <v>679.3</v>
      </c>
      <c r="O67" s="490">
        <v>0</v>
      </c>
      <c r="P67" s="490">
        <v>0</v>
      </c>
      <c r="Q67" s="490">
        <v>0</v>
      </c>
      <c r="R67" s="490">
        <v>0</v>
      </c>
      <c r="S67" s="490">
        <v>0</v>
      </c>
      <c r="T67" s="490">
        <v>0</v>
      </c>
      <c r="U67" s="489"/>
    </row>
    <row r="68" spans="1:21" ht="11.25" customHeight="1">
      <c r="A68" s="456" t="s">
        <v>275</v>
      </c>
      <c r="B68" s="457" t="s">
        <v>336</v>
      </c>
      <c r="C68" s="500" t="s">
        <v>337</v>
      </c>
      <c r="D68" s="456" t="s">
        <v>1481</v>
      </c>
      <c r="E68" s="456" t="s">
        <v>212</v>
      </c>
      <c r="F68" s="491">
        <v>106</v>
      </c>
      <c r="G68" s="490">
        <v>874</v>
      </c>
      <c r="H68" s="490">
        <v>38.4</v>
      </c>
      <c r="I68" s="490">
        <v>0</v>
      </c>
      <c r="J68" s="490">
        <v>0</v>
      </c>
      <c r="K68" s="490">
        <v>0</v>
      </c>
      <c r="L68" s="490">
        <v>0</v>
      </c>
      <c r="M68" s="490">
        <v>0</v>
      </c>
      <c r="N68" s="490">
        <v>1214.9000000000001</v>
      </c>
      <c r="O68" s="490">
        <v>0</v>
      </c>
      <c r="P68" s="490">
        <v>0</v>
      </c>
      <c r="Q68" s="490">
        <v>0</v>
      </c>
      <c r="R68" s="490">
        <v>0</v>
      </c>
      <c r="S68" s="490">
        <v>0</v>
      </c>
      <c r="T68" s="490">
        <v>0</v>
      </c>
      <c r="U68" s="489"/>
    </row>
    <row r="69" spans="1:21" ht="11.25" customHeight="1">
      <c r="A69" s="456" t="s">
        <v>275</v>
      </c>
      <c r="B69" s="457" t="s">
        <v>338</v>
      </c>
      <c r="C69" s="500" t="s">
        <v>339</v>
      </c>
      <c r="D69" s="456" t="s">
        <v>1481</v>
      </c>
      <c r="E69" s="456" t="s">
        <v>212</v>
      </c>
      <c r="F69" s="491">
        <v>39</v>
      </c>
      <c r="G69" s="490">
        <v>0</v>
      </c>
      <c r="H69" s="490">
        <v>0</v>
      </c>
      <c r="I69" s="490">
        <v>0</v>
      </c>
      <c r="J69" s="490">
        <v>0</v>
      </c>
      <c r="K69" s="490">
        <v>0</v>
      </c>
      <c r="L69" s="490">
        <v>0</v>
      </c>
      <c r="M69" s="490">
        <v>0</v>
      </c>
      <c r="N69" s="490">
        <v>794</v>
      </c>
      <c r="O69" s="490">
        <v>0</v>
      </c>
      <c r="P69" s="490">
        <v>0</v>
      </c>
      <c r="Q69" s="490">
        <v>0</v>
      </c>
      <c r="R69" s="490">
        <v>0</v>
      </c>
      <c r="S69" s="490">
        <v>0</v>
      </c>
      <c r="T69" s="490">
        <v>0</v>
      </c>
      <c r="U69" s="489"/>
    </row>
    <row r="70" spans="1:21" ht="11.25" customHeight="1">
      <c r="A70" s="456" t="s">
        <v>275</v>
      </c>
      <c r="B70" s="457" t="s">
        <v>340</v>
      </c>
      <c r="C70" s="500" t="s">
        <v>341</v>
      </c>
      <c r="D70" s="456" t="s">
        <v>1480</v>
      </c>
      <c r="E70" s="456" t="s">
        <v>211</v>
      </c>
      <c r="F70" s="491">
        <v>16</v>
      </c>
      <c r="G70" s="490">
        <v>0</v>
      </c>
      <c r="H70" s="490">
        <v>0</v>
      </c>
      <c r="I70" s="490">
        <v>0</v>
      </c>
      <c r="J70" s="490">
        <v>0</v>
      </c>
      <c r="K70" s="490">
        <v>0</v>
      </c>
      <c r="L70" s="490">
        <v>0</v>
      </c>
      <c r="M70" s="490">
        <v>0</v>
      </c>
      <c r="N70" s="490">
        <v>66.2</v>
      </c>
      <c r="O70" s="490">
        <v>0</v>
      </c>
      <c r="P70" s="490">
        <v>0</v>
      </c>
      <c r="Q70" s="490">
        <v>0</v>
      </c>
      <c r="R70" s="490">
        <v>0</v>
      </c>
      <c r="S70" s="490">
        <v>0</v>
      </c>
      <c r="T70" s="490">
        <v>0</v>
      </c>
      <c r="U70" s="489"/>
    </row>
    <row r="71" spans="1:21" ht="11.25" customHeight="1">
      <c r="A71" s="456" t="s">
        <v>275</v>
      </c>
      <c r="B71" s="457" t="s">
        <v>340</v>
      </c>
      <c r="C71" s="500" t="s">
        <v>341</v>
      </c>
      <c r="D71" s="456" t="s">
        <v>1480</v>
      </c>
      <c r="E71" s="456" t="s">
        <v>212</v>
      </c>
      <c r="F71" s="491">
        <v>68</v>
      </c>
      <c r="G71" s="490">
        <v>0</v>
      </c>
      <c r="H71" s="490">
        <v>0</v>
      </c>
      <c r="I71" s="490">
        <v>0</v>
      </c>
      <c r="J71" s="490">
        <v>0</v>
      </c>
      <c r="K71" s="490">
        <v>0</v>
      </c>
      <c r="L71" s="490">
        <v>0</v>
      </c>
      <c r="M71" s="490">
        <v>0</v>
      </c>
      <c r="N71" s="490">
        <v>1475.2</v>
      </c>
      <c r="O71" s="490">
        <v>0</v>
      </c>
      <c r="P71" s="490">
        <v>0</v>
      </c>
      <c r="Q71" s="490">
        <v>0</v>
      </c>
      <c r="R71" s="490">
        <v>0</v>
      </c>
      <c r="S71" s="490">
        <v>0</v>
      </c>
      <c r="T71" s="490">
        <v>0</v>
      </c>
      <c r="U71" s="489"/>
    </row>
    <row r="72" spans="1:21" ht="11.25" customHeight="1">
      <c r="A72" s="453"/>
      <c r="B72" s="453"/>
      <c r="C72" s="453"/>
      <c r="D72" s="458"/>
      <c r="E72" s="456" t="s">
        <v>213</v>
      </c>
      <c r="F72" s="491">
        <v>84</v>
      </c>
      <c r="G72" s="490">
        <v>0</v>
      </c>
      <c r="H72" s="490">
        <v>0</v>
      </c>
      <c r="I72" s="490">
        <v>0</v>
      </c>
      <c r="J72" s="490">
        <v>0</v>
      </c>
      <c r="K72" s="490">
        <v>0</v>
      </c>
      <c r="L72" s="490">
        <v>0</v>
      </c>
      <c r="M72" s="490">
        <v>0</v>
      </c>
      <c r="N72" s="490">
        <v>1541.5</v>
      </c>
      <c r="O72" s="490">
        <v>0</v>
      </c>
      <c r="P72" s="490">
        <v>0</v>
      </c>
      <c r="Q72" s="490">
        <v>0</v>
      </c>
      <c r="R72" s="490">
        <v>0</v>
      </c>
      <c r="S72" s="490">
        <v>0</v>
      </c>
      <c r="T72" s="490">
        <v>0</v>
      </c>
      <c r="U72" s="489"/>
    </row>
    <row r="73" spans="1:21" ht="11.25" customHeight="1">
      <c r="A73" s="456" t="s">
        <v>275</v>
      </c>
      <c r="B73" s="457" t="s">
        <v>342</v>
      </c>
      <c r="C73" s="500" t="s">
        <v>343</v>
      </c>
      <c r="D73" s="456" t="s">
        <v>1481</v>
      </c>
      <c r="E73" s="456" t="s">
        <v>294</v>
      </c>
      <c r="F73" s="491">
        <v>5</v>
      </c>
      <c r="G73" s="490">
        <v>1574</v>
      </c>
      <c r="H73" s="490">
        <v>0</v>
      </c>
      <c r="I73" s="490">
        <v>0</v>
      </c>
      <c r="J73" s="490">
        <v>0</v>
      </c>
      <c r="K73" s="490">
        <v>0</v>
      </c>
      <c r="L73" s="490">
        <v>0</v>
      </c>
      <c r="M73" s="490">
        <v>0</v>
      </c>
      <c r="N73" s="490">
        <v>0</v>
      </c>
      <c r="O73" s="490">
        <v>0</v>
      </c>
      <c r="P73" s="490">
        <v>0</v>
      </c>
      <c r="Q73" s="490">
        <v>0</v>
      </c>
      <c r="R73" s="490">
        <v>0</v>
      </c>
      <c r="S73" s="490">
        <v>0</v>
      </c>
      <c r="T73" s="490">
        <v>0</v>
      </c>
      <c r="U73" s="489"/>
    </row>
    <row r="74" spans="1:21" ht="11.25" customHeight="1">
      <c r="A74" s="456" t="s">
        <v>275</v>
      </c>
      <c r="B74" s="457" t="s">
        <v>342</v>
      </c>
      <c r="C74" s="500" t="s">
        <v>343</v>
      </c>
      <c r="D74" s="456" t="s">
        <v>1481</v>
      </c>
      <c r="E74" s="456" t="s">
        <v>212</v>
      </c>
      <c r="F74" s="491">
        <v>164</v>
      </c>
      <c r="G74" s="490">
        <v>1601.9</v>
      </c>
      <c r="H74" s="490">
        <v>0</v>
      </c>
      <c r="I74" s="490">
        <v>0</v>
      </c>
      <c r="J74" s="490">
        <v>0</v>
      </c>
      <c r="K74" s="490">
        <v>0</v>
      </c>
      <c r="L74" s="490">
        <v>0</v>
      </c>
      <c r="M74" s="490">
        <v>0</v>
      </c>
      <c r="N74" s="490">
        <v>0</v>
      </c>
      <c r="O74" s="490">
        <v>0</v>
      </c>
      <c r="P74" s="490">
        <v>0</v>
      </c>
      <c r="Q74" s="490">
        <v>0</v>
      </c>
      <c r="R74" s="490">
        <v>0</v>
      </c>
      <c r="S74" s="490">
        <v>0</v>
      </c>
      <c r="T74" s="490">
        <v>0</v>
      </c>
      <c r="U74" s="489"/>
    </row>
    <row r="75" spans="1:21" ht="11.25" customHeight="1">
      <c r="A75" s="453"/>
      <c r="B75" s="453"/>
      <c r="C75" s="453"/>
      <c r="D75" s="458"/>
      <c r="E75" s="456" t="s">
        <v>213</v>
      </c>
      <c r="F75" s="491">
        <v>169</v>
      </c>
      <c r="G75" s="490">
        <v>3175.9</v>
      </c>
      <c r="H75" s="490">
        <v>0</v>
      </c>
      <c r="I75" s="490">
        <v>0</v>
      </c>
      <c r="J75" s="490">
        <v>0</v>
      </c>
      <c r="K75" s="490">
        <v>0</v>
      </c>
      <c r="L75" s="490">
        <v>0</v>
      </c>
      <c r="M75" s="490">
        <v>0</v>
      </c>
      <c r="N75" s="490">
        <v>0</v>
      </c>
      <c r="O75" s="490">
        <v>0</v>
      </c>
      <c r="P75" s="490">
        <v>0</v>
      </c>
      <c r="Q75" s="490">
        <v>0</v>
      </c>
      <c r="R75" s="490">
        <v>0</v>
      </c>
      <c r="S75" s="490">
        <v>0</v>
      </c>
      <c r="T75" s="490">
        <v>0</v>
      </c>
      <c r="U75" s="489"/>
    </row>
    <row r="76" spans="1:21" ht="11.25" customHeight="1">
      <c r="A76" s="456" t="s">
        <v>275</v>
      </c>
      <c r="B76" s="457" t="s">
        <v>346</v>
      </c>
      <c r="C76" s="500" t="s">
        <v>347</v>
      </c>
      <c r="D76" s="456" t="s">
        <v>1481</v>
      </c>
      <c r="E76" s="456" t="s">
        <v>219</v>
      </c>
      <c r="F76" s="491">
        <v>172</v>
      </c>
      <c r="G76" s="490">
        <v>0</v>
      </c>
      <c r="H76" s="490">
        <v>306.3</v>
      </c>
      <c r="I76" s="490">
        <v>0</v>
      </c>
      <c r="J76" s="490">
        <v>0</v>
      </c>
      <c r="K76" s="490">
        <v>0</v>
      </c>
      <c r="L76" s="490">
        <v>0</v>
      </c>
      <c r="M76" s="490">
        <v>0</v>
      </c>
      <c r="N76" s="490">
        <v>0</v>
      </c>
      <c r="O76" s="490">
        <v>0</v>
      </c>
      <c r="P76" s="490">
        <v>0</v>
      </c>
      <c r="Q76" s="490">
        <v>0</v>
      </c>
      <c r="R76" s="490">
        <v>0</v>
      </c>
      <c r="S76" s="490">
        <v>0</v>
      </c>
      <c r="T76" s="490">
        <v>0</v>
      </c>
      <c r="U76" s="489"/>
    </row>
    <row r="77" spans="1:21" ht="11.25" customHeight="1">
      <c r="A77" s="456" t="s">
        <v>275</v>
      </c>
      <c r="B77" s="457" t="s">
        <v>350</v>
      </c>
      <c r="C77" s="500" t="s">
        <v>351</v>
      </c>
      <c r="D77" s="456" t="s">
        <v>1480</v>
      </c>
      <c r="E77" s="456" t="s">
        <v>212</v>
      </c>
      <c r="F77" s="491">
        <v>17</v>
      </c>
      <c r="G77" s="490">
        <v>0</v>
      </c>
      <c r="H77" s="490">
        <v>6</v>
      </c>
      <c r="I77" s="490">
        <v>64.099999999999994</v>
      </c>
      <c r="J77" s="490">
        <v>0</v>
      </c>
      <c r="K77" s="490">
        <v>0</v>
      </c>
      <c r="L77" s="490">
        <v>0</v>
      </c>
      <c r="M77" s="490">
        <v>0</v>
      </c>
      <c r="N77" s="490">
        <v>0</v>
      </c>
      <c r="O77" s="490">
        <v>0</v>
      </c>
      <c r="P77" s="490">
        <v>0</v>
      </c>
      <c r="Q77" s="490">
        <v>0</v>
      </c>
      <c r="R77" s="490">
        <v>0</v>
      </c>
      <c r="S77" s="490">
        <v>0</v>
      </c>
      <c r="T77" s="490">
        <v>0</v>
      </c>
      <c r="U77" s="489"/>
    </row>
    <row r="78" spans="1:21" ht="11.25" customHeight="1">
      <c r="A78" s="456" t="s">
        <v>275</v>
      </c>
      <c r="B78" s="457" t="s">
        <v>354</v>
      </c>
      <c r="C78" s="500" t="s">
        <v>355</v>
      </c>
      <c r="D78" s="456" t="s">
        <v>1481</v>
      </c>
      <c r="E78" s="456" t="s">
        <v>212</v>
      </c>
      <c r="F78" s="491">
        <v>180</v>
      </c>
      <c r="G78" s="490">
        <v>1658.9</v>
      </c>
      <c r="H78" s="490">
        <v>683.9</v>
      </c>
      <c r="I78" s="490">
        <v>0</v>
      </c>
      <c r="J78" s="490">
        <v>0</v>
      </c>
      <c r="K78" s="490">
        <v>0</v>
      </c>
      <c r="L78" s="490">
        <v>0</v>
      </c>
      <c r="M78" s="490">
        <v>0</v>
      </c>
      <c r="N78" s="490">
        <v>0</v>
      </c>
      <c r="O78" s="490">
        <v>0</v>
      </c>
      <c r="P78" s="490">
        <v>0</v>
      </c>
      <c r="Q78" s="490">
        <v>0</v>
      </c>
      <c r="R78" s="490">
        <v>0</v>
      </c>
      <c r="S78" s="490">
        <v>0</v>
      </c>
      <c r="T78" s="490">
        <v>0</v>
      </c>
      <c r="U78" s="489"/>
    </row>
    <row r="79" spans="1:21" ht="11.25" customHeight="1">
      <c r="A79" s="456" t="s">
        <v>275</v>
      </c>
      <c r="B79" s="457" t="s">
        <v>356</v>
      </c>
      <c r="C79" s="500" t="s">
        <v>357</v>
      </c>
      <c r="D79" s="456" t="s">
        <v>1481</v>
      </c>
      <c r="E79" s="456" t="s">
        <v>358</v>
      </c>
      <c r="F79" s="491">
        <v>70</v>
      </c>
      <c r="G79" s="490">
        <v>0</v>
      </c>
      <c r="H79" s="490">
        <v>0</v>
      </c>
      <c r="I79" s="490">
        <v>0</v>
      </c>
      <c r="J79" s="490">
        <v>0</v>
      </c>
      <c r="K79" s="490">
        <v>0</v>
      </c>
      <c r="L79" s="490">
        <v>0</v>
      </c>
      <c r="M79" s="490">
        <v>0</v>
      </c>
      <c r="N79" s="490">
        <v>0</v>
      </c>
      <c r="O79" s="490">
        <v>0</v>
      </c>
      <c r="P79" s="490">
        <v>0</v>
      </c>
      <c r="Q79" s="490">
        <v>0</v>
      </c>
      <c r="R79" s="490">
        <v>84828</v>
      </c>
      <c r="S79" s="490">
        <v>0</v>
      </c>
      <c r="T79" s="490">
        <v>0</v>
      </c>
      <c r="U79" s="489"/>
    </row>
    <row r="80" spans="1:21" ht="11.25" customHeight="1">
      <c r="A80" s="456" t="s">
        <v>275</v>
      </c>
      <c r="B80" s="457" t="s">
        <v>356</v>
      </c>
      <c r="C80" s="500" t="s">
        <v>357</v>
      </c>
      <c r="D80" s="456" t="s">
        <v>1481</v>
      </c>
      <c r="E80" s="456" t="s">
        <v>243</v>
      </c>
      <c r="F80" s="491">
        <v>102</v>
      </c>
      <c r="G80" s="490">
        <v>0</v>
      </c>
      <c r="H80" s="490">
        <v>0</v>
      </c>
      <c r="I80" s="490">
        <v>0</v>
      </c>
      <c r="J80" s="490">
        <v>0</v>
      </c>
      <c r="K80" s="490">
        <v>0</v>
      </c>
      <c r="L80" s="490">
        <v>0</v>
      </c>
      <c r="M80" s="490">
        <v>0</v>
      </c>
      <c r="N80" s="490">
        <v>0</v>
      </c>
      <c r="O80" s="490">
        <v>0</v>
      </c>
      <c r="P80" s="490">
        <v>0</v>
      </c>
      <c r="Q80" s="490">
        <v>0</v>
      </c>
      <c r="R80" s="490">
        <v>92637.2</v>
      </c>
      <c r="S80" s="490">
        <v>0</v>
      </c>
      <c r="T80" s="490">
        <v>0</v>
      </c>
      <c r="U80" s="489"/>
    </row>
    <row r="81" spans="1:21" ht="11.25" customHeight="1">
      <c r="A81" s="456" t="s">
        <v>275</v>
      </c>
      <c r="B81" s="457" t="s">
        <v>356</v>
      </c>
      <c r="C81" s="500" t="s">
        <v>357</v>
      </c>
      <c r="D81" s="456" t="s">
        <v>1481</v>
      </c>
      <c r="E81" s="456" t="s">
        <v>212</v>
      </c>
      <c r="F81" s="491">
        <v>2085</v>
      </c>
      <c r="G81" s="490">
        <v>1439.5</v>
      </c>
      <c r="H81" s="490">
        <v>0</v>
      </c>
      <c r="I81" s="490">
        <v>0</v>
      </c>
      <c r="J81" s="490">
        <v>0</v>
      </c>
      <c r="K81" s="490">
        <v>0</v>
      </c>
      <c r="L81" s="490">
        <v>0</v>
      </c>
      <c r="M81" s="490">
        <v>0</v>
      </c>
      <c r="N81" s="490">
        <v>41327.5</v>
      </c>
      <c r="O81" s="490">
        <v>0</v>
      </c>
      <c r="P81" s="490">
        <v>0</v>
      </c>
      <c r="Q81" s="490">
        <v>0</v>
      </c>
      <c r="R81" s="490">
        <v>0</v>
      </c>
      <c r="S81" s="490">
        <v>0</v>
      </c>
      <c r="T81" s="490">
        <v>0</v>
      </c>
      <c r="U81" s="489"/>
    </row>
    <row r="82" spans="1:21" ht="11.25" customHeight="1">
      <c r="A82" s="453"/>
      <c r="B82" s="453"/>
      <c r="C82" s="453"/>
      <c r="D82" s="458"/>
      <c r="E82" s="456" t="s">
        <v>213</v>
      </c>
      <c r="F82" s="491">
        <v>2257</v>
      </c>
      <c r="G82" s="490">
        <v>1439.5</v>
      </c>
      <c r="H82" s="490">
        <v>0</v>
      </c>
      <c r="I82" s="490">
        <v>0</v>
      </c>
      <c r="J82" s="490">
        <v>0</v>
      </c>
      <c r="K82" s="490">
        <v>0</v>
      </c>
      <c r="L82" s="490">
        <v>0</v>
      </c>
      <c r="M82" s="490">
        <v>0</v>
      </c>
      <c r="N82" s="490">
        <v>41327.5</v>
      </c>
      <c r="O82" s="490">
        <v>0</v>
      </c>
      <c r="P82" s="490">
        <v>0</v>
      </c>
      <c r="Q82" s="490">
        <v>0</v>
      </c>
      <c r="R82" s="490">
        <v>177465.2</v>
      </c>
      <c r="S82" s="490">
        <v>0</v>
      </c>
      <c r="T82" s="490">
        <v>0</v>
      </c>
      <c r="U82" s="489"/>
    </row>
    <row r="83" spans="1:21" ht="11.25" customHeight="1">
      <c r="A83" s="456" t="s">
        <v>275</v>
      </c>
      <c r="B83" s="457" t="s">
        <v>363</v>
      </c>
      <c r="C83" s="500" t="s">
        <v>364</v>
      </c>
      <c r="D83" s="456" t="s">
        <v>1481</v>
      </c>
      <c r="E83" s="456" t="s">
        <v>212</v>
      </c>
      <c r="F83" s="491">
        <v>56</v>
      </c>
      <c r="G83" s="490">
        <v>813.8</v>
      </c>
      <c r="H83" s="490">
        <v>57.9</v>
      </c>
      <c r="I83" s="490">
        <v>0</v>
      </c>
      <c r="J83" s="490">
        <v>0</v>
      </c>
      <c r="K83" s="490">
        <v>0</v>
      </c>
      <c r="L83" s="490">
        <v>0</v>
      </c>
      <c r="M83" s="490">
        <v>0</v>
      </c>
      <c r="N83" s="490">
        <v>0</v>
      </c>
      <c r="O83" s="490">
        <v>0</v>
      </c>
      <c r="P83" s="490">
        <v>0</v>
      </c>
      <c r="Q83" s="490">
        <v>0</v>
      </c>
      <c r="R83" s="490">
        <v>0</v>
      </c>
      <c r="S83" s="490">
        <v>0</v>
      </c>
      <c r="T83" s="490">
        <v>0</v>
      </c>
      <c r="U83" s="489"/>
    </row>
    <row r="84" spans="1:21" ht="11.25" customHeight="1">
      <c r="A84" s="456" t="s">
        <v>275</v>
      </c>
      <c r="B84" s="457" t="s">
        <v>365</v>
      </c>
      <c r="C84" s="500" t="s">
        <v>366</v>
      </c>
      <c r="D84" s="456" t="s">
        <v>1481</v>
      </c>
      <c r="E84" s="456" t="s">
        <v>212</v>
      </c>
      <c r="F84" s="491">
        <v>56</v>
      </c>
      <c r="G84" s="490">
        <v>659.5</v>
      </c>
      <c r="H84" s="490">
        <v>0</v>
      </c>
      <c r="I84" s="490">
        <v>0</v>
      </c>
      <c r="J84" s="490">
        <v>0</v>
      </c>
      <c r="K84" s="490">
        <v>0</v>
      </c>
      <c r="L84" s="490">
        <v>0</v>
      </c>
      <c r="M84" s="490">
        <v>0</v>
      </c>
      <c r="N84" s="490">
        <v>30.6</v>
      </c>
      <c r="O84" s="490">
        <v>0</v>
      </c>
      <c r="P84" s="490">
        <v>0</v>
      </c>
      <c r="Q84" s="490">
        <v>0</v>
      </c>
      <c r="R84" s="490">
        <v>0</v>
      </c>
      <c r="S84" s="490">
        <v>0</v>
      </c>
      <c r="T84" s="490">
        <v>0</v>
      </c>
      <c r="U84" s="489"/>
    </row>
    <row r="85" spans="1:21" ht="11.25" customHeight="1">
      <c r="A85" s="456" t="s">
        <v>275</v>
      </c>
      <c r="B85" s="457" t="s">
        <v>369</v>
      </c>
      <c r="C85" s="500" t="s">
        <v>370</v>
      </c>
      <c r="D85" s="456" t="s">
        <v>1481</v>
      </c>
      <c r="E85" s="456" t="s">
        <v>212</v>
      </c>
      <c r="F85" s="491">
        <v>138</v>
      </c>
      <c r="G85" s="490">
        <v>738.8</v>
      </c>
      <c r="H85" s="490">
        <v>0</v>
      </c>
      <c r="I85" s="490">
        <v>0</v>
      </c>
      <c r="J85" s="490">
        <v>0</v>
      </c>
      <c r="K85" s="490">
        <v>0</v>
      </c>
      <c r="L85" s="490">
        <v>0</v>
      </c>
      <c r="M85" s="490">
        <v>0</v>
      </c>
      <c r="N85" s="490">
        <v>1255.4000000000001</v>
      </c>
      <c r="O85" s="490">
        <v>0</v>
      </c>
      <c r="P85" s="490">
        <v>0</v>
      </c>
      <c r="Q85" s="490">
        <v>0</v>
      </c>
      <c r="R85" s="490">
        <v>0</v>
      </c>
      <c r="S85" s="490">
        <v>0</v>
      </c>
      <c r="T85" s="490">
        <v>0</v>
      </c>
      <c r="U85" s="489"/>
    </row>
    <row r="86" spans="1:21" ht="11.25" customHeight="1">
      <c r="A86" s="456" t="s">
        <v>275</v>
      </c>
      <c r="B86" s="457" t="s">
        <v>371</v>
      </c>
      <c r="C86" s="500" t="s">
        <v>372</v>
      </c>
      <c r="D86" s="456" t="s">
        <v>1481</v>
      </c>
      <c r="E86" s="456" t="s">
        <v>211</v>
      </c>
      <c r="F86" s="491">
        <v>12</v>
      </c>
      <c r="G86" s="490">
        <v>11</v>
      </c>
      <c r="H86" s="490">
        <v>38.9</v>
      </c>
      <c r="I86" s="490">
        <v>0</v>
      </c>
      <c r="J86" s="490">
        <v>0</v>
      </c>
      <c r="K86" s="490">
        <v>0</v>
      </c>
      <c r="L86" s="490">
        <v>0</v>
      </c>
      <c r="M86" s="490">
        <v>0</v>
      </c>
      <c r="N86" s="490">
        <v>0</v>
      </c>
      <c r="O86" s="490">
        <v>0</v>
      </c>
      <c r="P86" s="490">
        <v>0</v>
      </c>
      <c r="Q86" s="490">
        <v>0</v>
      </c>
      <c r="R86" s="490">
        <v>0</v>
      </c>
      <c r="S86" s="490">
        <v>0</v>
      </c>
      <c r="T86" s="490">
        <v>0</v>
      </c>
      <c r="U86" s="489"/>
    </row>
    <row r="87" spans="1:21" ht="11.25" customHeight="1">
      <c r="A87" s="456" t="s">
        <v>275</v>
      </c>
      <c r="B87" s="457" t="s">
        <v>371</v>
      </c>
      <c r="C87" s="500" t="s">
        <v>372</v>
      </c>
      <c r="D87" s="456" t="s">
        <v>1481</v>
      </c>
      <c r="E87" s="456" t="s">
        <v>212</v>
      </c>
      <c r="F87" s="491">
        <v>28</v>
      </c>
      <c r="G87" s="490">
        <v>317.3</v>
      </c>
      <c r="H87" s="490">
        <v>33.1</v>
      </c>
      <c r="I87" s="490">
        <v>0</v>
      </c>
      <c r="J87" s="490">
        <v>0</v>
      </c>
      <c r="K87" s="490">
        <v>0</v>
      </c>
      <c r="L87" s="490">
        <v>0</v>
      </c>
      <c r="M87" s="490">
        <v>0</v>
      </c>
      <c r="N87" s="490">
        <v>0</v>
      </c>
      <c r="O87" s="490">
        <v>0</v>
      </c>
      <c r="P87" s="490">
        <v>0</v>
      </c>
      <c r="Q87" s="490">
        <v>0</v>
      </c>
      <c r="R87" s="490">
        <v>0</v>
      </c>
      <c r="S87" s="490">
        <v>0</v>
      </c>
      <c r="T87" s="490">
        <v>0</v>
      </c>
      <c r="U87" s="489"/>
    </row>
    <row r="88" spans="1:21" ht="11.25" customHeight="1">
      <c r="A88" s="453"/>
      <c r="B88" s="453"/>
      <c r="C88" s="453"/>
      <c r="D88" s="458"/>
      <c r="E88" s="456" t="s">
        <v>213</v>
      </c>
      <c r="F88" s="491">
        <v>40</v>
      </c>
      <c r="G88" s="490">
        <v>328.3</v>
      </c>
      <c r="H88" s="490">
        <v>72</v>
      </c>
      <c r="I88" s="490">
        <v>0</v>
      </c>
      <c r="J88" s="490">
        <v>0</v>
      </c>
      <c r="K88" s="490">
        <v>0</v>
      </c>
      <c r="L88" s="490">
        <v>0</v>
      </c>
      <c r="M88" s="490">
        <v>0</v>
      </c>
      <c r="N88" s="490">
        <v>0</v>
      </c>
      <c r="O88" s="490">
        <v>0</v>
      </c>
      <c r="P88" s="490">
        <v>0</v>
      </c>
      <c r="Q88" s="490">
        <v>0</v>
      </c>
      <c r="R88" s="490">
        <v>0</v>
      </c>
      <c r="S88" s="490">
        <v>0</v>
      </c>
      <c r="T88" s="490">
        <v>0</v>
      </c>
      <c r="U88" s="489"/>
    </row>
    <row r="89" spans="1:21" ht="11.25" customHeight="1">
      <c r="A89" s="456" t="s">
        <v>275</v>
      </c>
      <c r="B89" s="457" t="s">
        <v>373</v>
      </c>
      <c r="C89" s="500" t="s">
        <v>374</v>
      </c>
      <c r="D89" s="456" t="s">
        <v>1481</v>
      </c>
      <c r="E89" s="456" t="s">
        <v>212</v>
      </c>
      <c r="F89" s="491">
        <v>139</v>
      </c>
      <c r="G89" s="490">
        <v>69.2</v>
      </c>
      <c r="H89" s="490">
        <v>21</v>
      </c>
      <c r="I89" s="490">
        <v>0</v>
      </c>
      <c r="J89" s="490">
        <v>0</v>
      </c>
      <c r="K89" s="490">
        <v>0</v>
      </c>
      <c r="L89" s="490">
        <v>0</v>
      </c>
      <c r="M89" s="490">
        <v>0</v>
      </c>
      <c r="N89" s="490">
        <v>2808.1</v>
      </c>
      <c r="O89" s="490">
        <v>0</v>
      </c>
      <c r="P89" s="490">
        <v>0</v>
      </c>
      <c r="Q89" s="490">
        <v>0</v>
      </c>
      <c r="R89" s="490">
        <v>0</v>
      </c>
      <c r="S89" s="490">
        <v>0</v>
      </c>
      <c r="T89" s="490">
        <v>0</v>
      </c>
      <c r="U89" s="489"/>
    </row>
    <row r="90" spans="1:21" ht="11.25" customHeight="1">
      <c r="A90" s="456" t="s">
        <v>275</v>
      </c>
      <c r="B90" s="457" t="s">
        <v>375</v>
      </c>
      <c r="C90" s="500" t="s">
        <v>376</v>
      </c>
      <c r="D90" s="456" t="s">
        <v>1481</v>
      </c>
      <c r="E90" s="456" t="s">
        <v>212</v>
      </c>
      <c r="F90" s="491">
        <v>477</v>
      </c>
      <c r="G90" s="490">
        <v>3102</v>
      </c>
      <c r="H90" s="490">
        <v>10.6</v>
      </c>
      <c r="I90" s="490">
        <v>0</v>
      </c>
      <c r="J90" s="490">
        <v>6637.4</v>
      </c>
      <c r="K90" s="490">
        <v>0</v>
      </c>
      <c r="L90" s="490">
        <v>0</v>
      </c>
      <c r="M90" s="490">
        <v>0</v>
      </c>
      <c r="N90" s="490">
        <v>926.6</v>
      </c>
      <c r="O90" s="490">
        <v>0</v>
      </c>
      <c r="P90" s="490">
        <v>0</v>
      </c>
      <c r="Q90" s="490">
        <v>0</v>
      </c>
      <c r="R90" s="490">
        <v>0</v>
      </c>
      <c r="S90" s="490">
        <v>0</v>
      </c>
      <c r="T90" s="490">
        <v>0</v>
      </c>
      <c r="U90" s="489"/>
    </row>
    <row r="91" spans="1:21" ht="11.25" customHeight="1">
      <c r="A91" s="456" t="s">
        <v>275</v>
      </c>
      <c r="B91" s="457" t="s">
        <v>379</v>
      </c>
      <c r="C91" s="500" t="s">
        <v>380</v>
      </c>
      <c r="D91" s="456" t="s">
        <v>1481</v>
      </c>
      <c r="E91" s="456" t="s">
        <v>212</v>
      </c>
      <c r="F91" s="491">
        <v>18</v>
      </c>
      <c r="G91" s="490">
        <v>21.1</v>
      </c>
      <c r="H91" s="490">
        <v>0.2</v>
      </c>
      <c r="I91" s="490">
        <v>0</v>
      </c>
      <c r="J91" s="490">
        <v>0</v>
      </c>
      <c r="K91" s="490">
        <v>0</v>
      </c>
      <c r="L91" s="490">
        <v>0</v>
      </c>
      <c r="M91" s="490">
        <v>0</v>
      </c>
      <c r="N91" s="490">
        <v>217.5</v>
      </c>
      <c r="O91" s="490">
        <v>0</v>
      </c>
      <c r="P91" s="490">
        <v>0</v>
      </c>
      <c r="Q91" s="490">
        <v>0</v>
      </c>
      <c r="R91" s="490">
        <v>0</v>
      </c>
      <c r="S91" s="490">
        <v>0</v>
      </c>
      <c r="T91" s="490">
        <v>0</v>
      </c>
      <c r="U91" s="489"/>
    </row>
    <row r="92" spans="1:21" ht="11.25" customHeight="1">
      <c r="A92" s="456" t="s">
        <v>275</v>
      </c>
      <c r="B92" s="457" t="s">
        <v>383</v>
      </c>
      <c r="C92" s="500" t="s">
        <v>384</v>
      </c>
      <c r="D92" s="456" t="s">
        <v>1481</v>
      </c>
      <c r="E92" s="456" t="s">
        <v>212</v>
      </c>
      <c r="F92" s="491">
        <v>85</v>
      </c>
      <c r="G92" s="490">
        <v>0</v>
      </c>
      <c r="H92" s="490">
        <v>0</v>
      </c>
      <c r="I92" s="490">
        <v>0</v>
      </c>
      <c r="J92" s="490">
        <v>0</v>
      </c>
      <c r="K92" s="490">
        <v>0</v>
      </c>
      <c r="L92" s="490">
        <v>0</v>
      </c>
      <c r="M92" s="490">
        <v>0</v>
      </c>
      <c r="N92" s="490">
        <v>1856.7</v>
      </c>
      <c r="O92" s="490">
        <v>0</v>
      </c>
      <c r="P92" s="490">
        <v>0</v>
      </c>
      <c r="Q92" s="490">
        <v>0</v>
      </c>
      <c r="R92" s="490">
        <v>0</v>
      </c>
      <c r="S92" s="490">
        <v>0</v>
      </c>
      <c r="T92" s="490">
        <v>0</v>
      </c>
      <c r="U92" s="489"/>
    </row>
    <row r="93" spans="1:21" ht="11.25" customHeight="1">
      <c r="A93" s="456" t="s">
        <v>275</v>
      </c>
      <c r="B93" s="457" t="s">
        <v>387</v>
      </c>
      <c r="C93" s="500" t="s">
        <v>388</v>
      </c>
      <c r="D93" s="456" t="s">
        <v>1481</v>
      </c>
      <c r="E93" s="456" t="s">
        <v>243</v>
      </c>
      <c r="F93" s="491">
        <v>56</v>
      </c>
      <c r="G93" s="490">
        <v>0</v>
      </c>
      <c r="H93" s="490">
        <v>0</v>
      </c>
      <c r="I93" s="490">
        <v>0</v>
      </c>
      <c r="J93" s="490">
        <v>0</v>
      </c>
      <c r="K93" s="490">
        <v>0</v>
      </c>
      <c r="L93" s="490">
        <v>0</v>
      </c>
      <c r="M93" s="490">
        <v>0</v>
      </c>
      <c r="N93" s="490">
        <v>0</v>
      </c>
      <c r="O93" s="490">
        <v>0</v>
      </c>
      <c r="P93" s="490">
        <v>0</v>
      </c>
      <c r="Q93" s="490">
        <v>0</v>
      </c>
      <c r="R93" s="490">
        <v>39994.699999999997</v>
      </c>
      <c r="S93" s="490">
        <v>0</v>
      </c>
      <c r="T93" s="490">
        <v>0</v>
      </c>
      <c r="U93" s="489"/>
    </row>
    <row r="94" spans="1:21" ht="11.25" customHeight="1">
      <c r="A94" s="456" t="s">
        <v>275</v>
      </c>
      <c r="B94" s="457" t="s">
        <v>387</v>
      </c>
      <c r="C94" s="500" t="s">
        <v>388</v>
      </c>
      <c r="D94" s="456" t="s">
        <v>1481</v>
      </c>
      <c r="E94" s="456" t="s">
        <v>212</v>
      </c>
      <c r="F94" s="491">
        <v>195</v>
      </c>
      <c r="G94" s="490">
        <v>46.4</v>
      </c>
      <c r="H94" s="490">
        <v>26.9</v>
      </c>
      <c r="I94" s="490">
        <v>0</v>
      </c>
      <c r="J94" s="490">
        <v>0</v>
      </c>
      <c r="K94" s="490">
        <v>0</v>
      </c>
      <c r="L94" s="490">
        <v>0</v>
      </c>
      <c r="M94" s="490">
        <v>0</v>
      </c>
      <c r="N94" s="490">
        <v>2657.8</v>
      </c>
      <c r="O94" s="490">
        <v>0</v>
      </c>
      <c r="P94" s="490">
        <v>0</v>
      </c>
      <c r="Q94" s="490">
        <v>0</v>
      </c>
      <c r="R94" s="490">
        <v>0</v>
      </c>
      <c r="S94" s="490">
        <v>0</v>
      </c>
      <c r="T94" s="490">
        <v>0</v>
      </c>
      <c r="U94" s="489"/>
    </row>
    <row r="95" spans="1:21" ht="11.25" customHeight="1">
      <c r="A95" s="453"/>
      <c r="B95" s="453"/>
      <c r="C95" s="453"/>
      <c r="D95" s="458"/>
      <c r="E95" s="456" t="s">
        <v>213</v>
      </c>
      <c r="F95" s="491">
        <v>251</v>
      </c>
      <c r="G95" s="490">
        <v>46.4</v>
      </c>
      <c r="H95" s="490">
        <v>26.9</v>
      </c>
      <c r="I95" s="490">
        <v>0</v>
      </c>
      <c r="J95" s="490">
        <v>0</v>
      </c>
      <c r="K95" s="490">
        <v>0</v>
      </c>
      <c r="L95" s="490">
        <v>0</v>
      </c>
      <c r="M95" s="490">
        <v>0</v>
      </c>
      <c r="N95" s="490">
        <v>2657.8</v>
      </c>
      <c r="O95" s="490">
        <v>0</v>
      </c>
      <c r="P95" s="490">
        <v>0</v>
      </c>
      <c r="Q95" s="490">
        <v>0</v>
      </c>
      <c r="R95" s="490">
        <v>39994.699999999997</v>
      </c>
      <c r="S95" s="490">
        <v>0</v>
      </c>
      <c r="T95" s="490">
        <v>0</v>
      </c>
      <c r="U95" s="489"/>
    </row>
    <row r="96" spans="1:21" ht="11.25" customHeight="1">
      <c r="A96" s="456" t="s">
        <v>275</v>
      </c>
      <c r="B96" s="457" t="s">
        <v>391</v>
      </c>
      <c r="C96" s="500" t="s">
        <v>392</v>
      </c>
      <c r="D96" s="456" t="s">
        <v>1481</v>
      </c>
      <c r="E96" s="456" t="s">
        <v>243</v>
      </c>
      <c r="F96" s="491">
        <v>93</v>
      </c>
      <c r="G96" s="490">
        <v>0</v>
      </c>
      <c r="H96" s="490">
        <v>0</v>
      </c>
      <c r="I96" s="490">
        <v>0</v>
      </c>
      <c r="J96" s="490">
        <v>0</v>
      </c>
      <c r="K96" s="490">
        <v>0</v>
      </c>
      <c r="L96" s="490">
        <v>0</v>
      </c>
      <c r="M96" s="490">
        <v>0</v>
      </c>
      <c r="N96" s="490">
        <v>0</v>
      </c>
      <c r="O96" s="490">
        <v>0</v>
      </c>
      <c r="P96" s="490">
        <v>0</v>
      </c>
      <c r="Q96" s="490">
        <v>0</v>
      </c>
      <c r="R96" s="490">
        <v>41673.1</v>
      </c>
      <c r="S96" s="490">
        <v>0</v>
      </c>
      <c r="T96" s="490">
        <v>0</v>
      </c>
      <c r="U96" s="489"/>
    </row>
    <row r="97" spans="1:21" ht="11.25" customHeight="1">
      <c r="A97" s="456" t="s">
        <v>275</v>
      </c>
      <c r="B97" s="457" t="s">
        <v>391</v>
      </c>
      <c r="C97" s="500" t="s">
        <v>392</v>
      </c>
      <c r="D97" s="456" t="s">
        <v>1481</v>
      </c>
      <c r="E97" s="456" t="s">
        <v>212</v>
      </c>
      <c r="F97" s="491">
        <v>199</v>
      </c>
      <c r="G97" s="490">
        <v>698.8</v>
      </c>
      <c r="H97" s="490">
        <v>0</v>
      </c>
      <c r="I97" s="490">
        <v>0</v>
      </c>
      <c r="J97" s="490">
        <v>0</v>
      </c>
      <c r="K97" s="490">
        <v>0</v>
      </c>
      <c r="L97" s="490">
        <v>0</v>
      </c>
      <c r="M97" s="490">
        <v>0</v>
      </c>
      <c r="N97" s="490">
        <v>4279.1000000000004</v>
      </c>
      <c r="O97" s="490">
        <v>0</v>
      </c>
      <c r="P97" s="490">
        <v>0</v>
      </c>
      <c r="Q97" s="490">
        <v>0</v>
      </c>
      <c r="R97" s="490">
        <v>0</v>
      </c>
      <c r="S97" s="490">
        <v>0</v>
      </c>
      <c r="T97" s="490">
        <v>0</v>
      </c>
      <c r="U97" s="489"/>
    </row>
    <row r="98" spans="1:21" ht="11.25" customHeight="1">
      <c r="A98" s="453"/>
      <c r="B98" s="453"/>
      <c r="C98" s="453"/>
      <c r="D98" s="458"/>
      <c r="E98" s="456" t="s">
        <v>213</v>
      </c>
      <c r="F98" s="491">
        <v>292</v>
      </c>
      <c r="G98" s="490">
        <v>698.8</v>
      </c>
      <c r="H98" s="490">
        <v>0</v>
      </c>
      <c r="I98" s="490">
        <v>0</v>
      </c>
      <c r="J98" s="490">
        <v>0</v>
      </c>
      <c r="K98" s="490">
        <v>0</v>
      </c>
      <c r="L98" s="490">
        <v>0</v>
      </c>
      <c r="M98" s="490">
        <v>0</v>
      </c>
      <c r="N98" s="490">
        <v>4279.1000000000004</v>
      </c>
      <c r="O98" s="490">
        <v>0</v>
      </c>
      <c r="P98" s="490">
        <v>0</v>
      </c>
      <c r="Q98" s="490">
        <v>0</v>
      </c>
      <c r="R98" s="490">
        <v>41673.1</v>
      </c>
      <c r="S98" s="490">
        <v>0</v>
      </c>
      <c r="T98" s="490">
        <v>0</v>
      </c>
      <c r="U98" s="489"/>
    </row>
    <row r="99" spans="1:21" ht="11.25" customHeight="1">
      <c r="A99" s="456" t="s">
        <v>275</v>
      </c>
      <c r="B99" s="457" t="s">
        <v>393</v>
      </c>
      <c r="C99" s="500" t="s">
        <v>394</v>
      </c>
      <c r="D99" s="456" t="s">
        <v>1480</v>
      </c>
      <c r="E99" s="456" t="s">
        <v>358</v>
      </c>
      <c r="F99" s="491">
        <v>540</v>
      </c>
      <c r="G99" s="490">
        <v>0</v>
      </c>
      <c r="H99" s="490">
        <v>0</v>
      </c>
      <c r="I99" s="490">
        <v>0</v>
      </c>
      <c r="J99" s="490">
        <v>0</v>
      </c>
      <c r="K99" s="490">
        <v>0</v>
      </c>
      <c r="L99" s="490">
        <v>0</v>
      </c>
      <c r="M99" s="490">
        <v>0</v>
      </c>
      <c r="N99" s="490">
        <v>0</v>
      </c>
      <c r="O99" s="490">
        <v>0</v>
      </c>
      <c r="P99" s="490">
        <v>0</v>
      </c>
      <c r="Q99" s="490">
        <v>0</v>
      </c>
      <c r="R99" s="490">
        <v>309637.2</v>
      </c>
      <c r="S99" s="490">
        <v>0</v>
      </c>
      <c r="T99" s="490">
        <v>0</v>
      </c>
      <c r="U99" s="489"/>
    </row>
    <row r="100" spans="1:21" ht="11.25" customHeight="1">
      <c r="A100" s="456" t="s">
        <v>275</v>
      </c>
      <c r="B100" s="457" t="s">
        <v>395</v>
      </c>
      <c r="C100" s="500" t="s">
        <v>396</v>
      </c>
      <c r="D100" s="456" t="s">
        <v>1481</v>
      </c>
      <c r="E100" s="456" t="s">
        <v>397</v>
      </c>
      <c r="F100" s="491">
        <v>27</v>
      </c>
      <c r="G100" s="490">
        <v>0</v>
      </c>
      <c r="H100" s="490">
        <v>0</v>
      </c>
      <c r="I100" s="490">
        <v>0</v>
      </c>
      <c r="J100" s="490">
        <v>0</v>
      </c>
      <c r="K100" s="490">
        <v>0</v>
      </c>
      <c r="L100" s="490">
        <v>0</v>
      </c>
      <c r="M100" s="490">
        <v>0</v>
      </c>
      <c r="N100" s="490">
        <v>0</v>
      </c>
      <c r="O100" s="490">
        <v>0</v>
      </c>
      <c r="P100" s="490">
        <v>0</v>
      </c>
      <c r="Q100" s="490">
        <v>0</v>
      </c>
      <c r="R100" s="490">
        <v>3967.5</v>
      </c>
      <c r="S100" s="490">
        <v>0</v>
      </c>
      <c r="T100" s="490">
        <v>0</v>
      </c>
      <c r="U100" s="489"/>
    </row>
    <row r="101" spans="1:21" ht="11.25" customHeight="1">
      <c r="A101" s="456" t="s">
        <v>275</v>
      </c>
      <c r="B101" s="457" t="s">
        <v>395</v>
      </c>
      <c r="C101" s="500" t="s">
        <v>396</v>
      </c>
      <c r="D101" s="456" t="s">
        <v>1481</v>
      </c>
      <c r="E101" s="456" t="s">
        <v>243</v>
      </c>
      <c r="F101" s="491">
        <v>139</v>
      </c>
      <c r="G101" s="490">
        <v>0</v>
      </c>
      <c r="H101" s="490">
        <v>0</v>
      </c>
      <c r="I101" s="490">
        <v>0</v>
      </c>
      <c r="J101" s="490">
        <v>0</v>
      </c>
      <c r="K101" s="490">
        <v>0</v>
      </c>
      <c r="L101" s="490">
        <v>0</v>
      </c>
      <c r="M101" s="490">
        <v>0</v>
      </c>
      <c r="N101" s="490">
        <v>0</v>
      </c>
      <c r="O101" s="490">
        <v>0</v>
      </c>
      <c r="P101" s="490">
        <v>0</v>
      </c>
      <c r="Q101" s="490">
        <v>0</v>
      </c>
      <c r="R101" s="490">
        <v>54954.1</v>
      </c>
      <c r="S101" s="490">
        <v>0</v>
      </c>
      <c r="T101" s="490">
        <v>0</v>
      </c>
      <c r="U101" s="489"/>
    </row>
    <row r="102" spans="1:21" ht="11.25" customHeight="1">
      <c r="A102" s="456" t="s">
        <v>275</v>
      </c>
      <c r="B102" s="457" t="s">
        <v>395</v>
      </c>
      <c r="C102" s="500" t="s">
        <v>396</v>
      </c>
      <c r="D102" s="456" t="s">
        <v>1481</v>
      </c>
      <c r="E102" s="456" t="s">
        <v>212</v>
      </c>
      <c r="F102" s="491">
        <v>378</v>
      </c>
      <c r="G102" s="490">
        <v>5367.2</v>
      </c>
      <c r="H102" s="490">
        <v>0</v>
      </c>
      <c r="I102" s="490">
        <v>0</v>
      </c>
      <c r="J102" s="490">
        <v>0</v>
      </c>
      <c r="K102" s="490">
        <v>0</v>
      </c>
      <c r="L102" s="490">
        <v>0</v>
      </c>
      <c r="M102" s="490">
        <v>0</v>
      </c>
      <c r="N102" s="490">
        <v>0</v>
      </c>
      <c r="O102" s="490">
        <v>0</v>
      </c>
      <c r="P102" s="490">
        <v>0</v>
      </c>
      <c r="Q102" s="490">
        <v>0</v>
      </c>
      <c r="R102" s="490">
        <v>0</v>
      </c>
      <c r="S102" s="490">
        <v>0</v>
      </c>
      <c r="T102" s="490">
        <v>0</v>
      </c>
      <c r="U102" s="489"/>
    </row>
    <row r="103" spans="1:21" ht="11.25" customHeight="1">
      <c r="A103" s="456" t="s">
        <v>275</v>
      </c>
      <c r="B103" s="457" t="s">
        <v>395</v>
      </c>
      <c r="C103" s="500" t="s">
        <v>396</v>
      </c>
      <c r="D103" s="456" t="s">
        <v>1481</v>
      </c>
      <c r="E103" s="456" t="s">
        <v>398</v>
      </c>
      <c r="F103" s="491">
        <v>243</v>
      </c>
      <c r="G103" s="490">
        <v>0</v>
      </c>
      <c r="H103" s="490">
        <v>0</v>
      </c>
      <c r="I103" s="490">
        <v>0</v>
      </c>
      <c r="J103" s="490">
        <v>0</v>
      </c>
      <c r="K103" s="490">
        <v>0</v>
      </c>
      <c r="L103" s="490">
        <v>0</v>
      </c>
      <c r="M103" s="490">
        <v>0</v>
      </c>
      <c r="N103" s="490">
        <v>0</v>
      </c>
      <c r="O103" s="490">
        <v>0</v>
      </c>
      <c r="P103" s="490">
        <v>0</v>
      </c>
      <c r="Q103" s="490">
        <v>0</v>
      </c>
      <c r="R103" s="490">
        <v>34227.300000000003</v>
      </c>
      <c r="S103" s="490">
        <v>0</v>
      </c>
      <c r="T103" s="490">
        <v>0</v>
      </c>
      <c r="U103" s="489"/>
    </row>
    <row r="104" spans="1:21" ht="11.25" customHeight="1">
      <c r="A104" s="453"/>
      <c r="B104" s="453"/>
      <c r="C104" s="453"/>
      <c r="D104" s="458"/>
      <c r="E104" s="456" t="s">
        <v>213</v>
      </c>
      <c r="F104" s="491">
        <v>787</v>
      </c>
      <c r="G104" s="490">
        <v>5367.2</v>
      </c>
      <c r="H104" s="490">
        <v>0</v>
      </c>
      <c r="I104" s="490">
        <v>0</v>
      </c>
      <c r="J104" s="490">
        <v>0</v>
      </c>
      <c r="K104" s="490">
        <v>0</v>
      </c>
      <c r="L104" s="490">
        <v>0</v>
      </c>
      <c r="M104" s="490">
        <v>0</v>
      </c>
      <c r="N104" s="490">
        <v>0</v>
      </c>
      <c r="O104" s="490">
        <v>0</v>
      </c>
      <c r="P104" s="490">
        <v>0</v>
      </c>
      <c r="Q104" s="490">
        <v>0</v>
      </c>
      <c r="R104" s="490">
        <v>93148.9</v>
      </c>
      <c r="S104" s="490">
        <v>0</v>
      </c>
      <c r="T104" s="490">
        <v>0</v>
      </c>
      <c r="U104" s="489"/>
    </row>
    <row r="105" spans="1:21" ht="11.25" customHeight="1">
      <c r="A105" s="456" t="s">
        <v>275</v>
      </c>
      <c r="B105" s="457" t="s">
        <v>399</v>
      </c>
      <c r="C105" s="500" t="s">
        <v>400</v>
      </c>
      <c r="D105" s="456" t="s">
        <v>1481</v>
      </c>
      <c r="E105" s="456" t="s">
        <v>211</v>
      </c>
      <c r="F105" s="491">
        <v>22</v>
      </c>
      <c r="G105" s="490">
        <v>67.2</v>
      </c>
      <c r="H105" s="490">
        <v>16.600000000000001</v>
      </c>
      <c r="I105" s="490">
        <v>0</v>
      </c>
      <c r="J105" s="490">
        <v>0</v>
      </c>
      <c r="K105" s="490">
        <v>0</v>
      </c>
      <c r="L105" s="490">
        <v>0</v>
      </c>
      <c r="M105" s="490">
        <v>0</v>
      </c>
      <c r="N105" s="490">
        <v>2.1</v>
      </c>
      <c r="O105" s="490">
        <v>0</v>
      </c>
      <c r="P105" s="490">
        <v>0</v>
      </c>
      <c r="Q105" s="490">
        <v>0</v>
      </c>
      <c r="R105" s="490">
        <v>0</v>
      </c>
      <c r="S105" s="490">
        <v>0</v>
      </c>
      <c r="T105" s="490">
        <v>0</v>
      </c>
      <c r="U105" s="489"/>
    </row>
    <row r="106" spans="1:21" ht="11.25" customHeight="1">
      <c r="A106" s="456" t="s">
        <v>275</v>
      </c>
      <c r="B106" s="457" t="s">
        <v>399</v>
      </c>
      <c r="C106" s="500" t="s">
        <v>400</v>
      </c>
      <c r="D106" s="456" t="s">
        <v>1481</v>
      </c>
      <c r="E106" s="456" t="s">
        <v>212</v>
      </c>
      <c r="F106" s="491">
        <v>92</v>
      </c>
      <c r="G106" s="490">
        <v>986.5</v>
      </c>
      <c r="H106" s="490">
        <v>24.7</v>
      </c>
      <c r="I106" s="490">
        <v>0</v>
      </c>
      <c r="J106" s="490">
        <v>0</v>
      </c>
      <c r="K106" s="490">
        <v>0</v>
      </c>
      <c r="L106" s="490">
        <v>0</v>
      </c>
      <c r="M106" s="490">
        <v>0</v>
      </c>
      <c r="N106" s="490">
        <v>8.1</v>
      </c>
      <c r="O106" s="490">
        <v>0</v>
      </c>
      <c r="P106" s="490">
        <v>0</v>
      </c>
      <c r="Q106" s="490">
        <v>0</v>
      </c>
      <c r="R106" s="490">
        <v>0</v>
      </c>
      <c r="S106" s="490">
        <v>0</v>
      </c>
      <c r="T106" s="490">
        <v>0</v>
      </c>
      <c r="U106" s="489"/>
    </row>
    <row r="107" spans="1:21" ht="11.25" customHeight="1">
      <c r="A107" s="453"/>
      <c r="B107" s="453"/>
      <c r="C107" s="453"/>
      <c r="D107" s="458"/>
      <c r="E107" s="456" t="s">
        <v>213</v>
      </c>
      <c r="F107" s="491">
        <v>114</v>
      </c>
      <c r="G107" s="490">
        <v>1053.7</v>
      </c>
      <c r="H107" s="490">
        <v>41.3</v>
      </c>
      <c r="I107" s="490">
        <v>0</v>
      </c>
      <c r="J107" s="490">
        <v>0</v>
      </c>
      <c r="K107" s="490">
        <v>0</v>
      </c>
      <c r="L107" s="490">
        <v>0</v>
      </c>
      <c r="M107" s="490">
        <v>0</v>
      </c>
      <c r="N107" s="490">
        <v>10.199999999999999</v>
      </c>
      <c r="O107" s="490">
        <v>0</v>
      </c>
      <c r="P107" s="490">
        <v>0</v>
      </c>
      <c r="Q107" s="490">
        <v>0</v>
      </c>
      <c r="R107" s="490">
        <v>0</v>
      </c>
      <c r="S107" s="490">
        <v>0</v>
      </c>
      <c r="T107" s="490">
        <v>0</v>
      </c>
      <c r="U107" s="489"/>
    </row>
    <row r="108" spans="1:21" ht="11.25" customHeight="1">
      <c r="A108" s="456" t="s">
        <v>275</v>
      </c>
      <c r="B108" s="457" t="s">
        <v>403</v>
      </c>
      <c r="C108" s="500" t="s">
        <v>404</v>
      </c>
      <c r="D108" s="456" t="s">
        <v>1481</v>
      </c>
      <c r="E108" s="456" t="s">
        <v>212</v>
      </c>
      <c r="F108" s="491">
        <v>214</v>
      </c>
      <c r="G108" s="490">
        <v>1940.9</v>
      </c>
      <c r="H108" s="490">
        <v>0</v>
      </c>
      <c r="I108" s="490">
        <v>0</v>
      </c>
      <c r="J108" s="490">
        <v>0</v>
      </c>
      <c r="K108" s="490">
        <v>0</v>
      </c>
      <c r="L108" s="490">
        <v>0</v>
      </c>
      <c r="M108" s="490">
        <v>0</v>
      </c>
      <c r="N108" s="490">
        <v>0</v>
      </c>
      <c r="O108" s="490">
        <v>0</v>
      </c>
      <c r="P108" s="490">
        <v>0</v>
      </c>
      <c r="Q108" s="490">
        <v>0</v>
      </c>
      <c r="R108" s="490">
        <v>0</v>
      </c>
      <c r="S108" s="490">
        <v>0</v>
      </c>
      <c r="T108" s="490">
        <v>0</v>
      </c>
      <c r="U108" s="489"/>
    </row>
    <row r="109" spans="1:21" ht="11.25" customHeight="1">
      <c r="A109" s="456" t="s">
        <v>275</v>
      </c>
      <c r="B109" s="457" t="s">
        <v>405</v>
      </c>
      <c r="C109" s="500" t="s">
        <v>406</v>
      </c>
      <c r="D109" s="456" t="s">
        <v>1481</v>
      </c>
      <c r="E109" s="456" t="s">
        <v>212</v>
      </c>
      <c r="F109" s="491">
        <v>84</v>
      </c>
      <c r="G109" s="490">
        <v>531</v>
      </c>
      <c r="H109" s="490">
        <v>0</v>
      </c>
      <c r="I109" s="490">
        <v>0</v>
      </c>
      <c r="J109" s="490">
        <v>0</v>
      </c>
      <c r="K109" s="490">
        <v>0</v>
      </c>
      <c r="L109" s="490">
        <v>0</v>
      </c>
      <c r="M109" s="490">
        <v>0</v>
      </c>
      <c r="N109" s="490">
        <v>0</v>
      </c>
      <c r="O109" s="490">
        <v>0</v>
      </c>
      <c r="P109" s="490">
        <v>0</v>
      </c>
      <c r="Q109" s="490">
        <v>105.7</v>
      </c>
      <c r="R109" s="490">
        <v>0</v>
      </c>
      <c r="S109" s="490">
        <v>358.6</v>
      </c>
      <c r="T109" s="490">
        <v>0</v>
      </c>
      <c r="U109" s="489"/>
    </row>
    <row r="110" spans="1:21" ht="11.25" customHeight="1">
      <c r="A110" s="456" t="s">
        <v>275</v>
      </c>
      <c r="B110" s="457" t="s">
        <v>407</v>
      </c>
      <c r="C110" s="500" t="s">
        <v>408</v>
      </c>
      <c r="D110" s="456" t="s">
        <v>1481</v>
      </c>
      <c r="E110" s="456" t="s">
        <v>243</v>
      </c>
      <c r="F110" s="491">
        <v>54</v>
      </c>
      <c r="G110" s="490">
        <v>0</v>
      </c>
      <c r="H110" s="490">
        <v>0</v>
      </c>
      <c r="I110" s="490">
        <v>0</v>
      </c>
      <c r="J110" s="490">
        <v>0</v>
      </c>
      <c r="K110" s="490">
        <v>0</v>
      </c>
      <c r="L110" s="490">
        <v>0</v>
      </c>
      <c r="M110" s="490">
        <v>0</v>
      </c>
      <c r="N110" s="490">
        <v>0</v>
      </c>
      <c r="O110" s="490">
        <v>0</v>
      </c>
      <c r="P110" s="490">
        <v>0</v>
      </c>
      <c r="Q110" s="490">
        <v>0</v>
      </c>
      <c r="R110" s="490">
        <v>28698.799999999999</v>
      </c>
      <c r="S110" s="490">
        <v>0</v>
      </c>
      <c r="T110" s="490">
        <v>0</v>
      </c>
      <c r="U110" s="489"/>
    </row>
    <row r="111" spans="1:21" ht="11.25" customHeight="1">
      <c r="A111" s="456" t="s">
        <v>275</v>
      </c>
      <c r="B111" s="457" t="s">
        <v>407</v>
      </c>
      <c r="C111" s="500" t="s">
        <v>408</v>
      </c>
      <c r="D111" s="456" t="s">
        <v>1481</v>
      </c>
      <c r="E111" s="456" t="s">
        <v>212</v>
      </c>
      <c r="F111" s="491">
        <v>349</v>
      </c>
      <c r="G111" s="490">
        <v>4480.1000000000004</v>
      </c>
      <c r="H111" s="490">
        <v>224.5</v>
      </c>
      <c r="I111" s="490">
        <v>0</v>
      </c>
      <c r="J111" s="490">
        <v>0</v>
      </c>
      <c r="K111" s="490">
        <v>0</v>
      </c>
      <c r="L111" s="490">
        <v>0</v>
      </c>
      <c r="M111" s="490">
        <v>0</v>
      </c>
      <c r="N111" s="490">
        <v>0</v>
      </c>
      <c r="O111" s="490">
        <v>0</v>
      </c>
      <c r="P111" s="490">
        <v>0</v>
      </c>
      <c r="Q111" s="490">
        <v>0</v>
      </c>
      <c r="R111" s="490">
        <v>0</v>
      </c>
      <c r="S111" s="490">
        <v>0</v>
      </c>
      <c r="T111" s="490">
        <v>8.8000000000000007</v>
      </c>
      <c r="U111" s="489"/>
    </row>
    <row r="112" spans="1:21" ht="11.25" customHeight="1">
      <c r="A112" s="453"/>
      <c r="B112" s="453"/>
      <c r="C112" s="453"/>
      <c r="D112" s="458"/>
      <c r="E112" s="456" t="s">
        <v>213</v>
      </c>
      <c r="F112" s="491">
        <v>403</v>
      </c>
      <c r="G112" s="490">
        <v>4480.1000000000004</v>
      </c>
      <c r="H112" s="490">
        <v>224.5</v>
      </c>
      <c r="I112" s="490">
        <v>0</v>
      </c>
      <c r="J112" s="490">
        <v>0</v>
      </c>
      <c r="K112" s="490">
        <v>0</v>
      </c>
      <c r="L112" s="490">
        <v>0</v>
      </c>
      <c r="M112" s="490">
        <v>0</v>
      </c>
      <c r="N112" s="490">
        <v>0</v>
      </c>
      <c r="O112" s="490">
        <v>0</v>
      </c>
      <c r="P112" s="490">
        <v>0</v>
      </c>
      <c r="Q112" s="490">
        <v>0</v>
      </c>
      <c r="R112" s="490">
        <v>28698.799999999999</v>
      </c>
      <c r="S112" s="490">
        <v>0</v>
      </c>
      <c r="T112" s="490">
        <v>8.8000000000000007</v>
      </c>
      <c r="U112" s="489"/>
    </row>
    <row r="113" spans="1:21" ht="11.25" customHeight="1">
      <c r="A113" s="456" t="s">
        <v>275</v>
      </c>
      <c r="B113" s="457" t="s">
        <v>411</v>
      </c>
      <c r="C113" s="500" t="s">
        <v>412</v>
      </c>
      <c r="D113" s="456" t="s">
        <v>1480</v>
      </c>
      <c r="E113" s="456" t="s">
        <v>211</v>
      </c>
      <c r="F113" s="491">
        <v>28</v>
      </c>
      <c r="G113" s="490">
        <v>0</v>
      </c>
      <c r="H113" s="490">
        <v>46.7</v>
      </c>
      <c r="I113" s="490">
        <v>0</v>
      </c>
      <c r="J113" s="490">
        <v>0</v>
      </c>
      <c r="K113" s="490">
        <v>0</v>
      </c>
      <c r="L113" s="490">
        <v>0</v>
      </c>
      <c r="M113" s="490">
        <v>0</v>
      </c>
      <c r="N113" s="490">
        <v>0</v>
      </c>
      <c r="O113" s="490">
        <v>0</v>
      </c>
      <c r="P113" s="490">
        <v>0</v>
      </c>
      <c r="Q113" s="490">
        <v>0</v>
      </c>
      <c r="R113" s="490">
        <v>0</v>
      </c>
      <c r="S113" s="490">
        <v>0</v>
      </c>
      <c r="T113" s="490">
        <v>0</v>
      </c>
      <c r="U113" s="489"/>
    </row>
    <row r="114" spans="1:21" ht="11.25" customHeight="1">
      <c r="A114" s="456" t="s">
        <v>275</v>
      </c>
      <c r="B114" s="457" t="s">
        <v>411</v>
      </c>
      <c r="C114" s="500" t="s">
        <v>412</v>
      </c>
      <c r="D114" s="456" t="s">
        <v>1480</v>
      </c>
      <c r="E114" s="456" t="s">
        <v>212</v>
      </c>
      <c r="F114" s="491">
        <v>82</v>
      </c>
      <c r="G114" s="490">
        <v>759</v>
      </c>
      <c r="H114" s="490">
        <v>0.5</v>
      </c>
      <c r="I114" s="490">
        <v>0</v>
      </c>
      <c r="J114" s="490">
        <v>0</v>
      </c>
      <c r="K114" s="490">
        <v>0</v>
      </c>
      <c r="L114" s="490">
        <v>0</v>
      </c>
      <c r="M114" s="490">
        <v>0</v>
      </c>
      <c r="N114" s="490">
        <v>109.9</v>
      </c>
      <c r="O114" s="490">
        <v>0</v>
      </c>
      <c r="P114" s="490">
        <v>0</v>
      </c>
      <c r="Q114" s="490">
        <v>0</v>
      </c>
      <c r="R114" s="490">
        <v>0</v>
      </c>
      <c r="S114" s="490">
        <v>0</v>
      </c>
      <c r="T114" s="490">
        <v>0</v>
      </c>
      <c r="U114" s="489"/>
    </row>
    <row r="115" spans="1:21" ht="11.25" customHeight="1">
      <c r="A115" s="453"/>
      <c r="B115" s="453"/>
      <c r="C115" s="453"/>
      <c r="D115" s="458"/>
      <c r="E115" s="456" t="s">
        <v>213</v>
      </c>
      <c r="F115" s="491">
        <v>110</v>
      </c>
      <c r="G115" s="490">
        <v>759</v>
      </c>
      <c r="H115" s="490">
        <v>47.2</v>
      </c>
      <c r="I115" s="490">
        <v>0</v>
      </c>
      <c r="J115" s="490">
        <v>0</v>
      </c>
      <c r="K115" s="490">
        <v>0</v>
      </c>
      <c r="L115" s="490">
        <v>0</v>
      </c>
      <c r="M115" s="490">
        <v>0</v>
      </c>
      <c r="N115" s="490">
        <v>109.9</v>
      </c>
      <c r="O115" s="490">
        <v>0</v>
      </c>
      <c r="P115" s="490">
        <v>0</v>
      </c>
      <c r="Q115" s="490">
        <v>0</v>
      </c>
      <c r="R115" s="490">
        <v>0</v>
      </c>
      <c r="S115" s="490">
        <v>0</v>
      </c>
      <c r="T115" s="490">
        <v>0</v>
      </c>
      <c r="U115" s="489"/>
    </row>
    <row r="116" spans="1:21" ht="11.25" customHeight="1">
      <c r="A116" s="456" t="s">
        <v>275</v>
      </c>
      <c r="B116" s="457" t="s">
        <v>415</v>
      </c>
      <c r="C116" s="500" t="s">
        <v>416</v>
      </c>
      <c r="D116" s="456" t="s">
        <v>1481</v>
      </c>
      <c r="E116" s="456" t="s">
        <v>212</v>
      </c>
      <c r="F116" s="491">
        <v>148</v>
      </c>
      <c r="G116" s="490">
        <v>0</v>
      </c>
      <c r="H116" s="490">
        <v>0</v>
      </c>
      <c r="I116" s="490">
        <v>0</v>
      </c>
      <c r="J116" s="490">
        <v>1910.6</v>
      </c>
      <c r="K116" s="490">
        <v>0</v>
      </c>
      <c r="L116" s="490">
        <v>0</v>
      </c>
      <c r="M116" s="490">
        <v>0</v>
      </c>
      <c r="N116" s="490">
        <v>0</v>
      </c>
      <c r="O116" s="490">
        <v>0</v>
      </c>
      <c r="P116" s="490">
        <v>0</v>
      </c>
      <c r="Q116" s="490">
        <v>936.7</v>
      </c>
      <c r="R116" s="490">
        <v>0</v>
      </c>
      <c r="S116" s="490">
        <v>0</v>
      </c>
      <c r="T116" s="490">
        <v>0</v>
      </c>
      <c r="U116" s="489"/>
    </row>
    <row r="117" spans="1:21" ht="11.25" customHeight="1">
      <c r="A117" s="456" t="s">
        <v>275</v>
      </c>
      <c r="B117" s="457" t="s">
        <v>417</v>
      </c>
      <c r="C117" s="500" t="s">
        <v>418</v>
      </c>
      <c r="D117" s="456" t="s">
        <v>1480</v>
      </c>
      <c r="E117" s="456" t="s">
        <v>211</v>
      </c>
      <c r="F117" s="491">
        <v>10</v>
      </c>
      <c r="G117" s="490">
        <v>0</v>
      </c>
      <c r="H117" s="490">
        <v>1.2</v>
      </c>
      <c r="I117" s="490">
        <v>0</v>
      </c>
      <c r="J117" s="490">
        <v>0</v>
      </c>
      <c r="K117" s="490">
        <v>0</v>
      </c>
      <c r="L117" s="490">
        <v>0</v>
      </c>
      <c r="M117" s="490">
        <v>0</v>
      </c>
      <c r="N117" s="490">
        <v>83.6</v>
      </c>
      <c r="O117" s="490">
        <v>0</v>
      </c>
      <c r="P117" s="490">
        <v>0</v>
      </c>
      <c r="Q117" s="490">
        <v>0</v>
      </c>
      <c r="R117" s="490">
        <v>0</v>
      </c>
      <c r="S117" s="490">
        <v>0</v>
      </c>
      <c r="T117" s="490">
        <v>0</v>
      </c>
      <c r="U117" s="489"/>
    </row>
    <row r="118" spans="1:21" ht="11.25" customHeight="1">
      <c r="A118" s="456" t="s">
        <v>275</v>
      </c>
      <c r="B118" s="457" t="s">
        <v>417</v>
      </c>
      <c r="C118" s="500" t="s">
        <v>418</v>
      </c>
      <c r="D118" s="456" t="s">
        <v>1480</v>
      </c>
      <c r="E118" s="456" t="s">
        <v>212</v>
      </c>
      <c r="F118" s="491">
        <v>8</v>
      </c>
      <c r="G118" s="490">
        <v>0</v>
      </c>
      <c r="H118" s="490">
        <v>0</v>
      </c>
      <c r="I118" s="490">
        <v>0</v>
      </c>
      <c r="J118" s="490">
        <v>0</v>
      </c>
      <c r="K118" s="490">
        <v>0</v>
      </c>
      <c r="L118" s="490">
        <v>0</v>
      </c>
      <c r="M118" s="490">
        <v>0</v>
      </c>
      <c r="N118" s="490">
        <v>84.4</v>
      </c>
      <c r="O118" s="490">
        <v>0</v>
      </c>
      <c r="P118" s="490">
        <v>0</v>
      </c>
      <c r="Q118" s="490">
        <v>0</v>
      </c>
      <c r="R118" s="490">
        <v>0</v>
      </c>
      <c r="S118" s="490">
        <v>0</v>
      </c>
      <c r="T118" s="490">
        <v>0</v>
      </c>
      <c r="U118" s="489"/>
    </row>
    <row r="119" spans="1:21" ht="11.25" customHeight="1">
      <c r="A119" s="453"/>
      <c r="B119" s="453"/>
      <c r="C119" s="453"/>
      <c r="D119" s="458"/>
      <c r="E119" s="456" t="s">
        <v>213</v>
      </c>
      <c r="F119" s="491">
        <v>18</v>
      </c>
      <c r="G119" s="490">
        <v>0</v>
      </c>
      <c r="H119" s="490">
        <v>1.2</v>
      </c>
      <c r="I119" s="490">
        <v>0</v>
      </c>
      <c r="J119" s="490">
        <v>0</v>
      </c>
      <c r="K119" s="490">
        <v>0</v>
      </c>
      <c r="L119" s="490">
        <v>0</v>
      </c>
      <c r="M119" s="490">
        <v>0</v>
      </c>
      <c r="N119" s="490">
        <v>168</v>
      </c>
      <c r="O119" s="490">
        <v>0</v>
      </c>
      <c r="P119" s="490">
        <v>0</v>
      </c>
      <c r="Q119" s="490">
        <v>0</v>
      </c>
      <c r="R119" s="490">
        <v>0</v>
      </c>
      <c r="S119" s="490">
        <v>0</v>
      </c>
      <c r="T119" s="490">
        <v>0</v>
      </c>
      <c r="U119" s="489"/>
    </row>
    <row r="120" spans="1:21" ht="11.25" customHeight="1">
      <c r="A120" s="456" t="s">
        <v>275</v>
      </c>
      <c r="B120" s="457" t="s">
        <v>419</v>
      </c>
      <c r="C120" s="500" t="s">
        <v>420</v>
      </c>
      <c r="D120" s="456" t="s">
        <v>1481</v>
      </c>
      <c r="E120" s="456" t="s">
        <v>212</v>
      </c>
      <c r="F120" s="491">
        <v>2</v>
      </c>
      <c r="G120" s="490">
        <v>0</v>
      </c>
      <c r="H120" s="490">
        <v>8.8000000000000007</v>
      </c>
      <c r="I120" s="490">
        <v>0</v>
      </c>
      <c r="J120" s="490">
        <v>0</v>
      </c>
      <c r="K120" s="490">
        <v>0</v>
      </c>
      <c r="L120" s="490">
        <v>0</v>
      </c>
      <c r="M120" s="490">
        <v>0</v>
      </c>
      <c r="N120" s="490">
        <v>0</v>
      </c>
      <c r="O120" s="490">
        <v>0</v>
      </c>
      <c r="P120" s="490">
        <v>0</v>
      </c>
      <c r="Q120" s="490">
        <v>0</v>
      </c>
      <c r="R120" s="490">
        <v>0</v>
      </c>
      <c r="S120" s="490">
        <v>0</v>
      </c>
      <c r="T120" s="490">
        <v>0</v>
      </c>
      <c r="U120" s="489"/>
    </row>
    <row r="121" spans="1:21" ht="11.25" customHeight="1">
      <c r="A121" s="456" t="s">
        <v>275</v>
      </c>
      <c r="B121" s="457" t="s">
        <v>423</v>
      </c>
      <c r="C121" s="500" t="s">
        <v>424</v>
      </c>
      <c r="D121" s="456" t="s">
        <v>1480</v>
      </c>
      <c r="E121" s="456" t="s">
        <v>211</v>
      </c>
      <c r="F121" s="491">
        <v>23</v>
      </c>
      <c r="G121" s="490">
        <v>0</v>
      </c>
      <c r="H121" s="490">
        <v>0</v>
      </c>
      <c r="I121" s="490">
        <v>0</v>
      </c>
      <c r="J121" s="490">
        <v>0</v>
      </c>
      <c r="K121" s="490">
        <v>0</v>
      </c>
      <c r="L121" s="490">
        <v>0</v>
      </c>
      <c r="M121" s="490">
        <v>0</v>
      </c>
      <c r="N121" s="490">
        <v>113</v>
      </c>
      <c r="O121" s="490">
        <v>0</v>
      </c>
      <c r="P121" s="490">
        <v>0</v>
      </c>
      <c r="Q121" s="490">
        <v>0</v>
      </c>
      <c r="R121" s="490">
        <v>0</v>
      </c>
      <c r="S121" s="490">
        <v>0</v>
      </c>
      <c r="T121" s="490">
        <v>0</v>
      </c>
      <c r="U121" s="489"/>
    </row>
    <row r="122" spans="1:21" ht="11.25" customHeight="1">
      <c r="A122" s="456" t="s">
        <v>275</v>
      </c>
      <c r="B122" s="457" t="s">
        <v>423</v>
      </c>
      <c r="C122" s="500" t="s">
        <v>424</v>
      </c>
      <c r="D122" s="456" t="s">
        <v>1480</v>
      </c>
      <c r="E122" s="456" t="s">
        <v>212</v>
      </c>
      <c r="F122" s="491">
        <v>48</v>
      </c>
      <c r="G122" s="490">
        <v>0</v>
      </c>
      <c r="H122" s="490">
        <v>0</v>
      </c>
      <c r="I122" s="490">
        <v>0</v>
      </c>
      <c r="J122" s="490">
        <v>0</v>
      </c>
      <c r="K122" s="490">
        <v>0</v>
      </c>
      <c r="L122" s="490">
        <v>0</v>
      </c>
      <c r="M122" s="490">
        <v>0</v>
      </c>
      <c r="N122" s="490">
        <v>793.5</v>
      </c>
      <c r="O122" s="490">
        <v>0</v>
      </c>
      <c r="P122" s="490">
        <v>0</v>
      </c>
      <c r="Q122" s="490">
        <v>0</v>
      </c>
      <c r="R122" s="490">
        <v>0</v>
      </c>
      <c r="S122" s="490">
        <v>0</v>
      </c>
      <c r="T122" s="490">
        <v>4.5999999999999996</v>
      </c>
      <c r="U122" s="489"/>
    </row>
    <row r="123" spans="1:21" ht="11.25" customHeight="1">
      <c r="A123" s="453"/>
      <c r="B123" s="453"/>
      <c r="C123" s="453"/>
      <c r="D123" s="458"/>
      <c r="E123" s="456" t="s">
        <v>213</v>
      </c>
      <c r="F123" s="491">
        <v>71</v>
      </c>
      <c r="G123" s="490">
        <v>0</v>
      </c>
      <c r="H123" s="490">
        <v>0</v>
      </c>
      <c r="I123" s="490">
        <v>0</v>
      </c>
      <c r="J123" s="490">
        <v>0</v>
      </c>
      <c r="K123" s="490">
        <v>0</v>
      </c>
      <c r="L123" s="490">
        <v>0</v>
      </c>
      <c r="M123" s="490">
        <v>0</v>
      </c>
      <c r="N123" s="490">
        <v>906.5</v>
      </c>
      <c r="O123" s="490">
        <v>0</v>
      </c>
      <c r="P123" s="490">
        <v>0</v>
      </c>
      <c r="Q123" s="490">
        <v>0</v>
      </c>
      <c r="R123" s="490">
        <v>0</v>
      </c>
      <c r="S123" s="490">
        <v>0</v>
      </c>
      <c r="T123" s="490">
        <v>4.5999999999999996</v>
      </c>
      <c r="U123" s="489"/>
    </row>
    <row r="124" spans="1:21" ht="11.25" customHeight="1">
      <c r="A124" s="456" t="s">
        <v>275</v>
      </c>
      <c r="B124" s="457" t="s">
        <v>429</v>
      </c>
      <c r="C124" s="500" t="s">
        <v>430</v>
      </c>
      <c r="D124" s="456" t="s">
        <v>1481</v>
      </c>
      <c r="E124" s="456" t="s">
        <v>212</v>
      </c>
      <c r="F124" s="491">
        <v>44</v>
      </c>
      <c r="G124" s="490">
        <v>561.1</v>
      </c>
      <c r="H124" s="490">
        <v>0</v>
      </c>
      <c r="I124" s="490">
        <v>0</v>
      </c>
      <c r="J124" s="490">
        <v>0</v>
      </c>
      <c r="K124" s="490">
        <v>0</v>
      </c>
      <c r="L124" s="490">
        <v>0</v>
      </c>
      <c r="M124" s="490">
        <v>0</v>
      </c>
      <c r="N124" s="490">
        <v>0</v>
      </c>
      <c r="O124" s="490">
        <v>0</v>
      </c>
      <c r="P124" s="490">
        <v>0</v>
      </c>
      <c r="Q124" s="490">
        <v>0</v>
      </c>
      <c r="R124" s="490">
        <v>0</v>
      </c>
      <c r="S124" s="490">
        <v>0</v>
      </c>
      <c r="T124" s="490">
        <v>0</v>
      </c>
      <c r="U124" s="489"/>
    </row>
    <row r="125" spans="1:21" ht="11.25" customHeight="1">
      <c r="A125" s="456" t="s">
        <v>275</v>
      </c>
      <c r="B125" s="457" t="s">
        <v>431</v>
      </c>
      <c r="C125" s="500" t="s">
        <v>432</v>
      </c>
      <c r="D125" s="456" t="s">
        <v>1480</v>
      </c>
      <c r="E125" s="456" t="s">
        <v>212</v>
      </c>
      <c r="F125" s="491">
        <v>35</v>
      </c>
      <c r="G125" s="490">
        <v>9.3000000000000007</v>
      </c>
      <c r="H125" s="490">
        <v>0</v>
      </c>
      <c r="I125" s="490">
        <v>0</v>
      </c>
      <c r="J125" s="490">
        <v>0</v>
      </c>
      <c r="K125" s="490">
        <v>0</v>
      </c>
      <c r="L125" s="490">
        <v>0</v>
      </c>
      <c r="M125" s="490">
        <v>0</v>
      </c>
      <c r="N125" s="490">
        <v>239.8</v>
      </c>
      <c r="O125" s="490">
        <v>0</v>
      </c>
      <c r="P125" s="490">
        <v>0</v>
      </c>
      <c r="Q125" s="490">
        <v>0</v>
      </c>
      <c r="R125" s="490">
        <v>0</v>
      </c>
      <c r="S125" s="490">
        <v>0</v>
      </c>
      <c r="T125" s="490">
        <v>0</v>
      </c>
      <c r="U125" s="489"/>
    </row>
    <row r="126" spans="1:21" ht="11.25" customHeight="1">
      <c r="A126" s="456" t="s">
        <v>442</v>
      </c>
      <c r="B126" s="457" t="s">
        <v>443</v>
      </c>
      <c r="C126" s="500" t="s">
        <v>444</v>
      </c>
      <c r="D126" s="456" t="s">
        <v>1480</v>
      </c>
      <c r="E126" s="456" t="s">
        <v>211</v>
      </c>
      <c r="F126" s="491">
        <v>6</v>
      </c>
      <c r="G126" s="490">
        <v>21.5</v>
      </c>
      <c r="H126" s="490">
        <v>0</v>
      </c>
      <c r="I126" s="490">
        <v>0</v>
      </c>
      <c r="J126" s="490">
        <v>0</v>
      </c>
      <c r="K126" s="490">
        <v>0</v>
      </c>
      <c r="L126" s="490">
        <v>0</v>
      </c>
      <c r="M126" s="490">
        <v>0</v>
      </c>
      <c r="N126" s="490">
        <v>0</v>
      </c>
      <c r="O126" s="490">
        <v>0</v>
      </c>
      <c r="P126" s="490">
        <v>0</v>
      </c>
      <c r="Q126" s="490">
        <v>0</v>
      </c>
      <c r="R126" s="490">
        <v>0</v>
      </c>
      <c r="S126" s="490">
        <v>0</v>
      </c>
      <c r="T126" s="490">
        <v>0</v>
      </c>
      <c r="U126" s="489"/>
    </row>
    <row r="127" spans="1:21" ht="11.25" customHeight="1">
      <c r="A127" s="456" t="s">
        <v>442</v>
      </c>
      <c r="B127" s="457" t="s">
        <v>443</v>
      </c>
      <c r="C127" s="500" t="s">
        <v>444</v>
      </c>
      <c r="D127" s="456" t="s">
        <v>1480</v>
      </c>
      <c r="E127" s="456" t="s">
        <v>212</v>
      </c>
      <c r="F127" s="491">
        <v>10</v>
      </c>
      <c r="G127" s="490">
        <v>73.900000000000006</v>
      </c>
      <c r="H127" s="490">
        <v>0</v>
      </c>
      <c r="I127" s="490">
        <v>0</v>
      </c>
      <c r="J127" s="490">
        <v>0</v>
      </c>
      <c r="K127" s="490">
        <v>0</v>
      </c>
      <c r="L127" s="490">
        <v>0</v>
      </c>
      <c r="M127" s="490">
        <v>0</v>
      </c>
      <c r="N127" s="490">
        <v>0</v>
      </c>
      <c r="O127" s="490">
        <v>0</v>
      </c>
      <c r="P127" s="490">
        <v>0</v>
      </c>
      <c r="Q127" s="490">
        <v>0</v>
      </c>
      <c r="R127" s="490">
        <v>0</v>
      </c>
      <c r="S127" s="490">
        <v>0</v>
      </c>
      <c r="T127" s="490">
        <v>0</v>
      </c>
      <c r="U127" s="489"/>
    </row>
    <row r="128" spans="1:21" ht="11.25" customHeight="1">
      <c r="A128" s="453"/>
      <c r="B128" s="453"/>
      <c r="C128" s="453"/>
      <c r="D128" s="458"/>
      <c r="E128" s="456" t="s">
        <v>213</v>
      </c>
      <c r="F128" s="491">
        <v>16</v>
      </c>
      <c r="G128" s="490">
        <v>95.4</v>
      </c>
      <c r="H128" s="490">
        <v>0</v>
      </c>
      <c r="I128" s="490">
        <v>0</v>
      </c>
      <c r="J128" s="490">
        <v>0</v>
      </c>
      <c r="K128" s="490">
        <v>0</v>
      </c>
      <c r="L128" s="490">
        <v>0</v>
      </c>
      <c r="M128" s="490">
        <v>0</v>
      </c>
      <c r="N128" s="490">
        <v>0</v>
      </c>
      <c r="O128" s="490">
        <v>0</v>
      </c>
      <c r="P128" s="490">
        <v>0</v>
      </c>
      <c r="Q128" s="490">
        <v>0</v>
      </c>
      <c r="R128" s="490">
        <v>0</v>
      </c>
      <c r="S128" s="490">
        <v>0</v>
      </c>
      <c r="T128" s="490">
        <v>0</v>
      </c>
      <c r="U128" s="489"/>
    </row>
    <row r="129" spans="1:21" ht="11.25" customHeight="1">
      <c r="A129" s="456" t="s">
        <v>442</v>
      </c>
      <c r="B129" s="457" t="s">
        <v>445</v>
      </c>
      <c r="C129" s="500" t="s">
        <v>446</v>
      </c>
      <c r="D129" s="456" t="s">
        <v>1480</v>
      </c>
      <c r="E129" s="456" t="s">
        <v>211</v>
      </c>
      <c r="F129" s="491">
        <v>3</v>
      </c>
      <c r="G129" s="490">
        <v>1.6</v>
      </c>
      <c r="H129" s="490">
        <v>5.9</v>
      </c>
      <c r="I129" s="490">
        <v>0</v>
      </c>
      <c r="J129" s="490">
        <v>0</v>
      </c>
      <c r="K129" s="490">
        <v>0</v>
      </c>
      <c r="L129" s="490">
        <v>0</v>
      </c>
      <c r="M129" s="490">
        <v>0</v>
      </c>
      <c r="N129" s="490">
        <v>0</v>
      </c>
      <c r="O129" s="490">
        <v>0</v>
      </c>
      <c r="P129" s="490">
        <v>0</v>
      </c>
      <c r="Q129" s="490">
        <v>0</v>
      </c>
      <c r="R129" s="490">
        <v>0</v>
      </c>
      <c r="S129" s="490">
        <v>0</v>
      </c>
      <c r="T129" s="490">
        <v>0</v>
      </c>
      <c r="U129" s="489"/>
    </row>
    <row r="130" spans="1:21" ht="11.25" customHeight="1">
      <c r="A130" s="456" t="s">
        <v>442</v>
      </c>
      <c r="B130" s="457" t="s">
        <v>445</v>
      </c>
      <c r="C130" s="500" t="s">
        <v>446</v>
      </c>
      <c r="D130" s="456" t="s">
        <v>1480</v>
      </c>
      <c r="E130" s="456" t="s">
        <v>212</v>
      </c>
      <c r="F130" s="491">
        <v>3</v>
      </c>
      <c r="G130" s="490">
        <v>17.2</v>
      </c>
      <c r="H130" s="490">
        <v>0.8</v>
      </c>
      <c r="I130" s="490">
        <v>0</v>
      </c>
      <c r="J130" s="490">
        <v>0</v>
      </c>
      <c r="K130" s="490">
        <v>0</v>
      </c>
      <c r="L130" s="490">
        <v>0</v>
      </c>
      <c r="M130" s="490">
        <v>0</v>
      </c>
      <c r="N130" s="490">
        <v>0</v>
      </c>
      <c r="O130" s="490">
        <v>0</v>
      </c>
      <c r="P130" s="490">
        <v>0</v>
      </c>
      <c r="Q130" s="490">
        <v>0</v>
      </c>
      <c r="R130" s="490">
        <v>0</v>
      </c>
      <c r="S130" s="490">
        <v>0</v>
      </c>
      <c r="T130" s="490">
        <v>0</v>
      </c>
      <c r="U130" s="489"/>
    </row>
    <row r="131" spans="1:21" ht="11.25" customHeight="1">
      <c r="A131" s="453"/>
      <c r="B131" s="453"/>
      <c r="C131" s="453"/>
      <c r="D131" s="458"/>
      <c r="E131" s="456" t="s">
        <v>213</v>
      </c>
      <c r="F131" s="491">
        <v>6</v>
      </c>
      <c r="G131" s="490">
        <v>18.7</v>
      </c>
      <c r="H131" s="490">
        <v>6.6</v>
      </c>
      <c r="I131" s="490">
        <v>0</v>
      </c>
      <c r="J131" s="490">
        <v>0</v>
      </c>
      <c r="K131" s="490">
        <v>0</v>
      </c>
      <c r="L131" s="490">
        <v>0</v>
      </c>
      <c r="M131" s="490">
        <v>0</v>
      </c>
      <c r="N131" s="490">
        <v>0</v>
      </c>
      <c r="O131" s="490">
        <v>0</v>
      </c>
      <c r="P131" s="490">
        <v>0</v>
      </c>
      <c r="Q131" s="490">
        <v>0</v>
      </c>
      <c r="R131" s="490">
        <v>0</v>
      </c>
      <c r="S131" s="490">
        <v>0</v>
      </c>
      <c r="T131" s="490">
        <v>0</v>
      </c>
      <c r="U131" s="489"/>
    </row>
    <row r="132" spans="1:21" ht="11.25" customHeight="1">
      <c r="A132" s="456" t="s">
        <v>442</v>
      </c>
      <c r="B132" s="457" t="s">
        <v>449</v>
      </c>
      <c r="C132" s="500" t="s">
        <v>450</v>
      </c>
      <c r="D132" s="456" t="s">
        <v>1481</v>
      </c>
      <c r="E132" s="456" t="s">
        <v>211</v>
      </c>
      <c r="F132" s="491">
        <v>11</v>
      </c>
      <c r="G132" s="490">
        <v>21.6</v>
      </c>
      <c r="H132" s="490">
        <v>0</v>
      </c>
      <c r="I132" s="490">
        <v>0</v>
      </c>
      <c r="J132" s="490">
        <v>0</v>
      </c>
      <c r="K132" s="490">
        <v>0</v>
      </c>
      <c r="L132" s="490">
        <v>0</v>
      </c>
      <c r="M132" s="490">
        <v>0</v>
      </c>
      <c r="N132" s="490">
        <v>0</v>
      </c>
      <c r="O132" s="490">
        <v>0</v>
      </c>
      <c r="P132" s="490">
        <v>0</v>
      </c>
      <c r="Q132" s="490">
        <v>0</v>
      </c>
      <c r="R132" s="490">
        <v>0</v>
      </c>
      <c r="S132" s="490">
        <v>0</v>
      </c>
      <c r="T132" s="490">
        <v>0</v>
      </c>
      <c r="U132" s="489"/>
    </row>
    <row r="133" spans="1:21" ht="11.25" customHeight="1">
      <c r="A133" s="456" t="s">
        <v>442</v>
      </c>
      <c r="B133" s="457" t="s">
        <v>449</v>
      </c>
      <c r="C133" s="500" t="s">
        <v>450</v>
      </c>
      <c r="D133" s="456" t="s">
        <v>1481</v>
      </c>
      <c r="E133" s="456" t="s">
        <v>243</v>
      </c>
      <c r="F133" s="491">
        <v>101</v>
      </c>
      <c r="G133" s="490">
        <v>0</v>
      </c>
      <c r="H133" s="490">
        <v>0</v>
      </c>
      <c r="I133" s="490">
        <v>0</v>
      </c>
      <c r="J133" s="490">
        <v>0</v>
      </c>
      <c r="K133" s="490">
        <v>0</v>
      </c>
      <c r="L133" s="490">
        <v>0</v>
      </c>
      <c r="M133" s="490">
        <v>0</v>
      </c>
      <c r="N133" s="490">
        <v>0</v>
      </c>
      <c r="O133" s="490">
        <v>0</v>
      </c>
      <c r="P133" s="490">
        <v>0</v>
      </c>
      <c r="Q133" s="490">
        <v>0</v>
      </c>
      <c r="R133" s="490">
        <v>48583.4</v>
      </c>
      <c r="S133" s="490">
        <v>0</v>
      </c>
      <c r="T133" s="490">
        <v>0</v>
      </c>
      <c r="U133" s="489"/>
    </row>
    <row r="134" spans="1:21" ht="11.25" customHeight="1">
      <c r="A134" s="456" t="s">
        <v>442</v>
      </c>
      <c r="B134" s="457" t="s">
        <v>449</v>
      </c>
      <c r="C134" s="500" t="s">
        <v>450</v>
      </c>
      <c r="D134" s="456" t="s">
        <v>1481</v>
      </c>
      <c r="E134" s="456" t="s">
        <v>212</v>
      </c>
      <c r="F134" s="491">
        <v>527</v>
      </c>
      <c r="G134" s="490">
        <v>6294.4</v>
      </c>
      <c r="H134" s="490">
        <v>0</v>
      </c>
      <c r="I134" s="490">
        <v>0</v>
      </c>
      <c r="J134" s="490">
        <v>0</v>
      </c>
      <c r="K134" s="490">
        <v>0</v>
      </c>
      <c r="L134" s="490">
        <v>0</v>
      </c>
      <c r="M134" s="490">
        <v>0</v>
      </c>
      <c r="N134" s="490">
        <v>160</v>
      </c>
      <c r="O134" s="490">
        <v>0</v>
      </c>
      <c r="P134" s="490">
        <v>0</v>
      </c>
      <c r="Q134" s="490">
        <v>0</v>
      </c>
      <c r="R134" s="490">
        <v>0</v>
      </c>
      <c r="S134" s="490">
        <v>0</v>
      </c>
      <c r="T134" s="490">
        <v>0</v>
      </c>
      <c r="U134" s="489"/>
    </row>
    <row r="135" spans="1:21" ht="11.25" customHeight="1">
      <c r="A135" s="453"/>
      <c r="B135" s="453"/>
      <c r="C135" s="453"/>
      <c r="D135" s="458"/>
      <c r="E135" s="456" t="s">
        <v>213</v>
      </c>
      <c r="F135" s="491">
        <v>639</v>
      </c>
      <c r="G135" s="490">
        <v>6316</v>
      </c>
      <c r="H135" s="490">
        <v>0</v>
      </c>
      <c r="I135" s="490">
        <v>0</v>
      </c>
      <c r="J135" s="490">
        <v>0</v>
      </c>
      <c r="K135" s="490">
        <v>0</v>
      </c>
      <c r="L135" s="490">
        <v>0</v>
      </c>
      <c r="M135" s="490">
        <v>0</v>
      </c>
      <c r="N135" s="490">
        <v>160</v>
      </c>
      <c r="O135" s="490">
        <v>0</v>
      </c>
      <c r="P135" s="490">
        <v>0</v>
      </c>
      <c r="Q135" s="490">
        <v>0</v>
      </c>
      <c r="R135" s="490">
        <v>48583.4</v>
      </c>
      <c r="S135" s="490">
        <v>0</v>
      </c>
      <c r="T135" s="490">
        <v>0</v>
      </c>
      <c r="U135" s="489"/>
    </row>
    <row r="136" spans="1:21" ht="11.25" customHeight="1">
      <c r="A136" s="456" t="s">
        <v>442</v>
      </c>
      <c r="B136" s="457" t="s">
        <v>457</v>
      </c>
      <c r="C136" s="500" t="s">
        <v>458</v>
      </c>
      <c r="D136" s="456" t="s">
        <v>1481</v>
      </c>
      <c r="E136" s="456" t="s">
        <v>212</v>
      </c>
      <c r="F136" s="491">
        <v>12</v>
      </c>
      <c r="G136" s="490">
        <v>134.19999999999999</v>
      </c>
      <c r="H136" s="490">
        <v>0</v>
      </c>
      <c r="I136" s="490">
        <v>0</v>
      </c>
      <c r="J136" s="490">
        <v>0</v>
      </c>
      <c r="K136" s="490">
        <v>0</v>
      </c>
      <c r="L136" s="490">
        <v>0</v>
      </c>
      <c r="M136" s="490">
        <v>0</v>
      </c>
      <c r="N136" s="490">
        <v>0</v>
      </c>
      <c r="O136" s="490">
        <v>0</v>
      </c>
      <c r="P136" s="490">
        <v>0</v>
      </c>
      <c r="Q136" s="490">
        <v>0</v>
      </c>
      <c r="R136" s="490">
        <v>0</v>
      </c>
      <c r="S136" s="490">
        <v>0</v>
      </c>
      <c r="T136" s="490">
        <v>0</v>
      </c>
      <c r="U136" s="489"/>
    </row>
    <row r="137" spans="1:21" ht="11.25" customHeight="1">
      <c r="A137" s="456" t="s">
        <v>442</v>
      </c>
      <c r="B137" s="457" t="s">
        <v>459</v>
      </c>
      <c r="C137" s="500" t="s">
        <v>460</v>
      </c>
      <c r="D137" s="456" t="s">
        <v>1481</v>
      </c>
      <c r="E137" s="456" t="s">
        <v>211</v>
      </c>
      <c r="F137" s="491">
        <v>11</v>
      </c>
      <c r="G137" s="490">
        <v>0</v>
      </c>
      <c r="H137" s="490">
        <v>11.6</v>
      </c>
      <c r="I137" s="490">
        <v>0</v>
      </c>
      <c r="J137" s="490">
        <v>0</v>
      </c>
      <c r="K137" s="490">
        <v>0</v>
      </c>
      <c r="L137" s="490">
        <v>0</v>
      </c>
      <c r="M137" s="490">
        <v>0</v>
      </c>
      <c r="N137" s="490">
        <v>1.6</v>
      </c>
      <c r="O137" s="490">
        <v>0</v>
      </c>
      <c r="P137" s="490">
        <v>0</v>
      </c>
      <c r="Q137" s="490">
        <v>0</v>
      </c>
      <c r="R137" s="490">
        <v>0</v>
      </c>
      <c r="S137" s="490">
        <v>0</v>
      </c>
      <c r="T137" s="490">
        <v>0</v>
      </c>
      <c r="U137" s="489"/>
    </row>
    <row r="138" spans="1:21" ht="11.25" customHeight="1">
      <c r="A138" s="456" t="s">
        <v>442</v>
      </c>
      <c r="B138" s="457" t="s">
        <v>459</v>
      </c>
      <c r="C138" s="500" t="s">
        <v>460</v>
      </c>
      <c r="D138" s="456" t="s">
        <v>1481</v>
      </c>
      <c r="E138" s="456" t="s">
        <v>212</v>
      </c>
      <c r="F138" s="491">
        <v>23</v>
      </c>
      <c r="G138" s="490">
        <v>0</v>
      </c>
      <c r="H138" s="490">
        <v>0</v>
      </c>
      <c r="I138" s="490">
        <v>0</v>
      </c>
      <c r="J138" s="490">
        <v>0</v>
      </c>
      <c r="K138" s="490">
        <v>0</v>
      </c>
      <c r="L138" s="490">
        <v>0</v>
      </c>
      <c r="M138" s="490">
        <v>0</v>
      </c>
      <c r="N138" s="490">
        <v>21.5</v>
      </c>
      <c r="O138" s="490">
        <v>0</v>
      </c>
      <c r="P138" s="490">
        <v>0</v>
      </c>
      <c r="Q138" s="490">
        <v>180.1</v>
      </c>
      <c r="R138" s="490">
        <v>0</v>
      </c>
      <c r="S138" s="490">
        <v>0</v>
      </c>
      <c r="T138" s="490">
        <v>0</v>
      </c>
      <c r="U138" s="489"/>
    </row>
    <row r="139" spans="1:21" ht="11.25" customHeight="1">
      <c r="A139" s="453"/>
      <c r="B139" s="453"/>
      <c r="C139" s="453"/>
      <c r="D139" s="458"/>
      <c r="E139" s="456" t="s">
        <v>213</v>
      </c>
      <c r="F139" s="491">
        <v>34</v>
      </c>
      <c r="G139" s="490">
        <v>0</v>
      </c>
      <c r="H139" s="490">
        <v>11.6</v>
      </c>
      <c r="I139" s="490">
        <v>0</v>
      </c>
      <c r="J139" s="490">
        <v>0</v>
      </c>
      <c r="K139" s="490">
        <v>0</v>
      </c>
      <c r="L139" s="490">
        <v>0</v>
      </c>
      <c r="M139" s="490">
        <v>0</v>
      </c>
      <c r="N139" s="490">
        <v>23.1</v>
      </c>
      <c r="O139" s="490">
        <v>0</v>
      </c>
      <c r="P139" s="490">
        <v>0</v>
      </c>
      <c r="Q139" s="490">
        <v>180.1</v>
      </c>
      <c r="R139" s="490">
        <v>0</v>
      </c>
      <c r="S139" s="490">
        <v>0</v>
      </c>
      <c r="T139" s="490">
        <v>0</v>
      </c>
      <c r="U139" s="489"/>
    </row>
    <row r="140" spans="1:21" ht="11.25" customHeight="1">
      <c r="A140" s="456" t="s">
        <v>461</v>
      </c>
      <c r="B140" s="457" t="s">
        <v>462</v>
      </c>
      <c r="C140" s="500" t="s">
        <v>463</v>
      </c>
      <c r="D140" s="456" t="s">
        <v>1490</v>
      </c>
      <c r="E140" s="456" t="s">
        <v>219</v>
      </c>
      <c r="F140" s="491">
        <v>27</v>
      </c>
      <c r="G140" s="490">
        <v>0</v>
      </c>
      <c r="H140" s="490">
        <v>80.099999999999994</v>
      </c>
      <c r="I140" s="490">
        <v>0</v>
      </c>
      <c r="J140" s="490">
        <v>0</v>
      </c>
      <c r="K140" s="490">
        <v>0</v>
      </c>
      <c r="L140" s="490">
        <v>0</v>
      </c>
      <c r="M140" s="490">
        <v>0</v>
      </c>
      <c r="N140" s="490">
        <v>0</v>
      </c>
      <c r="O140" s="490">
        <v>0</v>
      </c>
      <c r="P140" s="490">
        <v>0</v>
      </c>
      <c r="Q140" s="490">
        <v>0</v>
      </c>
      <c r="R140" s="490">
        <v>0</v>
      </c>
      <c r="S140" s="490">
        <v>0</v>
      </c>
      <c r="T140" s="490">
        <v>0</v>
      </c>
      <c r="U140" s="489"/>
    </row>
    <row r="141" spans="1:21" ht="11.25" customHeight="1">
      <c r="A141" s="456" t="s">
        <v>461</v>
      </c>
      <c r="B141" s="457" t="s">
        <v>466</v>
      </c>
      <c r="C141" s="500" t="s">
        <v>467</v>
      </c>
      <c r="D141" s="456" t="s">
        <v>1482</v>
      </c>
      <c r="E141" s="456" t="s">
        <v>212</v>
      </c>
      <c r="F141" s="491">
        <v>193</v>
      </c>
      <c r="G141" s="490">
        <v>0</v>
      </c>
      <c r="H141" s="490">
        <v>0</v>
      </c>
      <c r="I141" s="490">
        <v>0</v>
      </c>
      <c r="J141" s="490">
        <v>0</v>
      </c>
      <c r="K141" s="490">
        <v>0</v>
      </c>
      <c r="L141" s="490">
        <v>0</v>
      </c>
      <c r="M141" s="490">
        <v>0</v>
      </c>
      <c r="N141" s="490">
        <v>0</v>
      </c>
      <c r="O141" s="490">
        <v>0</v>
      </c>
      <c r="P141" s="490">
        <v>0</v>
      </c>
      <c r="Q141" s="490">
        <v>1922.6</v>
      </c>
      <c r="R141" s="490">
        <v>0</v>
      </c>
      <c r="S141" s="490">
        <v>0</v>
      </c>
      <c r="T141" s="490">
        <v>2.1</v>
      </c>
      <c r="U141" s="489"/>
    </row>
    <row r="142" spans="1:21" ht="11.25" customHeight="1">
      <c r="A142" s="456" t="s">
        <v>461</v>
      </c>
      <c r="B142" s="457" t="s">
        <v>1538</v>
      </c>
      <c r="C142" s="500" t="s">
        <v>469</v>
      </c>
      <c r="D142" s="456" t="s">
        <v>1482</v>
      </c>
      <c r="E142" s="456" t="s">
        <v>212</v>
      </c>
      <c r="F142" s="491">
        <v>88</v>
      </c>
      <c r="G142" s="490">
        <v>0</v>
      </c>
      <c r="H142" s="490">
        <v>0</v>
      </c>
      <c r="I142" s="490">
        <v>0</v>
      </c>
      <c r="J142" s="490">
        <v>0</v>
      </c>
      <c r="K142" s="490">
        <v>0</v>
      </c>
      <c r="L142" s="490">
        <v>0</v>
      </c>
      <c r="M142" s="490">
        <v>0</v>
      </c>
      <c r="N142" s="490">
        <v>0</v>
      </c>
      <c r="O142" s="490">
        <v>0</v>
      </c>
      <c r="P142" s="490">
        <v>0</v>
      </c>
      <c r="Q142" s="490">
        <v>1051.4000000000001</v>
      </c>
      <c r="R142" s="490">
        <v>0</v>
      </c>
      <c r="S142" s="490">
        <v>0</v>
      </c>
      <c r="T142" s="490">
        <v>0</v>
      </c>
      <c r="U142" s="489"/>
    </row>
    <row r="143" spans="1:21" ht="11.25" customHeight="1">
      <c r="A143" s="456" t="s">
        <v>461</v>
      </c>
      <c r="B143" s="457" t="s">
        <v>470</v>
      </c>
      <c r="C143" s="500" t="s">
        <v>471</v>
      </c>
      <c r="D143" s="456" t="s">
        <v>1482</v>
      </c>
      <c r="E143" s="456" t="s">
        <v>212</v>
      </c>
      <c r="F143" s="491">
        <v>43</v>
      </c>
      <c r="G143" s="490">
        <v>0</v>
      </c>
      <c r="H143" s="490">
        <v>0</v>
      </c>
      <c r="I143" s="490">
        <v>0</v>
      </c>
      <c r="J143" s="490">
        <v>0</v>
      </c>
      <c r="K143" s="490">
        <v>0</v>
      </c>
      <c r="L143" s="490">
        <v>0</v>
      </c>
      <c r="M143" s="490">
        <v>0</v>
      </c>
      <c r="N143" s="490">
        <v>0</v>
      </c>
      <c r="O143" s="490">
        <v>0</v>
      </c>
      <c r="P143" s="490">
        <v>0</v>
      </c>
      <c r="Q143" s="490">
        <v>433.7</v>
      </c>
      <c r="R143" s="490">
        <v>0</v>
      </c>
      <c r="S143" s="490">
        <v>0</v>
      </c>
      <c r="T143" s="490">
        <v>0</v>
      </c>
      <c r="U143" s="489"/>
    </row>
    <row r="144" spans="1:21" ht="11.25" customHeight="1">
      <c r="A144" s="456" t="s">
        <v>461</v>
      </c>
      <c r="B144" s="457" t="s">
        <v>1492</v>
      </c>
      <c r="C144" s="500" t="s">
        <v>472</v>
      </c>
      <c r="D144" s="456" t="s">
        <v>1481</v>
      </c>
      <c r="E144" s="456" t="s">
        <v>212</v>
      </c>
      <c r="F144" s="491">
        <v>48</v>
      </c>
      <c r="G144" s="490">
        <v>659.9</v>
      </c>
      <c r="H144" s="490">
        <v>0</v>
      </c>
      <c r="I144" s="490">
        <v>0</v>
      </c>
      <c r="J144" s="490">
        <v>0</v>
      </c>
      <c r="K144" s="490">
        <v>0</v>
      </c>
      <c r="L144" s="490">
        <v>0</v>
      </c>
      <c r="M144" s="490">
        <v>0</v>
      </c>
      <c r="N144" s="490">
        <v>0</v>
      </c>
      <c r="O144" s="490">
        <v>0</v>
      </c>
      <c r="P144" s="490">
        <v>0</v>
      </c>
      <c r="Q144" s="490">
        <v>0</v>
      </c>
      <c r="R144" s="490">
        <v>0</v>
      </c>
      <c r="S144" s="490">
        <v>0</v>
      </c>
      <c r="T144" s="490">
        <v>0</v>
      </c>
      <c r="U144" s="489"/>
    </row>
    <row r="145" spans="1:21" ht="11.25" customHeight="1">
      <c r="A145" s="456" t="s">
        <v>461</v>
      </c>
      <c r="B145" s="457" t="s">
        <v>1537</v>
      </c>
      <c r="C145" s="500" t="s">
        <v>474</v>
      </c>
      <c r="D145" s="456" t="s">
        <v>1480</v>
      </c>
      <c r="E145" s="456" t="s">
        <v>219</v>
      </c>
      <c r="F145" s="491">
        <v>267</v>
      </c>
      <c r="G145" s="490">
        <v>0</v>
      </c>
      <c r="H145" s="490">
        <v>472.9</v>
      </c>
      <c r="I145" s="490">
        <v>0</v>
      </c>
      <c r="J145" s="490">
        <v>0</v>
      </c>
      <c r="K145" s="490">
        <v>0</v>
      </c>
      <c r="L145" s="490">
        <v>0</v>
      </c>
      <c r="M145" s="490">
        <v>0</v>
      </c>
      <c r="N145" s="490">
        <v>0</v>
      </c>
      <c r="O145" s="490">
        <v>0</v>
      </c>
      <c r="P145" s="490">
        <v>0</v>
      </c>
      <c r="Q145" s="490">
        <v>0</v>
      </c>
      <c r="R145" s="490">
        <v>0</v>
      </c>
      <c r="S145" s="490">
        <v>0</v>
      </c>
      <c r="T145" s="490">
        <v>0</v>
      </c>
      <c r="U145" s="489"/>
    </row>
    <row r="146" spans="1:21" ht="11.25" customHeight="1">
      <c r="A146" s="456" t="s">
        <v>461</v>
      </c>
      <c r="B146" s="457" t="s">
        <v>477</v>
      </c>
      <c r="C146" s="500" t="s">
        <v>478</v>
      </c>
      <c r="D146" s="456" t="s">
        <v>1480</v>
      </c>
      <c r="E146" s="456" t="s">
        <v>211</v>
      </c>
      <c r="F146" s="491">
        <v>16</v>
      </c>
      <c r="G146" s="490">
        <v>52.3</v>
      </c>
      <c r="H146" s="490">
        <v>0</v>
      </c>
      <c r="I146" s="490">
        <v>0</v>
      </c>
      <c r="J146" s="490">
        <v>0</v>
      </c>
      <c r="K146" s="490">
        <v>0</v>
      </c>
      <c r="L146" s="490">
        <v>0</v>
      </c>
      <c r="M146" s="490">
        <v>0</v>
      </c>
      <c r="N146" s="490">
        <v>0</v>
      </c>
      <c r="O146" s="490">
        <v>0</v>
      </c>
      <c r="P146" s="490">
        <v>0</v>
      </c>
      <c r="Q146" s="490">
        <v>0</v>
      </c>
      <c r="R146" s="490">
        <v>0</v>
      </c>
      <c r="S146" s="490">
        <v>0</v>
      </c>
      <c r="T146" s="490">
        <v>0</v>
      </c>
      <c r="U146" s="489"/>
    </row>
    <row r="147" spans="1:21" ht="11.25" customHeight="1">
      <c r="A147" s="456" t="s">
        <v>461</v>
      </c>
      <c r="B147" s="457" t="s">
        <v>477</v>
      </c>
      <c r="C147" s="500" t="s">
        <v>478</v>
      </c>
      <c r="D147" s="456" t="s">
        <v>1480</v>
      </c>
      <c r="E147" s="456" t="s">
        <v>212</v>
      </c>
      <c r="F147" s="491">
        <v>25</v>
      </c>
      <c r="G147" s="490">
        <v>196.8</v>
      </c>
      <c r="H147" s="490">
        <v>0.3</v>
      </c>
      <c r="I147" s="490">
        <v>0</v>
      </c>
      <c r="J147" s="490">
        <v>0</v>
      </c>
      <c r="K147" s="490">
        <v>0</v>
      </c>
      <c r="L147" s="490">
        <v>0</v>
      </c>
      <c r="M147" s="490">
        <v>0</v>
      </c>
      <c r="N147" s="490">
        <v>0</v>
      </c>
      <c r="O147" s="490">
        <v>0</v>
      </c>
      <c r="P147" s="490">
        <v>0</v>
      </c>
      <c r="Q147" s="490">
        <v>0</v>
      </c>
      <c r="R147" s="490">
        <v>0</v>
      </c>
      <c r="S147" s="490">
        <v>0</v>
      </c>
      <c r="T147" s="490">
        <v>0</v>
      </c>
      <c r="U147" s="489"/>
    </row>
    <row r="148" spans="1:21" ht="11.25" customHeight="1">
      <c r="A148" s="453"/>
      <c r="B148" s="453"/>
      <c r="C148" s="453"/>
      <c r="D148" s="458"/>
      <c r="E148" s="456" t="s">
        <v>213</v>
      </c>
      <c r="F148" s="491">
        <v>41</v>
      </c>
      <c r="G148" s="490">
        <v>249.2</v>
      </c>
      <c r="H148" s="490">
        <v>0.3</v>
      </c>
      <c r="I148" s="490">
        <v>0</v>
      </c>
      <c r="J148" s="490">
        <v>0</v>
      </c>
      <c r="K148" s="490">
        <v>0</v>
      </c>
      <c r="L148" s="490">
        <v>0</v>
      </c>
      <c r="M148" s="490">
        <v>0</v>
      </c>
      <c r="N148" s="490">
        <v>0</v>
      </c>
      <c r="O148" s="490">
        <v>0</v>
      </c>
      <c r="P148" s="490">
        <v>0</v>
      </c>
      <c r="Q148" s="490">
        <v>0</v>
      </c>
      <c r="R148" s="490">
        <v>0</v>
      </c>
      <c r="S148" s="490">
        <v>0</v>
      </c>
      <c r="T148" s="490">
        <v>0</v>
      </c>
      <c r="U148" s="489"/>
    </row>
    <row r="149" spans="1:21" ht="11.25" customHeight="1">
      <c r="A149" s="456" t="s">
        <v>461</v>
      </c>
      <c r="B149" s="457" t="s">
        <v>479</v>
      </c>
      <c r="C149" s="500" t="s">
        <v>480</v>
      </c>
      <c r="D149" s="456" t="s">
        <v>1481</v>
      </c>
      <c r="E149" s="456" t="s">
        <v>212</v>
      </c>
      <c r="F149" s="491">
        <v>6</v>
      </c>
      <c r="G149" s="490">
        <v>78.3</v>
      </c>
      <c r="H149" s="490">
        <v>9.9</v>
      </c>
      <c r="I149" s="490">
        <v>0</v>
      </c>
      <c r="J149" s="490">
        <v>0</v>
      </c>
      <c r="K149" s="490">
        <v>0</v>
      </c>
      <c r="L149" s="490">
        <v>0</v>
      </c>
      <c r="M149" s="490">
        <v>0</v>
      </c>
      <c r="N149" s="490">
        <v>0</v>
      </c>
      <c r="O149" s="490">
        <v>0</v>
      </c>
      <c r="P149" s="490">
        <v>0</v>
      </c>
      <c r="Q149" s="490">
        <v>0</v>
      </c>
      <c r="R149" s="490">
        <v>0</v>
      </c>
      <c r="S149" s="490">
        <v>0</v>
      </c>
      <c r="T149" s="490">
        <v>0</v>
      </c>
      <c r="U149" s="489"/>
    </row>
    <row r="150" spans="1:21" ht="11.25" customHeight="1">
      <c r="A150" s="456" t="s">
        <v>461</v>
      </c>
      <c r="B150" s="457" t="s">
        <v>481</v>
      </c>
      <c r="C150" s="500" t="s">
        <v>482</v>
      </c>
      <c r="D150" s="456" t="s">
        <v>1480</v>
      </c>
      <c r="E150" s="456" t="s">
        <v>211</v>
      </c>
      <c r="F150" s="491">
        <v>15</v>
      </c>
      <c r="G150" s="490">
        <v>0</v>
      </c>
      <c r="H150" s="490">
        <v>64.8</v>
      </c>
      <c r="I150" s="490">
        <v>0</v>
      </c>
      <c r="J150" s="490">
        <v>0</v>
      </c>
      <c r="K150" s="490">
        <v>0</v>
      </c>
      <c r="L150" s="490">
        <v>0</v>
      </c>
      <c r="M150" s="490">
        <v>0</v>
      </c>
      <c r="N150" s="490">
        <v>0</v>
      </c>
      <c r="O150" s="490">
        <v>0</v>
      </c>
      <c r="P150" s="490">
        <v>0</v>
      </c>
      <c r="Q150" s="490">
        <v>0</v>
      </c>
      <c r="R150" s="490">
        <v>0</v>
      </c>
      <c r="S150" s="490">
        <v>0</v>
      </c>
      <c r="T150" s="490">
        <v>0</v>
      </c>
      <c r="U150" s="489"/>
    </row>
    <row r="151" spans="1:21" ht="11.25" customHeight="1">
      <c r="A151" s="456" t="s">
        <v>461</v>
      </c>
      <c r="B151" s="457" t="s">
        <v>481</v>
      </c>
      <c r="C151" s="500" t="s">
        <v>482</v>
      </c>
      <c r="D151" s="456" t="s">
        <v>1480</v>
      </c>
      <c r="E151" s="456" t="s">
        <v>212</v>
      </c>
      <c r="F151" s="491">
        <v>6</v>
      </c>
      <c r="G151" s="490">
        <v>64.2</v>
      </c>
      <c r="H151" s="490">
        <v>0</v>
      </c>
      <c r="I151" s="490">
        <v>0</v>
      </c>
      <c r="J151" s="490">
        <v>0</v>
      </c>
      <c r="K151" s="490">
        <v>0</v>
      </c>
      <c r="L151" s="490">
        <v>0</v>
      </c>
      <c r="M151" s="490">
        <v>0</v>
      </c>
      <c r="N151" s="490">
        <v>0</v>
      </c>
      <c r="O151" s="490">
        <v>0</v>
      </c>
      <c r="P151" s="490">
        <v>0</v>
      </c>
      <c r="Q151" s="490">
        <v>0</v>
      </c>
      <c r="R151" s="490">
        <v>0</v>
      </c>
      <c r="S151" s="490">
        <v>0</v>
      </c>
      <c r="T151" s="490">
        <v>0</v>
      </c>
      <c r="U151" s="489"/>
    </row>
    <row r="152" spans="1:21" ht="11.25" customHeight="1">
      <c r="A152" s="453"/>
      <c r="B152" s="453"/>
      <c r="C152" s="453"/>
      <c r="D152" s="458"/>
      <c r="E152" s="456" t="s">
        <v>213</v>
      </c>
      <c r="F152" s="491">
        <v>21</v>
      </c>
      <c r="G152" s="490">
        <v>64.2</v>
      </c>
      <c r="H152" s="490">
        <v>64.8</v>
      </c>
      <c r="I152" s="490">
        <v>0</v>
      </c>
      <c r="J152" s="490">
        <v>0</v>
      </c>
      <c r="K152" s="490">
        <v>0</v>
      </c>
      <c r="L152" s="490">
        <v>0</v>
      </c>
      <c r="M152" s="490">
        <v>0</v>
      </c>
      <c r="N152" s="490">
        <v>0</v>
      </c>
      <c r="O152" s="490">
        <v>0</v>
      </c>
      <c r="P152" s="490">
        <v>0</v>
      </c>
      <c r="Q152" s="490">
        <v>0</v>
      </c>
      <c r="R152" s="490">
        <v>0</v>
      </c>
      <c r="S152" s="490">
        <v>0</v>
      </c>
      <c r="T152" s="490">
        <v>0</v>
      </c>
      <c r="U152" s="489"/>
    </row>
    <row r="153" spans="1:21" ht="11.25" customHeight="1">
      <c r="A153" s="456" t="s">
        <v>461</v>
      </c>
      <c r="B153" s="457" t="s">
        <v>483</v>
      </c>
      <c r="C153" s="500" t="s">
        <v>484</v>
      </c>
      <c r="D153" s="456" t="s">
        <v>1482</v>
      </c>
      <c r="E153" s="456" t="s">
        <v>212</v>
      </c>
      <c r="F153" s="491">
        <v>11</v>
      </c>
      <c r="G153" s="490">
        <v>160.80000000000001</v>
      </c>
      <c r="H153" s="490">
        <v>0</v>
      </c>
      <c r="I153" s="490">
        <v>0</v>
      </c>
      <c r="J153" s="490">
        <v>0</v>
      </c>
      <c r="K153" s="490">
        <v>0</v>
      </c>
      <c r="L153" s="490">
        <v>0</v>
      </c>
      <c r="M153" s="490">
        <v>0</v>
      </c>
      <c r="N153" s="490">
        <v>0</v>
      </c>
      <c r="O153" s="490">
        <v>0</v>
      </c>
      <c r="P153" s="490">
        <v>0</v>
      </c>
      <c r="Q153" s="490">
        <v>0</v>
      </c>
      <c r="R153" s="490">
        <v>0</v>
      </c>
      <c r="S153" s="490">
        <v>0</v>
      </c>
      <c r="T153" s="490">
        <v>0</v>
      </c>
      <c r="U153" s="489"/>
    </row>
    <row r="154" spans="1:21" ht="11.25" customHeight="1">
      <c r="A154" s="456" t="s">
        <v>461</v>
      </c>
      <c r="B154" s="457" t="s">
        <v>485</v>
      </c>
      <c r="C154" s="500" t="s">
        <v>486</v>
      </c>
      <c r="D154" s="456" t="s">
        <v>1482</v>
      </c>
      <c r="E154" s="456" t="s">
        <v>211</v>
      </c>
      <c r="F154" s="491">
        <v>30</v>
      </c>
      <c r="G154" s="490">
        <v>91.3</v>
      </c>
      <c r="H154" s="490">
        <v>9.6</v>
      </c>
      <c r="I154" s="490">
        <v>0</v>
      </c>
      <c r="J154" s="490">
        <v>0</v>
      </c>
      <c r="K154" s="490">
        <v>0</v>
      </c>
      <c r="L154" s="490">
        <v>0</v>
      </c>
      <c r="M154" s="490">
        <v>0</v>
      </c>
      <c r="N154" s="490">
        <v>0</v>
      </c>
      <c r="O154" s="490">
        <v>0</v>
      </c>
      <c r="P154" s="490">
        <v>0</v>
      </c>
      <c r="Q154" s="490">
        <v>0</v>
      </c>
      <c r="R154" s="490">
        <v>0</v>
      </c>
      <c r="S154" s="490">
        <v>0</v>
      </c>
      <c r="T154" s="490">
        <v>0</v>
      </c>
      <c r="U154" s="489"/>
    </row>
    <row r="155" spans="1:21" ht="11.25" customHeight="1">
      <c r="A155" s="456" t="s">
        <v>461</v>
      </c>
      <c r="B155" s="457" t="s">
        <v>485</v>
      </c>
      <c r="C155" s="500" t="s">
        <v>486</v>
      </c>
      <c r="D155" s="456" t="s">
        <v>1482</v>
      </c>
      <c r="E155" s="456" t="s">
        <v>212</v>
      </c>
      <c r="F155" s="491">
        <v>35</v>
      </c>
      <c r="G155" s="490">
        <v>310.3</v>
      </c>
      <c r="H155" s="490">
        <v>0</v>
      </c>
      <c r="I155" s="490">
        <v>0</v>
      </c>
      <c r="J155" s="490">
        <v>0</v>
      </c>
      <c r="K155" s="490">
        <v>0</v>
      </c>
      <c r="L155" s="490">
        <v>0</v>
      </c>
      <c r="M155" s="490">
        <v>0</v>
      </c>
      <c r="N155" s="490">
        <v>0</v>
      </c>
      <c r="O155" s="490">
        <v>0</v>
      </c>
      <c r="P155" s="490">
        <v>0</v>
      </c>
      <c r="Q155" s="490">
        <v>0</v>
      </c>
      <c r="R155" s="490">
        <v>0</v>
      </c>
      <c r="S155" s="490">
        <v>0</v>
      </c>
      <c r="T155" s="490">
        <v>0</v>
      </c>
      <c r="U155" s="489"/>
    </row>
    <row r="156" spans="1:21" ht="11.25" customHeight="1">
      <c r="A156" s="453"/>
      <c r="B156" s="453"/>
      <c r="C156" s="453"/>
      <c r="D156" s="458"/>
      <c r="E156" s="456" t="s">
        <v>213</v>
      </c>
      <c r="F156" s="491">
        <v>65</v>
      </c>
      <c r="G156" s="490">
        <v>401.6</v>
      </c>
      <c r="H156" s="490">
        <v>9.6</v>
      </c>
      <c r="I156" s="490">
        <v>0</v>
      </c>
      <c r="J156" s="490">
        <v>0</v>
      </c>
      <c r="K156" s="490">
        <v>0</v>
      </c>
      <c r="L156" s="490">
        <v>0</v>
      </c>
      <c r="M156" s="490">
        <v>0</v>
      </c>
      <c r="N156" s="490">
        <v>0</v>
      </c>
      <c r="O156" s="490">
        <v>0</v>
      </c>
      <c r="P156" s="490">
        <v>0</v>
      </c>
      <c r="Q156" s="490">
        <v>0</v>
      </c>
      <c r="R156" s="490">
        <v>0</v>
      </c>
      <c r="S156" s="490">
        <v>0</v>
      </c>
      <c r="T156" s="490">
        <v>0</v>
      </c>
      <c r="U156" s="489"/>
    </row>
    <row r="157" spans="1:21" ht="11.25" customHeight="1">
      <c r="A157" s="456" t="s">
        <v>461</v>
      </c>
      <c r="B157" s="457" t="s">
        <v>487</v>
      </c>
      <c r="C157" s="500" t="s">
        <v>488</v>
      </c>
      <c r="D157" s="456" t="s">
        <v>1481</v>
      </c>
      <c r="E157" s="456" t="s">
        <v>211</v>
      </c>
      <c r="F157" s="491">
        <v>20</v>
      </c>
      <c r="G157" s="490">
        <v>39.4</v>
      </c>
      <c r="H157" s="490">
        <v>1.9</v>
      </c>
      <c r="I157" s="490">
        <v>0</v>
      </c>
      <c r="J157" s="490">
        <v>0</v>
      </c>
      <c r="K157" s="490">
        <v>0</v>
      </c>
      <c r="L157" s="490">
        <v>0</v>
      </c>
      <c r="M157" s="490">
        <v>0</v>
      </c>
      <c r="N157" s="490">
        <v>0</v>
      </c>
      <c r="O157" s="490">
        <v>0</v>
      </c>
      <c r="P157" s="490">
        <v>0</v>
      </c>
      <c r="Q157" s="490">
        <v>0</v>
      </c>
      <c r="R157" s="490">
        <v>0</v>
      </c>
      <c r="S157" s="490">
        <v>0</v>
      </c>
      <c r="T157" s="490">
        <v>0</v>
      </c>
      <c r="U157" s="489"/>
    </row>
    <row r="158" spans="1:21" ht="11.25" customHeight="1">
      <c r="A158" s="456" t="s">
        <v>461</v>
      </c>
      <c r="B158" s="457" t="s">
        <v>487</v>
      </c>
      <c r="C158" s="500" t="s">
        <v>488</v>
      </c>
      <c r="D158" s="456" t="s">
        <v>1481</v>
      </c>
      <c r="E158" s="456" t="s">
        <v>212</v>
      </c>
      <c r="F158" s="491">
        <v>36</v>
      </c>
      <c r="G158" s="490">
        <v>269.3</v>
      </c>
      <c r="H158" s="490">
        <v>0</v>
      </c>
      <c r="I158" s="490">
        <v>0</v>
      </c>
      <c r="J158" s="490">
        <v>0</v>
      </c>
      <c r="K158" s="490">
        <v>0</v>
      </c>
      <c r="L158" s="490">
        <v>0</v>
      </c>
      <c r="M158" s="490">
        <v>0</v>
      </c>
      <c r="N158" s="490">
        <v>0</v>
      </c>
      <c r="O158" s="490">
        <v>0</v>
      </c>
      <c r="P158" s="490">
        <v>0</v>
      </c>
      <c r="Q158" s="490">
        <v>0</v>
      </c>
      <c r="R158" s="490">
        <v>0</v>
      </c>
      <c r="S158" s="490">
        <v>0</v>
      </c>
      <c r="T158" s="490">
        <v>0</v>
      </c>
      <c r="U158" s="489"/>
    </row>
    <row r="159" spans="1:21" ht="11.25" customHeight="1">
      <c r="A159" s="453"/>
      <c r="B159" s="453"/>
      <c r="C159" s="453"/>
      <c r="D159" s="458"/>
      <c r="E159" s="456" t="s">
        <v>213</v>
      </c>
      <c r="F159" s="491">
        <v>56</v>
      </c>
      <c r="G159" s="490">
        <v>308.7</v>
      </c>
      <c r="H159" s="490">
        <v>1.9</v>
      </c>
      <c r="I159" s="490">
        <v>0</v>
      </c>
      <c r="J159" s="490">
        <v>0</v>
      </c>
      <c r="K159" s="490">
        <v>0</v>
      </c>
      <c r="L159" s="490">
        <v>0</v>
      </c>
      <c r="M159" s="490">
        <v>0</v>
      </c>
      <c r="N159" s="490">
        <v>0</v>
      </c>
      <c r="O159" s="490">
        <v>0</v>
      </c>
      <c r="P159" s="490">
        <v>0</v>
      </c>
      <c r="Q159" s="490">
        <v>0</v>
      </c>
      <c r="R159" s="490">
        <v>0</v>
      </c>
      <c r="S159" s="490">
        <v>0</v>
      </c>
      <c r="T159" s="490">
        <v>0</v>
      </c>
      <c r="U159" s="489"/>
    </row>
    <row r="160" spans="1:21" ht="11.25" customHeight="1">
      <c r="A160" s="456" t="s">
        <v>461</v>
      </c>
      <c r="B160" s="457" t="s">
        <v>489</v>
      </c>
      <c r="C160" s="500" t="s">
        <v>490</v>
      </c>
      <c r="D160" s="456" t="s">
        <v>1481</v>
      </c>
      <c r="E160" s="456" t="s">
        <v>212</v>
      </c>
      <c r="F160" s="491">
        <v>19</v>
      </c>
      <c r="G160" s="490">
        <v>242.3</v>
      </c>
      <c r="H160" s="490">
        <v>0</v>
      </c>
      <c r="I160" s="490">
        <v>0</v>
      </c>
      <c r="J160" s="490">
        <v>0</v>
      </c>
      <c r="K160" s="490">
        <v>0</v>
      </c>
      <c r="L160" s="490">
        <v>0</v>
      </c>
      <c r="M160" s="490">
        <v>0</v>
      </c>
      <c r="N160" s="490">
        <v>0</v>
      </c>
      <c r="O160" s="490">
        <v>0</v>
      </c>
      <c r="P160" s="490">
        <v>0</v>
      </c>
      <c r="Q160" s="490">
        <v>0</v>
      </c>
      <c r="R160" s="490">
        <v>0</v>
      </c>
      <c r="S160" s="490">
        <v>0</v>
      </c>
      <c r="T160" s="490">
        <v>0</v>
      </c>
      <c r="U160" s="489"/>
    </row>
    <row r="161" spans="1:21" ht="11.25" customHeight="1">
      <c r="A161" s="456" t="s">
        <v>461</v>
      </c>
      <c r="B161" s="457" t="s">
        <v>491</v>
      </c>
      <c r="C161" s="500" t="s">
        <v>492</v>
      </c>
      <c r="D161" s="456" t="s">
        <v>1480</v>
      </c>
      <c r="E161" s="456" t="s">
        <v>211</v>
      </c>
      <c r="F161" s="491">
        <v>79</v>
      </c>
      <c r="G161" s="490">
        <v>0</v>
      </c>
      <c r="H161" s="490">
        <v>298.60000000000002</v>
      </c>
      <c r="I161" s="490">
        <v>0</v>
      </c>
      <c r="J161" s="490">
        <v>0</v>
      </c>
      <c r="K161" s="490">
        <v>0</v>
      </c>
      <c r="L161" s="490">
        <v>0</v>
      </c>
      <c r="M161" s="490">
        <v>0</v>
      </c>
      <c r="N161" s="490">
        <v>0</v>
      </c>
      <c r="O161" s="490">
        <v>0</v>
      </c>
      <c r="P161" s="490">
        <v>0</v>
      </c>
      <c r="Q161" s="490">
        <v>0</v>
      </c>
      <c r="R161" s="490">
        <v>0</v>
      </c>
      <c r="S161" s="490">
        <v>0</v>
      </c>
      <c r="T161" s="490">
        <v>0</v>
      </c>
      <c r="U161" s="489"/>
    </row>
    <row r="162" spans="1:21" ht="11.25" customHeight="1">
      <c r="A162" s="456" t="s">
        <v>461</v>
      </c>
      <c r="B162" s="457" t="s">
        <v>491</v>
      </c>
      <c r="C162" s="500" t="s">
        <v>492</v>
      </c>
      <c r="D162" s="456" t="s">
        <v>1480</v>
      </c>
      <c r="E162" s="456" t="s">
        <v>212</v>
      </c>
      <c r="F162" s="491">
        <v>9</v>
      </c>
      <c r="G162" s="490">
        <v>0</v>
      </c>
      <c r="H162" s="490">
        <v>35.4</v>
      </c>
      <c r="I162" s="490">
        <v>0</v>
      </c>
      <c r="J162" s="490">
        <v>0</v>
      </c>
      <c r="K162" s="490">
        <v>0</v>
      </c>
      <c r="L162" s="490">
        <v>0</v>
      </c>
      <c r="M162" s="490">
        <v>0</v>
      </c>
      <c r="N162" s="490">
        <v>0</v>
      </c>
      <c r="O162" s="490">
        <v>0</v>
      </c>
      <c r="P162" s="490">
        <v>0</v>
      </c>
      <c r="Q162" s="490">
        <v>0</v>
      </c>
      <c r="R162" s="490">
        <v>0</v>
      </c>
      <c r="S162" s="490">
        <v>83.8</v>
      </c>
      <c r="T162" s="490">
        <v>0</v>
      </c>
      <c r="U162" s="489"/>
    </row>
    <row r="163" spans="1:21" ht="11.25" customHeight="1">
      <c r="A163" s="453"/>
      <c r="B163" s="453"/>
      <c r="C163" s="453"/>
      <c r="D163" s="458"/>
      <c r="E163" s="456" t="s">
        <v>213</v>
      </c>
      <c r="F163" s="491">
        <v>88</v>
      </c>
      <c r="G163" s="490">
        <v>0</v>
      </c>
      <c r="H163" s="490">
        <v>334</v>
      </c>
      <c r="I163" s="490">
        <v>0</v>
      </c>
      <c r="J163" s="490">
        <v>0</v>
      </c>
      <c r="K163" s="490">
        <v>0</v>
      </c>
      <c r="L163" s="490">
        <v>0</v>
      </c>
      <c r="M163" s="490">
        <v>0</v>
      </c>
      <c r="N163" s="490">
        <v>0</v>
      </c>
      <c r="O163" s="490">
        <v>0</v>
      </c>
      <c r="P163" s="490">
        <v>0</v>
      </c>
      <c r="Q163" s="490">
        <v>0</v>
      </c>
      <c r="R163" s="490">
        <v>0</v>
      </c>
      <c r="S163" s="490">
        <v>83.8</v>
      </c>
      <c r="T163" s="490">
        <v>0</v>
      </c>
      <c r="U163" s="489"/>
    </row>
    <row r="164" spans="1:21" ht="11.25" customHeight="1">
      <c r="A164" s="456" t="s">
        <v>461</v>
      </c>
      <c r="B164" s="457" t="s">
        <v>493</v>
      </c>
      <c r="C164" s="500" t="s">
        <v>494</v>
      </c>
      <c r="D164" s="456" t="s">
        <v>1480</v>
      </c>
      <c r="E164" s="456" t="s">
        <v>211</v>
      </c>
      <c r="F164" s="491">
        <v>12</v>
      </c>
      <c r="G164" s="490">
        <v>36.700000000000003</v>
      </c>
      <c r="H164" s="490">
        <v>0</v>
      </c>
      <c r="I164" s="490">
        <v>0</v>
      </c>
      <c r="J164" s="490">
        <v>0</v>
      </c>
      <c r="K164" s="490">
        <v>0</v>
      </c>
      <c r="L164" s="490">
        <v>0</v>
      </c>
      <c r="M164" s="490">
        <v>0</v>
      </c>
      <c r="N164" s="490">
        <v>0</v>
      </c>
      <c r="O164" s="490">
        <v>0</v>
      </c>
      <c r="P164" s="490">
        <v>0</v>
      </c>
      <c r="Q164" s="490">
        <v>0</v>
      </c>
      <c r="R164" s="490">
        <v>0</v>
      </c>
      <c r="S164" s="490">
        <v>0</v>
      </c>
      <c r="T164" s="490">
        <v>0</v>
      </c>
      <c r="U164" s="489"/>
    </row>
    <row r="165" spans="1:21" ht="11.25" customHeight="1">
      <c r="A165" s="456" t="s">
        <v>495</v>
      </c>
      <c r="B165" s="457" t="s">
        <v>496</v>
      </c>
      <c r="C165" s="500" t="s">
        <v>497</v>
      </c>
      <c r="D165" s="456" t="s">
        <v>1481</v>
      </c>
      <c r="E165" s="456" t="s">
        <v>358</v>
      </c>
      <c r="F165" s="491">
        <v>830</v>
      </c>
      <c r="G165" s="490">
        <v>0</v>
      </c>
      <c r="H165" s="490">
        <v>0</v>
      </c>
      <c r="I165" s="490">
        <v>0</v>
      </c>
      <c r="J165" s="490">
        <v>0</v>
      </c>
      <c r="K165" s="490">
        <v>0</v>
      </c>
      <c r="L165" s="490">
        <v>0</v>
      </c>
      <c r="M165" s="490">
        <v>0</v>
      </c>
      <c r="N165" s="490">
        <v>0</v>
      </c>
      <c r="O165" s="490">
        <v>0</v>
      </c>
      <c r="P165" s="490">
        <v>0</v>
      </c>
      <c r="Q165" s="490">
        <v>0</v>
      </c>
      <c r="R165" s="490">
        <v>499362.5</v>
      </c>
      <c r="S165" s="490">
        <v>0</v>
      </c>
      <c r="T165" s="490">
        <v>0</v>
      </c>
      <c r="U165" s="489"/>
    </row>
    <row r="166" spans="1:21" ht="11.25" customHeight="1">
      <c r="A166" s="456" t="s">
        <v>495</v>
      </c>
      <c r="B166" s="457" t="s">
        <v>496</v>
      </c>
      <c r="C166" s="500" t="s">
        <v>497</v>
      </c>
      <c r="D166" s="456" t="s">
        <v>1481</v>
      </c>
      <c r="E166" s="456" t="s">
        <v>212</v>
      </c>
      <c r="F166" s="491">
        <v>1261</v>
      </c>
      <c r="G166" s="490">
        <v>11112.8</v>
      </c>
      <c r="H166" s="490">
        <v>0</v>
      </c>
      <c r="I166" s="490">
        <v>0</v>
      </c>
      <c r="J166" s="490">
        <v>0</v>
      </c>
      <c r="K166" s="490">
        <v>0</v>
      </c>
      <c r="L166" s="490">
        <v>0</v>
      </c>
      <c r="M166" s="490">
        <v>0</v>
      </c>
      <c r="N166" s="490">
        <v>4424.3999999999996</v>
      </c>
      <c r="O166" s="490">
        <v>0</v>
      </c>
      <c r="P166" s="490">
        <v>0</v>
      </c>
      <c r="Q166" s="490">
        <v>0</v>
      </c>
      <c r="R166" s="490">
        <v>0</v>
      </c>
      <c r="S166" s="490">
        <v>0</v>
      </c>
      <c r="T166" s="490">
        <v>0</v>
      </c>
      <c r="U166" s="489"/>
    </row>
    <row r="167" spans="1:21" ht="11.25" customHeight="1">
      <c r="A167" s="453"/>
      <c r="B167" s="453"/>
      <c r="C167" s="453"/>
      <c r="D167" s="458"/>
      <c r="E167" s="456" t="s">
        <v>213</v>
      </c>
      <c r="F167" s="491">
        <v>2091</v>
      </c>
      <c r="G167" s="490">
        <v>11112.8</v>
      </c>
      <c r="H167" s="490">
        <v>0</v>
      </c>
      <c r="I167" s="490">
        <v>0</v>
      </c>
      <c r="J167" s="490">
        <v>0</v>
      </c>
      <c r="K167" s="490">
        <v>0</v>
      </c>
      <c r="L167" s="490">
        <v>0</v>
      </c>
      <c r="M167" s="490">
        <v>0</v>
      </c>
      <c r="N167" s="490">
        <v>4424.3999999999996</v>
      </c>
      <c r="O167" s="490">
        <v>0</v>
      </c>
      <c r="P167" s="490">
        <v>0</v>
      </c>
      <c r="Q167" s="490">
        <v>0</v>
      </c>
      <c r="R167" s="490">
        <v>499362.5</v>
      </c>
      <c r="S167" s="490">
        <v>0</v>
      </c>
      <c r="T167" s="490">
        <v>0</v>
      </c>
      <c r="U167" s="489"/>
    </row>
    <row r="168" spans="1:21" ht="11.25" customHeight="1">
      <c r="A168" s="456" t="s">
        <v>498</v>
      </c>
      <c r="B168" s="457" t="s">
        <v>499</v>
      </c>
      <c r="C168" s="500" t="s">
        <v>500</v>
      </c>
      <c r="D168" s="456" t="s">
        <v>1481</v>
      </c>
      <c r="E168" s="456" t="s">
        <v>211</v>
      </c>
      <c r="F168" s="491">
        <v>215</v>
      </c>
      <c r="G168" s="490">
        <v>894.6</v>
      </c>
      <c r="H168" s="490">
        <v>83.6</v>
      </c>
      <c r="I168" s="490">
        <v>0</v>
      </c>
      <c r="J168" s="490">
        <v>0</v>
      </c>
      <c r="K168" s="490">
        <v>0</v>
      </c>
      <c r="L168" s="490">
        <v>0</v>
      </c>
      <c r="M168" s="490">
        <v>0</v>
      </c>
      <c r="N168" s="490">
        <v>0</v>
      </c>
      <c r="O168" s="490">
        <v>0</v>
      </c>
      <c r="P168" s="490">
        <v>0</v>
      </c>
      <c r="Q168" s="490">
        <v>0</v>
      </c>
      <c r="R168" s="490">
        <v>0</v>
      </c>
      <c r="S168" s="490">
        <v>0</v>
      </c>
      <c r="T168" s="490">
        <v>0</v>
      </c>
      <c r="U168" s="489"/>
    </row>
    <row r="169" spans="1:21" ht="11.25" customHeight="1">
      <c r="A169" s="456" t="s">
        <v>498</v>
      </c>
      <c r="B169" s="457" t="s">
        <v>499</v>
      </c>
      <c r="C169" s="500" t="s">
        <v>500</v>
      </c>
      <c r="D169" s="456" t="s">
        <v>1481</v>
      </c>
      <c r="E169" s="456" t="s">
        <v>212</v>
      </c>
      <c r="F169" s="491">
        <v>160</v>
      </c>
      <c r="G169" s="490">
        <v>1523.3</v>
      </c>
      <c r="H169" s="490">
        <v>0</v>
      </c>
      <c r="I169" s="490">
        <v>0</v>
      </c>
      <c r="J169" s="490">
        <v>0</v>
      </c>
      <c r="K169" s="490">
        <v>0</v>
      </c>
      <c r="L169" s="490">
        <v>0</v>
      </c>
      <c r="M169" s="490">
        <v>0</v>
      </c>
      <c r="N169" s="490">
        <v>0</v>
      </c>
      <c r="O169" s="490">
        <v>0</v>
      </c>
      <c r="P169" s="490">
        <v>0</v>
      </c>
      <c r="Q169" s="490">
        <v>0</v>
      </c>
      <c r="R169" s="490">
        <v>0</v>
      </c>
      <c r="S169" s="490">
        <v>0</v>
      </c>
      <c r="T169" s="490">
        <v>0</v>
      </c>
      <c r="U169" s="489"/>
    </row>
    <row r="170" spans="1:21" ht="11.25" customHeight="1">
      <c r="A170" s="453"/>
      <c r="B170" s="453"/>
      <c r="C170" s="453"/>
      <c r="D170" s="458"/>
      <c r="E170" s="456" t="s">
        <v>213</v>
      </c>
      <c r="F170" s="491">
        <v>375</v>
      </c>
      <c r="G170" s="490">
        <v>2417.9</v>
      </c>
      <c r="H170" s="490">
        <v>83.6</v>
      </c>
      <c r="I170" s="490">
        <v>0</v>
      </c>
      <c r="J170" s="490">
        <v>0</v>
      </c>
      <c r="K170" s="490">
        <v>0</v>
      </c>
      <c r="L170" s="490">
        <v>0</v>
      </c>
      <c r="M170" s="490">
        <v>0</v>
      </c>
      <c r="N170" s="490">
        <v>0</v>
      </c>
      <c r="O170" s="490">
        <v>0</v>
      </c>
      <c r="P170" s="490">
        <v>0</v>
      </c>
      <c r="Q170" s="490">
        <v>0</v>
      </c>
      <c r="R170" s="490">
        <v>0</v>
      </c>
      <c r="S170" s="490">
        <v>0</v>
      </c>
      <c r="T170" s="490">
        <v>0</v>
      </c>
      <c r="U170" s="489"/>
    </row>
    <row r="171" spans="1:21" ht="11.25" customHeight="1">
      <c r="A171" s="456" t="s">
        <v>501</v>
      </c>
      <c r="B171" s="457" t="s">
        <v>1536</v>
      </c>
      <c r="C171" s="500" t="s">
        <v>1535</v>
      </c>
      <c r="D171" s="456" t="s">
        <v>1480</v>
      </c>
      <c r="E171" s="456" t="s">
        <v>212</v>
      </c>
      <c r="F171" s="491">
        <v>11</v>
      </c>
      <c r="G171" s="490">
        <v>74.400000000000006</v>
      </c>
      <c r="H171" s="490">
        <v>0</v>
      </c>
      <c r="I171" s="490">
        <v>0</v>
      </c>
      <c r="J171" s="490">
        <v>0</v>
      </c>
      <c r="K171" s="490">
        <v>0</v>
      </c>
      <c r="L171" s="490">
        <v>0</v>
      </c>
      <c r="M171" s="490">
        <v>0</v>
      </c>
      <c r="N171" s="490">
        <v>0</v>
      </c>
      <c r="O171" s="490">
        <v>0</v>
      </c>
      <c r="P171" s="490">
        <v>0</v>
      </c>
      <c r="Q171" s="490">
        <v>0</v>
      </c>
      <c r="R171" s="490">
        <v>0</v>
      </c>
      <c r="S171" s="490">
        <v>0</v>
      </c>
      <c r="T171" s="490">
        <v>0</v>
      </c>
      <c r="U171" s="489"/>
    </row>
    <row r="172" spans="1:21" ht="11.25" customHeight="1">
      <c r="A172" s="456" t="s">
        <v>501</v>
      </c>
      <c r="B172" s="457" t="s">
        <v>504</v>
      </c>
      <c r="C172" s="500" t="s">
        <v>505</v>
      </c>
      <c r="D172" s="456" t="s">
        <v>1481</v>
      </c>
      <c r="E172" s="456" t="s">
        <v>212</v>
      </c>
      <c r="F172" s="491">
        <v>117</v>
      </c>
      <c r="G172" s="490">
        <v>1889.4</v>
      </c>
      <c r="H172" s="490">
        <v>0</v>
      </c>
      <c r="I172" s="490">
        <v>0</v>
      </c>
      <c r="J172" s="490">
        <v>0</v>
      </c>
      <c r="K172" s="490">
        <v>0</v>
      </c>
      <c r="L172" s="490">
        <v>0</v>
      </c>
      <c r="M172" s="490">
        <v>0</v>
      </c>
      <c r="N172" s="490">
        <v>0</v>
      </c>
      <c r="O172" s="490">
        <v>0</v>
      </c>
      <c r="P172" s="490">
        <v>0</v>
      </c>
      <c r="Q172" s="490">
        <v>0</v>
      </c>
      <c r="R172" s="490">
        <v>0</v>
      </c>
      <c r="S172" s="490">
        <v>0</v>
      </c>
      <c r="T172" s="490">
        <v>0</v>
      </c>
      <c r="U172" s="489"/>
    </row>
    <row r="173" spans="1:21" ht="11.25" customHeight="1">
      <c r="A173" s="456" t="s">
        <v>501</v>
      </c>
      <c r="B173" s="457" t="s">
        <v>506</v>
      </c>
      <c r="C173" s="500" t="s">
        <v>507</v>
      </c>
      <c r="D173" s="456" t="s">
        <v>1481</v>
      </c>
      <c r="E173" s="456" t="s">
        <v>212</v>
      </c>
      <c r="F173" s="491">
        <v>26</v>
      </c>
      <c r="G173" s="490">
        <v>168</v>
      </c>
      <c r="H173" s="490">
        <v>0</v>
      </c>
      <c r="I173" s="490">
        <v>0</v>
      </c>
      <c r="J173" s="490">
        <v>0</v>
      </c>
      <c r="K173" s="490">
        <v>0</v>
      </c>
      <c r="L173" s="490">
        <v>0</v>
      </c>
      <c r="M173" s="490">
        <v>0</v>
      </c>
      <c r="N173" s="490">
        <v>0</v>
      </c>
      <c r="O173" s="490">
        <v>0</v>
      </c>
      <c r="P173" s="490">
        <v>0</v>
      </c>
      <c r="Q173" s="490">
        <v>0</v>
      </c>
      <c r="R173" s="490">
        <v>0</v>
      </c>
      <c r="S173" s="490">
        <v>0</v>
      </c>
      <c r="T173" s="490">
        <v>0</v>
      </c>
      <c r="U173" s="489"/>
    </row>
    <row r="174" spans="1:21" ht="11.25" customHeight="1">
      <c r="A174" s="456" t="s">
        <v>501</v>
      </c>
      <c r="B174" s="457" t="s">
        <v>508</v>
      </c>
      <c r="C174" s="500" t="s">
        <v>509</v>
      </c>
      <c r="D174" s="456" t="s">
        <v>1481</v>
      </c>
      <c r="E174" s="456" t="s">
        <v>212</v>
      </c>
      <c r="F174" s="491">
        <v>245</v>
      </c>
      <c r="G174" s="490">
        <v>4908.8999999999996</v>
      </c>
      <c r="H174" s="490">
        <v>0</v>
      </c>
      <c r="I174" s="490">
        <v>0</v>
      </c>
      <c r="J174" s="490">
        <v>0</v>
      </c>
      <c r="K174" s="490">
        <v>0</v>
      </c>
      <c r="L174" s="490">
        <v>0</v>
      </c>
      <c r="M174" s="490">
        <v>0</v>
      </c>
      <c r="N174" s="490">
        <v>0</v>
      </c>
      <c r="O174" s="490">
        <v>0</v>
      </c>
      <c r="P174" s="490">
        <v>0</v>
      </c>
      <c r="Q174" s="490">
        <v>0</v>
      </c>
      <c r="R174" s="490">
        <v>0</v>
      </c>
      <c r="S174" s="490">
        <v>0</v>
      </c>
      <c r="T174" s="490">
        <v>0</v>
      </c>
      <c r="U174" s="489"/>
    </row>
    <row r="175" spans="1:21" ht="11.25" customHeight="1">
      <c r="A175" s="456" t="s">
        <v>501</v>
      </c>
      <c r="B175" s="457" t="s">
        <v>510</v>
      </c>
      <c r="C175" s="500" t="s">
        <v>511</v>
      </c>
      <c r="D175" s="456" t="s">
        <v>1481</v>
      </c>
      <c r="E175" s="456" t="s">
        <v>212</v>
      </c>
      <c r="F175" s="491">
        <v>238</v>
      </c>
      <c r="G175" s="490">
        <v>4310.3</v>
      </c>
      <c r="H175" s="490">
        <v>0</v>
      </c>
      <c r="I175" s="490">
        <v>0</v>
      </c>
      <c r="J175" s="490">
        <v>0</v>
      </c>
      <c r="K175" s="490">
        <v>0</v>
      </c>
      <c r="L175" s="490">
        <v>0</v>
      </c>
      <c r="M175" s="490">
        <v>0</v>
      </c>
      <c r="N175" s="490">
        <v>44.2</v>
      </c>
      <c r="O175" s="490">
        <v>0</v>
      </c>
      <c r="P175" s="490">
        <v>0</v>
      </c>
      <c r="Q175" s="490">
        <v>0</v>
      </c>
      <c r="R175" s="490">
        <v>0</v>
      </c>
      <c r="S175" s="490">
        <v>0</v>
      </c>
      <c r="T175" s="490">
        <v>0</v>
      </c>
      <c r="U175" s="489"/>
    </row>
    <row r="176" spans="1:21" ht="11.25" customHeight="1">
      <c r="A176" s="456" t="s">
        <v>501</v>
      </c>
      <c r="B176" s="457" t="s">
        <v>514</v>
      </c>
      <c r="C176" s="500" t="s">
        <v>515</v>
      </c>
      <c r="D176" s="456" t="s">
        <v>1480</v>
      </c>
      <c r="E176" s="456" t="s">
        <v>211</v>
      </c>
      <c r="F176" s="491">
        <v>15</v>
      </c>
      <c r="G176" s="490">
        <v>51.9</v>
      </c>
      <c r="H176" s="490">
        <v>7.7</v>
      </c>
      <c r="I176" s="490">
        <v>0</v>
      </c>
      <c r="J176" s="490">
        <v>0</v>
      </c>
      <c r="K176" s="490">
        <v>0</v>
      </c>
      <c r="L176" s="490">
        <v>0</v>
      </c>
      <c r="M176" s="490">
        <v>0</v>
      </c>
      <c r="N176" s="490">
        <v>0</v>
      </c>
      <c r="O176" s="490">
        <v>0</v>
      </c>
      <c r="P176" s="490">
        <v>0</v>
      </c>
      <c r="Q176" s="490">
        <v>0</v>
      </c>
      <c r="R176" s="490">
        <v>0</v>
      </c>
      <c r="S176" s="490">
        <v>0</v>
      </c>
      <c r="T176" s="490">
        <v>0</v>
      </c>
      <c r="U176" s="489"/>
    </row>
    <row r="177" spans="1:21" ht="11.25" customHeight="1">
      <c r="A177" s="456" t="s">
        <v>501</v>
      </c>
      <c r="B177" s="457" t="s">
        <v>514</v>
      </c>
      <c r="C177" s="500" t="s">
        <v>515</v>
      </c>
      <c r="D177" s="456" t="s">
        <v>1480</v>
      </c>
      <c r="E177" s="456" t="s">
        <v>212</v>
      </c>
      <c r="F177" s="491">
        <v>63</v>
      </c>
      <c r="G177" s="490">
        <v>578.79999999999995</v>
      </c>
      <c r="H177" s="490">
        <v>0</v>
      </c>
      <c r="I177" s="490">
        <v>0</v>
      </c>
      <c r="J177" s="490">
        <v>0</v>
      </c>
      <c r="K177" s="490">
        <v>0</v>
      </c>
      <c r="L177" s="490">
        <v>0</v>
      </c>
      <c r="M177" s="490">
        <v>0</v>
      </c>
      <c r="N177" s="490">
        <v>0</v>
      </c>
      <c r="O177" s="490">
        <v>0</v>
      </c>
      <c r="P177" s="490">
        <v>0</v>
      </c>
      <c r="Q177" s="490">
        <v>0</v>
      </c>
      <c r="R177" s="490">
        <v>0</v>
      </c>
      <c r="S177" s="490">
        <v>0</v>
      </c>
      <c r="T177" s="490">
        <v>0</v>
      </c>
      <c r="U177" s="489"/>
    </row>
    <row r="178" spans="1:21" ht="11.25" customHeight="1">
      <c r="A178" s="453"/>
      <c r="B178" s="453"/>
      <c r="C178" s="453"/>
      <c r="D178" s="458"/>
      <c r="E178" s="456" t="s">
        <v>213</v>
      </c>
      <c r="F178" s="491">
        <v>78</v>
      </c>
      <c r="G178" s="490">
        <v>630.70000000000005</v>
      </c>
      <c r="H178" s="490">
        <v>7.7</v>
      </c>
      <c r="I178" s="490">
        <v>0</v>
      </c>
      <c r="J178" s="490">
        <v>0</v>
      </c>
      <c r="K178" s="490">
        <v>0</v>
      </c>
      <c r="L178" s="490">
        <v>0</v>
      </c>
      <c r="M178" s="490">
        <v>0</v>
      </c>
      <c r="N178" s="490">
        <v>0</v>
      </c>
      <c r="O178" s="490">
        <v>0</v>
      </c>
      <c r="P178" s="490">
        <v>0</v>
      </c>
      <c r="Q178" s="490">
        <v>0</v>
      </c>
      <c r="R178" s="490">
        <v>0</v>
      </c>
      <c r="S178" s="490">
        <v>0</v>
      </c>
      <c r="T178" s="490">
        <v>0</v>
      </c>
      <c r="U178" s="489"/>
    </row>
    <row r="179" spans="1:21" ht="11.25" customHeight="1">
      <c r="A179" s="456" t="s">
        <v>501</v>
      </c>
      <c r="B179" s="457" t="s">
        <v>518</v>
      </c>
      <c r="C179" s="500" t="s">
        <v>519</v>
      </c>
      <c r="D179" s="456" t="s">
        <v>1482</v>
      </c>
      <c r="E179" s="456" t="s">
        <v>211</v>
      </c>
      <c r="F179" s="491">
        <v>20</v>
      </c>
      <c r="G179" s="490">
        <v>55.5</v>
      </c>
      <c r="H179" s="490">
        <v>8.9</v>
      </c>
      <c r="I179" s="490">
        <v>0</v>
      </c>
      <c r="J179" s="490">
        <v>0</v>
      </c>
      <c r="K179" s="490">
        <v>0</v>
      </c>
      <c r="L179" s="490">
        <v>0</v>
      </c>
      <c r="M179" s="490">
        <v>0</v>
      </c>
      <c r="N179" s="490">
        <v>0</v>
      </c>
      <c r="O179" s="490">
        <v>0</v>
      </c>
      <c r="P179" s="490">
        <v>0</v>
      </c>
      <c r="Q179" s="490">
        <v>0</v>
      </c>
      <c r="R179" s="490">
        <v>0</v>
      </c>
      <c r="S179" s="490">
        <v>0</v>
      </c>
      <c r="T179" s="490">
        <v>0</v>
      </c>
      <c r="U179" s="489"/>
    </row>
    <row r="180" spans="1:21" ht="11.25" customHeight="1">
      <c r="A180" s="456" t="s">
        <v>501</v>
      </c>
      <c r="B180" s="457" t="s">
        <v>518</v>
      </c>
      <c r="C180" s="500" t="s">
        <v>519</v>
      </c>
      <c r="D180" s="456" t="s">
        <v>1482</v>
      </c>
      <c r="E180" s="456" t="s">
        <v>212</v>
      </c>
      <c r="F180" s="491">
        <v>1</v>
      </c>
      <c r="G180" s="490">
        <v>60</v>
      </c>
      <c r="H180" s="490">
        <v>0</v>
      </c>
      <c r="I180" s="490">
        <v>0</v>
      </c>
      <c r="J180" s="490">
        <v>0</v>
      </c>
      <c r="K180" s="490">
        <v>0</v>
      </c>
      <c r="L180" s="490">
        <v>0</v>
      </c>
      <c r="M180" s="490">
        <v>0</v>
      </c>
      <c r="N180" s="490">
        <v>0</v>
      </c>
      <c r="O180" s="490">
        <v>0</v>
      </c>
      <c r="P180" s="490">
        <v>0</v>
      </c>
      <c r="Q180" s="490">
        <v>0</v>
      </c>
      <c r="R180" s="490">
        <v>0</v>
      </c>
      <c r="S180" s="490">
        <v>0</v>
      </c>
      <c r="T180" s="490">
        <v>0</v>
      </c>
      <c r="U180" s="489"/>
    </row>
    <row r="181" spans="1:21" ht="11.25" customHeight="1">
      <c r="A181" s="453"/>
      <c r="B181" s="453"/>
      <c r="C181" s="453"/>
      <c r="D181" s="458"/>
      <c r="E181" s="456" t="s">
        <v>213</v>
      </c>
      <c r="F181" s="491">
        <v>21</v>
      </c>
      <c r="G181" s="490">
        <v>115.5</v>
      </c>
      <c r="H181" s="490">
        <v>8.9</v>
      </c>
      <c r="I181" s="490">
        <v>0</v>
      </c>
      <c r="J181" s="490">
        <v>0</v>
      </c>
      <c r="K181" s="490">
        <v>0</v>
      </c>
      <c r="L181" s="490">
        <v>0</v>
      </c>
      <c r="M181" s="490">
        <v>0</v>
      </c>
      <c r="N181" s="490">
        <v>0</v>
      </c>
      <c r="O181" s="490">
        <v>0</v>
      </c>
      <c r="P181" s="490">
        <v>0</v>
      </c>
      <c r="Q181" s="490">
        <v>0</v>
      </c>
      <c r="R181" s="490">
        <v>0</v>
      </c>
      <c r="S181" s="490">
        <v>0</v>
      </c>
      <c r="T181" s="490">
        <v>0</v>
      </c>
      <c r="U181" s="489"/>
    </row>
    <row r="182" spans="1:21" ht="11.25" customHeight="1">
      <c r="A182" s="456" t="s">
        <v>501</v>
      </c>
      <c r="B182" s="457" t="s">
        <v>520</v>
      </c>
      <c r="C182" s="500" t="s">
        <v>521</v>
      </c>
      <c r="D182" s="456" t="s">
        <v>1490</v>
      </c>
      <c r="E182" s="456" t="s">
        <v>211</v>
      </c>
      <c r="F182" s="491">
        <v>26</v>
      </c>
      <c r="G182" s="490">
        <v>88.7</v>
      </c>
      <c r="H182" s="490">
        <v>2.8</v>
      </c>
      <c r="I182" s="490">
        <v>0</v>
      </c>
      <c r="J182" s="490">
        <v>0</v>
      </c>
      <c r="K182" s="490">
        <v>0</v>
      </c>
      <c r="L182" s="490">
        <v>0</v>
      </c>
      <c r="M182" s="490">
        <v>0</v>
      </c>
      <c r="N182" s="490">
        <v>0</v>
      </c>
      <c r="O182" s="490">
        <v>0</v>
      </c>
      <c r="P182" s="490">
        <v>0</v>
      </c>
      <c r="Q182" s="490">
        <v>0</v>
      </c>
      <c r="R182" s="490">
        <v>0</v>
      </c>
      <c r="S182" s="490">
        <v>0</v>
      </c>
      <c r="T182" s="490">
        <v>0</v>
      </c>
      <c r="U182" s="489"/>
    </row>
    <row r="183" spans="1:21" ht="11.25" customHeight="1">
      <c r="A183" s="456" t="s">
        <v>501</v>
      </c>
      <c r="B183" s="457" t="s">
        <v>520</v>
      </c>
      <c r="C183" s="500" t="s">
        <v>521</v>
      </c>
      <c r="D183" s="456" t="s">
        <v>1490</v>
      </c>
      <c r="E183" s="456" t="s">
        <v>212</v>
      </c>
      <c r="F183" s="491">
        <v>6</v>
      </c>
      <c r="G183" s="490">
        <v>32.9</v>
      </c>
      <c r="H183" s="490">
        <v>0</v>
      </c>
      <c r="I183" s="490">
        <v>0</v>
      </c>
      <c r="J183" s="490">
        <v>0</v>
      </c>
      <c r="K183" s="490">
        <v>0</v>
      </c>
      <c r="L183" s="490">
        <v>0</v>
      </c>
      <c r="M183" s="490">
        <v>0</v>
      </c>
      <c r="N183" s="490">
        <v>0</v>
      </c>
      <c r="O183" s="490">
        <v>0</v>
      </c>
      <c r="P183" s="490">
        <v>0</v>
      </c>
      <c r="Q183" s="490">
        <v>0</v>
      </c>
      <c r="R183" s="490">
        <v>0</v>
      </c>
      <c r="S183" s="490">
        <v>0</v>
      </c>
      <c r="T183" s="490">
        <v>0</v>
      </c>
      <c r="U183" s="489"/>
    </row>
    <row r="184" spans="1:21" ht="11.25" customHeight="1">
      <c r="A184" s="453"/>
      <c r="B184" s="453"/>
      <c r="C184" s="453"/>
      <c r="D184" s="458"/>
      <c r="E184" s="456" t="s">
        <v>213</v>
      </c>
      <c r="F184" s="491">
        <v>32</v>
      </c>
      <c r="G184" s="490">
        <v>121.6</v>
      </c>
      <c r="H184" s="490">
        <v>2.8</v>
      </c>
      <c r="I184" s="490">
        <v>0</v>
      </c>
      <c r="J184" s="490">
        <v>0</v>
      </c>
      <c r="K184" s="490">
        <v>0</v>
      </c>
      <c r="L184" s="490">
        <v>0</v>
      </c>
      <c r="M184" s="490">
        <v>0</v>
      </c>
      <c r="N184" s="490">
        <v>0</v>
      </c>
      <c r="O184" s="490">
        <v>0</v>
      </c>
      <c r="P184" s="490">
        <v>0</v>
      </c>
      <c r="Q184" s="490">
        <v>0</v>
      </c>
      <c r="R184" s="490">
        <v>0</v>
      </c>
      <c r="S184" s="490">
        <v>0</v>
      </c>
      <c r="T184" s="490">
        <v>0</v>
      </c>
      <c r="U184" s="489"/>
    </row>
    <row r="185" spans="1:21" ht="11.25" customHeight="1">
      <c r="A185" s="456" t="s">
        <v>501</v>
      </c>
      <c r="B185" s="457" t="s">
        <v>522</v>
      </c>
      <c r="C185" s="500" t="s">
        <v>523</v>
      </c>
      <c r="D185" s="456" t="s">
        <v>1481</v>
      </c>
      <c r="E185" s="456" t="s">
        <v>211</v>
      </c>
      <c r="F185" s="491">
        <v>35</v>
      </c>
      <c r="G185" s="490">
        <v>176.8</v>
      </c>
      <c r="H185" s="490">
        <v>0</v>
      </c>
      <c r="I185" s="490">
        <v>0</v>
      </c>
      <c r="J185" s="490">
        <v>0</v>
      </c>
      <c r="K185" s="490">
        <v>0</v>
      </c>
      <c r="L185" s="490">
        <v>0</v>
      </c>
      <c r="M185" s="490">
        <v>0</v>
      </c>
      <c r="N185" s="490">
        <v>0</v>
      </c>
      <c r="O185" s="490">
        <v>0</v>
      </c>
      <c r="P185" s="490">
        <v>0</v>
      </c>
      <c r="Q185" s="490">
        <v>0</v>
      </c>
      <c r="R185" s="490">
        <v>0</v>
      </c>
      <c r="S185" s="490">
        <v>0</v>
      </c>
      <c r="T185" s="490">
        <v>0</v>
      </c>
      <c r="U185" s="489"/>
    </row>
    <row r="186" spans="1:21" ht="11.25" customHeight="1">
      <c r="A186" s="456" t="s">
        <v>501</v>
      </c>
      <c r="B186" s="457" t="s">
        <v>522</v>
      </c>
      <c r="C186" s="500" t="s">
        <v>523</v>
      </c>
      <c r="D186" s="456" t="s">
        <v>1481</v>
      </c>
      <c r="E186" s="456" t="s">
        <v>212</v>
      </c>
      <c r="F186" s="491">
        <v>46</v>
      </c>
      <c r="G186" s="490">
        <v>674.7</v>
      </c>
      <c r="H186" s="490">
        <v>0</v>
      </c>
      <c r="I186" s="490">
        <v>0</v>
      </c>
      <c r="J186" s="490">
        <v>0</v>
      </c>
      <c r="K186" s="490">
        <v>0</v>
      </c>
      <c r="L186" s="490">
        <v>0</v>
      </c>
      <c r="M186" s="490">
        <v>0</v>
      </c>
      <c r="N186" s="490">
        <v>0</v>
      </c>
      <c r="O186" s="490">
        <v>0</v>
      </c>
      <c r="P186" s="490">
        <v>0</v>
      </c>
      <c r="Q186" s="490">
        <v>0</v>
      </c>
      <c r="R186" s="490">
        <v>0</v>
      </c>
      <c r="S186" s="490">
        <v>0</v>
      </c>
      <c r="T186" s="490">
        <v>0</v>
      </c>
      <c r="U186" s="489"/>
    </row>
    <row r="187" spans="1:21" ht="11.25" customHeight="1">
      <c r="A187" s="456" t="s">
        <v>501</v>
      </c>
      <c r="B187" s="457" t="s">
        <v>522</v>
      </c>
      <c r="C187" s="500" t="s">
        <v>523</v>
      </c>
      <c r="D187" s="456" t="s">
        <v>1481</v>
      </c>
      <c r="E187" s="456" t="s">
        <v>219</v>
      </c>
      <c r="F187" s="491">
        <v>27</v>
      </c>
      <c r="G187" s="490">
        <v>0</v>
      </c>
      <c r="H187" s="490">
        <v>37.299999999999997</v>
      </c>
      <c r="I187" s="490">
        <v>0</v>
      </c>
      <c r="J187" s="490">
        <v>0</v>
      </c>
      <c r="K187" s="490">
        <v>0</v>
      </c>
      <c r="L187" s="490">
        <v>0</v>
      </c>
      <c r="M187" s="490">
        <v>0</v>
      </c>
      <c r="N187" s="490">
        <v>0</v>
      </c>
      <c r="O187" s="490">
        <v>0</v>
      </c>
      <c r="P187" s="490">
        <v>0</v>
      </c>
      <c r="Q187" s="490">
        <v>0</v>
      </c>
      <c r="R187" s="490">
        <v>0</v>
      </c>
      <c r="S187" s="490">
        <v>0</v>
      </c>
      <c r="T187" s="490">
        <v>0</v>
      </c>
      <c r="U187" s="489"/>
    </row>
    <row r="188" spans="1:21" ht="11.25" customHeight="1">
      <c r="A188" s="453"/>
      <c r="B188" s="453"/>
      <c r="C188" s="453"/>
      <c r="D188" s="458"/>
      <c r="E188" s="456" t="s">
        <v>213</v>
      </c>
      <c r="F188" s="491">
        <v>108</v>
      </c>
      <c r="G188" s="490">
        <v>851.5</v>
      </c>
      <c r="H188" s="490">
        <v>37.299999999999997</v>
      </c>
      <c r="I188" s="490">
        <v>0</v>
      </c>
      <c r="J188" s="490">
        <v>0</v>
      </c>
      <c r="K188" s="490">
        <v>0</v>
      </c>
      <c r="L188" s="490">
        <v>0</v>
      </c>
      <c r="M188" s="490">
        <v>0</v>
      </c>
      <c r="N188" s="490">
        <v>0</v>
      </c>
      <c r="O188" s="490">
        <v>0</v>
      </c>
      <c r="P188" s="490">
        <v>0</v>
      </c>
      <c r="Q188" s="490">
        <v>0</v>
      </c>
      <c r="R188" s="490">
        <v>0</v>
      </c>
      <c r="S188" s="490">
        <v>0</v>
      </c>
      <c r="T188" s="490">
        <v>0</v>
      </c>
      <c r="U188" s="489"/>
    </row>
    <row r="189" spans="1:21" ht="11.25" customHeight="1">
      <c r="A189" s="456" t="s">
        <v>501</v>
      </c>
      <c r="B189" s="457" t="s">
        <v>524</v>
      </c>
      <c r="C189" s="500" t="s">
        <v>525</v>
      </c>
      <c r="D189" s="456" t="s">
        <v>1481</v>
      </c>
      <c r="E189" s="456" t="s">
        <v>212</v>
      </c>
      <c r="F189" s="491">
        <v>32</v>
      </c>
      <c r="G189" s="490">
        <v>328.9</v>
      </c>
      <c r="H189" s="490">
        <v>0</v>
      </c>
      <c r="I189" s="490">
        <v>0</v>
      </c>
      <c r="J189" s="490">
        <v>0</v>
      </c>
      <c r="K189" s="490">
        <v>0</v>
      </c>
      <c r="L189" s="490">
        <v>0</v>
      </c>
      <c r="M189" s="490">
        <v>0</v>
      </c>
      <c r="N189" s="490">
        <v>0</v>
      </c>
      <c r="O189" s="490">
        <v>0</v>
      </c>
      <c r="P189" s="490">
        <v>0</v>
      </c>
      <c r="Q189" s="490">
        <v>0</v>
      </c>
      <c r="R189" s="490">
        <v>0</v>
      </c>
      <c r="S189" s="490">
        <v>0</v>
      </c>
      <c r="T189" s="490">
        <v>0</v>
      </c>
      <c r="U189" s="489"/>
    </row>
    <row r="190" spans="1:21" ht="11.25" customHeight="1">
      <c r="A190" s="456" t="s">
        <v>501</v>
      </c>
      <c r="B190" s="457" t="s">
        <v>526</v>
      </c>
      <c r="C190" s="500" t="s">
        <v>527</v>
      </c>
      <c r="D190" s="456" t="s">
        <v>1481</v>
      </c>
      <c r="E190" s="456" t="s">
        <v>212</v>
      </c>
      <c r="F190" s="491">
        <v>88</v>
      </c>
      <c r="G190" s="490">
        <v>902.1</v>
      </c>
      <c r="H190" s="490">
        <v>0</v>
      </c>
      <c r="I190" s="490">
        <v>0</v>
      </c>
      <c r="J190" s="490">
        <v>0</v>
      </c>
      <c r="K190" s="490">
        <v>0</v>
      </c>
      <c r="L190" s="490">
        <v>0</v>
      </c>
      <c r="M190" s="490">
        <v>0</v>
      </c>
      <c r="N190" s="490">
        <v>0</v>
      </c>
      <c r="O190" s="490">
        <v>0</v>
      </c>
      <c r="P190" s="490">
        <v>0</v>
      </c>
      <c r="Q190" s="490">
        <v>0</v>
      </c>
      <c r="R190" s="490">
        <v>0</v>
      </c>
      <c r="S190" s="490">
        <v>0</v>
      </c>
      <c r="T190" s="490">
        <v>0</v>
      </c>
      <c r="U190" s="489"/>
    </row>
    <row r="191" spans="1:21" ht="11.25" customHeight="1">
      <c r="A191" s="456" t="s">
        <v>501</v>
      </c>
      <c r="B191" s="457" t="s">
        <v>530</v>
      </c>
      <c r="C191" s="500" t="s">
        <v>531</v>
      </c>
      <c r="D191" s="456" t="s">
        <v>1481</v>
      </c>
      <c r="E191" s="456" t="s">
        <v>211</v>
      </c>
      <c r="F191" s="491">
        <v>30</v>
      </c>
      <c r="G191" s="490">
        <v>128.80000000000001</v>
      </c>
      <c r="H191" s="490">
        <v>0</v>
      </c>
      <c r="I191" s="490">
        <v>0</v>
      </c>
      <c r="J191" s="490">
        <v>0</v>
      </c>
      <c r="K191" s="490">
        <v>0</v>
      </c>
      <c r="L191" s="490">
        <v>0</v>
      </c>
      <c r="M191" s="490">
        <v>0</v>
      </c>
      <c r="N191" s="490">
        <v>0</v>
      </c>
      <c r="O191" s="490">
        <v>0</v>
      </c>
      <c r="P191" s="490">
        <v>0</v>
      </c>
      <c r="Q191" s="490">
        <v>0</v>
      </c>
      <c r="R191" s="490">
        <v>0</v>
      </c>
      <c r="S191" s="490">
        <v>0</v>
      </c>
      <c r="T191" s="490">
        <v>0</v>
      </c>
      <c r="U191" s="489"/>
    </row>
    <row r="192" spans="1:21" ht="11.25" customHeight="1">
      <c r="A192" s="456" t="s">
        <v>501</v>
      </c>
      <c r="B192" s="457" t="s">
        <v>530</v>
      </c>
      <c r="C192" s="500" t="s">
        <v>531</v>
      </c>
      <c r="D192" s="456" t="s">
        <v>1481</v>
      </c>
      <c r="E192" s="456" t="s">
        <v>243</v>
      </c>
      <c r="F192" s="491">
        <v>8</v>
      </c>
      <c r="G192" s="490">
        <v>0</v>
      </c>
      <c r="H192" s="490">
        <v>0</v>
      </c>
      <c r="I192" s="490">
        <v>0</v>
      </c>
      <c r="J192" s="490">
        <v>0</v>
      </c>
      <c r="K192" s="490">
        <v>0</v>
      </c>
      <c r="L192" s="490">
        <v>0</v>
      </c>
      <c r="M192" s="490">
        <v>0</v>
      </c>
      <c r="N192" s="490">
        <v>0</v>
      </c>
      <c r="O192" s="490">
        <v>0</v>
      </c>
      <c r="P192" s="490">
        <v>0</v>
      </c>
      <c r="Q192" s="490">
        <v>0</v>
      </c>
      <c r="R192" s="490">
        <v>686</v>
      </c>
      <c r="S192" s="490">
        <v>0</v>
      </c>
      <c r="T192" s="490">
        <v>0</v>
      </c>
      <c r="U192" s="489"/>
    </row>
    <row r="193" spans="1:21" ht="11.25" customHeight="1">
      <c r="A193" s="456" t="s">
        <v>501</v>
      </c>
      <c r="B193" s="457" t="s">
        <v>530</v>
      </c>
      <c r="C193" s="500" t="s">
        <v>531</v>
      </c>
      <c r="D193" s="456" t="s">
        <v>1481</v>
      </c>
      <c r="E193" s="456" t="s">
        <v>212</v>
      </c>
      <c r="F193" s="491">
        <v>157</v>
      </c>
      <c r="G193" s="490">
        <v>2004.9</v>
      </c>
      <c r="H193" s="490">
        <v>0</v>
      </c>
      <c r="I193" s="490">
        <v>0</v>
      </c>
      <c r="J193" s="490">
        <v>0</v>
      </c>
      <c r="K193" s="490">
        <v>0</v>
      </c>
      <c r="L193" s="490">
        <v>0</v>
      </c>
      <c r="M193" s="490">
        <v>0</v>
      </c>
      <c r="N193" s="490">
        <v>0.4</v>
      </c>
      <c r="O193" s="490">
        <v>0</v>
      </c>
      <c r="P193" s="490">
        <v>0</v>
      </c>
      <c r="Q193" s="490">
        <v>0</v>
      </c>
      <c r="R193" s="490">
        <v>0</v>
      </c>
      <c r="S193" s="490">
        <v>0</v>
      </c>
      <c r="T193" s="490">
        <v>0</v>
      </c>
      <c r="U193" s="489"/>
    </row>
    <row r="194" spans="1:21" ht="11.25" customHeight="1">
      <c r="A194" s="453"/>
      <c r="B194" s="453"/>
      <c r="C194" s="453"/>
      <c r="D194" s="458"/>
      <c r="E194" s="456" t="s">
        <v>213</v>
      </c>
      <c r="F194" s="491">
        <v>195</v>
      </c>
      <c r="G194" s="490">
        <v>2133.6</v>
      </c>
      <c r="H194" s="490">
        <v>0</v>
      </c>
      <c r="I194" s="490">
        <v>0</v>
      </c>
      <c r="J194" s="490">
        <v>0</v>
      </c>
      <c r="K194" s="490">
        <v>0</v>
      </c>
      <c r="L194" s="490">
        <v>0</v>
      </c>
      <c r="M194" s="490">
        <v>0</v>
      </c>
      <c r="N194" s="490">
        <v>0.4</v>
      </c>
      <c r="O194" s="490">
        <v>0</v>
      </c>
      <c r="P194" s="490">
        <v>0</v>
      </c>
      <c r="Q194" s="490">
        <v>0</v>
      </c>
      <c r="R194" s="490">
        <v>686</v>
      </c>
      <c r="S194" s="490">
        <v>0</v>
      </c>
      <c r="T194" s="490">
        <v>0</v>
      </c>
      <c r="U194" s="489"/>
    </row>
    <row r="195" spans="1:21" ht="11.25" customHeight="1">
      <c r="A195" s="456" t="s">
        <v>501</v>
      </c>
      <c r="B195" s="457" t="s">
        <v>532</v>
      </c>
      <c r="C195" s="500" t="s">
        <v>533</v>
      </c>
      <c r="D195" s="456" t="s">
        <v>1481</v>
      </c>
      <c r="E195" s="456" t="s">
        <v>534</v>
      </c>
      <c r="F195" s="491">
        <v>7</v>
      </c>
      <c r="G195" s="490">
        <v>0</v>
      </c>
      <c r="H195" s="490">
        <v>0</v>
      </c>
      <c r="I195" s="490">
        <v>0</v>
      </c>
      <c r="J195" s="490">
        <v>0</v>
      </c>
      <c r="K195" s="490">
        <v>0</v>
      </c>
      <c r="L195" s="490">
        <v>0</v>
      </c>
      <c r="M195" s="490">
        <v>0</v>
      </c>
      <c r="N195" s="490">
        <v>0</v>
      </c>
      <c r="O195" s="490">
        <v>0</v>
      </c>
      <c r="P195" s="490">
        <v>0</v>
      </c>
      <c r="Q195" s="490">
        <v>0</v>
      </c>
      <c r="R195" s="490">
        <v>951.1</v>
      </c>
      <c r="S195" s="490">
        <v>0</v>
      </c>
      <c r="T195" s="490">
        <v>0</v>
      </c>
      <c r="U195" s="489"/>
    </row>
    <row r="196" spans="1:21" ht="11.25" customHeight="1">
      <c r="A196" s="456" t="s">
        <v>501</v>
      </c>
      <c r="B196" s="457" t="s">
        <v>532</v>
      </c>
      <c r="C196" s="500" t="s">
        <v>533</v>
      </c>
      <c r="D196" s="456" t="s">
        <v>1481</v>
      </c>
      <c r="E196" s="456" t="s">
        <v>212</v>
      </c>
      <c r="F196" s="491">
        <v>183</v>
      </c>
      <c r="G196" s="490">
        <v>2519.4</v>
      </c>
      <c r="H196" s="490">
        <v>0</v>
      </c>
      <c r="I196" s="490">
        <v>0</v>
      </c>
      <c r="J196" s="490">
        <v>0</v>
      </c>
      <c r="K196" s="490">
        <v>0</v>
      </c>
      <c r="L196" s="490">
        <v>0</v>
      </c>
      <c r="M196" s="490">
        <v>0</v>
      </c>
      <c r="N196" s="490">
        <v>0</v>
      </c>
      <c r="O196" s="490">
        <v>0</v>
      </c>
      <c r="P196" s="490">
        <v>0</v>
      </c>
      <c r="Q196" s="490">
        <v>0</v>
      </c>
      <c r="R196" s="490">
        <v>0</v>
      </c>
      <c r="S196" s="490">
        <v>0</v>
      </c>
      <c r="T196" s="490">
        <v>0</v>
      </c>
      <c r="U196" s="489"/>
    </row>
    <row r="197" spans="1:21" ht="11.25" customHeight="1">
      <c r="A197" s="453"/>
      <c r="B197" s="453"/>
      <c r="C197" s="453"/>
      <c r="D197" s="458"/>
      <c r="E197" s="456" t="s">
        <v>213</v>
      </c>
      <c r="F197" s="491">
        <v>190</v>
      </c>
      <c r="G197" s="490">
        <v>2519.4</v>
      </c>
      <c r="H197" s="490">
        <v>0</v>
      </c>
      <c r="I197" s="490">
        <v>0</v>
      </c>
      <c r="J197" s="490">
        <v>0</v>
      </c>
      <c r="K197" s="490">
        <v>0</v>
      </c>
      <c r="L197" s="490">
        <v>0</v>
      </c>
      <c r="M197" s="490">
        <v>0</v>
      </c>
      <c r="N197" s="490">
        <v>0</v>
      </c>
      <c r="O197" s="490">
        <v>0</v>
      </c>
      <c r="P197" s="490">
        <v>0</v>
      </c>
      <c r="Q197" s="490">
        <v>0</v>
      </c>
      <c r="R197" s="490">
        <v>951.1</v>
      </c>
      <c r="S197" s="490">
        <v>0</v>
      </c>
      <c r="T197" s="490">
        <v>0</v>
      </c>
      <c r="U197" s="489"/>
    </row>
    <row r="198" spans="1:21" ht="11.25" customHeight="1">
      <c r="A198" s="456" t="s">
        <v>501</v>
      </c>
      <c r="B198" s="457" t="s">
        <v>537</v>
      </c>
      <c r="C198" s="500" t="s">
        <v>538</v>
      </c>
      <c r="D198" s="456" t="s">
        <v>1480</v>
      </c>
      <c r="E198" s="456" t="s">
        <v>211</v>
      </c>
      <c r="F198" s="491">
        <v>13</v>
      </c>
      <c r="G198" s="490">
        <v>67.2</v>
      </c>
      <c r="H198" s="490">
        <v>0</v>
      </c>
      <c r="I198" s="490">
        <v>0</v>
      </c>
      <c r="J198" s="490">
        <v>0</v>
      </c>
      <c r="K198" s="490">
        <v>0</v>
      </c>
      <c r="L198" s="490">
        <v>0</v>
      </c>
      <c r="M198" s="490">
        <v>0</v>
      </c>
      <c r="N198" s="490">
        <v>0</v>
      </c>
      <c r="O198" s="490">
        <v>0</v>
      </c>
      <c r="P198" s="490">
        <v>0</v>
      </c>
      <c r="Q198" s="490">
        <v>0</v>
      </c>
      <c r="R198" s="490">
        <v>0</v>
      </c>
      <c r="S198" s="490">
        <v>0</v>
      </c>
      <c r="T198" s="490">
        <v>0</v>
      </c>
      <c r="U198" s="489"/>
    </row>
    <row r="199" spans="1:21" ht="11.25" customHeight="1">
      <c r="A199" s="456" t="s">
        <v>501</v>
      </c>
      <c r="B199" s="457" t="s">
        <v>537</v>
      </c>
      <c r="C199" s="500" t="s">
        <v>538</v>
      </c>
      <c r="D199" s="456" t="s">
        <v>1480</v>
      </c>
      <c r="E199" s="456" t="s">
        <v>212</v>
      </c>
      <c r="F199" s="491">
        <v>24</v>
      </c>
      <c r="G199" s="490">
        <v>422.6</v>
      </c>
      <c r="H199" s="490">
        <v>0</v>
      </c>
      <c r="I199" s="490">
        <v>0</v>
      </c>
      <c r="J199" s="490">
        <v>0</v>
      </c>
      <c r="K199" s="490">
        <v>0</v>
      </c>
      <c r="L199" s="490">
        <v>0</v>
      </c>
      <c r="M199" s="490">
        <v>0</v>
      </c>
      <c r="N199" s="490">
        <v>0</v>
      </c>
      <c r="O199" s="490">
        <v>0</v>
      </c>
      <c r="P199" s="490">
        <v>0</v>
      </c>
      <c r="Q199" s="490">
        <v>0</v>
      </c>
      <c r="R199" s="490">
        <v>0</v>
      </c>
      <c r="S199" s="490">
        <v>0</v>
      </c>
      <c r="T199" s="490">
        <v>0</v>
      </c>
      <c r="U199" s="489"/>
    </row>
    <row r="200" spans="1:21" ht="11.25" customHeight="1">
      <c r="A200" s="453"/>
      <c r="B200" s="453"/>
      <c r="C200" s="453"/>
      <c r="D200" s="458"/>
      <c r="E200" s="456" t="s">
        <v>213</v>
      </c>
      <c r="F200" s="491">
        <v>37</v>
      </c>
      <c r="G200" s="490">
        <v>489.8</v>
      </c>
      <c r="H200" s="490">
        <v>0</v>
      </c>
      <c r="I200" s="490">
        <v>0</v>
      </c>
      <c r="J200" s="490">
        <v>0</v>
      </c>
      <c r="K200" s="490">
        <v>0</v>
      </c>
      <c r="L200" s="490">
        <v>0</v>
      </c>
      <c r="M200" s="490">
        <v>0</v>
      </c>
      <c r="N200" s="490">
        <v>0</v>
      </c>
      <c r="O200" s="490">
        <v>0</v>
      </c>
      <c r="P200" s="490">
        <v>0</v>
      </c>
      <c r="Q200" s="490">
        <v>0</v>
      </c>
      <c r="R200" s="490">
        <v>0</v>
      </c>
      <c r="S200" s="490">
        <v>0</v>
      </c>
      <c r="T200" s="490">
        <v>0</v>
      </c>
      <c r="U200" s="489"/>
    </row>
    <row r="201" spans="1:21" ht="11.25" customHeight="1">
      <c r="A201" s="456" t="s">
        <v>501</v>
      </c>
      <c r="B201" s="457" t="s">
        <v>539</v>
      </c>
      <c r="C201" s="500" t="s">
        <v>540</v>
      </c>
      <c r="D201" s="456" t="s">
        <v>1481</v>
      </c>
      <c r="E201" s="456" t="s">
        <v>211</v>
      </c>
      <c r="F201" s="491">
        <v>41</v>
      </c>
      <c r="G201" s="490">
        <v>17.899999999999999</v>
      </c>
      <c r="H201" s="490">
        <v>0</v>
      </c>
      <c r="I201" s="490">
        <v>0</v>
      </c>
      <c r="J201" s="490">
        <v>0</v>
      </c>
      <c r="K201" s="490">
        <v>0</v>
      </c>
      <c r="L201" s="490">
        <v>0</v>
      </c>
      <c r="M201" s="490">
        <v>0</v>
      </c>
      <c r="N201" s="490">
        <v>0</v>
      </c>
      <c r="O201" s="490">
        <v>0</v>
      </c>
      <c r="P201" s="490">
        <v>0</v>
      </c>
      <c r="Q201" s="490">
        <v>140.4</v>
      </c>
      <c r="R201" s="490">
        <v>0</v>
      </c>
      <c r="S201" s="490">
        <v>0</v>
      </c>
      <c r="T201" s="490">
        <v>0</v>
      </c>
      <c r="U201" s="489"/>
    </row>
    <row r="202" spans="1:21" ht="11.25" customHeight="1">
      <c r="A202" s="456" t="s">
        <v>501</v>
      </c>
      <c r="B202" s="457" t="s">
        <v>539</v>
      </c>
      <c r="C202" s="500" t="s">
        <v>540</v>
      </c>
      <c r="D202" s="456" t="s">
        <v>1481</v>
      </c>
      <c r="E202" s="456" t="s">
        <v>212</v>
      </c>
      <c r="F202" s="491">
        <v>49</v>
      </c>
      <c r="G202" s="490">
        <v>82.9</v>
      </c>
      <c r="H202" s="490">
        <v>0</v>
      </c>
      <c r="I202" s="490">
        <v>0</v>
      </c>
      <c r="J202" s="490">
        <v>0</v>
      </c>
      <c r="K202" s="490">
        <v>0</v>
      </c>
      <c r="L202" s="490">
        <v>0</v>
      </c>
      <c r="M202" s="490">
        <v>0</v>
      </c>
      <c r="N202" s="490">
        <v>0</v>
      </c>
      <c r="O202" s="490">
        <v>0</v>
      </c>
      <c r="P202" s="490">
        <v>0</v>
      </c>
      <c r="Q202" s="490">
        <v>633.70000000000005</v>
      </c>
      <c r="R202" s="490">
        <v>0</v>
      </c>
      <c r="S202" s="490">
        <v>0</v>
      </c>
      <c r="T202" s="490">
        <v>0</v>
      </c>
      <c r="U202" s="489"/>
    </row>
    <row r="203" spans="1:21" ht="11.25" customHeight="1">
      <c r="A203" s="453"/>
      <c r="B203" s="453"/>
      <c r="C203" s="453"/>
      <c r="D203" s="458"/>
      <c r="E203" s="456" t="s">
        <v>213</v>
      </c>
      <c r="F203" s="491">
        <v>90</v>
      </c>
      <c r="G203" s="490">
        <v>100.7</v>
      </c>
      <c r="H203" s="490">
        <v>0</v>
      </c>
      <c r="I203" s="490">
        <v>0</v>
      </c>
      <c r="J203" s="490">
        <v>0</v>
      </c>
      <c r="K203" s="490">
        <v>0</v>
      </c>
      <c r="L203" s="490">
        <v>0</v>
      </c>
      <c r="M203" s="490">
        <v>0</v>
      </c>
      <c r="N203" s="490">
        <v>0</v>
      </c>
      <c r="O203" s="490">
        <v>0</v>
      </c>
      <c r="P203" s="490">
        <v>0</v>
      </c>
      <c r="Q203" s="490">
        <v>774</v>
      </c>
      <c r="R203" s="490">
        <v>0</v>
      </c>
      <c r="S203" s="490">
        <v>0</v>
      </c>
      <c r="T203" s="490">
        <v>0</v>
      </c>
      <c r="U203" s="489"/>
    </row>
    <row r="204" spans="1:21" ht="11.25" customHeight="1">
      <c r="A204" s="456" t="s">
        <v>501</v>
      </c>
      <c r="B204" s="457" t="s">
        <v>541</v>
      </c>
      <c r="C204" s="500" t="s">
        <v>542</v>
      </c>
      <c r="D204" s="456" t="s">
        <v>1480</v>
      </c>
      <c r="E204" s="456" t="s">
        <v>211</v>
      </c>
      <c r="F204" s="491">
        <v>22</v>
      </c>
      <c r="G204" s="490">
        <v>39.299999999999997</v>
      </c>
      <c r="H204" s="490">
        <v>0</v>
      </c>
      <c r="I204" s="490">
        <v>0</v>
      </c>
      <c r="J204" s="490">
        <v>0</v>
      </c>
      <c r="K204" s="490">
        <v>0</v>
      </c>
      <c r="L204" s="490">
        <v>0</v>
      </c>
      <c r="M204" s="490">
        <v>0</v>
      </c>
      <c r="N204" s="490">
        <v>0</v>
      </c>
      <c r="O204" s="490">
        <v>0</v>
      </c>
      <c r="P204" s="490">
        <v>0</v>
      </c>
      <c r="Q204" s="490">
        <v>0</v>
      </c>
      <c r="R204" s="490">
        <v>0</v>
      </c>
      <c r="S204" s="490">
        <v>0</v>
      </c>
      <c r="T204" s="490">
        <v>0</v>
      </c>
      <c r="U204" s="489"/>
    </row>
    <row r="205" spans="1:21" ht="11.25" customHeight="1">
      <c r="A205" s="456" t="s">
        <v>501</v>
      </c>
      <c r="B205" s="457" t="s">
        <v>541</v>
      </c>
      <c r="C205" s="500" t="s">
        <v>542</v>
      </c>
      <c r="D205" s="456" t="s">
        <v>1480</v>
      </c>
      <c r="E205" s="456" t="s">
        <v>212</v>
      </c>
      <c r="F205" s="491">
        <v>19</v>
      </c>
      <c r="G205" s="490">
        <v>282.89999999999998</v>
      </c>
      <c r="H205" s="490">
        <v>0</v>
      </c>
      <c r="I205" s="490">
        <v>0</v>
      </c>
      <c r="J205" s="490">
        <v>0</v>
      </c>
      <c r="K205" s="490">
        <v>0</v>
      </c>
      <c r="L205" s="490">
        <v>0</v>
      </c>
      <c r="M205" s="490">
        <v>0</v>
      </c>
      <c r="N205" s="490">
        <v>0</v>
      </c>
      <c r="O205" s="490">
        <v>0</v>
      </c>
      <c r="P205" s="490">
        <v>0</v>
      </c>
      <c r="Q205" s="490">
        <v>0</v>
      </c>
      <c r="R205" s="490">
        <v>0</v>
      </c>
      <c r="S205" s="490">
        <v>0</v>
      </c>
      <c r="T205" s="490">
        <v>0</v>
      </c>
      <c r="U205" s="489"/>
    </row>
    <row r="206" spans="1:21" ht="11.25" customHeight="1">
      <c r="A206" s="453"/>
      <c r="B206" s="453"/>
      <c r="C206" s="453"/>
      <c r="D206" s="458"/>
      <c r="E206" s="456" t="s">
        <v>213</v>
      </c>
      <c r="F206" s="491">
        <v>41</v>
      </c>
      <c r="G206" s="490">
        <v>322.2</v>
      </c>
      <c r="H206" s="490">
        <v>0</v>
      </c>
      <c r="I206" s="490">
        <v>0</v>
      </c>
      <c r="J206" s="490">
        <v>0</v>
      </c>
      <c r="K206" s="490">
        <v>0</v>
      </c>
      <c r="L206" s="490">
        <v>0</v>
      </c>
      <c r="M206" s="490">
        <v>0</v>
      </c>
      <c r="N206" s="490">
        <v>0</v>
      </c>
      <c r="O206" s="490">
        <v>0</v>
      </c>
      <c r="P206" s="490">
        <v>0</v>
      </c>
      <c r="Q206" s="490">
        <v>0</v>
      </c>
      <c r="R206" s="490">
        <v>0</v>
      </c>
      <c r="S206" s="490">
        <v>0</v>
      </c>
      <c r="T206" s="490">
        <v>0</v>
      </c>
      <c r="U206" s="489"/>
    </row>
    <row r="207" spans="1:21" ht="11.25" customHeight="1">
      <c r="A207" s="456" t="s">
        <v>501</v>
      </c>
      <c r="B207" s="457" t="s">
        <v>543</v>
      </c>
      <c r="C207" s="500" t="s">
        <v>544</v>
      </c>
      <c r="D207" s="456" t="s">
        <v>1482</v>
      </c>
      <c r="E207" s="456" t="s">
        <v>219</v>
      </c>
      <c r="F207" s="491">
        <v>198</v>
      </c>
      <c r="G207" s="490">
        <v>0</v>
      </c>
      <c r="H207" s="490">
        <v>133.80000000000001</v>
      </c>
      <c r="I207" s="490">
        <v>0</v>
      </c>
      <c r="J207" s="490">
        <v>0</v>
      </c>
      <c r="K207" s="490">
        <v>0</v>
      </c>
      <c r="L207" s="490">
        <v>0</v>
      </c>
      <c r="M207" s="490">
        <v>0</v>
      </c>
      <c r="N207" s="490">
        <v>0</v>
      </c>
      <c r="O207" s="490">
        <v>0</v>
      </c>
      <c r="P207" s="490">
        <v>0</v>
      </c>
      <c r="Q207" s="490">
        <v>0</v>
      </c>
      <c r="R207" s="490">
        <v>0</v>
      </c>
      <c r="S207" s="490">
        <v>0</v>
      </c>
      <c r="T207" s="490">
        <v>0</v>
      </c>
      <c r="U207" s="489"/>
    </row>
    <row r="208" spans="1:21" ht="11.25" customHeight="1">
      <c r="A208" s="456" t="s">
        <v>501</v>
      </c>
      <c r="B208" s="457" t="s">
        <v>545</v>
      </c>
      <c r="C208" s="500" t="s">
        <v>546</v>
      </c>
      <c r="D208" s="456" t="s">
        <v>1481</v>
      </c>
      <c r="E208" s="456" t="s">
        <v>534</v>
      </c>
      <c r="F208" s="491">
        <v>20</v>
      </c>
      <c r="G208" s="490">
        <v>0</v>
      </c>
      <c r="H208" s="490">
        <v>0</v>
      </c>
      <c r="I208" s="490">
        <v>0</v>
      </c>
      <c r="J208" s="490">
        <v>0</v>
      </c>
      <c r="K208" s="490">
        <v>0</v>
      </c>
      <c r="L208" s="490">
        <v>0</v>
      </c>
      <c r="M208" s="490">
        <v>0</v>
      </c>
      <c r="N208" s="490">
        <v>0</v>
      </c>
      <c r="O208" s="490">
        <v>0</v>
      </c>
      <c r="P208" s="490">
        <v>0</v>
      </c>
      <c r="Q208" s="490">
        <v>0</v>
      </c>
      <c r="R208" s="490">
        <v>7091</v>
      </c>
      <c r="S208" s="490">
        <v>0</v>
      </c>
      <c r="T208" s="490">
        <v>0</v>
      </c>
      <c r="U208" s="489"/>
    </row>
    <row r="209" spans="1:21" ht="11.25" customHeight="1">
      <c r="A209" s="456" t="s">
        <v>501</v>
      </c>
      <c r="B209" s="457" t="s">
        <v>545</v>
      </c>
      <c r="C209" s="500" t="s">
        <v>546</v>
      </c>
      <c r="D209" s="456" t="s">
        <v>1481</v>
      </c>
      <c r="E209" s="456" t="s">
        <v>358</v>
      </c>
      <c r="F209" s="491">
        <v>98</v>
      </c>
      <c r="G209" s="490">
        <v>0</v>
      </c>
      <c r="H209" s="490">
        <v>0</v>
      </c>
      <c r="I209" s="490">
        <v>0</v>
      </c>
      <c r="J209" s="490">
        <v>0</v>
      </c>
      <c r="K209" s="490">
        <v>0</v>
      </c>
      <c r="L209" s="490">
        <v>0</v>
      </c>
      <c r="M209" s="490">
        <v>0</v>
      </c>
      <c r="N209" s="490">
        <v>0</v>
      </c>
      <c r="O209" s="490">
        <v>0</v>
      </c>
      <c r="P209" s="490">
        <v>0</v>
      </c>
      <c r="Q209" s="490">
        <v>0</v>
      </c>
      <c r="R209" s="490">
        <v>70671.899999999994</v>
      </c>
      <c r="S209" s="490">
        <v>0</v>
      </c>
      <c r="T209" s="490">
        <v>0</v>
      </c>
      <c r="U209" s="489"/>
    </row>
    <row r="210" spans="1:21" ht="11.25" customHeight="1">
      <c r="A210" s="456" t="s">
        <v>501</v>
      </c>
      <c r="B210" s="457" t="s">
        <v>545</v>
      </c>
      <c r="C210" s="500" t="s">
        <v>546</v>
      </c>
      <c r="D210" s="456" t="s">
        <v>1481</v>
      </c>
      <c r="E210" s="456" t="s">
        <v>212</v>
      </c>
      <c r="F210" s="491">
        <v>825</v>
      </c>
      <c r="G210" s="490">
        <v>12529</v>
      </c>
      <c r="H210" s="490">
        <v>0</v>
      </c>
      <c r="I210" s="490">
        <v>0</v>
      </c>
      <c r="J210" s="490">
        <v>0</v>
      </c>
      <c r="K210" s="490">
        <v>0</v>
      </c>
      <c r="L210" s="490">
        <v>0</v>
      </c>
      <c r="M210" s="490">
        <v>0</v>
      </c>
      <c r="N210" s="490">
        <v>0</v>
      </c>
      <c r="O210" s="490">
        <v>0</v>
      </c>
      <c r="P210" s="490">
        <v>0</v>
      </c>
      <c r="Q210" s="490">
        <v>0</v>
      </c>
      <c r="R210" s="490">
        <v>0</v>
      </c>
      <c r="S210" s="490">
        <v>0</v>
      </c>
      <c r="T210" s="490">
        <v>0</v>
      </c>
      <c r="U210" s="489"/>
    </row>
    <row r="211" spans="1:21" ht="11.25" customHeight="1">
      <c r="A211" s="453"/>
      <c r="B211" s="453"/>
      <c r="C211" s="453"/>
      <c r="D211" s="458"/>
      <c r="E211" s="456" t="s">
        <v>213</v>
      </c>
      <c r="F211" s="491">
        <v>943</v>
      </c>
      <c r="G211" s="490">
        <v>12529</v>
      </c>
      <c r="H211" s="490">
        <v>0</v>
      </c>
      <c r="I211" s="490">
        <v>0</v>
      </c>
      <c r="J211" s="490">
        <v>0</v>
      </c>
      <c r="K211" s="490">
        <v>0</v>
      </c>
      <c r="L211" s="490">
        <v>0</v>
      </c>
      <c r="M211" s="490">
        <v>0</v>
      </c>
      <c r="N211" s="490">
        <v>0</v>
      </c>
      <c r="O211" s="490">
        <v>0</v>
      </c>
      <c r="P211" s="490">
        <v>0</v>
      </c>
      <c r="Q211" s="490">
        <v>0</v>
      </c>
      <c r="R211" s="490">
        <v>77762.899999999994</v>
      </c>
      <c r="S211" s="490">
        <v>0</v>
      </c>
      <c r="T211" s="490">
        <v>0</v>
      </c>
      <c r="U211" s="489"/>
    </row>
    <row r="212" spans="1:21" ht="11.25" customHeight="1">
      <c r="A212" s="453"/>
      <c r="B212" s="453"/>
      <c r="C212" s="453"/>
      <c r="D212" s="458"/>
      <c r="E212" s="458"/>
      <c r="F212" s="453"/>
      <c r="G212" s="490">
        <v>0</v>
      </c>
      <c r="H212" s="453"/>
      <c r="I212" s="453"/>
      <c r="J212" s="453"/>
      <c r="K212" s="453"/>
      <c r="L212" s="453"/>
      <c r="M212" s="453"/>
      <c r="N212" s="453"/>
      <c r="O212" s="453"/>
      <c r="P212" s="453"/>
      <c r="Q212" s="453"/>
      <c r="R212" s="453"/>
      <c r="S212" s="453"/>
      <c r="T212" s="453"/>
      <c r="U212" s="489"/>
    </row>
    <row r="213" spans="1:21" ht="11.25" customHeight="1">
      <c r="A213" s="456" t="s">
        <v>501</v>
      </c>
      <c r="B213" s="457" t="s">
        <v>549</v>
      </c>
      <c r="C213" s="500" t="s">
        <v>550</v>
      </c>
      <c r="D213" s="456" t="s">
        <v>1481</v>
      </c>
      <c r="E213" s="456" t="s">
        <v>211</v>
      </c>
      <c r="F213" s="491">
        <v>11</v>
      </c>
      <c r="G213" s="490">
        <v>19.8</v>
      </c>
      <c r="H213" s="490">
        <v>9</v>
      </c>
      <c r="I213" s="490">
        <v>0</v>
      </c>
      <c r="J213" s="490">
        <v>0</v>
      </c>
      <c r="K213" s="490">
        <v>0</v>
      </c>
      <c r="L213" s="490">
        <v>0</v>
      </c>
      <c r="M213" s="490">
        <v>0</v>
      </c>
      <c r="N213" s="490">
        <v>0</v>
      </c>
      <c r="O213" s="490">
        <v>0</v>
      </c>
      <c r="P213" s="490">
        <v>0</v>
      </c>
      <c r="Q213" s="490">
        <v>0</v>
      </c>
      <c r="R213" s="490">
        <v>0</v>
      </c>
      <c r="S213" s="490">
        <v>0</v>
      </c>
      <c r="T213" s="490">
        <v>0</v>
      </c>
      <c r="U213" s="489"/>
    </row>
    <row r="214" spans="1:21" ht="11.25" customHeight="1">
      <c r="A214" s="456" t="s">
        <v>501</v>
      </c>
      <c r="B214" s="457" t="s">
        <v>549</v>
      </c>
      <c r="C214" s="500" t="s">
        <v>550</v>
      </c>
      <c r="D214" s="456" t="s">
        <v>1481</v>
      </c>
      <c r="E214" s="456" t="s">
        <v>212</v>
      </c>
      <c r="F214" s="491">
        <v>16</v>
      </c>
      <c r="G214" s="490">
        <v>218.1</v>
      </c>
      <c r="H214" s="490">
        <v>0</v>
      </c>
      <c r="I214" s="490">
        <v>0</v>
      </c>
      <c r="J214" s="490">
        <v>0</v>
      </c>
      <c r="K214" s="490">
        <v>0</v>
      </c>
      <c r="L214" s="490">
        <v>0</v>
      </c>
      <c r="M214" s="490">
        <v>0</v>
      </c>
      <c r="N214" s="490">
        <v>0</v>
      </c>
      <c r="O214" s="490">
        <v>0</v>
      </c>
      <c r="P214" s="490">
        <v>0</v>
      </c>
      <c r="Q214" s="490">
        <v>0</v>
      </c>
      <c r="R214" s="490">
        <v>0</v>
      </c>
      <c r="S214" s="490">
        <v>0</v>
      </c>
      <c r="T214" s="490">
        <v>0</v>
      </c>
      <c r="U214" s="489"/>
    </row>
    <row r="215" spans="1:21" ht="11.25" customHeight="1">
      <c r="A215" s="453"/>
      <c r="B215" s="453"/>
      <c r="C215" s="453"/>
      <c r="D215" s="458"/>
      <c r="E215" s="456" t="s">
        <v>213</v>
      </c>
      <c r="F215" s="491">
        <v>27</v>
      </c>
      <c r="G215" s="490">
        <v>237.9</v>
      </c>
      <c r="H215" s="490">
        <v>9</v>
      </c>
      <c r="I215" s="490">
        <v>0</v>
      </c>
      <c r="J215" s="490">
        <v>0</v>
      </c>
      <c r="K215" s="490">
        <v>0</v>
      </c>
      <c r="L215" s="490">
        <v>0</v>
      </c>
      <c r="M215" s="490">
        <v>0</v>
      </c>
      <c r="N215" s="490">
        <v>0</v>
      </c>
      <c r="O215" s="490">
        <v>0</v>
      </c>
      <c r="P215" s="490">
        <v>0</v>
      </c>
      <c r="Q215" s="490">
        <v>0</v>
      </c>
      <c r="R215" s="490">
        <v>0</v>
      </c>
      <c r="S215" s="490">
        <v>0</v>
      </c>
      <c r="T215" s="490">
        <v>0</v>
      </c>
      <c r="U215" s="489"/>
    </row>
    <row r="216" spans="1:21" ht="11.25" customHeight="1">
      <c r="A216" s="456" t="s">
        <v>501</v>
      </c>
      <c r="B216" s="457" t="s">
        <v>551</v>
      </c>
      <c r="C216" s="500" t="s">
        <v>552</v>
      </c>
      <c r="D216" s="456" t="s">
        <v>1481</v>
      </c>
      <c r="E216" s="456" t="s">
        <v>212</v>
      </c>
      <c r="F216" s="491">
        <v>171</v>
      </c>
      <c r="G216" s="490">
        <v>2627</v>
      </c>
      <c r="H216" s="490">
        <v>0</v>
      </c>
      <c r="I216" s="490">
        <v>0</v>
      </c>
      <c r="J216" s="490">
        <v>0</v>
      </c>
      <c r="K216" s="490">
        <v>0</v>
      </c>
      <c r="L216" s="490">
        <v>0</v>
      </c>
      <c r="M216" s="490">
        <v>0</v>
      </c>
      <c r="N216" s="490">
        <v>45.7</v>
      </c>
      <c r="O216" s="490">
        <v>0</v>
      </c>
      <c r="P216" s="490">
        <v>0</v>
      </c>
      <c r="Q216" s="490">
        <v>0</v>
      </c>
      <c r="R216" s="490">
        <v>0</v>
      </c>
      <c r="S216" s="490">
        <v>0</v>
      </c>
      <c r="T216" s="490">
        <v>0</v>
      </c>
      <c r="U216" s="489"/>
    </row>
    <row r="217" spans="1:21" ht="11.25" customHeight="1">
      <c r="A217" s="456" t="s">
        <v>501</v>
      </c>
      <c r="B217" s="457" t="s">
        <v>553</v>
      </c>
      <c r="C217" s="500" t="s">
        <v>554</v>
      </c>
      <c r="D217" s="456" t="s">
        <v>1481</v>
      </c>
      <c r="E217" s="456" t="s">
        <v>211</v>
      </c>
      <c r="F217" s="491">
        <v>10</v>
      </c>
      <c r="G217" s="490">
        <v>29.9</v>
      </c>
      <c r="H217" s="490">
        <v>1.7</v>
      </c>
      <c r="I217" s="490">
        <v>0</v>
      </c>
      <c r="J217" s="490">
        <v>0</v>
      </c>
      <c r="K217" s="490">
        <v>0</v>
      </c>
      <c r="L217" s="490">
        <v>0</v>
      </c>
      <c r="M217" s="490">
        <v>0</v>
      </c>
      <c r="N217" s="490">
        <v>0</v>
      </c>
      <c r="O217" s="490">
        <v>0</v>
      </c>
      <c r="P217" s="490">
        <v>0</v>
      </c>
      <c r="Q217" s="490">
        <v>0</v>
      </c>
      <c r="R217" s="490">
        <v>0</v>
      </c>
      <c r="S217" s="490">
        <v>0</v>
      </c>
      <c r="T217" s="490">
        <v>0</v>
      </c>
      <c r="U217" s="489"/>
    </row>
    <row r="218" spans="1:21" ht="11.25" customHeight="1">
      <c r="A218" s="456" t="s">
        <v>501</v>
      </c>
      <c r="B218" s="457" t="s">
        <v>553</v>
      </c>
      <c r="C218" s="500" t="s">
        <v>554</v>
      </c>
      <c r="D218" s="456" t="s">
        <v>1481</v>
      </c>
      <c r="E218" s="456" t="s">
        <v>212</v>
      </c>
      <c r="F218" s="491">
        <v>19</v>
      </c>
      <c r="G218" s="490">
        <v>97.8</v>
      </c>
      <c r="H218" s="490">
        <v>7.3</v>
      </c>
      <c r="I218" s="490">
        <v>0</v>
      </c>
      <c r="J218" s="490">
        <v>0</v>
      </c>
      <c r="K218" s="490">
        <v>0</v>
      </c>
      <c r="L218" s="490">
        <v>0</v>
      </c>
      <c r="M218" s="490">
        <v>0</v>
      </c>
      <c r="N218" s="490">
        <v>0</v>
      </c>
      <c r="O218" s="490">
        <v>0</v>
      </c>
      <c r="P218" s="490">
        <v>0</v>
      </c>
      <c r="Q218" s="490">
        <v>0</v>
      </c>
      <c r="R218" s="490">
        <v>0</v>
      </c>
      <c r="S218" s="490">
        <v>0</v>
      </c>
      <c r="T218" s="490">
        <v>0</v>
      </c>
      <c r="U218" s="489"/>
    </row>
    <row r="219" spans="1:21" ht="11.25" customHeight="1">
      <c r="A219" s="453"/>
      <c r="B219" s="453"/>
      <c r="C219" s="453"/>
      <c r="D219" s="458"/>
      <c r="E219" s="456" t="s">
        <v>213</v>
      </c>
      <c r="F219" s="491">
        <v>29</v>
      </c>
      <c r="G219" s="490">
        <v>127.6</v>
      </c>
      <c r="H219" s="490">
        <v>9</v>
      </c>
      <c r="I219" s="490">
        <v>0</v>
      </c>
      <c r="J219" s="490">
        <v>0</v>
      </c>
      <c r="K219" s="490">
        <v>0</v>
      </c>
      <c r="L219" s="490">
        <v>0</v>
      </c>
      <c r="M219" s="490">
        <v>0</v>
      </c>
      <c r="N219" s="490">
        <v>0</v>
      </c>
      <c r="O219" s="490">
        <v>0</v>
      </c>
      <c r="P219" s="490">
        <v>0</v>
      </c>
      <c r="Q219" s="490">
        <v>0</v>
      </c>
      <c r="R219" s="490">
        <v>0</v>
      </c>
      <c r="S219" s="490">
        <v>0</v>
      </c>
      <c r="T219" s="490">
        <v>0</v>
      </c>
      <c r="U219" s="489"/>
    </row>
    <row r="220" spans="1:21" ht="11.25" customHeight="1">
      <c r="A220" s="456" t="s">
        <v>501</v>
      </c>
      <c r="B220" s="457" t="s">
        <v>555</v>
      </c>
      <c r="C220" s="500" t="s">
        <v>556</v>
      </c>
      <c r="D220" s="456" t="s">
        <v>1481</v>
      </c>
      <c r="E220" s="456" t="s">
        <v>211</v>
      </c>
      <c r="F220" s="491">
        <v>26</v>
      </c>
      <c r="G220" s="490">
        <v>0</v>
      </c>
      <c r="H220" s="490">
        <v>0</v>
      </c>
      <c r="I220" s="490">
        <v>0</v>
      </c>
      <c r="J220" s="490">
        <v>0</v>
      </c>
      <c r="K220" s="490">
        <v>0</v>
      </c>
      <c r="L220" s="490">
        <v>4.4000000000000004</v>
      </c>
      <c r="M220" s="490">
        <v>0</v>
      </c>
      <c r="N220" s="490">
        <v>0</v>
      </c>
      <c r="O220" s="490">
        <v>0</v>
      </c>
      <c r="P220" s="490">
        <v>0</v>
      </c>
      <c r="Q220" s="490">
        <v>151.30000000000001</v>
      </c>
      <c r="R220" s="490">
        <v>0</v>
      </c>
      <c r="S220" s="490">
        <v>0</v>
      </c>
      <c r="T220" s="490">
        <v>0</v>
      </c>
      <c r="U220" s="489"/>
    </row>
    <row r="221" spans="1:21" ht="11.25" customHeight="1">
      <c r="A221" s="456" t="s">
        <v>501</v>
      </c>
      <c r="B221" s="457" t="s">
        <v>555</v>
      </c>
      <c r="C221" s="500" t="s">
        <v>556</v>
      </c>
      <c r="D221" s="456" t="s">
        <v>1481</v>
      </c>
      <c r="E221" s="456" t="s">
        <v>212</v>
      </c>
      <c r="F221" s="491">
        <v>44</v>
      </c>
      <c r="G221" s="490">
        <v>0</v>
      </c>
      <c r="H221" s="490">
        <v>0</v>
      </c>
      <c r="I221" s="490">
        <v>0</v>
      </c>
      <c r="J221" s="490">
        <v>0</v>
      </c>
      <c r="K221" s="490">
        <v>0</v>
      </c>
      <c r="L221" s="490">
        <v>0</v>
      </c>
      <c r="M221" s="490">
        <v>0</v>
      </c>
      <c r="N221" s="490">
        <v>0</v>
      </c>
      <c r="O221" s="490">
        <v>0</v>
      </c>
      <c r="P221" s="490">
        <v>0</v>
      </c>
      <c r="Q221" s="490">
        <v>532.20000000000005</v>
      </c>
      <c r="R221" s="490">
        <v>0</v>
      </c>
      <c r="S221" s="490">
        <v>0</v>
      </c>
      <c r="T221" s="490">
        <v>0</v>
      </c>
      <c r="U221" s="489"/>
    </row>
    <row r="222" spans="1:21" ht="11.25" customHeight="1">
      <c r="A222" s="453"/>
      <c r="B222" s="453"/>
      <c r="C222" s="453"/>
      <c r="D222" s="458"/>
      <c r="E222" s="456" t="s">
        <v>213</v>
      </c>
      <c r="F222" s="491">
        <v>70</v>
      </c>
      <c r="G222" s="490">
        <v>0</v>
      </c>
      <c r="H222" s="490">
        <v>0</v>
      </c>
      <c r="I222" s="490">
        <v>0</v>
      </c>
      <c r="J222" s="490">
        <v>0</v>
      </c>
      <c r="K222" s="490">
        <v>0</v>
      </c>
      <c r="L222" s="490">
        <v>4.4000000000000004</v>
      </c>
      <c r="M222" s="490">
        <v>0</v>
      </c>
      <c r="N222" s="490">
        <v>0</v>
      </c>
      <c r="O222" s="490">
        <v>0</v>
      </c>
      <c r="P222" s="490">
        <v>0</v>
      </c>
      <c r="Q222" s="490">
        <v>683.5</v>
      </c>
      <c r="R222" s="490">
        <v>0</v>
      </c>
      <c r="S222" s="490">
        <v>0</v>
      </c>
      <c r="T222" s="490">
        <v>0</v>
      </c>
      <c r="U222" s="489"/>
    </row>
    <row r="223" spans="1:21" ht="11.25" customHeight="1">
      <c r="A223" s="456" t="s">
        <v>501</v>
      </c>
      <c r="B223" s="457" t="s">
        <v>557</v>
      </c>
      <c r="C223" s="500" t="s">
        <v>558</v>
      </c>
      <c r="D223" s="456" t="s">
        <v>1482</v>
      </c>
      <c r="E223" s="456" t="s">
        <v>211</v>
      </c>
      <c r="F223" s="491">
        <v>25</v>
      </c>
      <c r="G223" s="490">
        <v>1.3</v>
      </c>
      <c r="H223" s="490">
        <v>60.4</v>
      </c>
      <c r="I223" s="490">
        <v>0</v>
      </c>
      <c r="J223" s="490">
        <v>0</v>
      </c>
      <c r="K223" s="490">
        <v>0</v>
      </c>
      <c r="L223" s="490">
        <v>0</v>
      </c>
      <c r="M223" s="490">
        <v>0</v>
      </c>
      <c r="N223" s="490">
        <v>0</v>
      </c>
      <c r="O223" s="490">
        <v>0</v>
      </c>
      <c r="P223" s="490">
        <v>0</v>
      </c>
      <c r="Q223" s="490">
        <v>0</v>
      </c>
      <c r="R223" s="490">
        <v>0</v>
      </c>
      <c r="S223" s="490">
        <v>0</v>
      </c>
      <c r="T223" s="490">
        <v>0</v>
      </c>
      <c r="U223" s="489"/>
    </row>
    <row r="224" spans="1:21" ht="11.25" customHeight="1">
      <c r="A224" s="456" t="s">
        <v>501</v>
      </c>
      <c r="B224" s="457" t="s">
        <v>557</v>
      </c>
      <c r="C224" s="500" t="s">
        <v>558</v>
      </c>
      <c r="D224" s="456" t="s">
        <v>1482</v>
      </c>
      <c r="E224" s="456" t="s">
        <v>212</v>
      </c>
      <c r="F224" s="491">
        <v>11</v>
      </c>
      <c r="G224" s="490">
        <v>21.6</v>
      </c>
      <c r="H224" s="490">
        <v>35.799999999999997</v>
      </c>
      <c r="I224" s="490">
        <v>0</v>
      </c>
      <c r="J224" s="490">
        <v>0</v>
      </c>
      <c r="K224" s="490">
        <v>0</v>
      </c>
      <c r="L224" s="490">
        <v>0</v>
      </c>
      <c r="M224" s="490">
        <v>0</v>
      </c>
      <c r="N224" s="490">
        <v>0</v>
      </c>
      <c r="O224" s="490">
        <v>0</v>
      </c>
      <c r="P224" s="490">
        <v>0</v>
      </c>
      <c r="Q224" s="490">
        <v>0</v>
      </c>
      <c r="R224" s="490">
        <v>0</v>
      </c>
      <c r="S224" s="490">
        <v>0</v>
      </c>
      <c r="T224" s="490">
        <v>0</v>
      </c>
      <c r="U224" s="489"/>
    </row>
    <row r="225" spans="1:21" ht="11.25" customHeight="1">
      <c r="A225" s="453"/>
      <c r="B225" s="453"/>
      <c r="C225" s="453"/>
      <c r="D225" s="458"/>
      <c r="E225" s="456" t="s">
        <v>213</v>
      </c>
      <c r="F225" s="491">
        <v>36</v>
      </c>
      <c r="G225" s="490">
        <v>23</v>
      </c>
      <c r="H225" s="490">
        <v>96.1</v>
      </c>
      <c r="I225" s="490">
        <v>0</v>
      </c>
      <c r="J225" s="490">
        <v>0</v>
      </c>
      <c r="K225" s="490">
        <v>0</v>
      </c>
      <c r="L225" s="490">
        <v>0</v>
      </c>
      <c r="M225" s="490">
        <v>0</v>
      </c>
      <c r="N225" s="490">
        <v>0</v>
      </c>
      <c r="O225" s="490">
        <v>0</v>
      </c>
      <c r="P225" s="490">
        <v>0</v>
      </c>
      <c r="Q225" s="490">
        <v>0</v>
      </c>
      <c r="R225" s="490">
        <v>0</v>
      </c>
      <c r="S225" s="490">
        <v>0</v>
      </c>
      <c r="T225" s="490">
        <v>0</v>
      </c>
      <c r="U225" s="489"/>
    </row>
    <row r="226" spans="1:21" ht="11.25" customHeight="1">
      <c r="A226" s="456" t="s">
        <v>501</v>
      </c>
      <c r="B226" s="457" t="s">
        <v>561</v>
      </c>
      <c r="C226" s="500" t="s">
        <v>562</v>
      </c>
      <c r="D226" s="456" t="s">
        <v>1481</v>
      </c>
      <c r="E226" s="456" t="s">
        <v>211</v>
      </c>
      <c r="F226" s="491">
        <v>40</v>
      </c>
      <c r="G226" s="490">
        <v>155.9</v>
      </c>
      <c r="H226" s="490">
        <v>9.1999999999999993</v>
      </c>
      <c r="I226" s="490">
        <v>0</v>
      </c>
      <c r="J226" s="490">
        <v>0</v>
      </c>
      <c r="K226" s="490">
        <v>0</v>
      </c>
      <c r="L226" s="490">
        <v>0</v>
      </c>
      <c r="M226" s="490">
        <v>0</v>
      </c>
      <c r="N226" s="490">
        <v>0</v>
      </c>
      <c r="O226" s="490">
        <v>0</v>
      </c>
      <c r="P226" s="490">
        <v>0</v>
      </c>
      <c r="Q226" s="490">
        <v>0</v>
      </c>
      <c r="R226" s="490">
        <v>0</v>
      </c>
      <c r="S226" s="490">
        <v>0</v>
      </c>
      <c r="T226" s="490">
        <v>0</v>
      </c>
      <c r="U226" s="489"/>
    </row>
    <row r="227" spans="1:21" ht="11.25" customHeight="1">
      <c r="A227" s="456" t="s">
        <v>501</v>
      </c>
      <c r="B227" s="457" t="s">
        <v>561</v>
      </c>
      <c r="C227" s="500" t="s">
        <v>562</v>
      </c>
      <c r="D227" s="456" t="s">
        <v>1481</v>
      </c>
      <c r="E227" s="456" t="s">
        <v>212</v>
      </c>
      <c r="F227" s="491">
        <v>20</v>
      </c>
      <c r="G227" s="490">
        <v>224.4</v>
      </c>
      <c r="H227" s="490">
        <v>0</v>
      </c>
      <c r="I227" s="490">
        <v>0</v>
      </c>
      <c r="J227" s="490">
        <v>0</v>
      </c>
      <c r="K227" s="490">
        <v>0</v>
      </c>
      <c r="L227" s="490">
        <v>0</v>
      </c>
      <c r="M227" s="490">
        <v>0</v>
      </c>
      <c r="N227" s="490">
        <v>0</v>
      </c>
      <c r="O227" s="490">
        <v>0</v>
      </c>
      <c r="P227" s="490">
        <v>0</v>
      </c>
      <c r="Q227" s="490">
        <v>0</v>
      </c>
      <c r="R227" s="490">
        <v>0</v>
      </c>
      <c r="S227" s="490">
        <v>0</v>
      </c>
      <c r="T227" s="490">
        <v>0</v>
      </c>
      <c r="U227" s="489"/>
    </row>
    <row r="228" spans="1:21" ht="11.25" customHeight="1">
      <c r="A228" s="453"/>
      <c r="B228" s="453"/>
      <c r="C228" s="453"/>
      <c r="D228" s="458"/>
      <c r="E228" s="456" t="s">
        <v>213</v>
      </c>
      <c r="F228" s="491">
        <v>60</v>
      </c>
      <c r="G228" s="490">
        <v>380.3</v>
      </c>
      <c r="H228" s="490">
        <v>9.1999999999999993</v>
      </c>
      <c r="I228" s="490">
        <v>0</v>
      </c>
      <c r="J228" s="490">
        <v>0</v>
      </c>
      <c r="K228" s="490">
        <v>0</v>
      </c>
      <c r="L228" s="490">
        <v>0</v>
      </c>
      <c r="M228" s="490">
        <v>0</v>
      </c>
      <c r="N228" s="490">
        <v>0</v>
      </c>
      <c r="O228" s="490">
        <v>0</v>
      </c>
      <c r="P228" s="490">
        <v>0</v>
      </c>
      <c r="Q228" s="490">
        <v>0</v>
      </c>
      <c r="R228" s="490">
        <v>0</v>
      </c>
      <c r="S228" s="490">
        <v>0</v>
      </c>
      <c r="T228" s="490">
        <v>0</v>
      </c>
      <c r="U228" s="489"/>
    </row>
    <row r="229" spans="1:21" ht="11.25" customHeight="1">
      <c r="A229" s="456" t="s">
        <v>501</v>
      </c>
      <c r="B229" s="457" t="s">
        <v>565</v>
      </c>
      <c r="C229" s="500" t="s">
        <v>566</v>
      </c>
      <c r="D229" s="456" t="s">
        <v>1480</v>
      </c>
      <c r="E229" s="456" t="s">
        <v>211</v>
      </c>
      <c r="F229" s="491">
        <v>35</v>
      </c>
      <c r="G229" s="490">
        <v>0</v>
      </c>
      <c r="H229" s="490">
        <v>63.3</v>
      </c>
      <c r="I229" s="490">
        <v>0</v>
      </c>
      <c r="J229" s="490">
        <v>0</v>
      </c>
      <c r="K229" s="490">
        <v>0</v>
      </c>
      <c r="L229" s="490">
        <v>0</v>
      </c>
      <c r="M229" s="490">
        <v>0</v>
      </c>
      <c r="N229" s="490">
        <v>0</v>
      </c>
      <c r="O229" s="490">
        <v>0</v>
      </c>
      <c r="P229" s="490">
        <v>0</v>
      </c>
      <c r="Q229" s="490">
        <v>0</v>
      </c>
      <c r="R229" s="490">
        <v>0</v>
      </c>
      <c r="S229" s="490">
        <v>0</v>
      </c>
      <c r="T229" s="490">
        <v>0</v>
      </c>
      <c r="U229" s="489"/>
    </row>
    <row r="230" spans="1:21" ht="11.25" customHeight="1">
      <c r="A230" s="456" t="s">
        <v>567</v>
      </c>
      <c r="B230" s="457" t="s">
        <v>570</v>
      </c>
      <c r="C230" s="500" t="s">
        <v>571</v>
      </c>
      <c r="D230" s="456" t="s">
        <v>1480</v>
      </c>
      <c r="E230" s="456" t="s">
        <v>211</v>
      </c>
      <c r="F230" s="491">
        <v>4</v>
      </c>
      <c r="G230" s="490">
        <v>22.4</v>
      </c>
      <c r="H230" s="490">
        <v>0</v>
      </c>
      <c r="I230" s="490">
        <v>0</v>
      </c>
      <c r="J230" s="490">
        <v>0</v>
      </c>
      <c r="K230" s="490">
        <v>0</v>
      </c>
      <c r="L230" s="490">
        <v>0</v>
      </c>
      <c r="M230" s="490">
        <v>0</v>
      </c>
      <c r="N230" s="490">
        <v>0</v>
      </c>
      <c r="O230" s="490">
        <v>0</v>
      </c>
      <c r="P230" s="490">
        <v>0</v>
      </c>
      <c r="Q230" s="490">
        <v>0</v>
      </c>
      <c r="R230" s="490">
        <v>0</v>
      </c>
      <c r="S230" s="490">
        <v>0</v>
      </c>
      <c r="T230" s="490">
        <v>0</v>
      </c>
      <c r="U230" s="489"/>
    </row>
    <row r="231" spans="1:21" ht="11.25" customHeight="1">
      <c r="A231" s="456" t="s">
        <v>567</v>
      </c>
      <c r="B231" s="457" t="s">
        <v>570</v>
      </c>
      <c r="C231" s="500" t="s">
        <v>571</v>
      </c>
      <c r="D231" s="456" t="s">
        <v>1480</v>
      </c>
      <c r="E231" s="456" t="s">
        <v>212</v>
      </c>
      <c r="F231" s="491">
        <v>7</v>
      </c>
      <c r="G231" s="490">
        <v>127.1</v>
      </c>
      <c r="H231" s="490">
        <v>0</v>
      </c>
      <c r="I231" s="490">
        <v>0</v>
      </c>
      <c r="J231" s="490">
        <v>0</v>
      </c>
      <c r="K231" s="490">
        <v>0</v>
      </c>
      <c r="L231" s="490">
        <v>0</v>
      </c>
      <c r="M231" s="490">
        <v>0</v>
      </c>
      <c r="N231" s="490">
        <v>0</v>
      </c>
      <c r="O231" s="490">
        <v>0</v>
      </c>
      <c r="P231" s="490">
        <v>0</v>
      </c>
      <c r="Q231" s="490">
        <v>0</v>
      </c>
      <c r="R231" s="490">
        <v>0</v>
      </c>
      <c r="S231" s="490">
        <v>0</v>
      </c>
      <c r="T231" s="490">
        <v>0</v>
      </c>
      <c r="U231" s="489"/>
    </row>
    <row r="232" spans="1:21" ht="11.25" customHeight="1">
      <c r="A232" s="453"/>
      <c r="B232" s="453"/>
      <c r="C232" s="453"/>
      <c r="D232" s="458"/>
      <c r="E232" s="456" t="s">
        <v>213</v>
      </c>
      <c r="F232" s="491">
        <v>11</v>
      </c>
      <c r="G232" s="490">
        <v>149.6</v>
      </c>
      <c r="H232" s="490">
        <v>0</v>
      </c>
      <c r="I232" s="490">
        <v>0</v>
      </c>
      <c r="J232" s="490">
        <v>0</v>
      </c>
      <c r="K232" s="490">
        <v>0</v>
      </c>
      <c r="L232" s="490">
        <v>0</v>
      </c>
      <c r="M232" s="490">
        <v>0</v>
      </c>
      <c r="N232" s="490">
        <v>0</v>
      </c>
      <c r="O232" s="490">
        <v>0</v>
      </c>
      <c r="P232" s="490">
        <v>0</v>
      </c>
      <c r="Q232" s="490">
        <v>0</v>
      </c>
      <c r="R232" s="490">
        <v>0</v>
      </c>
      <c r="S232" s="490">
        <v>0</v>
      </c>
      <c r="T232" s="490">
        <v>0</v>
      </c>
      <c r="U232" s="489"/>
    </row>
    <row r="233" spans="1:21" ht="11.25" customHeight="1">
      <c r="A233" s="456" t="s">
        <v>567</v>
      </c>
      <c r="B233" s="457" t="s">
        <v>572</v>
      </c>
      <c r="C233" s="500" t="s">
        <v>573</v>
      </c>
      <c r="D233" s="456" t="s">
        <v>1480</v>
      </c>
      <c r="E233" s="456" t="s">
        <v>211</v>
      </c>
      <c r="F233" s="491">
        <v>3</v>
      </c>
      <c r="G233" s="490">
        <v>3.3</v>
      </c>
      <c r="H233" s="490">
        <v>7.5</v>
      </c>
      <c r="I233" s="490">
        <v>0</v>
      </c>
      <c r="J233" s="490">
        <v>0</v>
      </c>
      <c r="K233" s="490">
        <v>0</v>
      </c>
      <c r="L233" s="490">
        <v>0</v>
      </c>
      <c r="M233" s="490">
        <v>0</v>
      </c>
      <c r="N233" s="490">
        <v>0</v>
      </c>
      <c r="O233" s="490">
        <v>0</v>
      </c>
      <c r="P233" s="490">
        <v>0</v>
      </c>
      <c r="Q233" s="490">
        <v>0</v>
      </c>
      <c r="R233" s="490">
        <v>0</v>
      </c>
      <c r="S233" s="490">
        <v>0</v>
      </c>
      <c r="T233" s="490">
        <v>0</v>
      </c>
      <c r="U233" s="489"/>
    </row>
    <row r="234" spans="1:21" ht="11.25" customHeight="1">
      <c r="A234" s="456" t="s">
        <v>567</v>
      </c>
      <c r="B234" s="457" t="s">
        <v>572</v>
      </c>
      <c r="C234" s="500" t="s">
        <v>573</v>
      </c>
      <c r="D234" s="456" t="s">
        <v>1480</v>
      </c>
      <c r="E234" s="456" t="s">
        <v>212</v>
      </c>
      <c r="F234" s="491">
        <v>22</v>
      </c>
      <c r="G234" s="490">
        <v>248.8</v>
      </c>
      <c r="H234" s="490">
        <v>0</v>
      </c>
      <c r="I234" s="490">
        <v>0</v>
      </c>
      <c r="J234" s="490">
        <v>0</v>
      </c>
      <c r="K234" s="490">
        <v>0</v>
      </c>
      <c r="L234" s="490">
        <v>0</v>
      </c>
      <c r="M234" s="490">
        <v>0</v>
      </c>
      <c r="N234" s="490">
        <v>0</v>
      </c>
      <c r="O234" s="490">
        <v>0</v>
      </c>
      <c r="P234" s="490">
        <v>0</v>
      </c>
      <c r="Q234" s="490">
        <v>0</v>
      </c>
      <c r="R234" s="490">
        <v>0</v>
      </c>
      <c r="S234" s="490">
        <v>0</v>
      </c>
      <c r="T234" s="490">
        <v>0</v>
      </c>
      <c r="U234" s="489"/>
    </row>
    <row r="235" spans="1:21" ht="11.25" customHeight="1">
      <c r="A235" s="453"/>
      <c r="B235" s="453"/>
      <c r="C235" s="453"/>
      <c r="D235" s="458"/>
      <c r="E235" s="456" t="s">
        <v>213</v>
      </c>
      <c r="F235" s="491">
        <v>25</v>
      </c>
      <c r="G235" s="490">
        <v>252</v>
      </c>
      <c r="H235" s="490">
        <v>7.5</v>
      </c>
      <c r="I235" s="490">
        <v>0</v>
      </c>
      <c r="J235" s="490">
        <v>0</v>
      </c>
      <c r="K235" s="490">
        <v>0</v>
      </c>
      <c r="L235" s="490">
        <v>0</v>
      </c>
      <c r="M235" s="490">
        <v>0</v>
      </c>
      <c r="N235" s="490">
        <v>0</v>
      </c>
      <c r="O235" s="490">
        <v>0</v>
      </c>
      <c r="P235" s="490">
        <v>0</v>
      </c>
      <c r="Q235" s="490">
        <v>0</v>
      </c>
      <c r="R235" s="490">
        <v>0</v>
      </c>
      <c r="S235" s="490">
        <v>0</v>
      </c>
      <c r="T235" s="490">
        <v>0</v>
      </c>
      <c r="U235" s="489"/>
    </row>
    <row r="236" spans="1:21" ht="11.25" customHeight="1">
      <c r="A236" s="456" t="s">
        <v>567</v>
      </c>
      <c r="B236" s="457" t="s">
        <v>574</v>
      </c>
      <c r="C236" s="500" t="s">
        <v>575</v>
      </c>
      <c r="D236" s="456" t="s">
        <v>1480</v>
      </c>
      <c r="E236" s="456" t="s">
        <v>211</v>
      </c>
      <c r="F236" s="491">
        <v>6</v>
      </c>
      <c r="G236" s="490">
        <v>18.100000000000001</v>
      </c>
      <c r="H236" s="490">
        <v>0</v>
      </c>
      <c r="I236" s="490">
        <v>0</v>
      </c>
      <c r="J236" s="490">
        <v>0</v>
      </c>
      <c r="K236" s="490">
        <v>0</v>
      </c>
      <c r="L236" s="490">
        <v>0</v>
      </c>
      <c r="M236" s="490">
        <v>0</v>
      </c>
      <c r="N236" s="490">
        <v>0</v>
      </c>
      <c r="O236" s="490">
        <v>0</v>
      </c>
      <c r="P236" s="490">
        <v>0</v>
      </c>
      <c r="Q236" s="490">
        <v>0</v>
      </c>
      <c r="R236" s="490">
        <v>0</v>
      </c>
      <c r="S236" s="490">
        <v>0</v>
      </c>
      <c r="T236" s="490">
        <v>0</v>
      </c>
      <c r="U236" s="489"/>
    </row>
    <row r="237" spans="1:21" ht="11.25" customHeight="1">
      <c r="A237" s="456" t="s">
        <v>567</v>
      </c>
      <c r="B237" s="457" t="s">
        <v>574</v>
      </c>
      <c r="C237" s="500" t="s">
        <v>575</v>
      </c>
      <c r="D237" s="456" t="s">
        <v>1480</v>
      </c>
      <c r="E237" s="456" t="s">
        <v>212</v>
      </c>
      <c r="F237" s="491">
        <v>13</v>
      </c>
      <c r="G237" s="490">
        <v>128.1</v>
      </c>
      <c r="H237" s="490">
        <v>0</v>
      </c>
      <c r="I237" s="490">
        <v>0</v>
      </c>
      <c r="J237" s="490">
        <v>0</v>
      </c>
      <c r="K237" s="490">
        <v>0</v>
      </c>
      <c r="L237" s="490">
        <v>0</v>
      </c>
      <c r="M237" s="490">
        <v>0</v>
      </c>
      <c r="N237" s="490">
        <v>0</v>
      </c>
      <c r="O237" s="490">
        <v>0</v>
      </c>
      <c r="P237" s="490">
        <v>0</v>
      </c>
      <c r="Q237" s="490">
        <v>0</v>
      </c>
      <c r="R237" s="490">
        <v>0</v>
      </c>
      <c r="S237" s="490">
        <v>0</v>
      </c>
      <c r="T237" s="490">
        <v>0</v>
      </c>
      <c r="U237" s="489"/>
    </row>
    <row r="238" spans="1:21" ht="11.25" customHeight="1">
      <c r="A238" s="453"/>
      <c r="B238" s="453"/>
      <c r="C238" s="453"/>
      <c r="D238" s="458"/>
      <c r="E238" s="456" t="s">
        <v>213</v>
      </c>
      <c r="F238" s="491">
        <v>19</v>
      </c>
      <c r="G238" s="490">
        <v>146.19999999999999</v>
      </c>
      <c r="H238" s="490">
        <v>0</v>
      </c>
      <c r="I238" s="490">
        <v>0</v>
      </c>
      <c r="J238" s="490">
        <v>0</v>
      </c>
      <c r="K238" s="490">
        <v>0</v>
      </c>
      <c r="L238" s="490">
        <v>0</v>
      </c>
      <c r="M238" s="490">
        <v>0</v>
      </c>
      <c r="N238" s="490">
        <v>0</v>
      </c>
      <c r="O238" s="490">
        <v>0</v>
      </c>
      <c r="P238" s="490">
        <v>0</v>
      </c>
      <c r="Q238" s="490">
        <v>0</v>
      </c>
      <c r="R238" s="490">
        <v>0</v>
      </c>
      <c r="S238" s="490">
        <v>0</v>
      </c>
      <c r="T238" s="490">
        <v>0</v>
      </c>
      <c r="U238" s="489"/>
    </row>
    <row r="239" spans="1:21" ht="11.25" customHeight="1">
      <c r="A239" s="456" t="s">
        <v>567</v>
      </c>
      <c r="B239" s="457" t="s">
        <v>578</v>
      </c>
      <c r="C239" s="500" t="s">
        <v>579</v>
      </c>
      <c r="D239" s="456" t="s">
        <v>1481</v>
      </c>
      <c r="E239" s="456" t="s">
        <v>294</v>
      </c>
      <c r="F239" s="491">
        <v>3</v>
      </c>
      <c r="G239" s="490">
        <v>38.6</v>
      </c>
      <c r="H239" s="490">
        <v>0</v>
      </c>
      <c r="I239" s="490">
        <v>0</v>
      </c>
      <c r="J239" s="490">
        <v>0</v>
      </c>
      <c r="K239" s="490">
        <v>0</v>
      </c>
      <c r="L239" s="490">
        <v>0</v>
      </c>
      <c r="M239" s="490">
        <v>0</v>
      </c>
      <c r="N239" s="490">
        <v>0</v>
      </c>
      <c r="O239" s="490">
        <v>0</v>
      </c>
      <c r="P239" s="490">
        <v>0</v>
      </c>
      <c r="Q239" s="490">
        <v>0</v>
      </c>
      <c r="R239" s="490">
        <v>0</v>
      </c>
      <c r="S239" s="490">
        <v>0</v>
      </c>
      <c r="T239" s="490">
        <v>0</v>
      </c>
      <c r="U239" s="489"/>
    </row>
    <row r="240" spans="1:21" ht="11.25" customHeight="1">
      <c r="A240" s="456" t="s">
        <v>567</v>
      </c>
      <c r="B240" s="457" t="s">
        <v>578</v>
      </c>
      <c r="C240" s="500" t="s">
        <v>579</v>
      </c>
      <c r="D240" s="456" t="s">
        <v>1481</v>
      </c>
      <c r="E240" s="456" t="s">
        <v>212</v>
      </c>
      <c r="F240" s="491">
        <v>47</v>
      </c>
      <c r="G240" s="490">
        <v>596.29999999999995</v>
      </c>
      <c r="H240" s="490">
        <v>0</v>
      </c>
      <c r="I240" s="490">
        <v>0</v>
      </c>
      <c r="J240" s="490">
        <v>0</v>
      </c>
      <c r="K240" s="490">
        <v>0</v>
      </c>
      <c r="L240" s="490">
        <v>0</v>
      </c>
      <c r="M240" s="490">
        <v>0</v>
      </c>
      <c r="N240" s="490">
        <v>0</v>
      </c>
      <c r="O240" s="490">
        <v>0</v>
      </c>
      <c r="P240" s="490">
        <v>0</v>
      </c>
      <c r="Q240" s="490">
        <v>0</v>
      </c>
      <c r="R240" s="490">
        <v>0</v>
      </c>
      <c r="S240" s="490">
        <v>0</v>
      </c>
      <c r="T240" s="490">
        <v>0</v>
      </c>
      <c r="U240" s="489"/>
    </row>
    <row r="241" spans="1:21" ht="11.25" customHeight="1">
      <c r="A241" s="453"/>
      <c r="B241" s="453"/>
      <c r="C241" s="453"/>
      <c r="D241" s="458"/>
      <c r="E241" s="456" t="s">
        <v>213</v>
      </c>
      <c r="F241" s="491">
        <v>50</v>
      </c>
      <c r="G241" s="490">
        <v>634.9</v>
      </c>
      <c r="H241" s="490">
        <v>0</v>
      </c>
      <c r="I241" s="490">
        <v>0</v>
      </c>
      <c r="J241" s="490">
        <v>0</v>
      </c>
      <c r="K241" s="490">
        <v>0</v>
      </c>
      <c r="L241" s="490">
        <v>0</v>
      </c>
      <c r="M241" s="490">
        <v>0</v>
      </c>
      <c r="N241" s="490">
        <v>0</v>
      </c>
      <c r="O241" s="490">
        <v>0</v>
      </c>
      <c r="P241" s="490">
        <v>0</v>
      </c>
      <c r="Q241" s="490">
        <v>0</v>
      </c>
      <c r="R241" s="490">
        <v>0</v>
      </c>
      <c r="S241" s="490">
        <v>0</v>
      </c>
      <c r="T241" s="490">
        <v>0</v>
      </c>
      <c r="U241" s="489"/>
    </row>
    <row r="242" spans="1:21" ht="11.25" customHeight="1">
      <c r="A242" s="456" t="s">
        <v>567</v>
      </c>
      <c r="B242" s="457" t="s">
        <v>580</v>
      </c>
      <c r="C242" s="500" t="s">
        <v>581</v>
      </c>
      <c r="D242" s="456" t="s">
        <v>1480</v>
      </c>
      <c r="E242" s="456" t="s">
        <v>211</v>
      </c>
      <c r="F242" s="491">
        <v>4</v>
      </c>
      <c r="G242" s="490">
        <v>16.3</v>
      </c>
      <c r="H242" s="490">
        <v>0</v>
      </c>
      <c r="I242" s="490">
        <v>0</v>
      </c>
      <c r="J242" s="490">
        <v>0</v>
      </c>
      <c r="K242" s="490">
        <v>0</v>
      </c>
      <c r="L242" s="490">
        <v>0</v>
      </c>
      <c r="M242" s="490">
        <v>0</v>
      </c>
      <c r="N242" s="490">
        <v>0</v>
      </c>
      <c r="O242" s="490">
        <v>0</v>
      </c>
      <c r="P242" s="490">
        <v>0</v>
      </c>
      <c r="Q242" s="490">
        <v>0</v>
      </c>
      <c r="R242" s="490">
        <v>0</v>
      </c>
      <c r="S242" s="490">
        <v>0</v>
      </c>
      <c r="T242" s="490">
        <v>0</v>
      </c>
      <c r="U242" s="489"/>
    </row>
    <row r="243" spans="1:21" ht="11.25" customHeight="1">
      <c r="A243" s="456" t="s">
        <v>567</v>
      </c>
      <c r="B243" s="457" t="s">
        <v>580</v>
      </c>
      <c r="C243" s="500" t="s">
        <v>581</v>
      </c>
      <c r="D243" s="456" t="s">
        <v>1480</v>
      </c>
      <c r="E243" s="456" t="s">
        <v>212</v>
      </c>
      <c r="F243" s="491">
        <v>26</v>
      </c>
      <c r="G243" s="490">
        <v>101</v>
      </c>
      <c r="H243" s="490">
        <v>0</v>
      </c>
      <c r="I243" s="490">
        <v>0</v>
      </c>
      <c r="J243" s="490">
        <v>0</v>
      </c>
      <c r="K243" s="490">
        <v>0</v>
      </c>
      <c r="L243" s="490">
        <v>0</v>
      </c>
      <c r="M243" s="490">
        <v>0</v>
      </c>
      <c r="N243" s="490">
        <v>0</v>
      </c>
      <c r="O243" s="490">
        <v>0</v>
      </c>
      <c r="P243" s="490">
        <v>0</v>
      </c>
      <c r="Q243" s="490">
        <v>0</v>
      </c>
      <c r="R243" s="490">
        <v>0</v>
      </c>
      <c r="S243" s="490">
        <v>0</v>
      </c>
      <c r="T243" s="490">
        <v>0</v>
      </c>
      <c r="U243" s="489"/>
    </row>
    <row r="244" spans="1:21" ht="11.25" customHeight="1">
      <c r="A244" s="453"/>
      <c r="B244" s="453"/>
      <c r="C244" s="453"/>
      <c r="D244" s="458"/>
      <c r="E244" s="456" t="s">
        <v>213</v>
      </c>
      <c r="F244" s="491">
        <v>30</v>
      </c>
      <c r="G244" s="490">
        <v>117.3</v>
      </c>
      <c r="H244" s="490">
        <v>0</v>
      </c>
      <c r="I244" s="490">
        <v>0</v>
      </c>
      <c r="J244" s="490">
        <v>0</v>
      </c>
      <c r="K244" s="490">
        <v>0</v>
      </c>
      <c r="L244" s="490">
        <v>0</v>
      </c>
      <c r="M244" s="490">
        <v>0</v>
      </c>
      <c r="N244" s="490">
        <v>0</v>
      </c>
      <c r="O244" s="490">
        <v>0</v>
      </c>
      <c r="P244" s="490">
        <v>0</v>
      </c>
      <c r="Q244" s="490">
        <v>0</v>
      </c>
      <c r="R244" s="490">
        <v>0</v>
      </c>
      <c r="S244" s="490">
        <v>0</v>
      </c>
      <c r="T244" s="490">
        <v>0</v>
      </c>
      <c r="U244" s="489"/>
    </row>
    <row r="245" spans="1:21" ht="11.25" customHeight="1">
      <c r="A245" s="456" t="s">
        <v>567</v>
      </c>
      <c r="B245" s="457" t="s">
        <v>582</v>
      </c>
      <c r="C245" s="500" t="s">
        <v>583</v>
      </c>
      <c r="D245" s="456" t="s">
        <v>1481</v>
      </c>
      <c r="E245" s="456" t="s">
        <v>211</v>
      </c>
      <c r="F245" s="491">
        <v>8</v>
      </c>
      <c r="G245" s="490">
        <v>8.9</v>
      </c>
      <c r="H245" s="490">
        <v>0</v>
      </c>
      <c r="I245" s="490">
        <v>0</v>
      </c>
      <c r="J245" s="490">
        <v>0</v>
      </c>
      <c r="K245" s="490">
        <v>0</v>
      </c>
      <c r="L245" s="490">
        <v>0</v>
      </c>
      <c r="M245" s="490">
        <v>0</v>
      </c>
      <c r="N245" s="490">
        <v>0</v>
      </c>
      <c r="O245" s="490">
        <v>0</v>
      </c>
      <c r="P245" s="490">
        <v>0</v>
      </c>
      <c r="Q245" s="490">
        <v>0</v>
      </c>
      <c r="R245" s="490">
        <v>0</v>
      </c>
      <c r="S245" s="490">
        <v>0</v>
      </c>
      <c r="T245" s="490">
        <v>0</v>
      </c>
      <c r="U245" s="489"/>
    </row>
    <row r="246" spans="1:21" ht="11.25" customHeight="1">
      <c r="A246" s="456" t="s">
        <v>567</v>
      </c>
      <c r="B246" s="457" t="s">
        <v>582</v>
      </c>
      <c r="C246" s="500" t="s">
        <v>583</v>
      </c>
      <c r="D246" s="456" t="s">
        <v>1481</v>
      </c>
      <c r="E246" s="456" t="s">
        <v>212</v>
      </c>
      <c r="F246" s="491">
        <v>19</v>
      </c>
      <c r="G246" s="490">
        <v>0</v>
      </c>
      <c r="H246" s="490">
        <v>0</v>
      </c>
      <c r="I246" s="490">
        <v>0</v>
      </c>
      <c r="J246" s="490">
        <v>0</v>
      </c>
      <c r="K246" s="490">
        <v>0</v>
      </c>
      <c r="L246" s="490">
        <v>0</v>
      </c>
      <c r="M246" s="490">
        <v>0</v>
      </c>
      <c r="N246" s="490">
        <v>435.9</v>
      </c>
      <c r="O246" s="490">
        <v>0</v>
      </c>
      <c r="P246" s="490">
        <v>0</v>
      </c>
      <c r="Q246" s="490">
        <v>0</v>
      </c>
      <c r="R246" s="490">
        <v>0</v>
      </c>
      <c r="S246" s="490">
        <v>0</v>
      </c>
      <c r="T246" s="490">
        <v>0</v>
      </c>
      <c r="U246" s="489"/>
    </row>
    <row r="247" spans="1:21" ht="11.25" customHeight="1">
      <c r="A247" s="453"/>
      <c r="B247" s="453"/>
      <c r="C247" s="453"/>
      <c r="D247" s="458"/>
      <c r="E247" s="456" t="s">
        <v>213</v>
      </c>
      <c r="F247" s="491">
        <v>27</v>
      </c>
      <c r="G247" s="490">
        <v>8.9</v>
      </c>
      <c r="H247" s="490">
        <v>0</v>
      </c>
      <c r="I247" s="490">
        <v>0</v>
      </c>
      <c r="J247" s="490">
        <v>0</v>
      </c>
      <c r="K247" s="490">
        <v>0</v>
      </c>
      <c r="L247" s="490">
        <v>0</v>
      </c>
      <c r="M247" s="490">
        <v>0</v>
      </c>
      <c r="N247" s="490">
        <v>435.9</v>
      </c>
      <c r="O247" s="490">
        <v>0</v>
      </c>
      <c r="P247" s="490">
        <v>0</v>
      </c>
      <c r="Q247" s="490">
        <v>0</v>
      </c>
      <c r="R247" s="490">
        <v>0</v>
      </c>
      <c r="S247" s="490">
        <v>0</v>
      </c>
      <c r="T247" s="490">
        <v>0</v>
      </c>
      <c r="U247" s="489"/>
    </row>
    <row r="248" spans="1:21" ht="11.25" customHeight="1">
      <c r="A248" s="456" t="s">
        <v>567</v>
      </c>
      <c r="B248" s="457" t="s">
        <v>586</v>
      </c>
      <c r="C248" s="500" t="s">
        <v>587</v>
      </c>
      <c r="D248" s="456" t="s">
        <v>1480</v>
      </c>
      <c r="E248" s="456" t="s">
        <v>219</v>
      </c>
      <c r="F248" s="491">
        <v>58</v>
      </c>
      <c r="G248" s="490">
        <v>0</v>
      </c>
      <c r="H248" s="490">
        <v>75</v>
      </c>
      <c r="I248" s="490">
        <v>0</v>
      </c>
      <c r="J248" s="490">
        <v>0</v>
      </c>
      <c r="K248" s="490">
        <v>0</v>
      </c>
      <c r="L248" s="490">
        <v>0</v>
      </c>
      <c r="M248" s="490">
        <v>0</v>
      </c>
      <c r="N248" s="490">
        <v>4.5</v>
      </c>
      <c r="O248" s="490">
        <v>0</v>
      </c>
      <c r="P248" s="490">
        <v>0</v>
      </c>
      <c r="Q248" s="490">
        <v>0</v>
      </c>
      <c r="R248" s="490">
        <v>0</v>
      </c>
      <c r="S248" s="490">
        <v>0</v>
      </c>
      <c r="T248" s="490">
        <v>0</v>
      </c>
      <c r="U248" s="489"/>
    </row>
    <row r="249" spans="1:21" ht="11.25" customHeight="1">
      <c r="A249" s="456" t="s">
        <v>567</v>
      </c>
      <c r="B249" s="457" t="s">
        <v>588</v>
      </c>
      <c r="C249" s="500" t="s">
        <v>589</v>
      </c>
      <c r="D249" s="456" t="s">
        <v>1481</v>
      </c>
      <c r="E249" s="456" t="s">
        <v>219</v>
      </c>
      <c r="F249" s="491">
        <v>50</v>
      </c>
      <c r="G249" s="490">
        <v>20.6</v>
      </c>
      <c r="H249" s="490">
        <v>59</v>
      </c>
      <c r="I249" s="490">
        <v>0</v>
      </c>
      <c r="J249" s="490">
        <v>0</v>
      </c>
      <c r="K249" s="490">
        <v>0</v>
      </c>
      <c r="L249" s="490">
        <v>0</v>
      </c>
      <c r="M249" s="490">
        <v>0</v>
      </c>
      <c r="N249" s="490">
        <v>0</v>
      </c>
      <c r="O249" s="490">
        <v>0</v>
      </c>
      <c r="P249" s="490">
        <v>0</v>
      </c>
      <c r="Q249" s="490">
        <v>0</v>
      </c>
      <c r="R249" s="490">
        <v>0</v>
      </c>
      <c r="S249" s="490">
        <v>0</v>
      </c>
      <c r="T249" s="490">
        <v>0</v>
      </c>
      <c r="U249" s="489"/>
    </row>
    <row r="250" spans="1:21" ht="11.25" customHeight="1">
      <c r="A250" s="456" t="s">
        <v>567</v>
      </c>
      <c r="B250" s="457" t="s">
        <v>1534</v>
      </c>
      <c r="C250" s="500" t="s">
        <v>593</v>
      </c>
      <c r="D250" s="456" t="s">
        <v>1480</v>
      </c>
      <c r="E250" s="456" t="s">
        <v>211</v>
      </c>
      <c r="F250" s="491">
        <v>4</v>
      </c>
      <c r="G250" s="490">
        <v>0</v>
      </c>
      <c r="H250" s="490">
        <v>15</v>
      </c>
      <c r="I250" s="490">
        <v>0</v>
      </c>
      <c r="J250" s="490">
        <v>0</v>
      </c>
      <c r="K250" s="490">
        <v>0</v>
      </c>
      <c r="L250" s="490">
        <v>0</v>
      </c>
      <c r="M250" s="490">
        <v>0</v>
      </c>
      <c r="N250" s="490">
        <v>0</v>
      </c>
      <c r="O250" s="490">
        <v>0</v>
      </c>
      <c r="P250" s="490">
        <v>0</v>
      </c>
      <c r="Q250" s="490">
        <v>0</v>
      </c>
      <c r="R250" s="490">
        <v>0</v>
      </c>
      <c r="S250" s="490">
        <v>0</v>
      </c>
      <c r="T250" s="490">
        <v>0</v>
      </c>
      <c r="U250" s="489"/>
    </row>
    <row r="251" spans="1:21" ht="11.25" customHeight="1">
      <c r="A251" s="456" t="s">
        <v>567</v>
      </c>
      <c r="B251" s="457" t="s">
        <v>1534</v>
      </c>
      <c r="C251" s="500" t="s">
        <v>593</v>
      </c>
      <c r="D251" s="456" t="s">
        <v>1480</v>
      </c>
      <c r="E251" s="456" t="s">
        <v>212</v>
      </c>
      <c r="F251" s="491">
        <v>18</v>
      </c>
      <c r="G251" s="490">
        <v>264.5</v>
      </c>
      <c r="H251" s="490">
        <v>0.3</v>
      </c>
      <c r="I251" s="490">
        <v>0</v>
      </c>
      <c r="J251" s="490">
        <v>0</v>
      </c>
      <c r="K251" s="490">
        <v>0</v>
      </c>
      <c r="L251" s="490">
        <v>0</v>
      </c>
      <c r="M251" s="490">
        <v>0</v>
      </c>
      <c r="N251" s="490">
        <v>0</v>
      </c>
      <c r="O251" s="490">
        <v>0</v>
      </c>
      <c r="P251" s="490">
        <v>0</v>
      </c>
      <c r="Q251" s="490">
        <v>0</v>
      </c>
      <c r="R251" s="490">
        <v>0</v>
      </c>
      <c r="S251" s="490">
        <v>0</v>
      </c>
      <c r="T251" s="490">
        <v>0</v>
      </c>
      <c r="U251" s="489"/>
    </row>
    <row r="252" spans="1:21" ht="11.25" customHeight="1">
      <c r="A252" s="453"/>
      <c r="B252" s="453"/>
      <c r="C252" s="453"/>
      <c r="D252" s="458"/>
      <c r="E252" s="456" t="s">
        <v>213</v>
      </c>
      <c r="F252" s="491">
        <v>22</v>
      </c>
      <c r="G252" s="490">
        <v>264.5</v>
      </c>
      <c r="H252" s="490">
        <v>15.2</v>
      </c>
      <c r="I252" s="490">
        <v>0</v>
      </c>
      <c r="J252" s="490">
        <v>0</v>
      </c>
      <c r="K252" s="490">
        <v>0</v>
      </c>
      <c r="L252" s="490">
        <v>0</v>
      </c>
      <c r="M252" s="490">
        <v>0</v>
      </c>
      <c r="N252" s="490">
        <v>0</v>
      </c>
      <c r="O252" s="490">
        <v>0</v>
      </c>
      <c r="P252" s="490">
        <v>0</v>
      </c>
      <c r="Q252" s="490">
        <v>0</v>
      </c>
      <c r="R252" s="490">
        <v>0</v>
      </c>
      <c r="S252" s="490">
        <v>0</v>
      </c>
      <c r="T252" s="490">
        <v>0</v>
      </c>
      <c r="U252" s="489"/>
    </row>
    <row r="253" spans="1:21" ht="11.25" customHeight="1">
      <c r="A253" s="456" t="s">
        <v>567</v>
      </c>
      <c r="B253" s="457" t="s">
        <v>594</v>
      </c>
      <c r="C253" s="500" t="s">
        <v>595</v>
      </c>
      <c r="D253" s="456" t="s">
        <v>1482</v>
      </c>
      <c r="E253" s="456" t="s">
        <v>219</v>
      </c>
      <c r="F253" s="491">
        <v>373</v>
      </c>
      <c r="G253" s="490">
        <v>0</v>
      </c>
      <c r="H253" s="490">
        <v>287</v>
      </c>
      <c r="I253" s="490">
        <v>0</v>
      </c>
      <c r="J253" s="490">
        <v>0</v>
      </c>
      <c r="K253" s="490">
        <v>0</v>
      </c>
      <c r="L253" s="490">
        <v>0</v>
      </c>
      <c r="M253" s="490">
        <v>0</v>
      </c>
      <c r="N253" s="490">
        <v>0</v>
      </c>
      <c r="O253" s="490">
        <v>0</v>
      </c>
      <c r="P253" s="490">
        <v>0</v>
      </c>
      <c r="Q253" s="490">
        <v>0</v>
      </c>
      <c r="R253" s="490">
        <v>0</v>
      </c>
      <c r="S253" s="490">
        <v>0</v>
      </c>
      <c r="T253" s="490">
        <v>0</v>
      </c>
      <c r="U253" s="489"/>
    </row>
    <row r="254" spans="1:21" ht="11.25" customHeight="1">
      <c r="A254" s="456" t="s">
        <v>567</v>
      </c>
      <c r="B254" s="457" t="s">
        <v>596</v>
      </c>
      <c r="C254" s="500" t="s">
        <v>597</v>
      </c>
      <c r="D254" s="456" t="s">
        <v>1480</v>
      </c>
      <c r="E254" s="456" t="s">
        <v>211</v>
      </c>
      <c r="F254" s="491">
        <v>5</v>
      </c>
      <c r="G254" s="490">
        <v>22.7</v>
      </c>
      <c r="H254" s="490">
        <v>0</v>
      </c>
      <c r="I254" s="490">
        <v>0</v>
      </c>
      <c r="J254" s="490">
        <v>0</v>
      </c>
      <c r="K254" s="490">
        <v>0</v>
      </c>
      <c r="L254" s="490">
        <v>0</v>
      </c>
      <c r="M254" s="490">
        <v>0</v>
      </c>
      <c r="N254" s="490">
        <v>0</v>
      </c>
      <c r="O254" s="490">
        <v>0</v>
      </c>
      <c r="P254" s="490">
        <v>0</v>
      </c>
      <c r="Q254" s="490">
        <v>0</v>
      </c>
      <c r="R254" s="490">
        <v>0</v>
      </c>
      <c r="S254" s="490">
        <v>0</v>
      </c>
      <c r="T254" s="490">
        <v>0</v>
      </c>
      <c r="U254" s="489"/>
    </row>
    <row r="255" spans="1:21" ht="11.25" customHeight="1">
      <c r="A255" s="456" t="s">
        <v>567</v>
      </c>
      <c r="B255" s="457" t="s">
        <v>596</v>
      </c>
      <c r="C255" s="500" t="s">
        <v>597</v>
      </c>
      <c r="D255" s="456" t="s">
        <v>1480</v>
      </c>
      <c r="E255" s="456" t="s">
        <v>212</v>
      </c>
      <c r="F255" s="491">
        <v>16</v>
      </c>
      <c r="G255" s="490">
        <v>260.3</v>
      </c>
      <c r="H255" s="490">
        <v>0</v>
      </c>
      <c r="I255" s="490">
        <v>0</v>
      </c>
      <c r="J255" s="490">
        <v>0</v>
      </c>
      <c r="K255" s="490">
        <v>0</v>
      </c>
      <c r="L255" s="490">
        <v>0</v>
      </c>
      <c r="M255" s="490">
        <v>0</v>
      </c>
      <c r="N255" s="490">
        <v>0</v>
      </c>
      <c r="O255" s="490">
        <v>0</v>
      </c>
      <c r="P255" s="490">
        <v>0</v>
      </c>
      <c r="Q255" s="490">
        <v>0</v>
      </c>
      <c r="R255" s="490">
        <v>0</v>
      </c>
      <c r="S255" s="490">
        <v>0</v>
      </c>
      <c r="T255" s="490">
        <v>0</v>
      </c>
      <c r="U255" s="489"/>
    </row>
    <row r="256" spans="1:21" ht="11.25" customHeight="1">
      <c r="A256" s="453"/>
      <c r="B256" s="453"/>
      <c r="C256" s="453"/>
      <c r="D256" s="458"/>
      <c r="E256" s="456" t="s">
        <v>213</v>
      </c>
      <c r="F256" s="491">
        <v>21</v>
      </c>
      <c r="G256" s="490">
        <v>283</v>
      </c>
      <c r="H256" s="490">
        <v>0</v>
      </c>
      <c r="I256" s="490">
        <v>0</v>
      </c>
      <c r="J256" s="490">
        <v>0</v>
      </c>
      <c r="K256" s="490">
        <v>0</v>
      </c>
      <c r="L256" s="490">
        <v>0</v>
      </c>
      <c r="M256" s="490">
        <v>0</v>
      </c>
      <c r="N256" s="490">
        <v>0</v>
      </c>
      <c r="O256" s="490">
        <v>0</v>
      </c>
      <c r="P256" s="490">
        <v>0</v>
      </c>
      <c r="Q256" s="490">
        <v>0</v>
      </c>
      <c r="R256" s="490">
        <v>0</v>
      </c>
      <c r="S256" s="490">
        <v>0</v>
      </c>
      <c r="T256" s="490">
        <v>0</v>
      </c>
      <c r="U256" s="489"/>
    </row>
    <row r="257" spans="1:21" ht="11.25" customHeight="1">
      <c r="A257" s="456" t="s">
        <v>567</v>
      </c>
      <c r="B257" s="457" t="s">
        <v>598</v>
      </c>
      <c r="C257" s="500" t="s">
        <v>599</v>
      </c>
      <c r="D257" s="456" t="s">
        <v>1480</v>
      </c>
      <c r="E257" s="456" t="s">
        <v>211</v>
      </c>
      <c r="F257" s="491">
        <v>118</v>
      </c>
      <c r="G257" s="490">
        <v>697.9</v>
      </c>
      <c r="H257" s="490">
        <v>0</v>
      </c>
      <c r="I257" s="490">
        <v>0</v>
      </c>
      <c r="J257" s="490">
        <v>0</v>
      </c>
      <c r="K257" s="490">
        <v>0</v>
      </c>
      <c r="L257" s="490">
        <v>0</v>
      </c>
      <c r="M257" s="490">
        <v>0</v>
      </c>
      <c r="N257" s="490">
        <v>0</v>
      </c>
      <c r="O257" s="490">
        <v>0</v>
      </c>
      <c r="P257" s="490">
        <v>0</v>
      </c>
      <c r="Q257" s="490">
        <v>0</v>
      </c>
      <c r="R257" s="490">
        <v>0</v>
      </c>
      <c r="S257" s="490">
        <v>0</v>
      </c>
      <c r="T257" s="490">
        <v>0</v>
      </c>
      <c r="U257" s="489"/>
    </row>
    <row r="258" spans="1:21" ht="11.25" customHeight="1">
      <c r="A258" s="456" t="s">
        <v>567</v>
      </c>
      <c r="B258" s="457" t="s">
        <v>598</v>
      </c>
      <c r="C258" s="500" t="s">
        <v>599</v>
      </c>
      <c r="D258" s="456" t="s">
        <v>1480</v>
      </c>
      <c r="E258" s="456" t="s">
        <v>358</v>
      </c>
      <c r="F258" s="491">
        <v>188</v>
      </c>
      <c r="G258" s="490">
        <v>0</v>
      </c>
      <c r="H258" s="490">
        <v>0</v>
      </c>
      <c r="I258" s="490">
        <v>0</v>
      </c>
      <c r="J258" s="490">
        <v>0</v>
      </c>
      <c r="K258" s="490">
        <v>0</v>
      </c>
      <c r="L258" s="490">
        <v>0</v>
      </c>
      <c r="M258" s="490">
        <v>0</v>
      </c>
      <c r="N258" s="490">
        <v>0</v>
      </c>
      <c r="O258" s="490">
        <v>0</v>
      </c>
      <c r="P258" s="490">
        <v>0</v>
      </c>
      <c r="Q258" s="490">
        <v>0</v>
      </c>
      <c r="R258" s="490">
        <v>97411.5</v>
      </c>
      <c r="S258" s="490">
        <v>0</v>
      </c>
      <c r="T258" s="490">
        <v>0</v>
      </c>
      <c r="U258" s="489"/>
    </row>
    <row r="259" spans="1:21" ht="11.25" customHeight="1">
      <c r="A259" s="456" t="s">
        <v>567</v>
      </c>
      <c r="B259" s="457" t="s">
        <v>598</v>
      </c>
      <c r="C259" s="500" t="s">
        <v>599</v>
      </c>
      <c r="D259" s="456" t="s">
        <v>1480</v>
      </c>
      <c r="E259" s="456" t="s">
        <v>212</v>
      </c>
      <c r="F259" s="491">
        <v>504</v>
      </c>
      <c r="G259" s="490">
        <v>2462</v>
      </c>
      <c r="H259" s="490">
        <v>0</v>
      </c>
      <c r="I259" s="490">
        <v>0</v>
      </c>
      <c r="J259" s="490">
        <v>0</v>
      </c>
      <c r="K259" s="490">
        <v>0</v>
      </c>
      <c r="L259" s="490">
        <v>0</v>
      </c>
      <c r="M259" s="490">
        <v>0</v>
      </c>
      <c r="N259" s="490">
        <v>6928</v>
      </c>
      <c r="O259" s="490">
        <v>0</v>
      </c>
      <c r="P259" s="490">
        <v>0</v>
      </c>
      <c r="Q259" s="490">
        <v>0</v>
      </c>
      <c r="R259" s="490">
        <v>0</v>
      </c>
      <c r="S259" s="490">
        <v>0</v>
      </c>
      <c r="T259" s="490">
        <v>0</v>
      </c>
      <c r="U259" s="489"/>
    </row>
    <row r="260" spans="1:21" ht="11.25" customHeight="1">
      <c r="A260" s="453"/>
      <c r="B260" s="453"/>
      <c r="C260" s="453"/>
      <c r="D260" s="458"/>
      <c r="E260" s="456" t="s">
        <v>213</v>
      </c>
      <c r="F260" s="491">
        <v>810</v>
      </c>
      <c r="G260" s="490">
        <v>3159.9</v>
      </c>
      <c r="H260" s="490">
        <v>0</v>
      </c>
      <c r="I260" s="490">
        <v>0</v>
      </c>
      <c r="J260" s="490">
        <v>0</v>
      </c>
      <c r="K260" s="490">
        <v>0</v>
      </c>
      <c r="L260" s="490">
        <v>0</v>
      </c>
      <c r="M260" s="490">
        <v>0</v>
      </c>
      <c r="N260" s="490">
        <v>6928</v>
      </c>
      <c r="O260" s="490">
        <v>0</v>
      </c>
      <c r="P260" s="490">
        <v>0</v>
      </c>
      <c r="Q260" s="490">
        <v>0</v>
      </c>
      <c r="R260" s="490">
        <v>97411.5</v>
      </c>
      <c r="S260" s="490">
        <v>0</v>
      </c>
      <c r="T260" s="490">
        <v>0</v>
      </c>
      <c r="U260" s="489"/>
    </row>
    <row r="261" spans="1:21" ht="11.25" customHeight="1">
      <c r="A261" s="456" t="s">
        <v>602</v>
      </c>
      <c r="B261" s="457" t="s">
        <v>605</v>
      </c>
      <c r="C261" s="500" t="s">
        <v>606</v>
      </c>
      <c r="D261" s="456" t="s">
        <v>1482</v>
      </c>
      <c r="E261" s="456" t="s">
        <v>219</v>
      </c>
      <c r="F261" s="491">
        <v>277</v>
      </c>
      <c r="G261" s="490">
        <v>0</v>
      </c>
      <c r="H261" s="490">
        <v>222.9</v>
      </c>
      <c r="I261" s="490">
        <v>0</v>
      </c>
      <c r="J261" s="490">
        <v>0</v>
      </c>
      <c r="K261" s="490">
        <v>0</v>
      </c>
      <c r="L261" s="490">
        <v>0</v>
      </c>
      <c r="M261" s="490">
        <v>0</v>
      </c>
      <c r="N261" s="490">
        <v>0</v>
      </c>
      <c r="O261" s="490">
        <v>0</v>
      </c>
      <c r="P261" s="490">
        <v>0</v>
      </c>
      <c r="Q261" s="490">
        <v>0</v>
      </c>
      <c r="R261" s="490">
        <v>0</v>
      </c>
      <c r="S261" s="490">
        <v>0</v>
      </c>
      <c r="T261" s="490">
        <v>0</v>
      </c>
      <c r="U261" s="489"/>
    </row>
    <row r="262" spans="1:21" ht="11.25" customHeight="1">
      <c r="A262" s="456" t="s">
        <v>607</v>
      </c>
      <c r="B262" s="457" t="s">
        <v>608</v>
      </c>
      <c r="C262" s="500" t="s">
        <v>609</v>
      </c>
      <c r="D262" s="456" t="s">
        <v>1481</v>
      </c>
      <c r="E262" s="456" t="s">
        <v>211</v>
      </c>
      <c r="F262" s="491">
        <v>3</v>
      </c>
      <c r="G262" s="490">
        <v>4.7</v>
      </c>
      <c r="H262" s="490">
        <v>0</v>
      </c>
      <c r="I262" s="490">
        <v>0</v>
      </c>
      <c r="J262" s="490">
        <v>0</v>
      </c>
      <c r="K262" s="490">
        <v>0</v>
      </c>
      <c r="L262" s="490">
        <v>0</v>
      </c>
      <c r="M262" s="490">
        <v>0</v>
      </c>
      <c r="N262" s="490">
        <v>0</v>
      </c>
      <c r="O262" s="490">
        <v>0</v>
      </c>
      <c r="P262" s="490">
        <v>0</v>
      </c>
      <c r="Q262" s="490">
        <v>0</v>
      </c>
      <c r="R262" s="490">
        <v>0</v>
      </c>
      <c r="S262" s="490">
        <v>0</v>
      </c>
      <c r="T262" s="490">
        <v>0</v>
      </c>
      <c r="U262" s="489"/>
    </row>
    <row r="263" spans="1:21" ht="11.25" customHeight="1">
      <c r="A263" s="456" t="s">
        <v>607</v>
      </c>
      <c r="B263" s="457" t="s">
        <v>608</v>
      </c>
      <c r="C263" s="500" t="s">
        <v>609</v>
      </c>
      <c r="D263" s="456" t="s">
        <v>1481</v>
      </c>
      <c r="E263" s="456" t="s">
        <v>212</v>
      </c>
      <c r="F263" s="491">
        <v>49</v>
      </c>
      <c r="G263" s="490">
        <v>0</v>
      </c>
      <c r="H263" s="490">
        <v>0</v>
      </c>
      <c r="I263" s="490">
        <v>0</v>
      </c>
      <c r="J263" s="490">
        <v>0</v>
      </c>
      <c r="K263" s="490">
        <v>0</v>
      </c>
      <c r="L263" s="490">
        <v>0</v>
      </c>
      <c r="M263" s="490">
        <v>0</v>
      </c>
      <c r="N263" s="490">
        <v>0</v>
      </c>
      <c r="O263" s="490">
        <v>0</v>
      </c>
      <c r="P263" s="490">
        <v>0</v>
      </c>
      <c r="Q263" s="490">
        <v>310.7</v>
      </c>
      <c r="R263" s="490">
        <v>0</v>
      </c>
      <c r="S263" s="490">
        <v>0</v>
      </c>
      <c r="T263" s="490">
        <v>0</v>
      </c>
      <c r="U263" s="489"/>
    </row>
    <row r="264" spans="1:21" ht="11.25" customHeight="1">
      <c r="A264" s="453"/>
      <c r="B264" s="453"/>
      <c r="C264" s="453"/>
      <c r="D264" s="458"/>
      <c r="E264" s="456" t="s">
        <v>213</v>
      </c>
      <c r="F264" s="491">
        <v>52</v>
      </c>
      <c r="G264" s="490">
        <v>4.7</v>
      </c>
      <c r="H264" s="490">
        <v>0</v>
      </c>
      <c r="I264" s="490">
        <v>0</v>
      </c>
      <c r="J264" s="490">
        <v>0</v>
      </c>
      <c r="K264" s="490">
        <v>0</v>
      </c>
      <c r="L264" s="490">
        <v>0</v>
      </c>
      <c r="M264" s="490">
        <v>0</v>
      </c>
      <c r="N264" s="490">
        <v>0</v>
      </c>
      <c r="O264" s="490">
        <v>0</v>
      </c>
      <c r="P264" s="490">
        <v>0</v>
      </c>
      <c r="Q264" s="490">
        <v>310.7</v>
      </c>
      <c r="R264" s="490">
        <v>0</v>
      </c>
      <c r="S264" s="490">
        <v>0</v>
      </c>
      <c r="T264" s="490">
        <v>0</v>
      </c>
      <c r="U264" s="489"/>
    </row>
    <row r="265" spans="1:21" ht="11.25" customHeight="1">
      <c r="A265" s="456" t="s">
        <v>607</v>
      </c>
      <c r="B265" s="457" t="s">
        <v>1533</v>
      </c>
      <c r="C265" s="500" t="s">
        <v>611</v>
      </c>
      <c r="D265" s="456" t="s">
        <v>1481</v>
      </c>
      <c r="E265" s="456" t="s">
        <v>212</v>
      </c>
      <c r="F265" s="491">
        <v>5</v>
      </c>
      <c r="G265" s="490">
        <v>38.4</v>
      </c>
      <c r="H265" s="490">
        <v>0</v>
      </c>
      <c r="I265" s="490">
        <v>0</v>
      </c>
      <c r="J265" s="490">
        <v>0</v>
      </c>
      <c r="K265" s="490">
        <v>0</v>
      </c>
      <c r="L265" s="490">
        <v>0</v>
      </c>
      <c r="M265" s="490">
        <v>0</v>
      </c>
      <c r="N265" s="490">
        <v>0</v>
      </c>
      <c r="O265" s="490">
        <v>0</v>
      </c>
      <c r="P265" s="490">
        <v>0</v>
      </c>
      <c r="Q265" s="490">
        <v>0</v>
      </c>
      <c r="R265" s="490">
        <v>0</v>
      </c>
      <c r="S265" s="490">
        <v>0</v>
      </c>
      <c r="T265" s="490">
        <v>0</v>
      </c>
      <c r="U265" s="489"/>
    </row>
    <row r="266" spans="1:21" ht="11.25" customHeight="1">
      <c r="A266" s="456" t="s">
        <v>607</v>
      </c>
      <c r="B266" s="457" t="s">
        <v>612</v>
      </c>
      <c r="C266" s="500" t="s">
        <v>613</v>
      </c>
      <c r="D266" s="456" t="s">
        <v>1481</v>
      </c>
      <c r="E266" s="456" t="s">
        <v>212</v>
      </c>
      <c r="F266" s="491">
        <v>28</v>
      </c>
      <c r="G266" s="490">
        <v>267.7</v>
      </c>
      <c r="H266" s="490">
        <v>0</v>
      </c>
      <c r="I266" s="490">
        <v>0</v>
      </c>
      <c r="J266" s="490">
        <v>0</v>
      </c>
      <c r="K266" s="490">
        <v>0</v>
      </c>
      <c r="L266" s="490">
        <v>14.4</v>
      </c>
      <c r="M266" s="490">
        <v>0</v>
      </c>
      <c r="N266" s="490">
        <v>0</v>
      </c>
      <c r="O266" s="490">
        <v>0</v>
      </c>
      <c r="P266" s="490">
        <v>0</v>
      </c>
      <c r="Q266" s="490">
        <v>0</v>
      </c>
      <c r="R266" s="490">
        <v>0</v>
      </c>
      <c r="S266" s="490">
        <v>0</v>
      </c>
      <c r="T266" s="490">
        <v>0</v>
      </c>
      <c r="U266" s="489"/>
    </row>
    <row r="267" spans="1:21" ht="11.25" customHeight="1">
      <c r="A267" s="456" t="s">
        <v>607</v>
      </c>
      <c r="B267" s="457" t="s">
        <v>614</v>
      </c>
      <c r="C267" s="500" t="s">
        <v>615</v>
      </c>
      <c r="D267" s="456" t="s">
        <v>1480</v>
      </c>
      <c r="E267" s="456" t="s">
        <v>211</v>
      </c>
      <c r="F267" s="491">
        <v>9</v>
      </c>
      <c r="G267" s="490">
        <v>0</v>
      </c>
      <c r="H267" s="490">
        <v>9.3000000000000007</v>
      </c>
      <c r="I267" s="490">
        <v>0</v>
      </c>
      <c r="J267" s="490">
        <v>0</v>
      </c>
      <c r="K267" s="490">
        <v>0</v>
      </c>
      <c r="L267" s="490">
        <v>0</v>
      </c>
      <c r="M267" s="490">
        <v>0</v>
      </c>
      <c r="N267" s="490">
        <v>0</v>
      </c>
      <c r="O267" s="490">
        <v>0</v>
      </c>
      <c r="P267" s="490">
        <v>0</v>
      </c>
      <c r="Q267" s="490">
        <v>22.1</v>
      </c>
      <c r="R267" s="490">
        <v>0</v>
      </c>
      <c r="S267" s="490">
        <v>0</v>
      </c>
      <c r="T267" s="490">
        <v>0</v>
      </c>
      <c r="U267" s="489"/>
    </row>
    <row r="268" spans="1:21" ht="11.25" customHeight="1">
      <c r="A268" s="456" t="s">
        <v>607</v>
      </c>
      <c r="B268" s="457" t="s">
        <v>614</v>
      </c>
      <c r="C268" s="500" t="s">
        <v>615</v>
      </c>
      <c r="D268" s="456" t="s">
        <v>1480</v>
      </c>
      <c r="E268" s="456" t="s">
        <v>212</v>
      </c>
      <c r="F268" s="491">
        <v>9</v>
      </c>
      <c r="G268" s="490">
        <v>0</v>
      </c>
      <c r="H268" s="490">
        <v>0</v>
      </c>
      <c r="I268" s="490">
        <v>0</v>
      </c>
      <c r="J268" s="490">
        <v>0</v>
      </c>
      <c r="K268" s="490">
        <v>0</v>
      </c>
      <c r="L268" s="490">
        <v>0</v>
      </c>
      <c r="M268" s="490">
        <v>0</v>
      </c>
      <c r="N268" s="490">
        <v>0</v>
      </c>
      <c r="O268" s="490">
        <v>0</v>
      </c>
      <c r="P268" s="490">
        <v>0</v>
      </c>
      <c r="Q268" s="490">
        <v>74.599999999999994</v>
      </c>
      <c r="R268" s="490">
        <v>0</v>
      </c>
      <c r="S268" s="490">
        <v>0</v>
      </c>
      <c r="T268" s="490">
        <v>0</v>
      </c>
      <c r="U268" s="489"/>
    </row>
    <row r="269" spans="1:21" ht="11.25" customHeight="1">
      <c r="A269" s="453"/>
      <c r="B269" s="453"/>
      <c r="C269" s="453"/>
      <c r="D269" s="458"/>
      <c r="E269" s="456" t="s">
        <v>213</v>
      </c>
      <c r="F269" s="491">
        <v>18</v>
      </c>
      <c r="G269" s="490">
        <v>0</v>
      </c>
      <c r="H269" s="490">
        <v>9.3000000000000007</v>
      </c>
      <c r="I269" s="490">
        <v>0</v>
      </c>
      <c r="J269" s="490">
        <v>0</v>
      </c>
      <c r="K269" s="490">
        <v>0</v>
      </c>
      <c r="L269" s="490">
        <v>0</v>
      </c>
      <c r="M269" s="490">
        <v>0</v>
      </c>
      <c r="N269" s="490">
        <v>0</v>
      </c>
      <c r="O269" s="490">
        <v>0</v>
      </c>
      <c r="P269" s="490">
        <v>0</v>
      </c>
      <c r="Q269" s="490">
        <v>96.6</v>
      </c>
      <c r="R269" s="490">
        <v>0</v>
      </c>
      <c r="S269" s="490">
        <v>0</v>
      </c>
      <c r="T269" s="490">
        <v>0</v>
      </c>
      <c r="U269" s="489"/>
    </row>
    <row r="270" spans="1:21" ht="11.25" customHeight="1">
      <c r="A270" s="456" t="s">
        <v>607</v>
      </c>
      <c r="B270" s="457" t="s">
        <v>616</v>
      </c>
      <c r="C270" s="500" t="s">
        <v>617</v>
      </c>
      <c r="D270" s="456" t="s">
        <v>1481</v>
      </c>
      <c r="E270" s="456" t="s">
        <v>212</v>
      </c>
      <c r="F270" s="491">
        <v>7</v>
      </c>
      <c r="G270" s="490">
        <v>59.1</v>
      </c>
      <c r="H270" s="490">
        <v>0</v>
      </c>
      <c r="I270" s="490">
        <v>0</v>
      </c>
      <c r="J270" s="490">
        <v>0</v>
      </c>
      <c r="K270" s="490">
        <v>0</v>
      </c>
      <c r="L270" s="490">
        <v>0</v>
      </c>
      <c r="M270" s="490">
        <v>0</v>
      </c>
      <c r="N270" s="490">
        <v>0</v>
      </c>
      <c r="O270" s="490">
        <v>0</v>
      </c>
      <c r="P270" s="490">
        <v>0</v>
      </c>
      <c r="Q270" s="490">
        <v>0</v>
      </c>
      <c r="R270" s="490">
        <v>0</v>
      </c>
      <c r="S270" s="490">
        <v>0</v>
      </c>
      <c r="T270" s="490">
        <v>0</v>
      </c>
      <c r="U270" s="489"/>
    </row>
    <row r="271" spans="1:21" ht="11.25" customHeight="1">
      <c r="A271" s="456" t="s">
        <v>607</v>
      </c>
      <c r="B271" s="457" t="s">
        <v>618</v>
      </c>
      <c r="C271" s="500" t="s">
        <v>619</v>
      </c>
      <c r="D271" s="456" t="s">
        <v>1481</v>
      </c>
      <c r="E271" s="456" t="s">
        <v>212</v>
      </c>
      <c r="F271" s="491">
        <v>17</v>
      </c>
      <c r="G271" s="490">
        <v>176.2</v>
      </c>
      <c r="H271" s="490">
        <v>0</v>
      </c>
      <c r="I271" s="490">
        <v>0</v>
      </c>
      <c r="J271" s="490">
        <v>0</v>
      </c>
      <c r="K271" s="490">
        <v>0</v>
      </c>
      <c r="L271" s="490">
        <v>0</v>
      </c>
      <c r="M271" s="490">
        <v>0</v>
      </c>
      <c r="N271" s="490">
        <v>0</v>
      </c>
      <c r="O271" s="490">
        <v>0</v>
      </c>
      <c r="P271" s="490">
        <v>0</v>
      </c>
      <c r="Q271" s="490">
        <v>0</v>
      </c>
      <c r="R271" s="490">
        <v>0</v>
      </c>
      <c r="S271" s="490">
        <v>0</v>
      </c>
      <c r="T271" s="490">
        <v>0</v>
      </c>
      <c r="U271" s="489"/>
    </row>
    <row r="272" spans="1:21" ht="11.25" customHeight="1">
      <c r="A272" s="456" t="s">
        <v>607</v>
      </c>
      <c r="B272" s="457" t="s">
        <v>620</v>
      </c>
      <c r="C272" s="500" t="s">
        <v>621</v>
      </c>
      <c r="D272" s="456" t="s">
        <v>1481</v>
      </c>
      <c r="E272" s="456" t="s">
        <v>211</v>
      </c>
      <c r="F272" s="491">
        <v>26</v>
      </c>
      <c r="G272" s="490">
        <v>164.9</v>
      </c>
      <c r="H272" s="490">
        <v>2.2000000000000002</v>
      </c>
      <c r="I272" s="490">
        <v>0</v>
      </c>
      <c r="J272" s="490">
        <v>0</v>
      </c>
      <c r="K272" s="490">
        <v>0</v>
      </c>
      <c r="L272" s="490">
        <v>0</v>
      </c>
      <c r="M272" s="490">
        <v>0</v>
      </c>
      <c r="N272" s="490">
        <v>0</v>
      </c>
      <c r="O272" s="490">
        <v>0</v>
      </c>
      <c r="P272" s="490">
        <v>0</v>
      </c>
      <c r="Q272" s="490">
        <v>0</v>
      </c>
      <c r="R272" s="490">
        <v>0</v>
      </c>
      <c r="S272" s="490">
        <v>0</v>
      </c>
      <c r="T272" s="490">
        <v>0</v>
      </c>
      <c r="U272" s="489"/>
    </row>
    <row r="273" spans="1:21" ht="11.25" customHeight="1">
      <c r="A273" s="456" t="s">
        <v>607</v>
      </c>
      <c r="B273" s="457" t="s">
        <v>620</v>
      </c>
      <c r="C273" s="500" t="s">
        <v>621</v>
      </c>
      <c r="D273" s="456" t="s">
        <v>1481</v>
      </c>
      <c r="E273" s="456" t="s">
        <v>212</v>
      </c>
      <c r="F273" s="491">
        <v>94</v>
      </c>
      <c r="G273" s="490">
        <v>648.6</v>
      </c>
      <c r="H273" s="490">
        <v>0</v>
      </c>
      <c r="I273" s="490">
        <v>0</v>
      </c>
      <c r="J273" s="490">
        <v>0</v>
      </c>
      <c r="K273" s="490">
        <v>0</v>
      </c>
      <c r="L273" s="490">
        <v>0</v>
      </c>
      <c r="M273" s="490">
        <v>0</v>
      </c>
      <c r="N273" s="490">
        <v>0</v>
      </c>
      <c r="O273" s="490">
        <v>0</v>
      </c>
      <c r="P273" s="490">
        <v>0</v>
      </c>
      <c r="Q273" s="490">
        <v>0</v>
      </c>
      <c r="R273" s="490">
        <v>0</v>
      </c>
      <c r="S273" s="490">
        <v>0</v>
      </c>
      <c r="T273" s="490">
        <v>0</v>
      </c>
      <c r="U273" s="489"/>
    </row>
    <row r="274" spans="1:21" ht="11.25" customHeight="1">
      <c r="A274" s="456" t="s">
        <v>607</v>
      </c>
      <c r="B274" s="457" t="s">
        <v>620</v>
      </c>
      <c r="C274" s="500" t="s">
        <v>621</v>
      </c>
      <c r="D274" s="456" t="s">
        <v>1481</v>
      </c>
      <c r="E274" s="456" t="s">
        <v>219</v>
      </c>
      <c r="F274" s="491">
        <v>91</v>
      </c>
      <c r="G274" s="490">
        <v>0</v>
      </c>
      <c r="H274" s="490">
        <v>127.2</v>
      </c>
      <c r="I274" s="490">
        <v>0</v>
      </c>
      <c r="J274" s="490">
        <v>0</v>
      </c>
      <c r="K274" s="490">
        <v>0</v>
      </c>
      <c r="L274" s="490">
        <v>0</v>
      </c>
      <c r="M274" s="490">
        <v>0</v>
      </c>
      <c r="N274" s="490">
        <v>0</v>
      </c>
      <c r="O274" s="490">
        <v>0</v>
      </c>
      <c r="P274" s="490">
        <v>0</v>
      </c>
      <c r="Q274" s="490">
        <v>0</v>
      </c>
      <c r="R274" s="490">
        <v>0</v>
      </c>
      <c r="S274" s="490">
        <v>0</v>
      </c>
      <c r="T274" s="490">
        <v>0</v>
      </c>
      <c r="U274" s="489"/>
    </row>
    <row r="275" spans="1:21" ht="11.25" customHeight="1">
      <c r="A275" s="453"/>
      <c r="B275" s="453"/>
      <c r="C275" s="453"/>
      <c r="D275" s="458"/>
      <c r="E275" s="456" t="s">
        <v>213</v>
      </c>
      <c r="F275" s="491">
        <v>211</v>
      </c>
      <c r="G275" s="490">
        <v>813.5</v>
      </c>
      <c r="H275" s="490">
        <v>129.5</v>
      </c>
      <c r="I275" s="490">
        <v>0</v>
      </c>
      <c r="J275" s="490">
        <v>0</v>
      </c>
      <c r="K275" s="490">
        <v>0</v>
      </c>
      <c r="L275" s="490">
        <v>0</v>
      </c>
      <c r="M275" s="490">
        <v>0</v>
      </c>
      <c r="N275" s="490">
        <v>0</v>
      </c>
      <c r="O275" s="490">
        <v>0</v>
      </c>
      <c r="P275" s="490">
        <v>0</v>
      </c>
      <c r="Q275" s="490">
        <v>0</v>
      </c>
      <c r="R275" s="490">
        <v>0</v>
      </c>
      <c r="S275" s="490">
        <v>0</v>
      </c>
      <c r="T275" s="490">
        <v>0</v>
      </c>
      <c r="U275" s="489"/>
    </row>
    <row r="276" spans="1:21" ht="11.25" customHeight="1">
      <c r="A276" s="456" t="s">
        <v>607</v>
      </c>
      <c r="B276" s="457" t="s">
        <v>622</v>
      </c>
      <c r="C276" s="500" t="s">
        <v>623</v>
      </c>
      <c r="D276" s="456" t="s">
        <v>1481</v>
      </c>
      <c r="E276" s="456" t="s">
        <v>212</v>
      </c>
      <c r="F276" s="491">
        <v>21</v>
      </c>
      <c r="G276" s="490">
        <v>0</v>
      </c>
      <c r="H276" s="490">
        <v>0</v>
      </c>
      <c r="I276" s="490">
        <v>0</v>
      </c>
      <c r="J276" s="490">
        <v>0</v>
      </c>
      <c r="K276" s="490">
        <v>0</v>
      </c>
      <c r="L276" s="490">
        <v>0</v>
      </c>
      <c r="M276" s="490">
        <v>0</v>
      </c>
      <c r="N276" s="490">
        <v>0</v>
      </c>
      <c r="O276" s="490">
        <v>0</v>
      </c>
      <c r="P276" s="490">
        <v>0</v>
      </c>
      <c r="Q276" s="490">
        <v>184.8</v>
      </c>
      <c r="R276" s="490">
        <v>0</v>
      </c>
      <c r="S276" s="490">
        <v>0</v>
      </c>
      <c r="T276" s="490">
        <v>0</v>
      </c>
      <c r="U276" s="489"/>
    </row>
    <row r="277" spans="1:21" ht="11.25" customHeight="1">
      <c r="A277" s="456" t="s">
        <v>607</v>
      </c>
      <c r="B277" s="457" t="s">
        <v>1532</v>
      </c>
      <c r="C277" s="500" t="s">
        <v>624</v>
      </c>
      <c r="D277" s="456" t="s">
        <v>1481</v>
      </c>
      <c r="E277" s="456" t="s">
        <v>211</v>
      </c>
      <c r="F277" s="491">
        <v>20</v>
      </c>
      <c r="G277" s="490">
        <v>0</v>
      </c>
      <c r="H277" s="490">
        <v>23.8</v>
      </c>
      <c r="I277" s="490">
        <v>0</v>
      </c>
      <c r="J277" s="490">
        <v>0</v>
      </c>
      <c r="K277" s="490">
        <v>0</v>
      </c>
      <c r="L277" s="490">
        <v>0</v>
      </c>
      <c r="M277" s="490">
        <v>0</v>
      </c>
      <c r="N277" s="490">
        <v>0</v>
      </c>
      <c r="O277" s="490">
        <v>0</v>
      </c>
      <c r="P277" s="490">
        <v>0</v>
      </c>
      <c r="Q277" s="490">
        <v>34.6</v>
      </c>
      <c r="R277" s="490">
        <v>0</v>
      </c>
      <c r="S277" s="490">
        <v>0</v>
      </c>
      <c r="T277" s="490">
        <v>0</v>
      </c>
      <c r="U277" s="489"/>
    </row>
    <row r="278" spans="1:21" ht="11.25" customHeight="1">
      <c r="A278" s="456" t="s">
        <v>607</v>
      </c>
      <c r="B278" s="457" t="s">
        <v>625</v>
      </c>
      <c r="C278" s="500" t="s">
        <v>626</v>
      </c>
      <c r="D278" s="456" t="s">
        <v>1481</v>
      </c>
      <c r="E278" s="456" t="s">
        <v>211</v>
      </c>
      <c r="F278" s="491">
        <v>15</v>
      </c>
      <c r="G278" s="490">
        <v>45.2</v>
      </c>
      <c r="H278" s="490">
        <v>0</v>
      </c>
      <c r="I278" s="490">
        <v>0</v>
      </c>
      <c r="J278" s="490">
        <v>0</v>
      </c>
      <c r="K278" s="490">
        <v>0</v>
      </c>
      <c r="L278" s="490">
        <v>0</v>
      </c>
      <c r="M278" s="490">
        <v>0</v>
      </c>
      <c r="N278" s="490">
        <v>0</v>
      </c>
      <c r="O278" s="490">
        <v>0</v>
      </c>
      <c r="P278" s="490">
        <v>0</v>
      </c>
      <c r="Q278" s="490">
        <v>0</v>
      </c>
      <c r="R278" s="490">
        <v>0</v>
      </c>
      <c r="S278" s="490">
        <v>0</v>
      </c>
      <c r="T278" s="490">
        <v>0</v>
      </c>
      <c r="U278" s="489"/>
    </row>
    <row r="279" spans="1:21" ht="11.25" customHeight="1">
      <c r="A279" s="456" t="s">
        <v>607</v>
      </c>
      <c r="B279" s="457" t="s">
        <v>625</v>
      </c>
      <c r="C279" s="500" t="s">
        <v>626</v>
      </c>
      <c r="D279" s="456" t="s">
        <v>1481</v>
      </c>
      <c r="E279" s="456" t="s">
        <v>212</v>
      </c>
      <c r="F279" s="491">
        <v>12</v>
      </c>
      <c r="G279" s="490">
        <v>98.4</v>
      </c>
      <c r="H279" s="490">
        <v>0</v>
      </c>
      <c r="I279" s="490">
        <v>0</v>
      </c>
      <c r="J279" s="490">
        <v>0</v>
      </c>
      <c r="K279" s="490">
        <v>0</v>
      </c>
      <c r="L279" s="490">
        <v>0</v>
      </c>
      <c r="M279" s="490">
        <v>0</v>
      </c>
      <c r="N279" s="490">
        <v>0</v>
      </c>
      <c r="O279" s="490">
        <v>0</v>
      </c>
      <c r="P279" s="490">
        <v>0</v>
      </c>
      <c r="Q279" s="490">
        <v>0</v>
      </c>
      <c r="R279" s="490">
        <v>0</v>
      </c>
      <c r="S279" s="490">
        <v>0</v>
      </c>
      <c r="T279" s="490">
        <v>0</v>
      </c>
      <c r="U279" s="489"/>
    </row>
    <row r="280" spans="1:21" ht="11.25" customHeight="1">
      <c r="A280" s="453"/>
      <c r="B280" s="453"/>
      <c r="C280" s="453"/>
      <c r="D280" s="458"/>
      <c r="E280" s="456" t="s">
        <v>213</v>
      </c>
      <c r="F280" s="491">
        <v>27</v>
      </c>
      <c r="G280" s="490">
        <v>143.69999999999999</v>
      </c>
      <c r="H280" s="490">
        <v>0</v>
      </c>
      <c r="I280" s="490">
        <v>0</v>
      </c>
      <c r="J280" s="490">
        <v>0</v>
      </c>
      <c r="K280" s="490">
        <v>0</v>
      </c>
      <c r="L280" s="490">
        <v>0</v>
      </c>
      <c r="M280" s="490">
        <v>0</v>
      </c>
      <c r="N280" s="490">
        <v>0</v>
      </c>
      <c r="O280" s="490">
        <v>0</v>
      </c>
      <c r="P280" s="490">
        <v>0</v>
      </c>
      <c r="Q280" s="490">
        <v>0</v>
      </c>
      <c r="R280" s="490">
        <v>0</v>
      </c>
      <c r="S280" s="490">
        <v>0</v>
      </c>
      <c r="T280" s="490">
        <v>0</v>
      </c>
      <c r="U280" s="489"/>
    </row>
    <row r="281" spans="1:21" ht="11.25" customHeight="1">
      <c r="A281" s="456" t="s">
        <v>607</v>
      </c>
      <c r="B281" s="457" t="s">
        <v>627</v>
      </c>
      <c r="C281" s="500" t="s">
        <v>628</v>
      </c>
      <c r="D281" s="456" t="s">
        <v>1481</v>
      </c>
      <c r="E281" s="456" t="s">
        <v>212</v>
      </c>
      <c r="F281" s="491">
        <v>14</v>
      </c>
      <c r="G281" s="490">
        <v>0</v>
      </c>
      <c r="H281" s="490">
        <v>0</v>
      </c>
      <c r="I281" s="490">
        <v>0</v>
      </c>
      <c r="J281" s="490">
        <v>0</v>
      </c>
      <c r="K281" s="490">
        <v>0</v>
      </c>
      <c r="L281" s="490">
        <v>0</v>
      </c>
      <c r="M281" s="490">
        <v>0</v>
      </c>
      <c r="N281" s="490">
        <v>0</v>
      </c>
      <c r="O281" s="490">
        <v>0</v>
      </c>
      <c r="P281" s="490">
        <v>0</v>
      </c>
      <c r="Q281" s="490">
        <v>141.80000000000001</v>
      </c>
      <c r="R281" s="490">
        <v>0</v>
      </c>
      <c r="S281" s="490">
        <v>0</v>
      </c>
      <c r="T281" s="490">
        <v>0</v>
      </c>
      <c r="U281" s="489"/>
    </row>
    <row r="282" spans="1:21" ht="11.25" customHeight="1">
      <c r="A282" s="456" t="s">
        <v>607</v>
      </c>
      <c r="B282" s="457" t="s">
        <v>629</v>
      </c>
      <c r="C282" s="500" t="s">
        <v>630</v>
      </c>
      <c r="D282" s="456" t="s">
        <v>1480</v>
      </c>
      <c r="E282" s="456" t="s">
        <v>211</v>
      </c>
      <c r="F282" s="491">
        <v>3</v>
      </c>
      <c r="G282" s="490">
        <v>0</v>
      </c>
      <c r="H282" s="490">
        <v>0</v>
      </c>
      <c r="I282" s="490">
        <v>0</v>
      </c>
      <c r="J282" s="490">
        <v>0</v>
      </c>
      <c r="K282" s="490">
        <v>0</v>
      </c>
      <c r="L282" s="490">
        <v>0</v>
      </c>
      <c r="M282" s="490">
        <v>0</v>
      </c>
      <c r="N282" s="490">
        <v>0</v>
      </c>
      <c r="O282" s="490">
        <v>0</v>
      </c>
      <c r="P282" s="490">
        <v>0</v>
      </c>
      <c r="Q282" s="490">
        <v>13.6</v>
      </c>
      <c r="R282" s="490">
        <v>0</v>
      </c>
      <c r="S282" s="490">
        <v>0</v>
      </c>
      <c r="T282" s="490">
        <v>0</v>
      </c>
      <c r="U282" s="489"/>
    </row>
    <row r="283" spans="1:21" ht="11.25" customHeight="1">
      <c r="A283" s="456" t="s">
        <v>607</v>
      </c>
      <c r="B283" s="457" t="s">
        <v>629</v>
      </c>
      <c r="C283" s="500" t="s">
        <v>630</v>
      </c>
      <c r="D283" s="456" t="s">
        <v>1480</v>
      </c>
      <c r="E283" s="456" t="s">
        <v>212</v>
      </c>
      <c r="F283" s="491">
        <v>24</v>
      </c>
      <c r="G283" s="490">
        <v>0</v>
      </c>
      <c r="H283" s="490">
        <v>1.2</v>
      </c>
      <c r="I283" s="490">
        <v>0</v>
      </c>
      <c r="J283" s="490">
        <v>0</v>
      </c>
      <c r="K283" s="490">
        <v>0</v>
      </c>
      <c r="L283" s="490">
        <v>0</v>
      </c>
      <c r="M283" s="490">
        <v>0</v>
      </c>
      <c r="N283" s="490">
        <v>0</v>
      </c>
      <c r="O283" s="490">
        <v>0</v>
      </c>
      <c r="P283" s="490">
        <v>0</v>
      </c>
      <c r="Q283" s="490">
        <v>198.4</v>
      </c>
      <c r="R283" s="490">
        <v>0</v>
      </c>
      <c r="S283" s="490">
        <v>0</v>
      </c>
      <c r="T283" s="490">
        <v>0</v>
      </c>
      <c r="U283" s="489"/>
    </row>
    <row r="284" spans="1:21" ht="11.25" customHeight="1">
      <c r="A284" s="453"/>
      <c r="B284" s="453"/>
      <c r="C284" s="453"/>
      <c r="D284" s="458"/>
      <c r="E284" s="456" t="s">
        <v>213</v>
      </c>
      <c r="F284" s="491">
        <v>27</v>
      </c>
      <c r="G284" s="490">
        <v>0</v>
      </c>
      <c r="H284" s="490">
        <v>1.2</v>
      </c>
      <c r="I284" s="490">
        <v>0</v>
      </c>
      <c r="J284" s="490">
        <v>0</v>
      </c>
      <c r="K284" s="490">
        <v>0</v>
      </c>
      <c r="L284" s="490">
        <v>0</v>
      </c>
      <c r="M284" s="490">
        <v>0</v>
      </c>
      <c r="N284" s="490">
        <v>0</v>
      </c>
      <c r="O284" s="490">
        <v>0</v>
      </c>
      <c r="P284" s="490">
        <v>0</v>
      </c>
      <c r="Q284" s="490">
        <v>211.9</v>
      </c>
      <c r="R284" s="490">
        <v>0</v>
      </c>
      <c r="S284" s="490">
        <v>0</v>
      </c>
      <c r="T284" s="490">
        <v>0</v>
      </c>
      <c r="U284" s="489"/>
    </row>
    <row r="285" spans="1:21" ht="11.25" customHeight="1">
      <c r="A285" s="456" t="s">
        <v>182</v>
      </c>
      <c r="B285" s="457" t="s">
        <v>631</v>
      </c>
      <c r="C285" s="500" t="s">
        <v>632</v>
      </c>
      <c r="D285" s="456" t="s">
        <v>1481</v>
      </c>
      <c r="E285" s="456" t="s">
        <v>211</v>
      </c>
      <c r="F285" s="491">
        <v>18</v>
      </c>
      <c r="G285" s="490">
        <v>34.700000000000003</v>
      </c>
      <c r="H285" s="490">
        <v>52.1</v>
      </c>
      <c r="I285" s="490">
        <v>0</v>
      </c>
      <c r="J285" s="490">
        <v>0</v>
      </c>
      <c r="K285" s="490">
        <v>0</v>
      </c>
      <c r="L285" s="490">
        <v>0</v>
      </c>
      <c r="M285" s="490">
        <v>0</v>
      </c>
      <c r="N285" s="490">
        <v>0</v>
      </c>
      <c r="O285" s="490">
        <v>0</v>
      </c>
      <c r="P285" s="490">
        <v>0</v>
      </c>
      <c r="Q285" s="490">
        <v>0</v>
      </c>
      <c r="R285" s="490">
        <v>0</v>
      </c>
      <c r="S285" s="490">
        <v>0</v>
      </c>
      <c r="T285" s="490">
        <v>0</v>
      </c>
      <c r="U285" s="489"/>
    </row>
    <row r="286" spans="1:21" ht="11.25" customHeight="1">
      <c r="A286" s="456" t="s">
        <v>182</v>
      </c>
      <c r="B286" s="457" t="s">
        <v>631</v>
      </c>
      <c r="C286" s="500" t="s">
        <v>632</v>
      </c>
      <c r="D286" s="456" t="s">
        <v>1481</v>
      </c>
      <c r="E286" s="456" t="s">
        <v>212</v>
      </c>
      <c r="F286" s="491">
        <v>10</v>
      </c>
      <c r="G286" s="490">
        <v>58.6</v>
      </c>
      <c r="H286" s="490">
        <v>3.7</v>
      </c>
      <c r="I286" s="490">
        <v>0</v>
      </c>
      <c r="J286" s="490">
        <v>0</v>
      </c>
      <c r="K286" s="490">
        <v>0</v>
      </c>
      <c r="L286" s="490">
        <v>0</v>
      </c>
      <c r="M286" s="490">
        <v>0</v>
      </c>
      <c r="N286" s="490">
        <v>0</v>
      </c>
      <c r="O286" s="490">
        <v>0</v>
      </c>
      <c r="P286" s="490">
        <v>0</v>
      </c>
      <c r="Q286" s="490">
        <v>0</v>
      </c>
      <c r="R286" s="490">
        <v>0</v>
      </c>
      <c r="S286" s="490">
        <v>0</v>
      </c>
      <c r="T286" s="490">
        <v>0</v>
      </c>
      <c r="U286" s="489"/>
    </row>
    <row r="287" spans="1:21" ht="11.25" customHeight="1">
      <c r="A287" s="453"/>
      <c r="B287" s="453"/>
      <c r="C287" s="453"/>
      <c r="D287" s="458"/>
      <c r="E287" s="456" t="s">
        <v>213</v>
      </c>
      <c r="F287" s="491">
        <v>28</v>
      </c>
      <c r="G287" s="490">
        <v>93.3</v>
      </c>
      <c r="H287" s="490">
        <v>55.8</v>
      </c>
      <c r="I287" s="490">
        <v>0</v>
      </c>
      <c r="J287" s="490">
        <v>0</v>
      </c>
      <c r="K287" s="490">
        <v>0</v>
      </c>
      <c r="L287" s="490">
        <v>0</v>
      </c>
      <c r="M287" s="490">
        <v>0</v>
      </c>
      <c r="N287" s="490">
        <v>0</v>
      </c>
      <c r="O287" s="490">
        <v>0</v>
      </c>
      <c r="P287" s="490">
        <v>0</v>
      </c>
      <c r="Q287" s="490">
        <v>0</v>
      </c>
      <c r="R287" s="490">
        <v>0</v>
      </c>
      <c r="S287" s="490">
        <v>0</v>
      </c>
      <c r="T287" s="490">
        <v>0</v>
      </c>
      <c r="U287" s="489"/>
    </row>
    <row r="288" spans="1:21" ht="11.25" customHeight="1">
      <c r="A288" s="456" t="s">
        <v>182</v>
      </c>
      <c r="B288" s="457" t="s">
        <v>635</v>
      </c>
      <c r="C288" s="500" t="s">
        <v>636</v>
      </c>
      <c r="D288" s="456" t="s">
        <v>1481</v>
      </c>
      <c r="E288" s="456" t="s">
        <v>211</v>
      </c>
      <c r="F288" s="491">
        <v>9</v>
      </c>
      <c r="G288" s="490">
        <v>33.1</v>
      </c>
      <c r="H288" s="490">
        <v>0</v>
      </c>
      <c r="I288" s="490">
        <v>0</v>
      </c>
      <c r="J288" s="490">
        <v>0</v>
      </c>
      <c r="K288" s="490">
        <v>0</v>
      </c>
      <c r="L288" s="490">
        <v>0</v>
      </c>
      <c r="M288" s="490">
        <v>0</v>
      </c>
      <c r="N288" s="490">
        <v>0</v>
      </c>
      <c r="O288" s="490">
        <v>0</v>
      </c>
      <c r="P288" s="490">
        <v>0</v>
      </c>
      <c r="Q288" s="490">
        <v>0</v>
      </c>
      <c r="R288" s="490">
        <v>0</v>
      </c>
      <c r="S288" s="490">
        <v>0</v>
      </c>
      <c r="T288" s="490">
        <v>0</v>
      </c>
      <c r="U288" s="489"/>
    </row>
    <row r="289" spans="1:21" ht="11.25" customHeight="1">
      <c r="A289" s="456" t="s">
        <v>182</v>
      </c>
      <c r="B289" s="457" t="s">
        <v>635</v>
      </c>
      <c r="C289" s="500" t="s">
        <v>636</v>
      </c>
      <c r="D289" s="456" t="s">
        <v>1481</v>
      </c>
      <c r="E289" s="456" t="s">
        <v>212</v>
      </c>
      <c r="F289" s="491">
        <v>24</v>
      </c>
      <c r="G289" s="490">
        <v>0</v>
      </c>
      <c r="H289" s="490">
        <v>10.7</v>
      </c>
      <c r="I289" s="490">
        <v>0</v>
      </c>
      <c r="J289" s="490">
        <v>0</v>
      </c>
      <c r="K289" s="490">
        <v>0</v>
      </c>
      <c r="L289" s="490">
        <v>0</v>
      </c>
      <c r="M289" s="490">
        <v>0</v>
      </c>
      <c r="N289" s="490">
        <v>255.5</v>
      </c>
      <c r="O289" s="490">
        <v>0</v>
      </c>
      <c r="P289" s="490">
        <v>0</v>
      </c>
      <c r="Q289" s="490">
        <v>0</v>
      </c>
      <c r="R289" s="490">
        <v>0</v>
      </c>
      <c r="S289" s="490">
        <v>0</v>
      </c>
      <c r="T289" s="490">
        <v>0</v>
      </c>
      <c r="U289" s="489"/>
    </row>
    <row r="290" spans="1:21" ht="11.25" customHeight="1">
      <c r="A290" s="453"/>
      <c r="B290" s="453"/>
      <c r="C290" s="453"/>
      <c r="D290" s="458"/>
      <c r="E290" s="456" t="s">
        <v>213</v>
      </c>
      <c r="F290" s="491">
        <v>33</v>
      </c>
      <c r="G290" s="490">
        <v>33.1</v>
      </c>
      <c r="H290" s="490">
        <v>10.7</v>
      </c>
      <c r="I290" s="490">
        <v>0</v>
      </c>
      <c r="J290" s="490">
        <v>0</v>
      </c>
      <c r="K290" s="490">
        <v>0</v>
      </c>
      <c r="L290" s="490">
        <v>0</v>
      </c>
      <c r="M290" s="490">
        <v>0</v>
      </c>
      <c r="N290" s="490">
        <v>255.5</v>
      </c>
      <c r="O290" s="490">
        <v>0</v>
      </c>
      <c r="P290" s="490">
        <v>0</v>
      </c>
      <c r="Q290" s="490">
        <v>0</v>
      </c>
      <c r="R290" s="490">
        <v>0</v>
      </c>
      <c r="S290" s="490">
        <v>0</v>
      </c>
      <c r="T290" s="490">
        <v>0</v>
      </c>
      <c r="U290" s="489"/>
    </row>
    <row r="291" spans="1:21" ht="11.25" customHeight="1">
      <c r="A291" s="456" t="s">
        <v>637</v>
      </c>
      <c r="B291" s="457" t="s">
        <v>638</v>
      </c>
      <c r="C291" s="500" t="s">
        <v>639</v>
      </c>
      <c r="D291" s="456" t="s">
        <v>1480</v>
      </c>
      <c r="E291" s="456" t="s">
        <v>211</v>
      </c>
      <c r="F291" s="491">
        <v>6</v>
      </c>
      <c r="G291" s="490">
        <v>17.5</v>
      </c>
      <c r="H291" s="490">
        <v>0</v>
      </c>
      <c r="I291" s="490">
        <v>0</v>
      </c>
      <c r="J291" s="490">
        <v>0</v>
      </c>
      <c r="K291" s="490">
        <v>0</v>
      </c>
      <c r="L291" s="490">
        <v>0</v>
      </c>
      <c r="M291" s="490">
        <v>0</v>
      </c>
      <c r="N291" s="490">
        <v>0</v>
      </c>
      <c r="O291" s="490">
        <v>0</v>
      </c>
      <c r="P291" s="490">
        <v>0</v>
      </c>
      <c r="Q291" s="490">
        <v>0</v>
      </c>
      <c r="R291" s="490">
        <v>0</v>
      </c>
      <c r="S291" s="490">
        <v>0</v>
      </c>
      <c r="T291" s="490">
        <v>0</v>
      </c>
      <c r="U291" s="489"/>
    </row>
    <row r="292" spans="1:21" ht="11.25" customHeight="1">
      <c r="A292" s="456" t="s">
        <v>637</v>
      </c>
      <c r="B292" s="457" t="s">
        <v>638</v>
      </c>
      <c r="C292" s="500" t="s">
        <v>639</v>
      </c>
      <c r="D292" s="456" t="s">
        <v>1480</v>
      </c>
      <c r="E292" s="456" t="s">
        <v>212</v>
      </c>
      <c r="F292" s="491">
        <v>21</v>
      </c>
      <c r="G292" s="490">
        <v>291.8</v>
      </c>
      <c r="H292" s="490">
        <v>0</v>
      </c>
      <c r="I292" s="490">
        <v>0</v>
      </c>
      <c r="J292" s="490">
        <v>0</v>
      </c>
      <c r="K292" s="490">
        <v>0</v>
      </c>
      <c r="L292" s="490">
        <v>0</v>
      </c>
      <c r="M292" s="490">
        <v>0</v>
      </c>
      <c r="N292" s="490">
        <v>0</v>
      </c>
      <c r="O292" s="490">
        <v>0</v>
      </c>
      <c r="P292" s="490">
        <v>0</v>
      </c>
      <c r="Q292" s="490">
        <v>0</v>
      </c>
      <c r="R292" s="490">
        <v>0</v>
      </c>
      <c r="S292" s="490">
        <v>0</v>
      </c>
      <c r="T292" s="490">
        <v>0</v>
      </c>
      <c r="U292" s="489"/>
    </row>
    <row r="293" spans="1:21" ht="11.25" customHeight="1">
      <c r="A293" s="453"/>
      <c r="B293" s="453"/>
      <c r="C293" s="453"/>
      <c r="D293" s="458"/>
      <c r="E293" s="456" t="s">
        <v>213</v>
      </c>
      <c r="F293" s="491">
        <v>27</v>
      </c>
      <c r="G293" s="490">
        <v>309.3</v>
      </c>
      <c r="H293" s="490">
        <v>0</v>
      </c>
      <c r="I293" s="490">
        <v>0</v>
      </c>
      <c r="J293" s="490">
        <v>0</v>
      </c>
      <c r="K293" s="490">
        <v>0</v>
      </c>
      <c r="L293" s="490">
        <v>0</v>
      </c>
      <c r="M293" s="490">
        <v>0</v>
      </c>
      <c r="N293" s="490">
        <v>0</v>
      </c>
      <c r="O293" s="490">
        <v>0</v>
      </c>
      <c r="P293" s="490">
        <v>0</v>
      </c>
      <c r="Q293" s="490">
        <v>0</v>
      </c>
      <c r="R293" s="490">
        <v>0</v>
      </c>
      <c r="S293" s="490">
        <v>0</v>
      </c>
      <c r="T293" s="490">
        <v>0</v>
      </c>
      <c r="U293" s="489"/>
    </row>
    <row r="294" spans="1:21" ht="11.25" customHeight="1">
      <c r="A294" s="456" t="s">
        <v>637</v>
      </c>
      <c r="B294" s="457" t="s">
        <v>640</v>
      </c>
      <c r="C294" s="500" t="s">
        <v>641</v>
      </c>
      <c r="D294" s="456" t="s">
        <v>1481</v>
      </c>
      <c r="E294" s="456" t="s">
        <v>211</v>
      </c>
      <c r="F294" s="491">
        <v>7</v>
      </c>
      <c r="G294" s="490">
        <v>0</v>
      </c>
      <c r="H294" s="490">
        <v>29.6</v>
      </c>
      <c r="I294" s="490">
        <v>0</v>
      </c>
      <c r="J294" s="490">
        <v>0</v>
      </c>
      <c r="K294" s="490">
        <v>0</v>
      </c>
      <c r="L294" s="490">
        <v>0</v>
      </c>
      <c r="M294" s="490">
        <v>0</v>
      </c>
      <c r="N294" s="490">
        <v>0</v>
      </c>
      <c r="O294" s="490">
        <v>0</v>
      </c>
      <c r="P294" s="490">
        <v>0</v>
      </c>
      <c r="Q294" s="490">
        <v>0</v>
      </c>
      <c r="R294" s="490">
        <v>0</v>
      </c>
      <c r="S294" s="490">
        <v>0</v>
      </c>
      <c r="T294" s="490">
        <v>0</v>
      </c>
      <c r="U294" s="489"/>
    </row>
    <row r="295" spans="1:21" ht="11.25" customHeight="1">
      <c r="A295" s="456" t="s">
        <v>637</v>
      </c>
      <c r="B295" s="457" t="s">
        <v>640</v>
      </c>
      <c r="C295" s="500" t="s">
        <v>641</v>
      </c>
      <c r="D295" s="456" t="s">
        <v>1481</v>
      </c>
      <c r="E295" s="456" t="s">
        <v>212</v>
      </c>
      <c r="F295" s="491">
        <v>86</v>
      </c>
      <c r="G295" s="490">
        <v>725.6</v>
      </c>
      <c r="H295" s="490">
        <v>0</v>
      </c>
      <c r="I295" s="490">
        <v>0</v>
      </c>
      <c r="J295" s="490">
        <v>0</v>
      </c>
      <c r="K295" s="490">
        <v>0</v>
      </c>
      <c r="L295" s="490">
        <v>0</v>
      </c>
      <c r="M295" s="490">
        <v>0</v>
      </c>
      <c r="N295" s="490">
        <v>0</v>
      </c>
      <c r="O295" s="490">
        <v>0</v>
      </c>
      <c r="P295" s="490">
        <v>0</v>
      </c>
      <c r="Q295" s="490">
        <v>38.200000000000003</v>
      </c>
      <c r="R295" s="490">
        <v>0</v>
      </c>
      <c r="S295" s="490">
        <v>0</v>
      </c>
      <c r="T295" s="490">
        <v>0</v>
      </c>
      <c r="U295" s="489"/>
    </row>
    <row r="296" spans="1:21" ht="11.25" customHeight="1">
      <c r="A296" s="453"/>
      <c r="B296" s="453"/>
      <c r="C296" s="453"/>
      <c r="D296" s="458"/>
      <c r="E296" s="456" t="s">
        <v>213</v>
      </c>
      <c r="F296" s="491">
        <v>93</v>
      </c>
      <c r="G296" s="490">
        <v>725.6</v>
      </c>
      <c r="H296" s="490">
        <v>29.6</v>
      </c>
      <c r="I296" s="490">
        <v>0</v>
      </c>
      <c r="J296" s="490">
        <v>0</v>
      </c>
      <c r="K296" s="490">
        <v>0</v>
      </c>
      <c r="L296" s="490">
        <v>0</v>
      </c>
      <c r="M296" s="490">
        <v>0</v>
      </c>
      <c r="N296" s="490">
        <v>0</v>
      </c>
      <c r="O296" s="490">
        <v>0</v>
      </c>
      <c r="P296" s="490">
        <v>0</v>
      </c>
      <c r="Q296" s="490">
        <v>38.200000000000003</v>
      </c>
      <c r="R296" s="490">
        <v>0</v>
      </c>
      <c r="S296" s="490">
        <v>0</v>
      </c>
      <c r="T296" s="490">
        <v>0</v>
      </c>
      <c r="U296" s="489"/>
    </row>
    <row r="297" spans="1:21" ht="11.25" customHeight="1">
      <c r="A297" s="456" t="s">
        <v>637</v>
      </c>
      <c r="B297" s="457" t="s">
        <v>642</v>
      </c>
      <c r="C297" s="500" t="s">
        <v>643</v>
      </c>
      <c r="D297" s="456" t="s">
        <v>1480</v>
      </c>
      <c r="E297" s="456" t="s">
        <v>358</v>
      </c>
      <c r="F297" s="491">
        <v>1016</v>
      </c>
      <c r="G297" s="490">
        <v>0</v>
      </c>
      <c r="H297" s="490">
        <v>0</v>
      </c>
      <c r="I297" s="490">
        <v>0</v>
      </c>
      <c r="J297" s="490">
        <v>0</v>
      </c>
      <c r="K297" s="490">
        <v>0</v>
      </c>
      <c r="L297" s="490">
        <v>0</v>
      </c>
      <c r="M297" s="490">
        <v>0</v>
      </c>
      <c r="N297" s="490">
        <v>0</v>
      </c>
      <c r="O297" s="490">
        <v>0</v>
      </c>
      <c r="P297" s="490">
        <v>0</v>
      </c>
      <c r="Q297" s="490">
        <v>0</v>
      </c>
      <c r="R297" s="490">
        <v>441122</v>
      </c>
      <c r="S297" s="490">
        <v>0</v>
      </c>
      <c r="T297" s="490">
        <v>0</v>
      </c>
      <c r="U297" s="489"/>
    </row>
    <row r="298" spans="1:21" ht="11.25" customHeight="1">
      <c r="A298" s="456" t="s">
        <v>637</v>
      </c>
      <c r="B298" s="457" t="s">
        <v>642</v>
      </c>
      <c r="C298" s="500" t="s">
        <v>643</v>
      </c>
      <c r="D298" s="456" t="s">
        <v>1480</v>
      </c>
      <c r="E298" s="456" t="s">
        <v>212</v>
      </c>
      <c r="F298" s="491">
        <v>1843</v>
      </c>
      <c r="G298" s="490">
        <v>24047</v>
      </c>
      <c r="H298" s="490">
        <v>0</v>
      </c>
      <c r="I298" s="490">
        <v>0</v>
      </c>
      <c r="J298" s="490">
        <v>0</v>
      </c>
      <c r="K298" s="490">
        <v>0</v>
      </c>
      <c r="L298" s="490">
        <v>0</v>
      </c>
      <c r="M298" s="490">
        <v>0</v>
      </c>
      <c r="N298" s="490">
        <v>0</v>
      </c>
      <c r="O298" s="490">
        <v>0</v>
      </c>
      <c r="P298" s="490">
        <v>0</v>
      </c>
      <c r="Q298" s="490">
        <v>0</v>
      </c>
      <c r="R298" s="490">
        <v>0</v>
      </c>
      <c r="S298" s="490">
        <v>0</v>
      </c>
      <c r="T298" s="490">
        <v>0</v>
      </c>
      <c r="U298" s="489"/>
    </row>
    <row r="299" spans="1:21" ht="11.25" customHeight="1">
      <c r="A299" s="453"/>
      <c r="B299" s="453"/>
      <c r="C299" s="453"/>
      <c r="D299" s="458"/>
      <c r="E299" s="456" t="s">
        <v>213</v>
      </c>
      <c r="F299" s="491">
        <v>2859</v>
      </c>
      <c r="G299" s="490">
        <v>24047</v>
      </c>
      <c r="H299" s="490">
        <v>0</v>
      </c>
      <c r="I299" s="490">
        <v>0</v>
      </c>
      <c r="J299" s="490">
        <v>0</v>
      </c>
      <c r="K299" s="490">
        <v>0</v>
      </c>
      <c r="L299" s="490">
        <v>0</v>
      </c>
      <c r="M299" s="490">
        <v>0</v>
      </c>
      <c r="N299" s="490">
        <v>0</v>
      </c>
      <c r="O299" s="490">
        <v>0</v>
      </c>
      <c r="P299" s="490">
        <v>0</v>
      </c>
      <c r="Q299" s="490">
        <v>0</v>
      </c>
      <c r="R299" s="490">
        <v>441122</v>
      </c>
      <c r="S299" s="490">
        <v>0</v>
      </c>
      <c r="T299" s="490">
        <v>0</v>
      </c>
      <c r="U299" s="489"/>
    </row>
    <row r="300" spans="1:21" ht="11.25" customHeight="1">
      <c r="A300" s="456" t="s">
        <v>637</v>
      </c>
      <c r="B300" s="457" t="s">
        <v>644</v>
      </c>
      <c r="C300" s="500" t="s">
        <v>645</v>
      </c>
      <c r="D300" s="456" t="s">
        <v>1481</v>
      </c>
      <c r="E300" s="456" t="s">
        <v>212</v>
      </c>
      <c r="F300" s="491">
        <v>9</v>
      </c>
      <c r="G300" s="490">
        <v>0</v>
      </c>
      <c r="H300" s="490">
        <v>0</v>
      </c>
      <c r="I300" s="490">
        <v>0</v>
      </c>
      <c r="J300" s="490">
        <v>0</v>
      </c>
      <c r="K300" s="490">
        <v>0</v>
      </c>
      <c r="L300" s="490">
        <v>0</v>
      </c>
      <c r="M300" s="490">
        <v>0</v>
      </c>
      <c r="N300" s="490">
        <v>0</v>
      </c>
      <c r="O300" s="490">
        <v>0</v>
      </c>
      <c r="P300" s="490">
        <v>0</v>
      </c>
      <c r="Q300" s="490">
        <v>80</v>
      </c>
      <c r="R300" s="490">
        <v>0</v>
      </c>
      <c r="S300" s="490">
        <v>0</v>
      </c>
      <c r="T300" s="490">
        <v>0</v>
      </c>
      <c r="U300" s="489"/>
    </row>
    <row r="301" spans="1:21" ht="11.25" customHeight="1">
      <c r="A301" s="456" t="s">
        <v>637</v>
      </c>
      <c r="B301" s="457" t="s">
        <v>648</v>
      </c>
      <c r="C301" s="500" t="s">
        <v>649</v>
      </c>
      <c r="D301" s="456" t="s">
        <v>1481</v>
      </c>
      <c r="E301" s="456" t="s">
        <v>211</v>
      </c>
      <c r="F301" s="491">
        <v>6</v>
      </c>
      <c r="G301" s="490">
        <v>0</v>
      </c>
      <c r="H301" s="490">
        <v>18.3</v>
      </c>
      <c r="I301" s="490">
        <v>0</v>
      </c>
      <c r="J301" s="490">
        <v>0</v>
      </c>
      <c r="K301" s="490">
        <v>0</v>
      </c>
      <c r="L301" s="490">
        <v>0</v>
      </c>
      <c r="M301" s="490">
        <v>0</v>
      </c>
      <c r="N301" s="490">
        <v>0</v>
      </c>
      <c r="O301" s="490">
        <v>0</v>
      </c>
      <c r="P301" s="490">
        <v>0</v>
      </c>
      <c r="Q301" s="490">
        <v>1.3</v>
      </c>
      <c r="R301" s="490">
        <v>0</v>
      </c>
      <c r="S301" s="490">
        <v>0</v>
      </c>
      <c r="T301" s="490">
        <v>0</v>
      </c>
      <c r="U301" s="489"/>
    </row>
    <row r="302" spans="1:21" ht="11.25" customHeight="1">
      <c r="A302" s="456" t="s">
        <v>637</v>
      </c>
      <c r="B302" s="457" t="s">
        <v>648</v>
      </c>
      <c r="C302" s="500" t="s">
        <v>649</v>
      </c>
      <c r="D302" s="456" t="s">
        <v>1481</v>
      </c>
      <c r="E302" s="456" t="s">
        <v>212</v>
      </c>
      <c r="F302" s="491">
        <v>18</v>
      </c>
      <c r="G302" s="490">
        <v>0</v>
      </c>
      <c r="H302" s="490">
        <v>0</v>
      </c>
      <c r="I302" s="490">
        <v>0</v>
      </c>
      <c r="J302" s="490">
        <v>0</v>
      </c>
      <c r="K302" s="490">
        <v>0</v>
      </c>
      <c r="L302" s="490">
        <v>0</v>
      </c>
      <c r="M302" s="490">
        <v>0</v>
      </c>
      <c r="N302" s="490">
        <v>0</v>
      </c>
      <c r="O302" s="490">
        <v>0</v>
      </c>
      <c r="P302" s="490">
        <v>0</v>
      </c>
      <c r="Q302" s="490">
        <v>212.2</v>
      </c>
      <c r="R302" s="490">
        <v>0</v>
      </c>
      <c r="S302" s="490">
        <v>0</v>
      </c>
      <c r="T302" s="490">
        <v>0</v>
      </c>
      <c r="U302" s="489"/>
    </row>
    <row r="303" spans="1:21" ht="11.25" customHeight="1">
      <c r="A303" s="453"/>
      <c r="B303" s="453"/>
      <c r="C303" s="453"/>
      <c r="D303" s="458"/>
      <c r="E303" s="456" t="s">
        <v>213</v>
      </c>
      <c r="F303" s="491">
        <v>24</v>
      </c>
      <c r="G303" s="490">
        <v>0</v>
      </c>
      <c r="H303" s="490">
        <v>18.3</v>
      </c>
      <c r="I303" s="490">
        <v>0</v>
      </c>
      <c r="J303" s="490">
        <v>0</v>
      </c>
      <c r="K303" s="490">
        <v>0</v>
      </c>
      <c r="L303" s="490">
        <v>0</v>
      </c>
      <c r="M303" s="490">
        <v>0</v>
      </c>
      <c r="N303" s="490">
        <v>0</v>
      </c>
      <c r="O303" s="490">
        <v>0</v>
      </c>
      <c r="P303" s="490">
        <v>0</v>
      </c>
      <c r="Q303" s="490">
        <v>213.5</v>
      </c>
      <c r="R303" s="490">
        <v>0</v>
      </c>
      <c r="S303" s="490">
        <v>0</v>
      </c>
      <c r="T303" s="490">
        <v>0</v>
      </c>
      <c r="U303" s="489"/>
    </row>
    <row r="304" spans="1:21" ht="11.25" customHeight="1">
      <c r="A304" s="456" t="s">
        <v>637</v>
      </c>
      <c r="B304" s="457" t="s">
        <v>650</v>
      </c>
      <c r="C304" s="500" t="s">
        <v>651</v>
      </c>
      <c r="D304" s="456" t="s">
        <v>1481</v>
      </c>
      <c r="E304" s="456" t="s">
        <v>212</v>
      </c>
      <c r="F304" s="491">
        <v>47</v>
      </c>
      <c r="G304" s="490">
        <v>188.8</v>
      </c>
      <c r="H304" s="490">
        <v>40.700000000000003</v>
      </c>
      <c r="I304" s="490">
        <v>0</v>
      </c>
      <c r="J304" s="490">
        <v>0</v>
      </c>
      <c r="K304" s="490">
        <v>0</v>
      </c>
      <c r="L304" s="490">
        <v>0</v>
      </c>
      <c r="M304" s="490">
        <v>0</v>
      </c>
      <c r="N304" s="490">
        <v>0</v>
      </c>
      <c r="O304" s="490">
        <v>0</v>
      </c>
      <c r="P304" s="490">
        <v>0</v>
      </c>
      <c r="Q304" s="490">
        <v>411.5</v>
      </c>
      <c r="R304" s="490">
        <v>0</v>
      </c>
      <c r="S304" s="490">
        <v>0</v>
      </c>
      <c r="T304" s="490">
        <v>0</v>
      </c>
      <c r="U304" s="489"/>
    </row>
    <row r="305" spans="1:21" ht="11.25" customHeight="1">
      <c r="A305" s="456" t="s">
        <v>637</v>
      </c>
      <c r="B305" s="457" t="s">
        <v>654</v>
      </c>
      <c r="C305" s="500" t="s">
        <v>655</v>
      </c>
      <c r="D305" s="456" t="s">
        <v>1480</v>
      </c>
      <c r="E305" s="456" t="s">
        <v>281</v>
      </c>
      <c r="F305" s="491">
        <v>1056</v>
      </c>
      <c r="G305" s="490">
        <v>24942.6</v>
      </c>
      <c r="H305" s="490">
        <v>0</v>
      </c>
      <c r="I305" s="490">
        <v>0</v>
      </c>
      <c r="J305" s="490">
        <v>0</v>
      </c>
      <c r="K305" s="490">
        <v>0</v>
      </c>
      <c r="L305" s="490">
        <v>0</v>
      </c>
      <c r="M305" s="490">
        <v>0</v>
      </c>
      <c r="N305" s="490">
        <v>0</v>
      </c>
      <c r="O305" s="490">
        <v>0</v>
      </c>
      <c r="P305" s="490">
        <v>0</v>
      </c>
      <c r="Q305" s="490">
        <v>0</v>
      </c>
      <c r="R305" s="490">
        <v>108208.6</v>
      </c>
      <c r="S305" s="490">
        <v>0</v>
      </c>
      <c r="T305" s="490">
        <v>0</v>
      </c>
      <c r="U305" s="489"/>
    </row>
    <row r="306" spans="1:21" ht="11.25" customHeight="1">
      <c r="A306" s="456" t="s">
        <v>637</v>
      </c>
      <c r="B306" s="457" t="s">
        <v>656</v>
      </c>
      <c r="C306" s="500" t="s">
        <v>657</v>
      </c>
      <c r="D306" s="456" t="s">
        <v>1481</v>
      </c>
      <c r="E306" s="456" t="s">
        <v>211</v>
      </c>
      <c r="F306" s="491">
        <v>5</v>
      </c>
      <c r="G306" s="490">
        <v>12.9</v>
      </c>
      <c r="H306" s="490">
        <v>0</v>
      </c>
      <c r="I306" s="490">
        <v>0</v>
      </c>
      <c r="J306" s="490">
        <v>0</v>
      </c>
      <c r="K306" s="490">
        <v>0</v>
      </c>
      <c r="L306" s="490">
        <v>0</v>
      </c>
      <c r="M306" s="490">
        <v>0</v>
      </c>
      <c r="N306" s="490">
        <v>0</v>
      </c>
      <c r="O306" s="490">
        <v>0</v>
      </c>
      <c r="P306" s="490">
        <v>0</v>
      </c>
      <c r="Q306" s="490">
        <v>0.3</v>
      </c>
      <c r="R306" s="490">
        <v>0</v>
      </c>
      <c r="S306" s="490">
        <v>0</v>
      </c>
      <c r="T306" s="490">
        <v>0</v>
      </c>
      <c r="U306" s="489"/>
    </row>
    <row r="307" spans="1:21" ht="11.25" customHeight="1">
      <c r="A307" s="456" t="s">
        <v>637</v>
      </c>
      <c r="B307" s="457" t="s">
        <v>656</v>
      </c>
      <c r="C307" s="500" t="s">
        <v>657</v>
      </c>
      <c r="D307" s="456" t="s">
        <v>1481</v>
      </c>
      <c r="E307" s="456" t="s">
        <v>212</v>
      </c>
      <c r="F307" s="491">
        <v>490</v>
      </c>
      <c r="G307" s="490">
        <v>5367.9</v>
      </c>
      <c r="H307" s="490">
        <v>0</v>
      </c>
      <c r="I307" s="490">
        <v>0</v>
      </c>
      <c r="J307" s="490">
        <v>0</v>
      </c>
      <c r="K307" s="490">
        <v>0</v>
      </c>
      <c r="L307" s="490">
        <v>0</v>
      </c>
      <c r="M307" s="490">
        <v>0</v>
      </c>
      <c r="N307" s="490">
        <v>0</v>
      </c>
      <c r="O307" s="490">
        <v>0</v>
      </c>
      <c r="P307" s="490">
        <v>0</v>
      </c>
      <c r="Q307" s="490">
        <v>107.4</v>
      </c>
      <c r="R307" s="490">
        <v>0</v>
      </c>
      <c r="S307" s="490">
        <v>0</v>
      </c>
      <c r="T307" s="490">
        <v>0</v>
      </c>
      <c r="U307" s="489"/>
    </row>
    <row r="308" spans="1:21" ht="11.25" customHeight="1">
      <c r="A308" s="456" t="s">
        <v>637</v>
      </c>
      <c r="B308" s="457" t="s">
        <v>656</v>
      </c>
      <c r="C308" s="500" t="s">
        <v>657</v>
      </c>
      <c r="D308" s="456" t="s">
        <v>1481</v>
      </c>
      <c r="E308" s="456" t="s">
        <v>219</v>
      </c>
      <c r="F308" s="491">
        <v>725</v>
      </c>
      <c r="G308" s="490">
        <v>0</v>
      </c>
      <c r="H308" s="490">
        <v>840.2</v>
      </c>
      <c r="I308" s="490">
        <v>0</v>
      </c>
      <c r="J308" s="490">
        <v>0</v>
      </c>
      <c r="K308" s="490">
        <v>0</v>
      </c>
      <c r="L308" s="490">
        <v>0</v>
      </c>
      <c r="M308" s="490">
        <v>0</v>
      </c>
      <c r="N308" s="490">
        <v>0</v>
      </c>
      <c r="O308" s="490">
        <v>0</v>
      </c>
      <c r="P308" s="490">
        <v>0</v>
      </c>
      <c r="Q308" s="490">
        <v>0</v>
      </c>
      <c r="R308" s="490">
        <v>0</v>
      </c>
      <c r="S308" s="490">
        <v>0</v>
      </c>
      <c r="T308" s="490">
        <v>0</v>
      </c>
      <c r="U308" s="489"/>
    </row>
    <row r="309" spans="1:21" ht="11.25" customHeight="1">
      <c r="A309" s="453"/>
      <c r="B309" s="453"/>
      <c r="C309" s="453"/>
      <c r="D309" s="458"/>
      <c r="E309" s="456" t="s">
        <v>213</v>
      </c>
      <c r="F309" s="491">
        <v>1220</v>
      </c>
      <c r="G309" s="490">
        <v>5380.9</v>
      </c>
      <c r="H309" s="490">
        <v>840.2</v>
      </c>
      <c r="I309" s="490">
        <v>0</v>
      </c>
      <c r="J309" s="490">
        <v>0</v>
      </c>
      <c r="K309" s="490">
        <v>0</v>
      </c>
      <c r="L309" s="490">
        <v>0</v>
      </c>
      <c r="M309" s="490">
        <v>0</v>
      </c>
      <c r="N309" s="490">
        <v>0</v>
      </c>
      <c r="O309" s="490">
        <v>0</v>
      </c>
      <c r="P309" s="490">
        <v>0</v>
      </c>
      <c r="Q309" s="490">
        <v>107.6</v>
      </c>
      <c r="R309" s="490">
        <v>0</v>
      </c>
      <c r="S309" s="490">
        <v>0</v>
      </c>
      <c r="T309" s="490">
        <v>0</v>
      </c>
      <c r="U309" s="489"/>
    </row>
    <row r="310" spans="1:21" ht="11.25" customHeight="1">
      <c r="A310" s="456" t="s">
        <v>637</v>
      </c>
      <c r="B310" s="457" t="s">
        <v>662</v>
      </c>
      <c r="C310" s="500" t="s">
        <v>663</v>
      </c>
      <c r="D310" s="456" t="s">
        <v>1481</v>
      </c>
      <c r="E310" s="456" t="s">
        <v>211</v>
      </c>
      <c r="F310" s="491">
        <v>5</v>
      </c>
      <c r="G310" s="490">
        <v>4.8</v>
      </c>
      <c r="H310" s="490">
        <v>0.1</v>
      </c>
      <c r="I310" s="490">
        <v>0</v>
      </c>
      <c r="J310" s="490">
        <v>0</v>
      </c>
      <c r="K310" s="490">
        <v>0</v>
      </c>
      <c r="L310" s="490">
        <v>0</v>
      </c>
      <c r="M310" s="490">
        <v>0</v>
      </c>
      <c r="N310" s="490">
        <v>0.9</v>
      </c>
      <c r="O310" s="490">
        <v>0</v>
      </c>
      <c r="P310" s="490">
        <v>0</v>
      </c>
      <c r="Q310" s="490">
        <v>0</v>
      </c>
      <c r="R310" s="490">
        <v>0</v>
      </c>
      <c r="S310" s="490">
        <v>0</v>
      </c>
      <c r="T310" s="490">
        <v>0</v>
      </c>
      <c r="U310" s="489"/>
    </row>
    <row r="311" spans="1:21" ht="11.25" customHeight="1">
      <c r="A311" s="456" t="s">
        <v>637</v>
      </c>
      <c r="B311" s="457" t="s">
        <v>662</v>
      </c>
      <c r="C311" s="500" t="s">
        <v>663</v>
      </c>
      <c r="D311" s="456" t="s">
        <v>1481</v>
      </c>
      <c r="E311" s="456" t="s">
        <v>212</v>
      </c>
      <c r="F311" s="491">
        <v>60</v>
      </c>
      <c r="G311" s="490">
        <v>306</v>
      </c>
      <c r="H311" s="490">
        <v>8.5</v>
      </c>
      <c r="I311" s="490">
        <v>0</v>
      </c>
      <c r="J311" s="490">
        <v>0</v>
      </c>
      <c r="K311" s="490">
        <v>0</v>
      </c>
      <c r="L311" s="490">
        <v>0</v>
      </c>
      <c r="M311" s="490">
        <v>0</v>
      </c>
      <c r="N311" s="490">
        <v>269.3</v>
      </c>
      <c r="O311" s="490">
        <v>0</v>
      </c>
      <c r="P311" s="490">
        <v>0</v>
      </c>
      <c r="Q311" s="490">
        <v>0</v>
      </c>
      <c r="R311" s="490">
        <v>0</v>
      </c>
      <c r="S311" s="490">
        <v>0</v>
      </c>
      <c r="T311" s="490">
        <v>0</v>
      </c>
      <c r="U311" s="489"/>
    </row>
    <row r="312" spans="1:21" ht="11.25" customHeight="1">
      <c r="A312" s="453"/>
      <c r="B312" s="453"/>
      <c r="C312" s="453"/>
      <c r="D312" s="458"/>
      <c r="E312" s="456" t="s">
        <v>213</v>
      </c>
      <c r="F312" s="491">
        <v>65</v>
      </c>
      <c r="G312" s="490">
        <v>310.8</v>
      </c>
      <c r="H312" s="490">
        <v>8.6</v>
      </c>
      <c r="I312" s="490">
        <v>0</v>
      </c>
      <c r="J312" s="490">
        <v>0</v>
      </c>
      <c r="K312" s="490">
        <v>0</v>
      </c>
      <c r="L312" s="490">
        <v>0</v>
      </c>
      <c r="M312" s="490">
        <v>0</v>
      </c>
      <c r="N312" s="490">
        <v>270.2</v>
      </c>
      <c r="O312" s="490">
        <v>0</v>
      </c>
      <c r="P312" s="490">
        <v>0</v>
      </c>
      <c r="Q312" s="490">
        <v>0</v>
      </c>
      <c r="R312" s="490">
        <v>0</v>
      </c>
      <c r="S312" s="490">
        <v>0</v>
      </c>
      <c r="T312" s="490">
        <v>0</v>
      </c>
      <c r="U312" s="489"/>
    </row>
    <row r="313" spans="1:21" ht="11.25" customHeight="1">
      <c r="A313" s="456" t="s">
        <v>637</v>
      </c>
      <c r="B313" s="457" t="s">
        <v>664</v>
      </c>
      <c r="C313" s="500" t="s">
        <v>665</v>
      </c>
      <c r="D313" s="456" t="s">
        <v>1481</v>
      </c>
      <c r="E313" s="456" t="s">
        <v>211</v>
      </c>
      <c r="F313" s="491">
        <v>17</v>
      </c>
      <c r="G313" s="490">
        <v>58.9</v>
      </c>
      <c r="H313" s="490">
        <v>0.7</v>
      </c>
      <c r="I313" s="490">
        <v>0</v>
      </c>
      <c r="J313" s="490">
        <v>0</v>
      </c>
      <c r="K313" s="490">
        <v>0</v>
      </c>
      <c r="L313" s="490">
        <v>0</v>
      </c>
      <c r="M313" s="490">
        <v>0</v>
      </c>
      <c r="N313" s="490">
        <v>0</v>
      </c>
      <c r="O313" s="490">
        <v>0</v>
      </c>
      <c r="P313" s="490">
        <v>0</v>
      </c>
      <c r="Q313" s="490">
        <v>0</v>
      </c>
      <c r="R313" s="490">
        <v>0</v>
      </c>
      <c r="S313" s="490">
        <v>0</v>
      </c>
      <c r="T313" s="490">
        <v>0</v>
      </c>
      <c r="U313" s="489"/>
    </row>
    <row r="314" spans="1:21" ht="11.25" customHeight="1">
      <c r="A314" s="456" t="s">
        <v>637</v>
      </c>
      <c r="B314" s="457" t="s">
        <v>664</v>
      </c>
      <c r="C314" s="500" t="s">
        <v>665</v>
      </c>
      <c r="D314" s="456" t="s">
        <v>1481</v>
      </c>
      <c r="E314" s="456" t="s">
        <v>212</v>
      </c>
      <c r="F314" s="491">
        <v>27</v>
      </c>
      <c r="G314" s="490">
        <v>317.7</v>
      </c>
      <c r="H314" s="490">
        <v>0</v>
      </c>
      <c r="I314" s="490">
        <v>0</v>
      </c>
      <c r="J314" s="490">
        <v>0</v>
      </c>
      <c r="K314" s="490">
        <v>0</v>
      </c>
      <c r="L314" s="490">
        <v>0</v>
      </c>
      <c r="M314" s="490">
        <v>0</v>
      </c>
      <c r="N314" s="490">
        <v>0</v>
      </c>
      <c r="O314" s="490">
        <v>0</v>
      </c>
      <c r="P314" s="490">
        <v>0</v>
      </c>
      <c r="Q314" s="490">
        <v>0</v>
      </c>
      <c r="R314" s="490">
        <v>0</v>
      </c>
      <c r="S314" s="490">
        <v>0</v>
      </c>
      <c r="T314" s="490">
        <v>0</v>
      </c>
      <c r="U314" s="489"/>
    </row>
    <row r="315" spans="1:21" ht="11.25" customHeight="1">
      <c r="A315" s="453"/>
      <c r="B315" s="453"/>
      <c r="C315" s="453"/>
      <c r="D315" s="458"/>
      <c r="E315" s="456" t="s">
        <v>213</v>
      </c>
      <c r="F315" s="491">
        <v>44</v>
      </c>
      <c r="G315" s="490">
        <v>376.6</v>
      </c>
      <c r="H315" s="490">
        <v>0.7</v>
      </c>
      <c r="I315" s="490">
        <v>0</v>
      </c>
      <c r="J315" s="490">
        <v>0</v>
      </c>
      <c r="K315" s="490">
        <v>0</v>
      </c>
      <c r="L315" s="490">
        <v>0</v>
      </c>
      <c r="M315" s="490">
        <v>0</v>
      </c>
      <c r="N315" s="490">
        <v>0</v>
      </c>
      <c r="O315" s="490">
        <v>0</v>
      </c>
      <c r="P315" s="490">
        <v>0</v>
      </c>
      <c r="Q315" s="490">
        <v>0</v>
      </c>
      <c r="R315" s="490">
        <v>0</v>
      </c>
      <c r="S315" s="490">
        <v>0</v>
      </c>
      <c r="T315" s="490">
        <v>0</v>
      </c>
      <c r="U315" s="489"/>
    </row>
    <row r="316" spans="1:21" ht="11.25" customHeight="1">
      <c r="A316" s="456" t="s">
        <v>637</v>
      </c>
      <c r="B316" s="457" t="s">
        <v>666</v>
      </c>
      <c r="C316" s="500" t="s">
        <v>667</v>
      </c>
      <c r="D316" s="456" t="s">
        <v>1480</v>
      </c>
      <c r="E316" s="456" t="s">
        <v>211</v>
      </c>
      <c r="F316" s="491">
        <v>16</v>
      </c>
      <c r="G316" s="490">
        <v>0</v>
      </c>
      <c r="H316" s="490">
        <v>0.7</v>
      </c>
      <c r="I316" s="490">
        <v>0</v>
      </c>
      <c r="J316" s="490">
        <v>0</v>
      </c>
      <c r="K316" s="490">
        <v>0</v>
      </c>
      <c r="L316" s="490">
        <v>0</v>
      </c>
      <c r="M316" s="490">
        <v>0</v>
      </c>
      <c r="N316" s="490">
        <v>0</v>
      </c>
      <c r="O316" s="490">
        <v>0</v>
      </c>
      <c r="P316" s="490">
        <v>0</v>
      </c>
      <c r="Q316" s="490">
        <v>42.9</v>
      </c>
      <c r="R316" s="490">
        <v>0</v>
      </c>
      <c r="S316" s="490">
        <v>0</v>
      </c>
      <c r="T316" s="490">
        <v>0</v>
      </c>
      <c r="U316" s="489"/>
    </row>
    <row r="317" spans="1:21" ht="11.25" customHeight="1">
      <c r="A317" s="456" t="s">
        <v>637</v>
      </c>
      <c r="B317" s="457" t="s">
        <v>666</v>
      </c>
      <c r="C317" s="500" t="s">
        <v>667</v>
      </c>
      <c r="D317" s="456" t="s">
        <v>1480</v>
      </c>
      <c r="E317" s="456" t="s">
        <v>212</v>
      </c>
      <c r="F317" s="491">
        <v>50</v>
      </c>
      <c r="G317" s="490">
        <v>0</v>
      </c>
      <c r="H317" s="490">
        <v>3.2</v>
      </c>
      <c r="I317" s="490">
        <v>0</v>
      </c>
      <c r="J317" s="490">
        <v>0</v>
      </c>
      <c r="K317" s="490">
        <v>0</v>
      </c>
      <c r="L317" s="490">
        <v>0</v>
      </c>
      <c r="M317" s="490">
        <v>0</v>
      </c>
      <c r="N317" s="490">
        <v>299</v>
      </c>
      <c r="O317" s="490">
        <v>0</v>
      </c>
      <c r="P317" s="490">
        <v>0</v>
      </c>
      <c r="Q317" s="490">
        <v>173</v>
      </c>
      <c r="R317" s="490">
        <v>0</v>
      </c>
      <c r="S317" s="490">
        <v>0</v>
      </c>
      <c r="T317" s="490">
        <v>0</v>
      </c>
      <c r="U317" s="489"/>
    </row>
    <row r="318" spans="1:21" ht="11.25" customHeight="1">
      <c r="A318" s="453"/>
      <c r="B318" s="453"/>
      <c r="C318" s="453"/>
      <c r="D318" s="458"/>
      <c r="E318" s="456" t="s">
        <v>213</v>
      </c>
      <c r="F318" s="491">
        <v>66</v>
      </c>
      <c r="G318" s="490">
        <v>0</v>
      </c>
      <c r="H318" s="490">
        <v>4</v>
      </c>
      <c r="I318" s="490">
        <v>0</v>
      </c>
      <c r="J318" s="490">
        <v>0</v>
      </c>
      <c r="K318" s="490">
        <v>0</v>
      </c>
      <c r="L318" s="490">
        <v>0</v>
      </c>
      <c r="M318" s="490">
        <v>0</v>
      </c>
      <c r="N318" s="490">
        <v>299</v>
      </c>
      <c r="O318" s="490">
        <v>0</v>
      </c>
      <c r="P318" s="490">
        <v>0</v>
      </c>
      <c r="Q318" s="490">
        <v>215.9</v>
      </c>
      <c r="R318" s="490">
        <v>0</v>
      </c>
      <c r="S318" s="490">
        <v>0</v>
      </c>
      <c r="T318" s="490">
        <v>0</v>
      </c>
      <c r="U318" s="489"/>
    </row>
    <row r="319" spans="1:21" ht="11.25" customHeight="1">
      <c r="A319" s="456" t="s">
        <v>668</v>
      </c>
      <c r="B319" s="457" t="s">
        <v>669</v>
      </c>
      <c r="C319" s="500" t="s">
        <v>670</v>
      </c>
      <c r="D319" s="456" t="s">
        <v>1481</v>
      </c>
      <c r="E319" s="456" t="s">
        <v>212</v>
      </c>
      <c r="F319" s="491">
        <v>30</v>
      </c>
      <c r="G319" s="490">
        <v>283.3</v>
      </c>
      <c r="H319" s="490">
        <v>0</v>
      </c>
      <c r="I319" s="490">
        <v>0</v>
      </c>
      <c r="J319" s="490">
        <v>0</v>
      </c>
      <c r="K319" s="490">
        <v>0</v>
      </c>
      <c r="L319" s="490">
        <v>0</v>
      </c>
      <c r="M319" s="490">
        <v>0</v>
      </c>
      <c r="N319" s="490">
        <v>0</v>
      </c>
      <c r="O319" s="490">
        <v>0</v>
      </c>
      <c r="P319" s="490">
        <v>0</v>
      </c>
      <c r="Q319" s="490">
        <v>0</v>
      </c>
      <c r="R319" s="490">
        <v>0</v>
      </c>
      <c r="S319" s="490">
        <v>0</v>
      </c>
      <c r="T319" s="490">
        <v>0</v>
      </c>
      <c r="U319" s="489"/>
    </row>
    <row r="320" spans="1:21" ht="11.25" customHeight="1">
      <c r="A320" s="456" t="s">
        <v>668</v>
      </c>
      <c r="B320" s="457" t="s">
        <v>671</v>
      </c>
      <c r="C320" s="500" t="s">
        <v>672</v>
      </c>
      <c r="D320" s="456" t="s">
        <v>1480</v>
      </c>
      <c r="E320" s="456" t="s">
        <v>211</v>
      </c>
      <c r="F320" s="491">
        <v>5</v>
      </c>
      <c r="G320" s="490">
        <v>17.5</v>
      </c>
      <c r="H320" s="490">
        <v>0</v>
      </c>
      <c r="I320" s="490">
        <v>0</v>
      </c>
      <c r="J320" s="490">
        <v>0</v>
      </c>
      <c r="K320" s="490">
        <v>0</v>
      </c>
      <c r="L320" s="490">
        <v>0</v>
      </c>
      <c r="M320" s="490">
        <v>0</v>
      </c>
      <c r="N320" s="490">
        <v>0</v>
      </c>
      <c r="O320" s="490">
        <v>0</v>
      </c>
      <c r="P320" s="490">
        <v>0</v>
      </c>
      <c r="Q320" s="490">
        <v>0</v>
      </c>
      <c r="R320" s="490">
        <v>0</v>
      </c>
      <c r="S320" s="490">
        <v>0</v>
      </c>
      <c r="T320" s="490">
        <v>0</v>
      </c>
      <c r="U320" s="489"/>
    </row>
    <row r="321" spans="1:21" ht="11.25" customHeight="1">
      <c r="A321" s="456" t="s">
        <v>668</v>
      </c>
      <c r="B321" s="457" t="s">
        <v>671</v>
      </c>
      <c r="C321" s="500" t="s">
        <v>672</v>
      </c>
      <c r="D321" s="456" t="s">
        <v>1480</v>
      </c>
      <c r="E321" s="456" t="s">
        <v>212</v>
      </c>
      <c r="F321" s="491">
        <v>6</v>
      </c>
      <c r="G321" s="490">
        <v>39.1</v>
      </c>
      <c r="H321" s="490">
        <v>0</v>
      </c>
      <c r="I321" s="490">
        <v>0</v>
      </c>
      <c r="J321" s="490">
        <v>0</v>
      </c>
      <c r="K321" s="490">
        <v>0</v>
      </c>
      <c r="L321" s="490">
        <v>0</v>
      </c>
      <c r="M321" s="490">
        <v>0</v>
      </c>
      <c r="N321" s="490">
        <v>0</v>
      </c>
      <c r="O321" s="490">
        <v>0</v>
      </c>
      <c r="P321" s="490">
        <v>0</v>
      </c>
      <c r="Q321" s="490">
        <v>0</v>
      </c>
      <c r="R321" s="490">
        <v>0</v>
      </c>
      <c r="S321" s="490">
        <v>2.2999999999999998</v>
      </c>
      <c r="T321" s="490">
        <v>0</v>
      </c>
      <c r="U321" s="489"/>
    </row>
    <row r="322" spans="1:21" ht="11.25" customHeight="1">
      <c r="A322" s="453"/>
      <c r="B322" s="453"/>
      <c r="C322" s="453"/>
      <c r="D322" s="458"/>
      <c r="E322" s="456" t="s">
        <v>213</v>
      </c>
      <c r="F322" s="491">
        <v>11</v>
      </c>
      <c r="G322" s="490">
        <v>56.6</v>
      </c>
      <c r="H322" s="490">
        <v>0</v>
      </c>
      <c r="I322" s="490">
        <v>0</v>
      </c>
      <c r="J322" s="490">
        <v>0</v>
      </c>
      <c r="K322" s="490">
        <v>0</v>
      </c>
      <c r="L322" s="490">
        <v>0</v>
      </c>
      <c r="M322" s="490">
        <v>0</v>
      </c>
      <c r="N322" s="490">
        <v>0</v>
      </c>
      <c r="O322" s="490">
        <v>0</v>
      </c>
      <c r="P322" s="490">
        <v>0</v>
      </c>
      <c r="Q322" s="490">
        <v>0</v>
      </c>
      <c r="R322" s="490">
        <v>0</v>
      </c>
      <c r="S322" s="490">
        <v>2.2999999999999998</v>
      </c>
      <c r="T322" s="490">
        <v>0</v>
      </c>
      <c r="U322" s="489"/>
    </row>
    <row r="323" spans="1:21" ht="11.25" customHeight="1">
      <c r="A323" s="456" t="s">
        <v>668</v>
      </c>
      <c r="B323" s="457" t="s">
        <v>673</v>
      </c>
      <c r="C323" s="500" t="s">
        <v>674</v>
      </c>
      <c r="D323" s="456" t="s">
        <v>1481</v>
      </c>
      <c r="E323" s="456" t="s">
        <v>211</v>
      </c>
      <c r="F323" s="491">
        <v>12</v>
      </c>
      <c r="G323" s="490">
        <v>24.6</v>
      </c>
      <c r="H323" s="490">
        <v>0</v>
      </c>
      <c r="I323" s="490">
        <v>0</v>
      </c>
      <c r="J323" s="490">
        <v>0</v>
      </c>
      <c r="K323" s="490">
        <v>0</v>
      </c>
      <c r="L323" s="490">
        <v>0</v>
      </c>
      <c r="M323" s="490">
        <v>0</v>
      </c>
      <c r="N323" s="490">
        <v>0</v>
      </c>
      <c r="O323" s="490">
        <v>0</v>
      </c>
      <c r="P323" s="490">
        <v>0</v>
      </c>
      <c r="Q323" s="490">
        <v>0</v>
      </c>
      <c r="R323" s="490">
        <v>0</v>
      </c>
      <c r="S323" s="490">
        <v>0</v>
      </c>
      <c r="T323" s="490">
        <v>0</v>
      </c>
      <c r="U323" s="489"/>
    </row>
    <row r="324" spans="1:21" ht="11.25" customHeight="1">
      <c r="A324" s="456" t="s">
        <v>668</v>
      </c>
      <c r="B324" s="457" t="s">
        <v>677</v>
      </c>
      <c r="C324" s="500" t="s">
        <v>678</v>
      </c>
      <c r="D324" s="456" t="s">
        <v>1480</v>
      </c>
      <c r="E324" s="456" t="s">
        <v>211</v>
      </c>
      <c r="F324" s="491">
        <v>1</v>
      </c>
      <c r="G324" s="490">
        <v>0</v>
      </c>
      <c r="H324" s="490">
        <v>5.0999999999999996</v>
      </c>
      <c r="I324" s="490">
        <v>0</v>
      </c>
      <c r="J324" s="490">
        <v>0</v>
      </c>
      <c r="K324" s="490">
        <v>0</v>
      </c>
      <c r="L324" s="490">
        <v>0</v>
      </c>
      <c r="M324" s="490">
        <v>0</v>
      </c>
      <c r="N324" s="490">
        <v>0</v>
      </c>
      <c r="O324" s="490">
        <v>0</v>
      </c>
      <c r="P324" s="490">
        <v>0</v>
      </c>
      <c r="Q324" s="490">
        <v>0</v>
      </c>
      <c r="R324" s="490">
        <v>0</v>
      </c>
      <c r="S324" s="490">
        <v>0</v>
      </c>
      <c r="T324" s="490">
        <v>0</v>
      </c>
      <c r="U324" s="489"/>
    </row>
    <row r="325" spans="1:21" ht="11.25" customHeight="1">
      <c r="A325" s="456" t="s">
        <v>668</v>
      </c>
      <c r="B325" s="457" t="s">
        <v>677</v>
      </c>
      <c r="C325" s="500" t="s">
        <v>678</v>
      </c>
      <c r="D325" s="456" t="s">
        <v>1480</v>
      </c>
      <c r="E325" s="456" t="s">
        <v>212</v>
      </c>
      <c r="F325" s="491">
        <v>4</v>
      </c>
      <c r="G325" s="490">
        <v>45.3</v>
      </c>
      <c r="H325" s="490">
        <v>0</v>
      </c>
      <c r="I325" s="490">
        <v>0</v>
      </c>
      <c r="J325" s="490">
        <v>0</v>
      </c>
      <c r="K325" s="490">
        <v>0</v>
      </c>
      <c r="L325" s="490">
        <v>0</v>
      </c>
      <c r="M325" s="490">
        <v>0</v>
      </c>
      <c r="N325" s="490">
        <v>0</v>
      </c>
      <c r="O325" s="490">
        <v>0</v>
      </c>
      <c r="P325" s="490">
        <v>0</v>
      </c>
      <c r="Q325" s="490">
        <v>0</v>
      </c>
      <c r="R325" s="490">
        <v>0</v>
      </c>
      <c r="S325" s="490">
        <v>0</v>
      </c>
      <c r="T325" s="490">
        <v>0</v>
      </c>
      <c r="U325" s="489"/>
    </row>
    <row r="326" spans="1:21" ht="11.25" customHeight="1">
      <c r="A326" s="453"/>
      <c r="B326" s="453"/>
      <c r="C326" s="453"/>
      <c r="D326" s="458"/>
      <c r="E326" s="456" t="s">
        <v>213</v>
      </c>
      <c r="F326" s="491">
        <v>5</v>
      </c>
      <c r="G326" s="490">
        <v>45.3</v>
      </c>
      <c r="H326" s="490">
        <v>5.0999999999999996</v>
      </c>
      <c r="I326" s="490">
        <v>0</v>
      </c>
      <c r="J326" s="490">
        <v>0</v>
      </c>
      <c r="K326" s="490">
        <v>0</v>
      </c>
      <c r="L326" s="490">
        <v>0</v>
      </c>
      <c r="M326" s="490">
        <v>0</v>
      </c>
      <c r="N326" s="490">
        <v>0</v>
      </c>
      <c r="O326" s="490">
        <v>0</v>
      </c>
      <c r="P326" s="490">
        <v>0</v>
      </c>
      <c r="Q326" s="490">
        <v>0</v>
      </c>
      <c r="R326" s="490">
        <v>0</v>
      </c>
      <c r="S326" s="490">
        <v>0</v>
      </c>
      <c r="T326" s="490">
        <v>0</v>
      </c>
      <c r="U326" s="489"/>
    </row>
    <row r="327" spans="1:21" ht="11.25" customHeight="1">
      <c r="A327" s="456" t="s">
        <v>668</v>
      </c>
      <c r="B327" s="457" t="s">
        <v>679</v>
      </c>
      <c r="C327" s="500" t="s">
        <v>680</v>
      </c>
      <c r="D327" s="456" t="s">
        <v>1480</v>
      </c>
      <c r="E327" s="456" t="s">
        <v>211</v>
      </c>
      <c r="F327" s="491">
        <v>10</v>
      </c>
      <c r="G327" s="490">
        <v>0</v>
      </c>
      <c r="H327" s="490">
        <v>0</v>
      </c>
      <c r="I327" s="490">
        <v>0</v>
      </c>
      <c r="J327" s="490">
        <v>0</v>
      </c>
      <c r="K327" s="490">
        <v>0</v>
      </c>
      <c r="L327" s="490">
        <v>0</v>
      </c>
      <c r="M327" s="490">
        <v>0</v>
      </c>
      <c r="N327" s="490">
        <v>0</v>
      </c>
      <c r="O327" s="490">
        <v>0</v>
      </c>
      <c r="P327" s="490">
        <v>0</v>
      </c>
      <c r="Q327" s="490">
        <v>43.9</v>
      </c>
      <c r="R327" s="490">
        <v>0</v>
      </c>
      <c r="S327" s="490">
        <v>0</v>
      </c>
      <c r="T327" s="490">
        <v>0</v>
      </c>
      <c r="U327" s="489"/>
    </row>
    <row r="328" spans="1:21" ht="11.25" customHeight="1">
      <c r="A328" s="456" t="s">
        <v>668</v>
      </c>
      <c r="B328" s="457" t="s">
        <v>679</v>
      </c>
      <c r="C328" s="500" t="s">
        <v>680</v>
      </c>
      <c r="D328" s="456" t="s">
        <v>1480</v>
      </c>
      <c r="E328" s="456" t="s">
        <v>212</v>
      </c>
      <c r="F328" s="491">
        <v>31</v>
      </c>
      <c r="G328" s="490">
        <v>0</v>
      </c>
      <c r="H328" s="490">
        <v>0</v>
      </c>
      <c r="I328" s="490">
        <v>0</v>
      </c>
      <c r="J328" s="490">
        <v>0</v>
      </c>
      <c r="K328" s="490">
        <v>0</v>
      </c>
      <c r="L328" s="490">
        <v>0</v>
      </c>
      <c r="M328" s="490">
        <v>0</v>
      </c>
      <c r="N328" s="490">
        <v>0</v>
      </c>
      <c r="O328" s="490">
        <v>0</v>
      </c>
      <c r="P328" s="490">
        <v>0</v>
      </c>
      <c r="Q328" s="490">
        <v>374.3</v>
      </c>
      <c r="R328" s="490">
        <v>0</v>
      </c>
      <c r="S328" s="490">
        <v>0</v>
      </c>
      <c r="T328" s="490">
        <v>0</v>
      </c>
      <c r="U328" s="489"/>
    </row>
    <row r="329" spans="1:21" ht="11.25" customHeight="1">
      <c r="A329" s="453"/>
      <c r="B329" s="453"/>
      <c r="C329" s="453"/>
      <c r="D329" s="458"/>
      <c r="E329" s="456" t="s">
        <v>213</v>
      </c>
      <c r="F329" s="491">
        <v>41</v>
      </c>
      <c r="G329" s="490">
        <v>0</v>
      </c>
      <c r="H329" s="490">
        <v>0</v>
      </c>
      <c r="I329" s="490">
        <v>0</v>
      </c>
      <c r="J329" s="490">
        <v>0</v>
      </c>
      <c r="K329" s="490">
        <v>0</v>
      </c>
      <c r="L329" s="490">
        <v>0</v>
      </c>
      <c r="M329" s="490">
        <v>0</v>
      </c>
      <c r="N329" s="490">
        <v>0</v>
      </c>
      <c r="O329" s="490">
        <v>0</v>
      </c>
      <c r="P329" s="490">
        <v>0</v>
      </c>
      <c r="Q329" s="490">
        <v>418.3</v>
      </c>
      <c r="R329" s="490">
        <v>0</v>
      </c>
      <c r="S329" s="490">
        <v>0</v>
      </c>
      <c r="T329" s="490">
        <v>0</v>
      </c>
      <c r="U329" s="489"/>
    </row>
    <row r="330" spans="1:21" ht="11.25" customHeight="1">
      <c r="A330" s="456" t="s">
        <v>668</v>
      </c>
      <c r="B330" s="457" t="s">
        <v>681</v>
      </c>
      <c r="C330" s="500" t="s">
        <v>682</v>
      </c>
      <c r="D330" s="456" t="s">
        <v>1480</v>
      </c>
      <c r="E330" s="456" t="s">
        <v>211</v>
      </c>
      <c r="F330" s="491">
        <v>3</v>
      </c>
      <c r="G330" s="490">
        <v>0</v>
      </c>
      <c r="H330" s="490">
        <v>14.5</v>
      </c>
      <c r="I330" s="490">
        <v>0</v>
      </c>
      <c r="J330" s="490">
        <v>0</v>
      </c>
      <c r="K330" s="490">
        <v>0</v>
      </c>
      <c r="L330" s="490">
        <v>0</v>
      </c>
      <c r="M330" s="490">
        <v>0</v>
      </c>
      <c r="N330" s="490">
        <v>0</v>
      </c>
      <c r="O330" s="490">
        <v>0</v>
      </c>
      <c r="P330" s="490">
        <v>0</v>
      </c>
      <c r="Q330" s="490">
        <v>0</v>
      </c>
      <c r="R330" s="490">
        <v>0</v>
      </c>
      <c r="S330" s="490">
        <v>0</v>
      </c>
      <c r="T330" s="490">
        <v>0</v>
      </c>
      <c r="U330" s="489"/>
    </row>
    <row r="331" spans="1:21" ht="11.25" customHeight="1">
      <c r="A331" s="456" t="s">
        <v>668</v>
      </c>
      <c r="B331" s="457" t="s">
        <v>681</v>
      </c>
      <c r="C331" s="500" t="s">
        <v>682</v>
      </c>
      <c r="D331" s="456" t="s">
        <v>1480</v>
      </c>
      <c r="E331" s="456" t="s">
        <v>212</v>
      </c>
      <c r="F331" s="491">
        <v>18</v>
      </c>
      <c r="G331" s="490">
        <v>242.2</v>
      </c>
      <c r="H331" s="490">
        <v>3.6</v>
      </c>
      <c r="I331" s="490">
        <v>0</v>
      </c>
      <c r="J331" s="490">
        <v>0</v>
      </c>
      <c r="K331" s="490">
        <v>0</v>
      </c>
      <c r="L331" s="490">
        <v>0</v>
      </c>
      <c r="M331" s="490">
        <v>0</v>
      </c>
      <c r="N331" s="490">
        <v>0</v>
      </c>
      <c r="O331" s="490">
        <v>0</v>
      </c>
      <c r="P331" s="490">
        <v>0</v>
      </c>
      <c r="Q331" s="490">
        <v>0</v>
      </c>
      <c r="R331" s="490">
        <v>0</v>
      </c>
      <c r="S331" s="490">
        <v>0</v>
      </c>
      <c r="T331" s="490">
        <v>0</v>
      </c>
      <c r="U331" s="489"/>
    </row>
    <row r="332" spans="1:21" ht="11.25" customHeight="1">
      <c r="A332" s="453"/>
      <c r="B332" s="453"/>
      <c r="C332" s="453"/>
      <c r="D332" s="458"/>
      <c r="E332" s="456" t="s">
        <v>213</v>
      </c>
      <c r="F332" s="491">
        <v>21</v>
      </c>
      <c r="G332" s="490">
        <v>242.2</v>
      </c>
      <c r="H332" s="490">
        <v>18.100000000000001</v>
      </c>
      <c r="I332" s="490">
        <v>0</v>
      </c>
      <c r="J332" s="490">
        <v>0</v>
      </c>
      <c r="K332" s="490">
        <v>0</v>
      </c>
      <c r="L332" s="490">
        <v>0</v>
      </c>
      <c r="M332" s="490">
        <v>0</v>
      </c>
      <c r="N332" s="490">
        <v>0</v>
      </c>
      <c r="O332" s="490">
        <v>0</v>
      </c>
      <c r="P332" s="490">
        <v>0</v>
      </c>
      <c r="Q332" s="490">
        <v>0</v>
      </c>
      <c r="R332" s="490">
        <v>0</v>
      </c>
      <c r="S332" s="490">
        <v>0</v>
      </c>
      <c r="T332" s="490">
        <v>0</v>
      </c>
      <c r="U332" s="489"/>
    </row>
    <row r="333" spans="1:21" ht="11.25" customHeight="1">
      <c r="A333" s="456" t="s">
        <v>668</v>
      </c>
      <c r="B333" s="457" t="s">
        <v>683</v>
      </c>
      <c r="C333" s="500" t="s">
        <v>684</v>
      </c>
      <c r="D333" s="456" t="s">
        <v>1480</v>
      </c>
      <c r="E333" s="456" t="s">
        <v>211</v>
      </c>
      <c r="F333" s="491">
        <v>5</v>
      </c>
      <c r="G333" s="490">
        <v>11.9</v>
      </c>
      <c r="H333" s="490">
        <v>0</v>
      </c>
      <c r="I333" s="490">
        <v>0</v>
      </c>
      <c r="J333" s="490">
        <v>0</v>
      </c>
      <c r="K333" s="490">
        <v>0</v>
      </c>
      <c r="L333" s="490">
        <v>0</v>
      </c>
      <c r="M333" s="490">
        <v>0</v>
      </c>
      <c r="N333" s="490">
        <v>0</v>
      </c>
      <c r="O333" s="490">
        <v>0</v>
      </c>
      <c r="P333" s="490">
        <v>0</v>
      </c>
      <c r="Q333" s="490">
        <v>0</v>
      </c>
      <c r="R333" s="490">
        <v>0</v>
      </c>
      <c r="S333" s="490">
        <v>0</v>
      </c>
      <c r="T333" s="490">
        <v>0</v>
      </c>
      <c r="U333" s="489"/>
    </row>
    <row r="334" spans="1:21" ht="11.25" customHeight="1">
      <c r="A334" s="456" t="s">
        <v>668</v>
      </c>
      <c r="B334" s="457" t="s">
        <v>683</v>
      </c>
      <c r="C334" s="500" t="s">
        <v>684</v>
      </c>
      <c r="D334" s="456" t="s">
        <v>1480</v>
      </c>
      <c r="E334" s="456" t="s">
        <v>212</v>
      </c>
      <c r="F334" s="491">
        <v>55</v>
      </c>
      <c r="G334" s="490">
        <v>371.7</v>
      </c>
      <c r="H334" s="490">
        <v>0</v>
      </c>
      <c r="I334" s="490">
        <v>0</v>
      </c>
      <c r="J334" s="490">
        <v>0</v>
      </c>
      <c r="K334" s="490">
        <v>0</v>
      </c>
      <c r="L334" s="490">
        <v>0</v>
      </c>
      <c r="M334" s="490">
        <v>0</v>
      </c>
      <c r="N334" s="490">
        <v>0</v>
      </c>
      <c r="O334" s="490">
        <v>0</v>
      </c>
      <c r="P334" s="490">
        <v>0</v>
      </c>
      <c r="Q334" s="490">
        <v>0</v>
      </c>
      <c r="R334" s="490">
        <v>0</v>
      </c>
      <c r="S334" s="490">
        <v>0</v>
      </c>
      <c r="T334" s="490">
        <v>0</v>
      </c>
      <c r="U334" s="489"/>
    </row>
    <row r="335" spans="1:21" ht="11.25" customHeight="1">
      <c r="A335" s="453"/>
      <c r="B335" s="453"/>
      <c r="C335" s="453"/>
      <c r="D335" s="458"/>
      <c r="E335" s="456" t="s">
        <v>213</v>
      </c>
      <c r="F335" s="491">
        <v>60</v>
      </c>
      <c r="G335" s="490">
        <v>383.7</v>
      </c>
      <c r="H335" s="490">
        <v>0</v>
      </c>
      <c r="I335" s="490">
        <v>0</v>
      </c>
      <c r="J335" s="490">
        <v>0</v>
      </c>
      <c r="K335" s="490">
        <v>0</v>
      </c>
      <c r="L335" s="490">
        <v>0</v>
      </c>
      <c r="M335" s="490">
        <v>0</v>
      </c>
      <c r="N335" s="490">
        <v>0</v>
      </c>
      <c r="O335" s="490">
        <v>0</v>
      </c>
      <c r="P335" s="490">
        <v>0</v>
      </c>
      <c r="Q335" s="490">
        <v>0</v>
      </c>
      <c r="R335" s="490">
        <v>0</v>
      </c>
      <c r="S335" s="490">
        <v>0</v>
      </c>
      <c r="T335" s="490">
        <v>0</v>
      </c>
      <c r="U335" s="489"/>
    </row>
    <row r="336" spans="1:21" ht="11.25" customHeight="1">
      <c r="A336" s="456" t="s">
        <v>668</v>
      </c>
      <c r="B336" s="457" t="s">
        <v>685</v>
      </c>
      <c r="C336" s="500" t="s">
        <v>686</v>
      </c>
      <c r="D336" s="456" t="s">
        <v>1481</v>
      </c>
      <c r="E336" s="456" t="s">
        <v>211</v>
      </c>
      <c r="F336" s="491">
        <v>30</v>
      </c>
      <c r="G336" s="490">
        <v>106.2</v>
      </c>
      <c r="H336" s="490">
        <v>0</v>
      </c>
      <c r="I336" s="490">
        <v>0</v>
      </c>
      <c r="J336" s="490">
        <v>0</v>
      </c>
      <c r="K336" s="490">
        <v>0</v>
      </c>
      <c r="L336" s="490">
        <v>0</v>
      </c>
      <c r="M336" s="490">
        <v>0</v>
      </c>
      <c r="N336" s="490">
        <v>0</v>
      </c>
      <c r="O336" s="490">
        <v>0</v>
      </c>
      <c r="P336" s="490">
        <v>0</v>
      </c>
      <c r="Q336" s="490">
        <v>0</v>
      </c>
      <c r="R336" s="490">
        <v>0</v>
      </c>
      <c r="S336" s="490">
        <v>0</v>
      </c>
      <c r="T336" s="490">
        <v>0</v>
      </c>
      <c r="U336" s="489"/>
    </row>
    <row r="337" spans="1:21" ht="11.25" customHeight="1">
      <c r="A337" s="456" t="s">
        <v>668</v>
      </c>
      <c r="B337" s="457" t="s">
        <v>685</v>
      </c>
      <c r="C337" s="500" t="s">
        <v>686</v>
      </c>
      <c r="D337" s="456" t="s">
        <v>1481</v>
      </c>
      <c r="E337" s="456" t="s">
        <v>212</v>
      </c>
      <c r="F337" s="491">
        <v>127</v>
      </c>
      <c r="G337" s="490">
        <v>1668.3</v>
      </c>
      <c r="H337" s="490">
        <v>0</v>
      </c>
      <c r="I337" s="490">
        <v>0</v>
      </c>
      <c r="J337" s="490">
        <v>0</v>
      </c>
      <c r="K337" s="490">
        <v>0</v>
      </c>
      <c r="L337" s="490">
        <v>0</v>
      </c>
      <c r="M337" s="490">
        <v>0</v>
      </c>
      <c r="N337" s="490">
        <v>0</v>
      </c>
      <c r="O337" s="490">
        <v>0</v>
      </c>
      <c r="P337" s="490">
        <v>0</v>
      </c>
      <c r="Q337" s="490">
        <v>0</v>
      </c>
      <c r="R337" s="490">
        <v>0</v>
      </c>
      <c r="S337" s="490">
        <v>0</v>
      </c>
      <c r="T337" s="490">
        <v>0</v>
      </c>
      <c r="U337" s="489"/>
    </row>
    <row r="338" spans="1:21" ht="11.25" customHeight="1">
      <c r="A338" s="453"/>
      <c r="B338" s="453"/>
      <c r="C338" s="453"/>
      <c r="D338" s="458"/>
      <c r="E338" s="456" t="s">
        <v>213</v>
      </c>
      <c r="F338" s="491">
        <v>157</v>
      </c>
      <c r="G338" s="490">
        <v>1774.5</v>
      </c>
      <c r="H338" s="490">
        <v>0</v>
      </c>
      <c r="I338" s="490">
        <v>0</v>
      </c>
      <c r="J338" s="490">
        <v>0</v>
      </c>
      <c r="K338" s="490">
        <v>0</v>
      </c>
      <c r="L338" s="490">
        <v>0</v>
      </c>
      <c r="M338" s="490">
        <v>0</v>
      </c>
      <c r="N338" s="490">
        <v>0</v>
      </c>
      <c r="O338" s="490">
        <v>0</v>
      </c>
      <c r="P338" s="490">
        <v>0</v>
      </c>
      <c r="Q338" s="490">
        <v>0</v>
      </c>
      <c r="R338" s="490">
        <v>0</v>
      </c>
      <c r="S338" s="490">
        <v>0</v>
      </c>
      <c r="T338" s="490">
        <v>0</v>
      </c>
      <c r="U338" s="489"/>
    </row>
    <row r="339" spans="1:21" ht="11.25" customHeight="1">
      <c r="A339" s="456" t="s">
        <v>668</v>
      </c>
      <c r="B339" s="457" t="s">
        <v>687</v>
      </c>
      <c r="C339" s="500" t="s">
        <v>688</v>
      </c>
      <c r="D339" s="456" t="s">
        <v>1480</v>
      </c>
      <c r="E339" s="456" t="s">
        <v>211</v>
      </c>
      <c r="F339" s="491">
        <v>10</v>
      </c>
      <c r="G339" s="490">
        <v>56.1</v>
      </c>
      <c r="H339" s="490">
        <v>0</v>
      </c>
      <c r="I339" s="490">
        <v>0</v>
      </c>
      <c r="J339" s="490">
        <v>0</v>
      </c>
      <c r="K339" s="490">
        <v>0</v>
      </c>
      <c r="L339" s="490">
        <v>0</v>
      </c>
      <c r="M339" s="490">
        <v>0</v>
      </c>
      <c r="N339" s="490">
        <v>0</v>
      </c>
      <c r="O339" s="490">
        <v>0</v>
      </c>
      <c r="P339" s="490">
        <v>0</v>
      </c>
      <c r="Q339" s="490">
        <v>0</v>
      </c>
      <c r="R339" s="490">
        <v>0</v>
      </c>
      <c r="S339" s="490">
        <v>0</v>
      </c>
      <c r="T339" s="490">
        <v>0</v>
      </c>
      <c r="U339" s="489"/>
    </row>
    <row r="340" spans="1:21" ht="11.25" customHeight="1">
      <c r="A340" s="456" t="s">
        <v>668</v>
      </c>
      <c r="B340" s="457" t="s">
        <v>687</v>
      </c>
      <c r="C340" s="500" t="s">
        <v>688</v>
      </c>
      <c r="D340" s="456" t="s">
        <v>1480</v>
      </c>
      <c r="E340" s="456" t="s">
        <v>212</v>
      </c>
      <c r="F340" s="491">
        <v>23</v>
      </c>
      <c r="G340" s="490">
        <v>309.8</v>
      </c>
      <c r="H340" s="490">
        <v>0</v>
      </c>
      <c r="I340" s="490">
        <v>0</v>
      </c>
      <c r="J340" s="490">
        <v>0</v>
      </c>
      <c r="K340" s="490">
        <v>0</v>
      </c>
      <c r="L340" s="490">
        <v>0</v>
      </c>
      <c r="M340" s="490">
        <v>0</v>
      </c>
      <c r="N340" s="490">
        <v>0</v>
      </c>
      <c r="O340" s="490">
        <v>0</v>
      </c>
      <c r="P340" s="490">
        <v>0</v>
      </c>
      <c r="Q340" s="490">
        <v>0</v>
      </c>
      <c r="R340" s="490">
        <v>0</v>
      </c>
      <c r="S340" s="490">
        <v>0</v>
      </c>
      <c r="T340" s="490">
        <v>0</v>
      </c>
      <c r="U340" s="489"/>
    </row>
    <row r="341" spans="1:21" ht="11.25" customHeight="1">
      <c r="A341" s="453"/>
      <c r="B341" s="453"/>
      <c r="C341" s="453"/>
      <c r="D341" s="458"/>
      <c r="E341" s="456" t="s">
        <v>213</v>
      </c>
      <c r="F341" s="491">
        <v>33</v>
      </c>
      <c r="G341" s="490">
        <v>365.9</v>
      </c>
      <c r="H341" s="490">
        <v>0</v>
      </c>
      <c r="I341" s="490">
        <v>0</v>
      </c>
      <c r="J341" s="490">
        <v>0</v>
      </c>
      <c r="K341" s="490">
        <v>0</v>
      </c>
      <c r="L341" s="490">
        <v>0</v>
      </c>
      <c r="M341" s="490">
        <v>0</v>
      </c>
      <c r="N341" s="490">
        <v>0</v>
      </c>
      <c r="O341" s="490">
        <v>0</v>
      </c>
      <c r="P341" s="490">
        <v>0</v>
      </c>
      <c r="Q341" s="490">
        <v>0</v>
      </c>
      <c r="R341" s="490">
        <v>0</v>
      </c>
      <c r="S341" s="490">
        <v>0</v>
      </c>
      <c r="T341" s="490">
        <v>0</v>
      </c>
      <c r="U341" s="489"/>
    </row>
    <row r="342" spans="1:21" ht="11.25" customHeight="1">
      <c r="A342" s="456" t="s">
        <v>668</v>
      </c>
      <c r="B342" s="457" t="s">
        <v>691</v>
      </c>
      <c r="C342" s="500" t="s">
        <v>692</v>
      </c>
      <c r="D342" s="456" t="s">
        <v>1480</v>
      </c>
      <c r="E342" s="456" t="s">
        <v>211</v>
      </c>
      <c r="F342" s="491">
        <v>9</v>
      </c>
      <c r="G342" s="490">
        <v>6.7</v>
      </c>
      <c r="H342" s="490">
        <v>0</v>
      </c>
      <c r="I342" s="490">
        <v>0</v>
      </c>
      <c r="J342" s="490">
        <v>0</v>
      </c>
      <c r="K342" s="490">
        <v>0</v>
      </c>
      <c r="L342" s="490">
        <v>0</v>
      </c>
      <c r="M342" s="490">
        <v>0</v>
      </c>
      <c r="N342" s="490">
        <v>0</v>
      </c>
      <c r="O342" s="490">
        <v>0</v>
      </c>
      <c r="P342" s="490">
        <v>0</v>
      </c>
      <c r="Q342" s="490">
        <v>31.3</v>
      </c>
      <c r="R342" s="490">
        <v>0</v>
      </c>
      <c r="S342" s="490">
        <v>0</v>
      </c>
      <c r="T342" s="490">
        <v>0</v>
      </c>
      <c r="U342" s="489"/>
    </row>
    <row r="343" spans="1:21" ht="11.25" customHeight="1">
      <c r="A343" s="456" t="s">
        <v>668</v>
      </c>
      <c r="B343" s="457" t="s">
        <v>691</v>
      </c>
      <c r="C343" s="500" t="s">
        <v>692</v>
      </c>
      <c r="D343" s="456" t="s">
        <v>1480</v>
      </c>
      <c r="E343" s="456" t="s">
        <v>212</v>
      </c>
      <c r="F343" s="491">
        <v>27</v>
      </c>
      <c r="G343" s="490">
        <v>41.2</v>
      </c>
      <c r="H343" s="490">
        <v>0</v>
      </c>
      <c r="I343" s="490">
        <v>0</v>
      </c>
      <c r="J343" s="490">
        <v>0</v>
      </c>
      <c r="K343" s="490">
        <v>0</v>
      </c>
      <c r="L343" s="490">
        <v>0</v>
      </c>
      <c r="M343" s="490">
        <v>0</v>
      </c>
      <c r="N343" s="490">
        <v>0</v>
      </c>
      <c r="O343" s="490">
        <v>0</v>
      </c>
      <c r="P343" s="490">
        <v>0</v>
      </c>
      <c r="Q343" s="490">
        <v>192.8</v>
      </c>
      <c r="R343" s="490">
        <v>0</v>
      </c>
      <c r="S343" s="490">
        <v>0</v>
      </c>
      <c r="T343" s="490">
        <v>0</v>
      </c>
      <c r="U343" s="489"/>
    </row>
    <row r="344" spans="1:21" ht="11.25" customHeight="1">
      <c r="A344" s="453"/>
      <c r="B344" s="453"/>
      <c r="C344" s="453"/>
      <c r="D344" s="458"/>
      <c r="E344" s="456" t="s">
        <v>213</v>
      </c>
      <c r="F344" s="491">
        <v>36</v>
      </c>
      <c r="G344" s="490">
        <v>47.9</v>
      </c>
      <c r="H344" s="490">
        <v>0</v>
      </c>
      <c r="I344" s="490">
        <v>0</v>
      </c>
      <c r="J344" s="490">
        <v>0</v>
      </c>
      <c r="K344" s="490">
        <v>0</v>
      </c>
      <c r="L344" s="490">
        <v>0</v>
      </c>
      <c r="M344" s="490">
        <v>0</v>
      </c>
      <c r="N344" s="490">
        <v>0</v>
      </c>
      <c r="O344" s="490">
        <v>0</v>
      </c>
      <c r="P344" s="490">
        <v>0</v>
      </c>
      <c r="Q344" s="490">
        <v>224</v>
      </c>
      <c r="R344" s="490">
        <v>0</v>
      </c>
      <c r="S344" s="490">
        <v>0</v>
      </c>
      <c r="T344" s="490">
        <v>0</v>
      </c>
      <c r="U344" s="489"/>
    </row>
    <row r="345" spans="1:21" ht="11.25" customHeight="1">
      <c r="A345" s="456" t="s">
        <v>668</v>
      </c>
      <c r="B345" s="457" t="s">
        <v>693</v>
      </c>
      <c r="C345" s="500" t="s">
        <v>694</v>
      </c>
      <c r="D345" s="456" t="s">
        <v>1480</v>
      </c>
      <c r="E345" s="456" t="s">
        <v>211</v>
      </c>
      <c r="F345" s="491">
        <v>4</v>
      </c>
      <c r="G345" s="490">
        <v>0</v>
      </c>
      <c r="H345" s="490">
        <v>11</v>
      </c>
      <c r="I345" s="490">
        <v>0</v>
      </c>
      <c r="J345" s="490">
        <v>0</v>
      </c>
      <c r="K345" s="490">
        <v>0</v>
      </c>
      <c r="L345" s="490">
        <v>0</v>
      </c>
      <c r="M345" s="490">
        <v>0</v>
      </c>
      <c r="N345" s="490">
        <v>0</v>
      </c>
      <c r="O345" s="490">
        <v>0</v>
      </c>
      <c r="P345" s="490">
        <v>0</v>
      </c>
      <c r="Q345" s="490">
        <v>0</v>
      </c>
      <c r="R345" s="490">
        <v>0</v>
      </c>
      <c r="S345" s="490">
        <v>0</v>
      </c>
      <c r="T345" s="490">
        <v>0</v>
      </c>
      <c r="U345" s="489"/>
    </row>
    <row r="346" spans="1:21" ht="11.25" customHeight="1">
      <c r="A346" s="456" t="s">
        <v>668</v>
      </c>
      <c r="B346" s="457" t="s">
        <v>695</v>
      </c>
      <c r="C346" s="500" t="s">
        <v>696</v>
      </c>
      <c r="D346" s="456" t="s">
        <v>1480</v>
      </c>
      <c r="E346" s="456" t="s">
        <v>281</v>
      </c>
      <c r="F346" s="491">
        <v>66</v>
      </c>
      <c r="G346" s="490">
        <v>0</v>
      </c>
      <c r="H346" s="490">
        <v>0</v>
      </c>
      <c r="I346" s="490">
        <v>0</v>
      </c>
      <c r="J346" s="490">
        <v>0</v>
      </c>
      <c r="K346" s="490">
        <v>0</v>
      </c>
      <c r="L346" s="490">
        <v>0</v>
      </c>
      <c r="M346" s="490">
        <v>0</v>
      </c>
      <c r="N346" s="490">
        <v>0</v>
      </c>
      <c r="O346" s="490">
        <v>0</v>
      </c>
      <c r="P346" s="490">
        <v>0</v>
      </c>
      <c r="Q346" s="490">
        <v>0</v>
      </c>
      <c r="R346" s="490">
        <v>19526.5</v>
      </c>
      <c r="S346" s="490">
        <v>0</v>
      </c>
      <c r="T346" s="490">
        <v>0</v>
      </c>
      <c r="U346" s="489"/>
    </row>
    <row r="347" spans="1:21" ht="11.25" customHeight="1">
      <c r="A347" s="456" t="s">
        <v>668</v>
      </c>
      <c r="B347" s="457" t="s">
        <v>1498</v>
      </c>
      <c r="C347" s="500" t="s">
        <v>1499</v>
      </c>
      <c r="D347" s="456" t="s">
        <v>1480</v>
      </c>
      <c r="E347" s="456" t="s">
        <v>211</v>
      </c>
      <c r="F347" s="491">
        <v>19</v>
      </c>
      <c r="G347" s="490">
        <v>35.9</v>
      </c>
      <c r="H347" s="490">
        <v>37.200000000000003</v>
      </c>
      <c r="I347" s="490">
        <v>0</v>
      </c>
      <c r="J347" s="490">
        <v>0</v>
      </c>
      <c r="K347" s="490">
        <v>0</v>
      </c>
      <c r="L347" s="490">
        <v>0</v>
      </c>
      <c r="M347" s="490">
        <v>0</v>
      </c>
      <c r="N347" s="490">
        <v>0</v>
      </c>
      <c r="O347" s="490">
        <v>0</v>
      </c>
      <c r="P347" s="490">
        <v>0</v>
      </c>
      <c r="Q347" s="490">
        <v>0</v>
      </c>
      <c r="R347" s="490">
        <v>0</v>
      </c>
      <c r="S347" s="490">
        <v>0</v>
      </c>
      <c r="T347" s="490">
        <v>0</v>
      </c>
      <c r="U347" s="489"/>
    </row>
    <row r="348" spans="1:21" ht="11.25" customHeight="1">
      <c r="A348" s="456" t="s">
        <v>668</v>
      </c>
      <c r="B348" s="457" t="s">
        <v>697</v>
      </c>
      <c r="C348" s="500" t="s">
        <v>698</v>
      </c>
      <c r="D348" s="456" t="s">
        <v>1493</v>
      </c>
      <c r="E348" s="456" t="s">
        <v>211</v>
      </c>
      <c r="F348" s="491">
        <v>15</v>
      </c>
      <c r="G348" s="490">
        <v>0</v>
      </c>
      <c r="H348" s="490">
        <v>38</v>
      </c>
      <c r="I348" s="490">
        <v>0</v>
      </c>
      <c r="J348" s="490">
        <v>0</v>
      </c>
      <c r="K348" s="490">
        <v>0</v>
      </c>
      <c r="L348" s="490">
        <v>0</v>
      </c>
      <c r="M348" s="490">
        <v>0</v>
      </c>
      <c r="N348" s="490">
        <v>0</v>
      </c>
      <c r="O348" s="490">
        <v>0</v>
      </c>
      <c r="P348" s="490">
        <v>0</v>
      </c>
      <c r="Q348" s="490">
        <v>0</v>
      </c>
      <c r="R348" s="490">
        <v>0</v>
      </c>
      <c r="S348" s="490">
        <v>0</v>
      </c>
      <c r="T348" s="490">
        <v>0</v>
      </c>
      <c r="U348" s="489"/>
    </row>
    <row r="349" spans="1:21" ht="11.25" customHeight="1">
      <c r="A349" s="456" t="s">
        <v>668</v>
      </c>
      <c r="B349" s="457" t="s">
        <v>1531</v>
      </c>
      <c r="C349" s="500" t="s">
        <v>700</v>
      </c>
      <c r="D349" s="456" t="s">
        <v>1480</v>
      </c>
      <c r="E349" s="456" t="s">
        <v>211</v>
      </c>
      <c r="F349" s="491">
        <v>6</v>
      </c>
      <c r="G349" s="490">
        <v>0</v>
      </c>
      <c r="H349" s="490">
        <v>24.7</v>
      </c>
      <c r="I349" s="490">
        <v>0</v>
      </c>
      <c r="J349" s="490">
        <v>0</v>
      </c>
      <c r="K349" s="490">
        <v>0</v>
      </c>
      <c r="L349" s="490">
        <v>0</v>
      </c>
      <c r="M349" s="490">
        <v>0</v>
      </c>
      <c r="N349" s="490">
        <v>0</v>
      </c>
      <c r="O349" s="490">
        <v>0</v>
      </c>
      <c r="P349" s="490">
        <v>0</v>
      </c>
      <c r="Q349" s="490">
        <v>0</v>
      </c>
      <c r="R349" s="490">
        <v>0</v>
      </c>
      <c r="S349" s="490">
        <v>0</v>
      </c>
      <c r="T349" s="490">
        <v>0</v>
      </c>
      <c r="U349" s="489"/>
    </row>
    <row r="350" spans="1:21" ht="11.25" customHeight="1">
      <c r="A350" s="456" t="s">
        <v>668</v>
      </c>
      <c r="B350" s="457" t="s">
        <v>701</v>
      </c>
      <c r="C350" s="500" t="s">
        <v>702</v>
      </c>
      <c r="D350" s="456" t="s">
        <v>1480</v>
      </c>
      <c r="E350" s="456" t="s">
        <v>211</v>
      </c>
      <c r="F350" s="491">
        <v>8</v>
      </c>
      <c r="G350" s="490">
        <v>0</v>
      </c>
      <c r="H350" s="490">
        <v>0</v>
      </c>
      <c r="I350" s="490">
        <v>0</v>
      </c>
      <c r="J350" s="490">
        <v>0</v>
      </c>
      <c r="K350" s="490">
        <v>0</v>
      </c>
      <c r="L350" s="490">
        <v>0</v>
      </c>
      <c r="M350" s="490">
        <v>0</v>
      </c>
      <c r="N350" s="490">
        <v>0</v>
      </c>
      <c r="O350" s="490">
        <v>0</v>
      </c>
      <c r="P350" s="490">
        <v>0</v>
      </c>
      <c r="Q350" s="490">
        <v>27.6</v>
      </c>
      <c r="R350" s="490">
        <v>0</v>
      </c>
      <c r="S350" s="490">
        <v>0</v>
      </c>
      <c r="T350" s="490">
        <v>0</v>
      </c>
      <c r="U350" s="489"/>
    </row>
    <row r="351" spans="1:21" ht="11.25" customHeight="1">
      <c r="A351" s="456" t="s">
        <v>668</v>
      </c>
      <c r="B351" s="457" t="s">
        <v>701</v>
      </c>
      <c r="C351" s="500" t="s">
        <v>702</v>
      </c>
      <c r="D351" s="456" t="s">
        <v>1480</v>
      </c>
      <c r="E351" s="456" t="s">
        <v>212</v>
      </c>
      <c r="F351" s="491">
        <v>49</v>
      </c>
      <c r="G351" s="490">
        <v>0</v>
      </c>
      <c r="H351" s="490">
        <v>0</v>
      </c>
      <c r="I351" s="490">
        <v>0</v>
      </c>
      <c r="J351" s="490">
        <v>0</v>
      </c>
      <c r="K351" s="490">
        <v>0</v>
      </c>
      <c r="L351" s="490">
        <v>0</v>
      </c>
      <c r="M351" s="490">
        <v>0</v>
      </c>
      <c r="N351" s="490">
        <v>0</v>
      </c>
      <c r="O351" s="490">
        <v>0</v>
      </c>
      <c r="P351" s="490">
        <v>0</v>
      </c>
      <c r="Q351" s="490">
        <v>445.8</v>
      </c>
      <c r="R351" s="490">
        <v>0</v>
      </c>
      <c r="S351" s="490">
        <v>0</v>
      </c>
      <c r="T351" s="490">
        <v>0</v>
      </c>
      <c r="U351" s="489"/>
    </row>
    <row r="352" spans="1:21" ht="11.25" customHeight="1">
      <c r="A352" s="453"/>
      <c r="B352" s="453"/>
      <c r="C352" s="453"/>
      <c r="D352" s="458"/>
      <c r="E352" s="456" t="s">
        <v>213</v>
      </c>
      <c r="F352" s="491">
        <v>57</v>
      </c>
      <c r="G352" s="490">
        <v>0</v>
      </c>
      <c r="H352" s="490">
        <v>0</v>
      </c>
      <c r="I352" s="490">
        <v>0</v>
      </c>
      <c r="J352" s="490">
        <v>0</v>
      </c>
      <c r="K352" s="490">
        <v>0</v>
      </c>
      <c r="L352" s="490">
        <v>0</v>
      </c>
      <c r="M352" s="490">
        <v>0</v>
      </c>
      <c r="N352" s="490">
        <v>0</v>
      </c>
      <c r="O352" s="490">
        <v>0</v>
      </c>
      <c r="P352" s="490">
        <v>0</v>
      </c>
      <c r="Q352" s="490">
        <v>473.4</v>
      </c>
      <c r="R352" s="490">
        <v>0</v>
      </c>
      <c r="S352" s="490">
        <v>0</v>
      </c>
      <c r="T352" s="490">
        <v>0</v>
      </c>
      <c r="U352" s="489"/>
    </row>
    <row r="353" spans="1:21" ht="11.25" customHeight="1">
      <c r="A353" s="456" t="s">
        <v>668</v>
      </c>
      <c r="B353" s="457" t="s">
        <v>703</v>
      </c>
      <c r="C353" s="500" t="s">
        <v>704</v>
      </c>
      <c r="D353" s="456" t="s">
        <v>1493</v>
      </c>
      <c r="E353" s="456" t="s">
        <v>211</v>
      </c>
      <c r="F353" s="491">
        <v>4</v>
      </c>
      <c r="G353" s="490">
        <v>0</v>
      </c>
      <c r="H353" s="490">
        <v>11.7</v>
      </c>
      <c r="I353" s="490">
        <v>0</v>
      </c>
      <c r="J353" s="490">
        <v>0</v>
      </c>
      <c r="K353" s="490">
        <v>0</v>
      </c>
      <c r="L353" s="490">
        <v>0</v>
      </c>
      <c r="M353" s="490">
        <v>0</v>
      </c>
      <c r="N353" s="490">
        <v>0</v>
      </c>
      <c r="O353" s="490">
        <v>0</v>
      </c>
      <c r="P353" s="490">
        <v>0</v>
      </c>
      <c r="Q353" s="490">
        <v>0</v>
      </c>
      <c r="R353" s="490">
        <v>0</v>
      </c>
      <c r="S353" s="490">
        <v>0</v>
      </c>
      <c r="T353" s="490">
        <v>0</v>
      </c>
      <c r="U353" s="489"/>
    </row>
    <row r="354" spans="1:21" ht="11.25" customHeight="1">
      <c r="A354" s="456" t="s">
        <v>668</v>
      </c>
      <c r="B354" s="457" t="s">
        <v>705</v>
      </c>
      <c r="C354" s="500" t="s">
        <v>706</v>
      </c>
      <c r="D354" s="456" t="s">
        <v>1480</v>
      </c>
      <c r="E354" s="456" t="s">
        <v>211</v>
      </c>
      <c r="F354" s="491">
        <v>2</v>
      </c>
      <c r="G354" s="490">
        <v>3.5</v>
      </c>
      <c r="H354" s="490">
        <v>0.5</v>
      </c>
      <c r="I354" s="490">
        <v>0</v>
      </c>
      <c r="J354" s="490">
        <v>0</v>
      </c>
      <c r="K354" s="490">
        <v>0</v>
      </c>
      <c r="L354" s="490">
        <v>0</v>
      </c>
      <c r="M354" s="490">
        <v>0</v>
      </c>
      <c r="N354" s="490">
        <v>0</v>
      </c>
      <c r="O354" s="490">
        <v>0</v>
      </c>
      <c r="P354" s="490">
        <v>0</v>
      </c>
      <c r="Q354" s="490">
        <v>0</v>
      </c>
      <c r="R354" s="490">
        <v>0</v>
      </c>
      <c r="S354" s="490">
        <v>0</v>
      </c>
      <c r="T354" s="490">
        <v>0</v>
      </c>
      <c r="U354" s="489"/>
    </row>
    <row r="355" spans="1:21" ht="11.25" customHeight="1">
      <c r="A355" s="456" t="s">
        <v>668</v>
      </c>
      <c r="B355" s="457" t="s">
        <v>705</v>
      </c>
      <c r="C355" s="500" t="s">
        <v>706</v>
      </c>
      <c r="D355" s="456" t="s">
        <v>1480</v>
      </c>
      <c r="E355" s="456" t="s">
        <v>212</v>
      </c>
      <c r="F355" s="491">
        <v>11</v>
      </c>
      <c r="G355" s="490">
        <v>65.099999999999994</v>
      </c>
      <c r="H355" s="490">
        <v>2.2000000000000002</v>
      </c>
      <c r="I355" s="490">
        <v>0</v>
      </c>
      <c r="J355" s="490">
        <v>0</v>
      </c>
      <c r="K355" s="490">
        <v>0</v>
      </c>
      <c r="L355" s="490">
        <v>0</v>
      </c>
      <c r="M355" s="490">
        <v>0</v>
      </c>
      <c r="N355" s="490">
        <v>0</v>
      </c>
      <c r="O355" s="490">
        <v>0</v>
      </c>
      <c r="P355" s="490">
        <v>0</v>
      </c>
      <c r="Q355" s="490">
        <v>0</v>
      </c>
      <c r="R355" s="490">
        <v>0</v>
      </c>
      <c r="S355" s="490">
        <v>0</v>
      </c>
      <c r="T355" s="490">
        <v>0</v>
      </c>
      <c r="U355" s="489"/>
    </row>
    <row r="356" spans="1:21" ht="11.25" customHeight="1">
      <c r="A356" s="453"/>
      <c r="B356" s="453"/>
      <c r="C356" s="453"/>
      <c r="D356" s="458"/>
      <c r="E356" s="456" t="s">
        <v>213</v>
      </c>
      <c r="F356" s="491">
        <v>13</v>
      </c>
      <c r="G356" s="490">
        <v>68.599999999999994</v>
      </c>
      <c r="H356" s="490">
        <v>2.7</v>
      </c>
      <c r="I356" s="490">
        <v>0</v>
      </c>
      <c r="J356" s="490">
        <v>0</v>
      </c>
      <c r="K356" s="490">
        <v>0</v>
      </c>
      <c r="L356" s="490">
        <v>0</v>
      </c>
      <c r="M356" s="490">
        <v>0</v>
      </c>
      <c r="N356" s="490">
        <v>0</v>
      </c>
      <c r="O356" s="490">
        <v>0</v>
      </c>
      <c r="P356" s="490">
        <v>0</v>
      </c>
      <c r="Q356" s="490">
        <v>0</v>
      </c>
      <c r="R356" s="490">
        <v>0</v>
      </c>
      <c r="S356" s="490">
        <v>0</v>
      </c>
      <c r="T356" s="490">
        <v>0</v>
      </c>
      <c r="U356" s="489"/>
    </row>
    <row r="357" spans="1:21" ht="11.25" customHeight="1">
      <c r="A357" s="456" t="s">
        <v>707</v>
      </c>
      <c r="B357" s="457" t="s">
        <v>712</v>
      </c>
      <c r="C357" s="500" t="s">
        <v>713</v>
      </c>
      <c r="D357" s="456" t="s">
        <v>1481</v>
      </c>
      <c r="E357" s="456" t="s">
        <v>211</v>
      </c>
      <c r="F357" s="491">
        <v>13</v>
      </c>
      <c r="G357" s="490">
        <v>0</v>
      </c>
      <c r="H357" s="490">
        <v>66</v>
      </c>
      <c r="I357" s="490">
        <v>0</v>
      </c>
      <c r="J357" s="490">
        <v>0</v>
      </c>
      <c r="K357" s="490">
        <v>0</v>
      </c>
      <c r="L357" s="490">
        <v>0</v>
      </c>
      <c r="M357" s="490">
        <v>0</v>
      </c>
      <c r="N357" s="490">
        <v>0</v>
      </c>
      <c r="O357" s="490">
        <v>0</v>
      </c>
      <c r="P357" s="490">
        <v>0</v>
      </c>
      <c r="Q357" s="490">
        <v>0</v>
      </c>
      <c r="R357" s="490">
        <v>0</v>
      </c>
      <c r="S357" s="490">
        <v>0</v>
      </c>
      <c r="T357" s="490">
        <v>0</v>
      </c>
      <c r="U357" s="489"/>
    </row>
    <row r="358" spans="1:21" ht="11.25" customHeight="1">
      <c r="A358" s="456" t="s">
        <v>707</v>
      </c>
      <c r="B358" s="457" t="s">
        <v>712</v>
      </c>
      <c r="C358" s="500" t="s">
        <v>713</v>
      </c>
      <c r="D358" s="456" t="s">
        <v>1481</v>
      </c>
      <c r="E358" s="456" t="s">
        <v>212</v>
      </c>
      <c r="F358" s="491">
        <v>30</v>
      </c>
      <c r="G358" s="490">
        <v>249</v>
      </c>
      <c r="H358" s="490">
        <v>5.5</v>
      </c>
      <c r="I358" s="490">
        <v>0</v>
      </c>
      <c r="J358" s="490">
        <v>0</v>
      </c>
      <c r="K358" s="490">
        <v>0</v>
      </c>
      <c r="L358" s="490">
        <v>0</v>
      </c>
      <c r="M358" s="490">
        <v>0</v>
      </c>
      <c r="N358" s="490">
        <v>0</v>
      </c>
      <c r="O358" s="490">
        <v>0</v>
      </c>
      <c r="P358" s="490">
        <v>0</v>
      </c>
      <c r="Q358" s="490">
        <v>0</v>
      </c>
      <c r="R358" s="490">
        <v>0</v>
      </c>
      <c r="S358" s="490">
        <v>0</v>
      </c>
      <c r="T358" s="490">
        <v>0</v>
      </c>
      <c r="U358" s="489"/>
    </row>
    <row r="359" spans="1:21" ht="11.25" customHeight="1">
      <c r="A359" s="453"/>
      <c r="B359" s="453"/>
      <c r="C359" s="453"/>
      <c r="D359" s="458"/>
      <c r="E359" s="456" t="s">
        <v>213</v>
      </c>
      <c r="F359" s="491">
        <v>43</v>
      </c>
      <c r="G359" s="490">
        <v>249</v>
      </c>
      <c r="H359" s="490">
        <v>71.5</v>
      </c>
      <c r="I359" s="490">
        <v>0</v>
      </c>
      <c r="J359" s="490">
        <v>0</v>
      </c>
      <c r="K359" s="490">
        <v>0</v>
      </c>
      <c r="L359" s="490">
        <v>0</v>
      </c>
      <c r="M359" s="490">
        <v>0</v>
      </c>
      <c r="N359" s="490">
        <v>0</v>
      </c>
      <c r="O359" s="490">
        <v>0</v>
      </c>
      <c r="P359" s="490">
        <v>0</v>
      </c>
      <c r="Q359" s="490">
        <v>0</v>
      </c>
      <c r="R359" s="490">
        <v>0</v>
      </c>
      <c r="S359" s="490">
        <v>0</v>
      </c>
      <c r="T359" s="490">
        <v>0</v>
      </c>
      <c r="U359" s="489"/>
    </row>
    <row r="360" spans="1:21" ht="11.25" customHeight="1">
      <c r="A360" s="456" t="s">
        <v>707</v>
      </c>
      <c r="B360" s="457" t="s">
        <v>714</v>
      </c>
      <c r="C360" s="500" t="s">
        <v>715</v>
      </c>
      <c r="D360" s="456" t="s">
        <v>1481</v>
      </c>
      <c r="E360" s="456" t="s">
        <v>211</v>
      </c>
      <c r="F360" s="491">
        <v>17</v>
      </c>
      <c r="G360" s="490">
        <v>0</v>
      </c>
      <c r="H360" s="490">
        <v>115.9</v>
      </c>
      <c r="I360" s="490">
        <v>0</v>
      </c>
      <c r="J360" s="490">
        <v>0</v>
      </c>
      <c r="K360" s="490">
        <v>0</v>
      </c>
      <c r="L360" s="490">
        <v>0</v>
      </c>
      <c r="M360" s="490">
        <v>0</v>
      </c>
      <c r="N360" s="490">
        <v>0</v>
      </c>
      <c r="O360" s="490">
        <v>0</v>
      </c>
      <c r="P360" s="490">
        <v>0</v>
      </c>
      <c r="Q360" s="490">
        <v>0</v>
      </c>
      <c r="R360" s="490">
        <v>0</v>
      </c>
      <c r="S360" s="490">
        <v>0</v>
      </c>
      <c r="T360" s="490">
        <v>0</v>
      </c>
      <c r="U360" s="489"/>
    </row>
    <row r="361" spans="1:21" ht="11.25" customHeight="1">
      <c r="A361" s="456" t="s">
        <v>707</v>
      </c>
      <c r="B361" s="457" t="s">
        <v>714</v>
      </c>
      <c r="C361" s="500" t="s">
        <v>715</v>
      </c>
      <c r="D361" s="456" t="s">
        <v>1481</v>
      </c>
      <c r="E361" s="456" t="s">
        <v>212</v>
      </c>
      <c r="F361" s="491">
        <v>38</v>
      </c>
      <c r="G361" s="490">
        <v>421.8</v>
      </c>
      <c r="H361" s="490">
        <v>0</v>
      </c>
      <c r="I361" s="490">
        <v>0</v>
      </c>
      <c r="J361" s="490">
        <v>0</v>
      </c>
      <c r="K361" s="490">
        <v>0</v>
      </c>
      <c r="L361" s="490">
        <v>0</v>
      </c>
      <c r="M361" s="490">
        <v>0</v>
      </c>
      <c r="N361" s="490">
        <v>0</v>
      </c>
      <c r="O361" s="490">
        <v>0</v>
      </c>
      <c r="P361" s="490">
        <v>0</v>
      </c>
      <c r="Q361" s="490">
        <v>0</v>
      </c>
      <c r="R361" s="490">
        <v>0</v>
      </c>
      <c r="S361" s="490">
        <v>0</v>
      </c>
      <c r="T361" s="490">
        <v>0</v>
      </c>
      <c r="U361" s="489"/>
    </row>
    <row r="362" spans="1:21" ht="11.25" customHeight="1">
      <c r="A362" s="453"/>
      <c r="B362" s="453"/>
      <c r="C362" s="453"/>
      <c r="D362" s="458"/>
      <c r="E362" s="456" t="s">
        <v>213</v>
      </c>
      <c r="F362" s="491">
        <v>55</v>
      </c>
      <c r="G362" s="490">
        <v>421.8</v>
      </c>
      <c r="H362" s="490">
        <v>115.9</v>
      </c>
      <c r="I362" s="490">
        <v>0</v>
      </c>
      <c r="J362" s="490">
        <v>0</v>
      </c>
      <c r="K362" s="490">
        <v>0</v>
      </c>
      <c r="L362" s="490">
        <v>0</v>
      </c>
      <c r="M362" s="490">
        <v>0</v>
      </c>
      <c r="N362" s="490">
        <v>0</v>
      </c>
      <c r="O362" s="490">
        <v>0</v>
      </c>
      <c r="P362" s="490">
        <v>0</v>
      </c>
      <c r="Q362" s="490">
        <v>0</v>
      </c>
      <c r="R362" s="490">
        <v>0</v>
      </c>
      <c r="S362" s="490">
        <v>0</v>
      </c>
      <c r="T362" s="490">
        <v>0</v>
      </c>
      <c r="U362" s="489"/>
    </row>
    <row r="363" spans="1:21" ht="11.25" customHeight="1">
      <c r="A363" s="456" t="s">
        <v>716</v>
      </c>
      <c r="B363" s="457" t="s">
        <v>717</v>
      </c>
      <c r="C363" s="500" t="s">
        <v>718</v>
      </c>
      <c r="D363" s="456" t="s">
        <v>1481</v>
      </c>
      <c r="E363" s="456" t="s">
        <v>212</v>
      </c>
      <c r="F363" s="491">
        <v>45</v>
      </c>
      <c r="G363" s="490">
        <v>592.9</v>
      </c>
      <c r="H363" s="490">
        <v>0</v>
      </c>
      <c r="I363" s="490">
        <v>0</v>
      </c>
      <c r="J363" s="490">
        <v>0</v>
      </c>
      <c r="K363" s="490">
        <v>0</v>
      </c>
      <c r="L363" s="490">
        <v>0</v>
      </c>
      <c r="M363" s="490">
        <v>0</v>
      </c>
      <c r="N363" s="490">
        <v>0</v>
      </c>
      <c r="O363" s="490">
        <v>0</v>
      </c>
      <c r="P363" s="490">
        <v>0</v>
      </c>
      <c r="Q363" s="490">
        <v>0</v>
      </c>
      <c r="R363" s="490">
        <v>0</v>
      </c>
      <c r="S363" s="490">
        <v>0</v>
      </c>
      <c r="T363" s="490">
        <v>0</v>
      </c>
      <c r="U363" s="489"/>
    </row>
    <row r="364" spans="1:21" ht="11.25" customHeight="1">
      <c r="A364" s="456" t="s">
        <v>716</v>
      </c>
      <c r="B364" s="457" t="s">
        <v>719</v>
      </c>
      <c r="C364" s="500" t="s">
        <v>720</v>
      </c>
      <c r="D364" s="456" t="s">
        <v>1480</v>
      </c>
      <c r="E364" s="456" t="s">
        <v>211</v>
      </c>
      <c r="F364" s="491">
        <v>23</v>
      </c>
      <c r="G364" s="490">
        <v>114.2</v>
      </c>
      <c r="H364" s="490">
        <v>0</v>
      </c>
      <c r="I364" s="490">
        <v>0</v>
      </c>
      <c r="J364" s="490">
        <v>0</v>
      </c>
      <c r="K364" s="490">
        <v>0</v>
      </c>
      <c r="L364" s="490">
        <v>0</v>
      </c>
      <c r="M364" s="490">
        <v>0</v>
      </c>
      <c r="N364" s="490">
        <v>0</v>
      </c>
      <c r="O364" s="490">
        <v>0</v>
      </c>
      <c r="P364" s="490">
        <v>0</v>
      </c>
      <c r="Q364" s="490">
        <v>0</v>
      </c>
      <c r="R364" s="490">
        <v>0</v>
      </c>
      <c r="S364" s="490">
        <v>0</v>
      </c>
      <c r="T364" s="490">
        <v>0</v>
      </c>
      <c r="U364" s="489"/>
    </row>
    <row r="365" spans="1:21" ht="11.25" customHeight="1">
      <c r="A365" s="456" t="s">
        <v>716</v>
      </c>
      <c r="B365" s="457" t="s">
        <v>719</v>
      </c>
      <c r="C365" s="500" t="s">
        <v>720</v>
      </c>
      <c r="D365" s="456" t="s">
        <v>1480</v>
      </c>
      <c r="E365" s="456" t="s">
        <v>212</v>
      </c>
      <c r="F365" s="491">
        <v>82</v>
      </c>
      <c r="G365" s="490">
        <v>848.5</v>
      </c>
      <c r="H365" s="490">
        <v>0</v>
      </c>
      <c r="I365" s="490">
        <v>0</v>
      </c>
      <c r="J365" s="490">
        <v>0</v>
      </c>
      <c r="K365" s="490">
        <v>0</v>
      </c>
      <c r="L365" s="490">
        <v>0</v>
      </c>
      <c r="M365" s="490">
        <v>0</v>
      </c>
      <c r="N365" s="490">
        <v>0</v>
      </c>
      <c r="O365" s="490">
        <v>0</v>
      </c>
      <c r="P365" s="490">
        <v>0</v>
      </c>
      <c r="Q365" s="490">
        <v>0</v>
      </c>
      <c r="R365" s="490">
        <v>0</v>
      </c>
      <c r="S365" s="490">
        <v>0</v>
      </c>
      <c r="T365" s="490">
        <v>0</v>
      </c>
      <c r="U365" s="489"/>
    </row>
    <row r="366" spans="1:21" ht="11.25" customHeight="1">
      <c r="A366" s="453"/>
      <c r="B366" s="453"/>
      <c r="C366" s="453"/>
      <c r="D366" s="458"/>
      <c r="E366" s="456" t="s">
        <v>213</v>
      </c>
      <c r="F366" s="491">
        <v>105</v>
      </c>
      <c r="G366" s="490">
        <v>962.8</v>
      </c>
      <c r="H366" s="490">
        <v>0</v>
      </c>
      <c r="I366" s="490">
        <v>0</v>
      </c>
      <c r="J366" s="490">
        <v>0</v>
      </c>
      <c r="K366" s="490">
        <v>0</v>
      </c>
      <c r="L366" s="490">
        <v>0</v>
      </c>
      <c r="M366" s="490">
        <v>0</v>
      </c>
      <c r="N366" s="490">
        <v>0</v>
      </c>
      <c r="O366" s="490">
        <v>0</v>
      </c>
      <c r="P366" s="490">
        <v>0</v>
      </c>
      <c r="Q366" s="490">
        <v>0</v>
      </c>
      <c r="R366" s="490">
        <v>0</v>
      </c>
      <c r="S366" s="490">
        <v>0</v>
      </c>
      <c r="T366" s="490">
        <v>0</v>
      </c>
      <c r="U366" s="489"/>
    </row>
    <row r="367" spans="1:21" ht="11.25" customHeight="1">
      <c r="A367" s="456" t="s">
        <v>716</v>
      </c>
      <c r="B367" s="457" t="s">
        <v>721</v>
      </c>
      <c r="C367" s="500" t="s">
        <v>722</v>
      </c>
      <c r="D367" s="456" t="s">
        <v>1481</v>
      </c>
      <c r="E367" s="456" t="s">
        <v>211</v>
      </c>
      <c r="F367" s="491">
        <v>12</v>
      </c>
      <c r="G367" s="490">
        <v>20.8</v>
      </c>
      <c r="H367" s="490">
        <v>0</v>
      </c>
      <c r="I367" s="490">
        <v>0</v>
      </c>
      <c r="J367" s="490">
        <v>0</v>
      </c>
      <c r="K367" s="490">
        <v>0</v>
      </c>
      <c r="L367" s="490">
        <v>0</v>
      </c>
      <c r="M367" s="490">
        <v>0</v>
      </c>
      <c r="N367" s="490">
        <v>0</v>
      </c>
      <c r="O367" s="490">
        <v>0</v>
      </c>
      <c r="P367" s="490">
        <v>0</v>
      </c>
      <c r="Q367" s="490">
        <v>0</v>
      </c>
      <c r="R367" s="490">
        <v>0</v>
      </c>
      <c r="S367" s="490">
        <v>0</v>
      </c>
      <c r="T367" s="490">
        <v>0</v>
      </c>
      <c r="U367" s="489"/>
    </row>
    <row r="368" spans="1:21" ht="11.25" customHeight="1">
      <c r="A368" s="456" t="s">
        <v>716</v>
      </c>
      <c r="B368" s="457" t="s">
        <v>721</v>
      </c>
      <c r="C368" s="500" t="s">
        <v>722</v>
      </c>
      <c r="D368" s="456" t="s">
        <v>1481</v>
      </c>
      <c r="E368" s="456" t="s">
        <v>212</v>
      </c>
      <c r="F368" s="491">
        <v>198</v>
      </c>
      <c r="G368" s="490">
        <v>2060.8000000000002</v>
      </c>
      <c r="H368" s="490">
        <v>0</v>
      </c>
      <c r="I368" s="490">
        <v>0</v>
      </c>
      <c r="J368" s="490">
        <v>0</v>
      </c>
      <c r="K368" s="490">
        <v>0</v>
      </c>
      <c r="L368" s="490">
        <v>0</v>
      </c>
      <c r="M368" s="490">
        <v>0</v>
      </c>
      <c r="N368" s="490">
        <v>0</v>
      </c>
      <c r="O368" s="490">
        <v>0</v>
      </c>
      <c r="P368" s="490">
        <v>0</v>
      </c>
      <c r="Q368" s="490">
        <v>0</v>
      </c>
      <c r="R368" s="490">
        <v>0</v>
      </c>
      <c r="S368" s="490">
        <v>0</v>
      </c>
      <c r="T368" s="490">
        <v>0</v>
      </c>
      <c r="U368" s="489"/>
    </row>
    <row r="369" spans="1:21" ht="11.25" customHeight="1">
      <c r="A369" s="453"/>
      <c r="B369" s="453"/>
      <c r="C369" s="453"/>
      <c r="D369" s="458"/>
      <c r="E369" s="456" t="s">
        <v>213</v>
      </c>
      <c r="F369" s="491">
        <v>210</v>
      </c>
      <c r="G369" s="490">
        <v>2081.6</v>
      </c>
      <c r="H369" s="490">
        <v>0</v>
      </c>
      <c r="I369" s="490">
        <v>0</v>
      </c>
      <c r="J369" s="490">
        <v>0</v>
      </c>
      <c r="K369" s="490">
        <v>0</v>
      </c>
      <c r="L369" s="490">
        <v>0</v>
      </c>
      <c r="M369" s="490">
        <v>0</v>
      </c>
      <c r="N369" s="490">
        <v>0</v>
      </c>
      <c r="O369" s="490">
        <v>0</v>
      </c>
      <c r="P369" s="490">
        <v>0</v>
      </c>
      <c r="Q369" s="490">
        <v>0</v>
      </c>
      <c r="R369" s="490">
        <v>0</v>
      </c>
      <c r="S369" s="490">
        <v>0</v>
      </c>
      <c r="T369" s="490">
        <v>0</v>
      </c>
      <c r="U369" s="489"/>
    </row>
    <row r="370" spans="1:21" ht="11.25" customHeight="1">
      <c r="A370" s="456" t="s">
        <v>723</v>
      </c>
      <c r="B370" s="457" t="s">
        <v>724</v>
      </c>
      <c r="C370" s="500" t="s">
        <v>725</v>
      </c>
      <c r="D370" s="456" t="s">
        <v>1481</v>
      </c>
      <c r="E370" s="456" t="s">
        <v>212</v>
      </c>
      <c r="F370" s="491">
        <v>49</v>
      </c>
      <c r="G370" s="490">
        <v>503.3</v>
      </c>
      <c r="H370" s="490">
        <v>0</v>
      </c>
      <c r="I370" s="490">
        <v>0</v>
      </c>
      <c r="J370" s="490">
        <v>0</v>
      </c>
      <c r="K370" s="490">
        <v>0</v>
      </c>
      <c r="L370" s="490">
        <v>0</v>
      </c>
      <c r="M370" s="490">
        <v>0</v>
      </c>
      <c r="N370" s="490">
        <v>8.5</v>
      </c>
      <c r="O370" s="490">
        <v>0</v>
      </c>
      <c r="P370" s="490">
        <v>0</v>
      </c>
      <c r="Q370" s="490">
        <v>0</v>
      </c>
      <c r="R370" s="490">
        <v>0</v>
      </c>
      <c r="S370" s="490">
        <v>0</v>
      </c>
      <c r="T370" s="490">
        <v>0</v>
      </c>
      <c r="U370" s="489"/>
    </row>
    <row r="371" spans="1:21" ht="11.25" customHeight="1">
      <c r="A371" s="456" t="s">
        <v>723</v>
      </c>
      <c r="B371" s="457" t="s">
        <v>726</v>
      </c>
      <c r="C371" s="500" t="s">
        <v>727</v>
      </c>
      <c r="D371" s="456" t="s">
        <v>1480</v>
      </c>
      <c r="E371" s="456" t="s">
        <v>211</v>
      </c>
      <c r="F371" s="491">
        <v>3</v>
      </c>
      <c r="G371" s="490">
        <v>10.9</v>
      </c>
      <c r="H371" s="490">
        <v>0</v>
      </c>
      <c r="I371" s="490">
        <v>0</v>
      </c>
      <c r="J371" s="490">
        <v>0</v>
      </c>
      <c r="K371" s="490">
        <v>0</v>
      </c>
      <c r="L371" s="490">
        <v>0</v>
      </c>
      <c r="M371" s="490">
        <v>0</v>
      </c>
      <c r="N371" s="490">
        <v>0</v>
      </c>
      <c r="O371" s="490">
        <v>0</v>
      </c>
      <c r="P371" s="490">
        <v>0</v>
      </c>
      <c r="Q371" s="490">
        <v>0</v>
      </c>
      <c r="R371" s="490">
        <v>0</v>
      </c>
      <c r="S371" s="490">
        <v>0</v>
      </c>
      <c r="T371" s="490">
        <v>0</v>
      </c>
      <c r="U371" s="489"/>
    </row>
    <row r="372" spans="1:21" ht="11.25" customHeight="1">
      <c r="A372" s="456" t="s">
        <v>723</v>
      </c>
      <c r="B372" s="457" t="s">
        <v>726</v>
      </c>
      <c r="C372" s="500" t="s">
        <v>727</v>
      </c>
      <c r="D372" s="456" t="s">
        <v>1480</v>
      </c>
      <c r="E372" s="456" t="s">
        <v>212</v>
      </c>
      <c r="F372" s="491">
        <v>9</v>
      </c>
      <c r="G372" s="490">
        <v>148.69999999999999</v>
      </c>
      <c r="H372" s="490">
        <v>0</v>
      </c>
      <c r="I372" s="490">
        <v>0</v>
      </c>
      <c r="J372" s="490">
        <v>0</v>
      </c>
      <c r="K372" s="490">
        <v>0</v>
      </c>
      <c r="L372" s="490">
        <v>0</v>
      </c>
      <c r="M372" s="490">
        <v>0</v>
      </c>
      <c r="N372" s="490">
        <v>0</v>
      </c>
      <c r="O372" s="490">
        <v>0</v>
      </c>
      <c r="P372" s="490">
        <v>0</v>
      </c>
      <c r="Q372" s="490">
        <v>0</v>
      </c>
      <c r="R372" s="490">
        <v>0</v>
      </c>
      <c r="S372" s="490">
        <v>0</v>
      </c>
      <c r="T372" s="490">
        <v>0</v>
      </c>
      <c r="U372" s="489"/>
    </row>
    <row r="373" spans="1:21" ht="11.25" customHeight="1">
      <c r="A373" s="453"/>
      <c r="B373" s="453"/>
      <c r="C373" s="453"/>
      <c r="D373" s="458"/>
      <c r="E373" s="456" t="s">
        <v>213</v>
      </c>
      <c r="F373" s="491">
        <v>12</v>
      </c>
      <c r="G373" s="490">
        <v>159.69999999999999</v>
      </c>
      <c r="H373" s="490">
        <v>0</v>
      </c>
      <c r="I373" s="490">
        <v>0</v>
      </c>
      <c r="J373" s="490">
        <v>0</v>
      </c>
      <c r="K373" s="490">
        <v>0</v>
      </c>
      <c r="L373" s="490">
        <v>0</v>
      </c>
      <c r="M373" s="490">
        <v>0</v>
      </c>
      <c r="N373" s="490">
        <v>0</v>
      </c>
      <c r="O373" s="490">
        <v>0</v>
      </c>
      <c r="P373" s="490">
        <v>0</v>
      </c>
      <c r="Q373" s="490">
        <v>0</v>
      </c>
      <c r="R373" s="490">
        <v>0</v>
      </c>
      <c r="S373" s="490">
        <v>0</v>
      </c>
      <c r="T373" s="490">
        <v>0</v>
      </c>
      <c r="U373" s="489"/>
    </row>
    <row r="374" spans="1:21" ht="11.25" customHeight="1">
      <c r="A374" s="456" t="s">
        <v>723</v>
      </c>
      <c r="B374" s="457" t="s">
        <v>728</v>
      </c>
      <c r="C374" s="500" t="s">
        <v>729</v>
      </c>
      <c r="D374" s="456" t="s">
        <v>1480</v>
      </c>
      <c r="E374" s="456" t="s">
        <v>211</v>
      </c>
      <c r="F374" s="491">
        <v>2</v>
      </c>
      <c r="G374" s="490">
        <v>0</v>
      </c>
      <c r="H374" s="490">
        <v>3</v>
      </c>
      <c r="I374" s="490">
        <v>0</v>
      </c>
      <c r="J374" s="490">
        <v>0</v>
      </c>
      <c r="K374" s="490">
        <v>0</v>
      </c>
      <c r="L374" s="490">
        <v>0</v>
      </c>
      <c r="M374" s="490">
        <v>0</v>
      </c>
      <c r="N374" s="490">
        <v>0</v>
      </c>
      <c r="O374" s="490">
        <v>0</v>
      </c>
      <c r="P374" s="490">
        <v>0</v>
      </c>
      <c r="Q374" s="490">
        <v>7.8</v>
      </c>
      <c r="R374" s="490">
        <v>0</v>
      </c>
      <c r="S374" s="490">
        <v>0</v>
      </c>
      <c r="T374" s="490">
        <v>0</v>
      </c>
      <c r="U374" s="489"/>
    </row>
    <row r="375" spans="1:21" ht="11.25" customHeight="1">
      <c r="A375" s="456" t="s">
        <v>723</v>
      </c>
      <c r="B375" s="457" t="s">
        <v>728</v>
      </c>
      <c r="C375" s="500" t="s">
        <v>729</v>
      </c>
      <c r="D375" s="456" t="s">
        <v>1480</v>
      </c>
      <c r="E375" s="456" t="s">
        <v>212</v>
      </c>
      <c r="F375" s="491">
        <v>14</v>
      </c>
      <c r="G375" s="490">
        <v>0</v>
      </c>
      <c r="H375" s="490">
        <v>30.6</v>
      </c>
      <c r="I375" s="490">
        <v>0</v>
      </c>
      <c r="J375" s="490">
        <v>0</v>
      </c>
      <c r="K375" s="490">
        <v>0</v>
      </c>
      <c r="L375" s="490">
        <v>0</v>
      </c>
      <c r="M375" s="490">
        <v>0</v>
      </c>
      <c r="N375" s="490">
        <v>0</v>
      </c>
      <c r="O375" s="490">
        <v>0</v>
      </c>
      <c r="P375" s="490">
        <v>0</v>
      </c>
      <c r="Q375" s="490">
        <v>117.9</v>
      </c>
      <c r="R375" s="490">
        <v>0</v>
      </c>
      <c r="S375" s="490">
        <v>0</v>
      </c>
      <c r="T375" s="490">
        <v>0</v>
      </c>
      <c r="U375" s="489"/>
    </row>
    <row r="376" spans="1:21" ht="11.25" customHeight="1">
      <c r="A376" s="453"/>
      <c r="B376" s="453"/>
      <c r="C376" s="453"/>
      <c r="D376" s="458"/>
      <c r="E376" s="456" t="s">
        <v>213</v>
      </c>
      <c r="F376" s="491">
        <v>16</v>
      </c>
      <c r="G376" s="490">
        <v>0</v>
      </c>
      <c r="H376" s="490">
        <v>33.6</v>
      </c>
      <c r="I376" s="490">
        <v>0</v>
      </c>
      <c r="J376" s="490">
        <v>0</v>
      </c>
      <c r="K376" s="490">
        <v>0</v>
      </c>
      <c r="L376" s="490">
        <v>0</v>
      </c>
      <c r="M376" s="490">
        <v>0</v>
      </c>
      <c r="N376" s="490">
        <v>0</v>
      </c>
      <c r="O376" s="490">
        <v>0</v>
      </c>
      <c r="P376" s="490">
        <v>0</v>
      </c>
      <c r="Q376" s="490">
        <v>125.7</v>
      </c>
      <c r="R376" s="490">
        <v>0</v>
      </c>
      <c r="S376" s="490">
        <v>0</v>
      </c>
      <c r="T376" s="490">
        <v>0</v>
      </c>
      <c r="U376" s="489"/>
    </row>
    <row r="377" spans="1:21" ht="11.25" customHeight="1">
      <c r="A377" s="456" t="s">
        <v>723</v>
      </c>
      <c r="B377" s="457" t="s">
        <v>730</v>
      </c>
      <c r="C377" s="500" t="s">
        <v>731</v>
      </c>
      <c r="D377" s="456" t="s">
        <v>1491</v>
      </c>
      <c r="E377" s="456" t="s">
        <v>294</v>
      </c>
      <c r="F377" s="491">
        <v>3</v>
      </c>
      <c r="G377" s="490">
        <v>375.8</v>
      </c>
      <c r="H377" s="490">
        <v>0</v>
      </c>
      <c r="I377" s="490">
        <v>0</v>
      </c>
      <c r="J377" s="490">
        <v>0</v>
      </c>
      <c r="K377" s="490">
        <v>0</v>
      </c>
      <c r="L377" s="490">
        <v>0</v>
      </c>
      <c r="M377" s="490">
        <v>0</v>
      </c>
      <c r="N377" s="490">
        <v>0</v>
      </c>
      <c r="O377" s="490">
        <v>0</v>
      </c>
      <c r="P377" s="490">
        <v>0</v>
      </c>
      <c r="Q377" s="490">
        <v>0</v>
      </c>
      <c r="R377" s="490">
        <v>0</v>
      </c>
      <c r="S377" s="490">
        <v>0</v>
      </c>
      <c r="T377" s="490">
        <v>0</v>
      </c>
      <c r="U377" s="489"/>
    </row>
    <row r="378" spans="1:21" ht="11.25" customHeight="1">
      <c r="A378" s="456" t="s">
        <v>723</v>
      </c>
      <c r="B378" s="457" t="s">
        <v>734</v>
      </c>
      <c r="C378" s="500" t="s">
        <v>735</v>
      </c>
      <c r="D378" s="456" t="s">
        <v>1481</v>
      </c>
      <c r="E378" s="456" t="s">
        <v>212</v>
      </c>
      <c r="F378" s="491">
        <v>13</v>
      </c>
      <c r="G378" s="490">
        <v>180.7</v>
      </c>
      <c r="H378" s="490">
        <v>0</v>
      </c>
      <c r="I378" s="490">
        <v>0</v>
      </c>
      <c r="J378" s="490">
        <v>0</v>
      </c>
      <c r="K378" s="490">
        <v>0</v>
      </c>
      <c r="L378" s="490">
        <v>0</v>
      </c>
      <c r="M378" s="490">
        <v>0</v>
      </c>
      <c r="N378" s="490">
        <v>0</v>
      </c>
      <c r="O378" s="490">
        <v>0</v>
      </c>
      <c r="P378" s="490">
        <v>0</v>
      </c>
      <c r="Q378" s="490">
        <v>0</v>
      </c>
      <c r="R378" s="490">
        <v>0</v>
      </c>
      <c r="S378" s="490">
        <v>0</v>
      </c>
      <c r="T378" s="490">
        <v>0</v>
      </c>
      <c r="U378" s="489"/>
    </row>
    <row r="379" spans="1:21" ht="11.25" customHeight="1">
      <c r="A379" s="456" t="s">
        <v>723</v>
      </c>
      <c r="B379" s="457" t="s">
        <v>736</v>
      </c>
      <c r="C379" s="500" t="s">
        <v>737</v>
      </c>
      <c r="D379" s="456" t="s">
        <v>1480</v>
      </c>
      <c r="E379" s="456" t="s">
        <v>211</v>
      </c>
      <c r="F379" s="491">
        <v>29</v>
      </c>
      <c r="G379" s="490">
        <v>71.5</v>
      </c>
      <c r="H379" s="490">
        <v>17.8</v>
      </c>
      <c r="I379" s="490">
        <v>0</v>
      </c>
      <c r="J379" s="490">
        <v>0</v>
      </c>
      <c r="K379" s="490">
        <v>0</v>
      </c>
      <c r="L379" s="490">
        <v>0</v>
      </c>
      <c r="M379" s="490">
        <v>0</v>
      </c>
      <c r="N379" s="490">
        <v>0</v>
      </c>
      <c r="O379" s="490">
        <v>0</v>
      </c>
      <c r="P379" s="490">
        <v>0</v>
      </c>
      <c r="Q379" s="490">
        <v>0</v>
      </c>
      <c r="R379" s="490">
        <v>0</v>
      </c>
      <c r="S379" s="490">
        <v>0</v>
      </c>
      <c r="T379" s="490">
        <v>0</v>
      </c>
      <c r="U379" s="489"/>
    </row>
    <row r="380" spans="1:21" ht="11.25" customHeight="1">
      <c r="A380" s="456" t="s">
        <v>723</v>
      </c>
      <c r="B380" s="457" t="s">
        <v>736</v>
      </c>
      <c r="C380" s="500" t="s">
        <v>737</v>
      </c>
      <c r="D380" s="456" t="s">
        <v>1480</v>
      </c>
      <c r="E380" s="456" t="s">
        <v>243</v>
      </c>
      <c r="F380" s="491">
        <v>22</v>
      </c>
      <c r="G380" s="490">
        <v>0</v>
      </c>
      <c r="H380" s="490">
        <v>0</v>
      </c>
      <c r="I380" s="490">
        <v>0</v>
      </c>
      <c r="J380" s="490">
        <v>0</v>
      </c>
      <c r="K380" s="490">
        <v>0</v>
      </c>
      <c r="L380" s="490">
        <v>0</v>
      </c>
      <c r="M380" s="490">
        <v>0</v>
      </c>
      <c r="N380" s="490">
        <v>0</v>
      </c>
      <c r="O380" s="490">
        <v>0</v>
      </c>
      <c r="P380" s="490">
        <v>0</v>
      </c>
      <c r="Q380" s="490">
        <v>0</v>
      </c>
      <c r="R380" s="490">
        <v>2620.6</v>
      </c>
      <c r="S380" s="490">
        <v>0</v>
      </c>
      <c r="T380" s="490">
        <v>0</v>
      </c>
      <c r="U380" s="489"/>
    </row>
    <row r="381" spans="1:21" ht="11.25" customHeight="1">
      <c r="A381" s="456" t="s">
        <v>723</v>
      </c>
      <c r="B381" s="457" t="s">
        <v>736</v>
      </c>
      <c r="C381" s="500" t="s">
        <v>737</v>
      </c>
      <c r="D381" s="456" t="s">
        <v>1480</v>
      </c>
      <c r="E381" s="456" t="s">
        <v>212</v>
      </c>
      <c r="F381" s="491">
        <v>58</v>
      </c>
      <c r="G381" s="490">
        <v>750.6</v>
      </c>
      <c r="H381" s="490">
        <v>0</v>
      </c>
      <c r="I381" s="490">
        <v>0</v>
      </c>
      <c r="J381" s="490">
        <v>0</v>
      </c>
      <c r="K381" s="490">
        <v>0</v>
      </c>
      <c r="L381" s="490">
        <v>0</v>
      </c>
      <c r="M381" s="490">
        <v>0</v>
      </c>
      <c r="N381" s="490">
        <v>0</v>
      </c>
      <c r="O381" s="490">
        <v>0</v>
      </c>
      <c r="P381" s="490">
        <v>0</v>
      </c>
      <c r="Q381" s="490">
        <v>178.4</v>
      </c>
      <c r="R381" s="490">
        <v>0</v>
      </c>
      <c r="S381" s="490">
        <v>0</v>
      </c>
      <c r="T381" s="490">
        <v>0</v>
      </c>
      <c r="U381" s="489"/>
    </row>
    <row r="382" spans="1:21" ht="11.25" customHeight="1">
      <c r="A382" s="453"/>
      <c r="B382" s="453"/>
      <c r="C382" s="453"/>
      <c r="D382" s="458"/>
      <c r="E382" s="456" t="s">
        <v>213</v>
      </c>
      <c r="F382" s="491">
        <v>109</v>
      </c>
      <c r="G382" s="490">
        <v>822.1</v>
      </c>
      <c r="H382" s="490">
        <v>17.8</v>
      </c>
      <c r="I382" s="490">
        <v>0</v>
      </c>
      <c r="J382" s="490">
        <v>0</v>
      </c>
      <c r="K382" s="490">
        <v>0</v>
      </c>
      <c r="L382" s="490">
        <v>0</v>
      </c>
      <c r="M382" s="490">
        <v>0</v>
      </c>
      <c r="N382" s="490">
        <v>0</v>
      </c>
      <c r="O382" s="490">
        <v>0</v>
      </c>
      <c r="P382" s="490">
        <v>0</v>
      </c>
      <c r="Q382" s="490">
        <v>178.4</v>
      </c>
      <c r="R382" s="490">
        <v>2620.6</v>
      </c>
      <c r="S382" s="490">
        <v>0</v>
      </c>
      <c r="T382" s="490">
        <v>0</v>
      </c>
      <c r="U382" s="489"/>
    </row>
    <row r="383" spans="1:21" ht="11.25" customHeight="1">
      <c r="A383" s="456" t="s">
        <v>723</v>
      </c>
      <c r="B383" s="457" t="s">
        <v>738</v>
      </c>
      <c r="C383" s="500" t="s">
        <v>739</v>
      </c>
      <c r="D383" s="456" t="s">
        <v>1481</v>
      </c>
      <c r="E383" s="456" t="s">
        <v>212</v>
      </c>
      <c r="F383" s="491">
        <v>37</v>
      </c>
      <c r="G383" s="490">
        <v>604.20000000000005</v>
      </c>
      <c r="H383" s="490">
        <v>0</v>
      </c>
      <c r="I383" s="490">
        <v>0</v>
      </c>
      <c r="J383" s="490">
        <v>0</v>
      </c>
      <c r="K383" s="490">
        <v>0</v>
      </c>
      <c r="L383" s="490">
        <v>0</v>
      </c>
      <c r="M383" s="490">
        <v>0</v>
      </c>
      <c r="N383" s="490">
        <v>0</v>
      </c>
      <c r="O383" s="490">
        <v>0</v>
      </c>
      <c r="P383" s="490">
        <v>0</v>
      </c>
      <c r="Q383" s="490">
        <v>0</v>
      </c>
      <c r="R383" s="490">
        <v>0</v>
      </c>
      <c r="S383" s="490">
        <v>0</v>
      </c>
      <c r="T383" s="490">
        <v>0</v>
      </c>
      <c r="U383" s="489"/>
    </row>
    <row r="384" spans="1:21" ht="11.25" customHeight="1">
      <c r="A384" s="456" t="s">
        <v>740</v>
      </c>
      <c r="B384" s="457" t="s">
        <v>751</v>
      </c>
      <c r="C384" s="500" t="s">
        <v>752</v>
      </c>
      <c r="D384" s="456" t="s">
        <v>1481</v>
      </c>
      <c r="E384" s="456" t="s">
        <v>211</v>
      </c>
      <c r="F384" s="491">
        <v>8</v>
      </c>
      <c r="G384" s="490">
        <v>1.1000000000000001</v>
      </c>
      <c r="H384" s="490">
        <v>20</v>
      </c>
      <c r="I384" s="490">
        <v>0</v>
      </c>
      <c r="J384" s="490">
        <v>0</v>
      </c>
      <c r="K384" s="490">
        <v>0</v>
      </c>
      <c r="L384" s="490">
        <v>0</v>
      </c>
      <c r="M384" s="490">
        <v>0</v>
      </c>
      <c r="N384" s="490">
        <v>0</v>
      </c>
      <c r="O384" s="490">
        <v>0</v>
      </c>
      <c r="P384" s="490">
        <v>0</v>
      </c>
      <c r="Q384" s="490">
        <v>0</v>
      </c>
      <c r="R384" s="490">
        <v>0</v>
      </c>
      <c r="S384" s="490">
        <v>0</v>
      </c>
      <c r="T384" s="490">
        <v>0</v>
      </c>
      <c r="U384" s="489"/>
    </row>
    <row r="385" spans="1:21" ht="11.25" customHeight="1">
      <c r="A385" s="456" t="s">
        <v>740</v>
      </c>
      <c r="B385" s="457" t="s">
        <v>751</v>
      </c>
      <c r="C385" s="500" t="s">
        <v>752</v>
      </c>
      <c r="D385" s="456" t="s">
        <v>1481</v>
      </c>
      <c r="E385" s="456" t="s">
        <v>212</v>
      </c>
      <c r="F385" s="491">
        <v>40</v>
      </c>
      <c r="G385" s="490">
        <v>224.1</v>
      </c>
      <c r="H385" s="490">
        <v>2.6</v>
      </c>
      <c r="I385" s="490">
        <v>0</v>
      </c>
      <c r="J385" s="490">
        <v>0</v>
      </c>
      <c r="K385" s="490">
        <v>0</v>
      </c>
      <c r="L385" s="490">
        <v>0</v>
      </c>
      <c r="M385" s="490">
        <v>0</v>
      </c>
      <c r="N385" s="490">
        <v>30.9</v>
      </c>
      <c r="O385" s="490">
        <v>0</v>
      </c>
      <c r="P385" s="490">
        <v>0</v>
      </c>
      <c r="Q385" s="490">
        <v>0</v>
      </c>
      <c r="R385" s="490">
        <v>0</v>
      </c>
      <c r="S385" s="490">
        <v>0</v>
      </c>
      <c r="T385" s="490">
        <v>0</v>
      </c>
      <c r="U385" s="489"/>
    </row>
    <row r="386" spans="1:21" ht="11.25" customHeight="1">
      <c r="A386" s="453"/>
      <c r="B386" s="453"/>
      <c r="C386" s="453"/>
      <c r="D386" s="458"/>
      <c r="E386" s="456" t="s">
        <v>213</v>
      </c>
      <c r="F386" s="491">
        <v>48</v>
      </c>
      <c r="G386" s="490">
        <v>225.2</v>
      </c>
      <c r="H386" s="490">
        <v>22.6</v>
      </c>
      <c r="I386" s="490">
        <v>0</v>
      </c>
      <c r="J386" s="490">
        <v>0</v>
      </c>
      <c r="K386" s="490">
        <v>0</v>
      </c>
      <c r="L386" s="490">
        <v>0</v>
      </c>
      <c r="M386" s="490">
        <v>0</v>
      </c>
      <c r="N386" s="490">
        <v>30.9</v>
      </c>
      <c r="O386" s="490">
        <v>0</v>
      </c>
      <c r="P386" s="490">
        <v>0</v>
      </c>
      <c r="Q386" s="490">
        <v>0</v>
      </c>
      <c r="R386" s="490">
        <v>0</v>
      </c>
      <c r="S386" s="490">
        <v>0</v>
      </c>
      <c r="T386" s="490">
        <v>0</v>
      </c>
      <c r="U386" s="489"/>
    </row>
    <row r="387" spans="1:21" ht="11.25" customHeight="1">
      <c r="A387" s="456" t="s">
        <v>740</v>
      </c>
      <c r="B387" s="457" t="s">
        <v>753</v>
      </c>
      <c r="C387" s="500" t="s">
        <v>754</v>
      </c>
      <c r="D387" s="456" t="s">
        <v>1481</v>
      </c>
      <c r="E387" s="456" t="s">
        <v>358</v>
      </c>
      <c r="F387" s="491">
        <v>320</v>
      </c>
      <c r="G387" s="490">
        <v>0</v>
      </c>
      <c r="H387" s="490">
        <v>0</v>
      </c>
      <c r="I387" s="490">
        <v>0</v>
      </c>
      <c r="J387" s="490">
        <v>0</v>
      </c>
      <c r="K387" s="490">
        <v>0</v>
      </c>
      <c r="L387" s="490">
        <v>0</v>
      </c>
      <c r="M387" s="490">
        <v>0</v>
      </c>
      <c r="N387" s="490">
        <v>0</v>
      </c>
      <c r="O387" s="490">
        <v>0</v>
      </c>
      <c r="P387" s="490">
        <v>0</v>
      </c>
      <c r="Q387" s="490">
        <v>0</v>
      </c>
      <c r="R387" s="490">
        <v>199340.2</v>
      </c>
      <c r="S387" s="490">
        <v>0</v>
      </c>
      <c r="T387" s="490">
        <v>0</v>
      </c>
      <c r="U387" s="489"/>
    </row>
    <row r="388" spans="1:21" ht="11.25" customHeight="1">
      <c r="A388" s="456" t="s">
        <v>740</v>
      </c>
      <c r="B388" s="457" t="s">
        <v>753</v>
      </c>
      <c r="C388" s="500" t="s">
        <v>754</v>
      </c>
      <c r="D388" s="456" t="s">
        <v>1481</v>
      </c>
      <c r="E388" s="456" t="s">
        <v>243</v>
      </c>
      <c r="F388" s="491">
        <v>152</v>
      </c>
      <c r="G388" s="490">
        <v>0</v>
      </c>
      <c r="H388" s="490">
        <v>0</v>
      </c>
      <c r="I388" s="490">
        <v>0</v>
      </c>
      <c r="J388" s="490">
        <v>0</v>
      </c>
      <c r="K388" s="490">
        <v>0</v>
      </c>
      <c r="L388" s="490">
        <v>0</v>
      </c>
      <c r="M388" s="490">
        <v>0</v>
      </c>
      <c r="N388" s="490">
        <v>0</v>
      </c>
      <c r="O388" s="490">
        <v>0</v>
      </c>
      <c r="P388" s="490">
        <v>0</v>
      </c>
      <c r="Q388" s="490">
        <v>0</v>
      </c>
      <c r="R388" s="490">
        <v>53531.4</v>
      </c>
      <c r="S388" s="490">
        <v>0</v>
      </c>
      <c r="T388" s="490">
        <v>0</v>
      </c>
      <c r="U388" s="489"/>
    </row>
    <row r="389" spans="1:21" ht="11.25" customHeight="1">
      <c r="A389" s="456" t="s">
        <v>740</v>
      </c>
      <c r="B389" s="457" t="s">
        <v>753</v>
      </c>
      <c r="C389" s="500" t="s">
        <v>754</v>
      </c>
      <c r="D389" s="456" t="s">
        <v>1481</v>
      </c>
      <c r="E389" s="456" t="s">
        <v>212</v>
      </c>
      <c r="F389" s="491">
        <v>780</v>
      </c>
      <c r="G389" s="490">
        <v>5184.5</v>
      </c>
      <c r="H389" s="490">
        <v>0</v>
      </c>
      <c r="I389" s="490">
        <v>0</v>
      </c>
      <c r="J389" s="490">
        <v>0</v>
      </c>
      <c r="K389" s="490">
        <v>0</v>
      </c>
      <c r="L389" s="490">
        <v>0</v>
      </c>
      <c r="M389" s="490">
        <v>0</v>
      </c>
      <c r="N389" s="490">
        <v>4512.6000000000004</v>
      </c>
      <c r="O389" s="490">
        <v>0</v>
      </c>
      <c r="P389" s="490">
        <v>0</v>
      </c>
      <c r="Q389" s="490">
        <v>0</v>
      </c>
      <c r="R389" s="490">
        <v>0</v>
      </c>
      <c r="S389" s="490">
        <v>0</v>
      </c>
      <c r="T389" s="490">
        <v>0</v>
      </c>
      <c r="U389" s="489"/>
    </row>
    <row r="390" spans="1:21" ht="11.25" customHeight="1">
      <c r="A390" s="456" t="s">
        <v>740</v>
      </c>
      <c r="B390" s="457" t="s">
        <v>753</v>
      </c>
      <c r="C390" s="500" t="s">
        <v>754</v>
      </c>
      <c r="D390" s="456" t="s">
        <v>1481</v>
      </c>
      <c r="E390" s="456" t="s">
        <v>398</v>
      </c>
      <c r="F390" s="491">
        <v>24</v>
      </c>
      <c r="G390" s="490">
        <v>0</v>
      </c>
      <c r="H390" s="490">
        <v>0</v>
      </c>
      <c r="I390" s="490">
        <v>0</v>
      </c>
      <c r="J390" s="490">
        <v>0</v>
      </c>
      <c r="K390" s="490">
        <v>0</v>
      </c>
      <c r="L390" s="490">
        <v>0</v>
      </c>
      <c r="M390" s="490">
        <v>0</v>
      </c>
      <c r="N390" s="490">
        <v>0</v>
      </c>
      <c r="O390" s="490">
        <v>0</v>
      </c>
      <c r="P390" s="490">
        <v>0</v>
      </c>
      <c r="Q390" s="490">
        <v>0</v>
      </c>
      <c r="R390" s="490">
        <v>6375.2</v>
      </c>
      <c r="S390" s="490">
        <v>0</v>
      </c>
      <c r="T390" s="490">
        <v>0</v>
      </c>
      <c r="U390" s="489"/>
    </row>
    <row r="391" spans="1:21" ht="11.25" customHeight="1">
      <c r="A391" s="453"/>
      <c r="B391" s="453"/>
      <c r="C391" s="453"/>
      <c r="D391" s="458"/>
      <c r="E391" s="456" t="s">
        <v>213</v>
      </c>
      <c r="F391" s="491">
        <v>1276</v>
      </c>
      <c r="G391" s="490">
        <v>5184.5</v>
      </c>
      <c r="H391" s="490">
        <v>0</v>
      </c>
      <c r="I391" s="490">
        <v>0</v>
      </c>
      <c r="J391" s="490">
        <v>0</v>
      </c>
      <c r="K391" s="490">
        <v>0</v>
      </c>
      <c r="L391" s="490">
        <v>0</v>
      </c>
      <c r="M391" s="490">
        <v>0</v>
      </c>
      <c r="N391" s="490">
        <v>4512.6000000000004</v>
      </c>
      <c r="O391" s="490">
        <v>0</v>
      </c>
      <c r="P391" s="490">
        <v>0</v>
      </c>
      <c r="Q391" s="490">
        <v>0</v>
      </c>
      <c r="R391" s="490">
        <v>259246.8</v>
      </c>
      <c r="S391" s="490">
        <v>0</v>
      </c>
      <c r="T391" s="490">
        <v>0</v>
      </c>
      <c r="U391" s="489"/>
    </row>
    <row r="392" spans="1:21" ht="11.25" customHeight="1">
      <c r="A392" s="456" t="s">
        <v>740</v>
      </c>
      <c r="B392" s="457" t="s">
        <v>765</v>
      </c>
      <c r="C392" s="500" t="s">
        <v>766</v>
      </c>
      <c r="D392" s="456" t="s">
        <v>1481</v>
      </c>
      <c r="E392" s="456" t="s">
        <v>211</v>
      </c>
      <c r="F392" s="491">
        <v>12</v>
      </c>
      <c r="G392" s="490">
        <v>2.1</v>
      </c>
      <c r="H392" s="490">
        <v>27.9</v>
      </c>
      <c r="I392" s="490">
        <v>0</v>
      </c>
      <c r="J392" s="490">
        <v>0</v>
      </c>
      <c r="K392" s="490">
        <v>0</v>
      </c>
      <c r="L392" s="490">
        <v>0</v>
      </c>
      <c r="M392" s="490">
        <v>0</v>
      </c>
      <c r="N392" s="490">
        <v>0</v>
      </c>
      <c r="O392" s="490">
        <v>0</v>
      </c>
      <c r="P392" s="490">
        <v>0</v>
      </c>
      <c r="Q392" s="490">
        <v>0</v>
      </c>
      <c r="R392" s="490">
        <v>0</v>
      </c>
      <c r="S392" s="490">
        <v>0</v>
      </c>
      <c r="T392" s="490">
        <v>0</v>
      </c>
      <c r="U392" s="489"/>
    </row>
    <row r="393" spans="1:21" ht="11.25" customHeight="1">
      <c r="A393" s="456" t="s">
        <v>740</v>
      </c>
      <c r="B393" s="457" t="s">
        <v>765</v>
      </c>
      <c r="C393" s="500" t="s">
        <v>766</v>
      </c>
      <c r="D393" s="456" t="s">
        <v>1481</v>
      </c>
      <c r="E393" s="456" t="s">
        <v>212</v>
      </c>
      <c r="F393" s="491">
        <v>39</v>
      </c>
      <c r="G393" s="490">
        <v>418.8</v>
      </c>
      <c r="H393" s="490">
        <v>0</v>
      </c>
      <c r="I393" s="490">
        <v>0</v>
      </c>
      <c r="J393" s="490">
        <v>0</v>
      </c>
      <c r="K393" s="490">
        <v>0</v>
      </c>
      <c r="L393" s="490">
        <v>0</v>
      </c>
      <c r="M393" s="490">
        <v>0</v>
      </c>
      <c r="N393" s="490">
        <v>0</v>
      </c>
      <c r="O393" s="490">
        <v>0</v>
      </c>
      <c r="P393" s="490">
        <v>0</v>
      </c>
      <c r="Q393" s="490">
        <v>0</v>
      </c>
      <c r="R393" s="490">
        <v>0</v>
      </c>
      <c r="S393" s="490">
        <v>0</v>
      </c>
      <c r="T393" s="490">
        <v>0</v>
      </c>
      <c r="U393" s="489"/>
    </row>
    <row r="394" spans="1:21" ht="11.25" customHeight="1">
      <c r="A394" s="453"/>
      <c r="B394" s="453"/>
      <c r="C394" s="453"/>
      <c r="D394" s="458"/>
      <c r="E394" s="456" t="s">
        <v>213</v>
      </c>
      <c r="F394" s="491">
        <v>51</v>
      </c>
      <c r="G394" s="490">
        <v>420.9</v>
      </c>
      <c r="H394" s="490">
        <v>27.9</v>
      </c>
      <c r="I394" s="490">
        <v>0</v>
      </c>
      <c r="J394" s="490">
        <v>0</v>
      </c>
      <c r="K394" s="490">
        <v>0</v>
      </c>
      <c r="L394" s="490">
        <v>0</v>
      </c>
      <c r="M394" s="490">
        <v>0</v>
      </c>
      <c r="N394" s="490">
        <v>0</v>
      </c>
      <c r="O394" s="490">
        <v>0</v>
      </c>
      <c r="P394" s="490">
        <v>0</v>
      </c>
      <c r="Q394" s="490">
        <v>0</v>
      </c>
      <c r="R394" s="490">
        <v>0</v>
      </c>
      <c r="S394" s="490">
        <v>0</v>
      </c>
      <c r="T394" s="490">
        <v>0</v>
      </c>
      <c r="U394" s="489"/>
    </row>
    <row r="395" spans="1:21" ht="11.25" customHeight="1">
      <c r="A395" s="456" t="s">
        <v>767</v>
      </c>
      <c r="B395" s="457" t="s">
        <v>768</v>
      </c>
      <c r="C395" s="500" t="s">
        <v>769</v>
      </c>
      <c r="D395" s="456" t="s">
        <v>1480</v>
      </c>
      <c r="E395" s="456" t="s">
        <v>211</v>
      </c>
      <c r="F395" s="491">
        <v>10</v>
      </c>
      <c r="G395" s="490">
        <v>0</v>
      </c>
      <c r="H395" s="490">
        <v>26</v>
      </c>
      <c r="I395" s="490">
        <v>0</v>
      </c>
      <c r="J395" s="490">
        <v>0</v>
      </c>
      <c r="K395" s="490">
        <v>0</v>
      </c>
      <c r="L395" s="490">
        <v>0</v>
      </c>
      <c r="M395" s="490">
        <v>0</v>
      </c>
      <c r="N395" s="490">
        <v>0</v>
      </c>
      <c r="O395" s="490">
        <v>0</v>
      </c>
      <c r="P395" s="490">
        <v>0</v>
      </c>
      <c r="Q395" s="490">
        <v>0</v>
      </c>
      <c r="R395" s="490">
        <v>0</v>
      </c>
      <c r="S395" s="490">
        <v>0</v>
      </c>
      <c r="T395" s="490">
        <v>0</v>
      </c>
      <c r="U395" s="489"/>
    </row>
    <row r="396" spans="1:21" ht="11.25" customHeight="1">
      <c r="A396" s="456" t="s">
        <v>767</v>
      </c>
      <c r="B396" s="457" t="s">
        <v>768</v>
      </c>
      <c r="C396" s="500" t="s">
        <v>769</v>
      </c>
      <c r="D396" s="456" t="s">
        <v>1480</v>
      </c>
      <c r="E396" s="456" t="s">
        <v>212</v>
      </c>
      <c r="F396" s="491">
        <v>8</v>
      </c>
      <c r="G396" s="490">
        <v>31.2</v>
      </c>
      <c r="H396" s="490">
        <v>2.4</v>
      </c>
      <c r="I396" s="490">
        <v>0</v>
      </c>
      <c r="J396" s="490">
        <v>0</v>
      </c>
      <c r="K396" s="490">
        <v>0</v>
      </c>
      <c r="L396" s="490">
        <v>0</v>
      </c>
      <c r="M396" s="490">
        <v>0</v>
      </c>
      <c r="N396" s="490">
        <v>0</v>
      </c>
      <c r="O396" s="490">
        <v>0</v>
      </c>
      <c r="P396" s="490">
        <v>0</v>
      </c>
      <c r="Q396" s="490">
        <v>0</v>
      </c>
      <c r="R396" s="490">
        <v>0</v>
      </c>
      <c r="S396" s="490">
        <v>0</v>
      </c>
      <c r="T396" s="490">
        <v>0</v>
      </c>
      <c r="U396" s="489"/>
    </row>
    <row r="397" spans="1:21" ht="11.25" customHeight="1">
      <c r="A397" s="453"/>
      <c r="B397" s="453"/>
      <c r="C397" s="453"/>
      <c r="D397" s="458"/>
      <c r="E397" s="456" t="s">
        <v>213</v>
      </c>
      <c r="F397" s="491">
        <v>18</v>
      </c>
      <c r="G397" s="490">
        <v>31.2</v>
      </c>
      <c r="H397" s="490">
        <v>28.5</v>
      </c>
      <c r="I397" s="490">
        <v>0</v>
      </c>
      <c r="J397" s="490">
        <v>0</v>
      </c>
      <c r="K397" s="490">
        <v>0</v>
      </c>
      <c r="L397" s="490">
        <v>0</v>
      </c>
      <c r="M397" s="490">
        <v>0</v>
      </c>
      <c r="N397" s="490">
        <v>0</v>
      </c>
      <c r="O397" s="490">
        <v>0</v>
      </c>
      <c r="P397" s="490">
        <v>0</v>
      </c>
      <c r="Q397" s="490">
        <v>0</v>
      </c>
      <c r="R397" s="490">
        <v>0</v>
      </c>
      <c r="S397" s="490">
        <v>0</v>
      </c>
      <c r="T397" s="490">
        <v>0</v>
      </c>
      <c r="U397" s="489"/>
    </row>
    <row r="398" spans="1:21" ht="11.25" customHeight="1">
      <c r="A398" s="456" t="s">
        <v>767</v>
      </c>
      <c r="B398" s="457" t="s">
        <v>770</v>
      </c>
      <c r="C398" s="500" t="s">
        <v>771</v>
      </c>
      <c r="D398" s="456" t="s">
        <v>1480</v>
      </c>
      <c r="E398" s="456" t="s">
        <v>212</v>
      </c>
      <c r="F398" s="491">
        <v>18</v>
      </c>
      <c r="G398" s="490">
        <v>109.3</v>
      </c>
      <c r="H398" s="490">
        <v>8.9</v>
      </c>
      <c r="I398" s="490">
        <v>0</v>
      </c>
      <c r="J398" s="490">
        <v>0</v>
      </c>
      <c r="K398" s="490">
        <v>0</v>
      </c>
      <c r="L398" s="490">
        <v>0</v>
      </c>
      <c r="M398" s="490">
        <v>0</v>
      </c>
      <c r="N398" s="490">
        <v>7.6</v>
      </c>
      <c r="O398" s="490">
        <v>0</v>
      </c>
      <c r="P398" s="490">
        <v>0</v>
      </c>
      <c r="Q398" s="490">
        <v>0</v>
      </c>
      <c r="R398" s="490">
        <v>0</v>
      </c>
      <c r="S398" s="490">
        <v>0</v>
      </c>
      <c r="T398" s="490">
        <v>0</v>
      </c>
      <c r="U398" s="489"/>
    </row>
    <row r="399" spans="1:21" ht="11.25" customHeight="1">
      <c r="A399" s="456" t="s">
        <v>767</v>
      </c>
      <c r="B399" s="457" t="s">
        <v>776</v>
      </c>
      <c r="C399" s="500" t="s">
        <v>777</v>
      </c>
      <c r="D399" s="456" t="s">
        <v>1480</v>
      </c>
      <c r="E399" s="456" t="s">
        <v>211</v>
      </c>
      <c r="F399" s="491">
        <v>11</v>
      </c>
      <c r="G399" s="490">
        <v>30.8</v>
      </c>
      <c r="H399" s="490">
        <v>6.2</v>
      </c>
      <c r="I399" s="490">
        <v>0</v>
      </c>
      <c r="J399" s="490">
        <v>0</v>
      </c>
      <c r="K399" s="490">
        <v>0</v>
      </c>
      <c r="L399" s="490">
        <v>0</v>
      </c>
      <c r="M399" s="490">
        <v>0</v>
      </c>
      <c r="N399" s="490">
        <v>0</v>
      </c>
      <c r="O399" s="490">
        <v>0</v>
      </c>
      <c r="P399" s="490">
        <v>0</v>
      </c>
      <c r="Q399" s="490">
        <v>0</v>
      </c>
      <c r="R399" s="490">
        <v>0</v>
      </c>
      <c r="S399" s="490">
        <v>0</v>
      </c>
      <c r="T399" s="490">
        <v>0</v>
      </c>
      <c r="U399" s="489"/>
    </row>
    <row r="400" spans="1:21" ht="11.25" customHeight="1">
      <c r="A400" s="456" t="s">
        <v>767</v>
      </c>
      <c r="B400" s="457" t="s">
        <v>776</v>
      </c>
      <c r="C400" s="500" t="s">
        <v>777</v>
      </c>
      <c r="D400" s="456" t="s">
        <v>1480</v>
      </c>
      <c r="E400" s="456" t="s">
        <v>212</v>
      </c>
      <c r="F400" s="491">
        <v>13</v>
      </c>
      <c r="G400" s="490">
        <v>73.400000000000006</v>
      </c>
      <c r="H400" s="490">
        <v>0</v>
      </c>
      <c r="I400" s="490">
        <v>0</v>
      </c>
      <c r="J400" s="490">
        <v>0</v>
      </c>
      <c r="K400" s="490">
        <v>0</v>
      </c>
      <c r="L400" s="490">
        <v>0</v>
      </c>
      <c r="M400" s="490">
        <v>0</v>
      </c>
      <c r="N400" s="490">
        <v>0</v>
      </c>
      <c r="O400" s="490">
        <v>0</v>
      </c>
      <c r="P400" s="490">
        <v>0</v>
      </c>
      <c r="Q400" s="490">
        <v>0</v>
      </c>
      <c r="R400" s="490">
        <v>0</v>
      </c>
      <c r="S400" s="490">
        <v>0</v>
      </c>
      <c r="T400" s="490">
        <v>0</v>
      </c>
      <c r="U400" s="489"/>
    </row>
    <row r="401" spans="1:21" ht="11.25" customHeight="1">
      <c r="A401" s="453"/>
      <c r="B401" s="453"/>
      <c r="C401" s="453"/>
      <c r="D401" s="458"/>
      <c r="E401" s="456" t="s">
        <v>213</v>
      </c>
      <c r="F401" s="491">
        <v>24</v>
      </c>
      <c r="G401" s="490">
        <v>104.2</v>
      </c>
      <c r="H401" s="490">
        <v>6.2</v>
      </c>
      <c r="I401" s="490">
        <v>0</v>
      </c>
      <c r="J401" s="490">
        <v>0</v>
      </c>
      <c r="K401" s="490">
        <v>0</v>
      </c>
      <c r="L401" s="490">
        <v>0</v>
      </c>
      <c r="M401" s="490">
        <v>0</v>
      </c>
      <c r="N401" s="490">
        <v>0</v>
      </c>
      <c r="O401" s="490">
        <v>0</v>
      </c>
      <c r="P401" s="490">
        <v>0</v>
      </c>
      <c r="Q401" s="490">
        <v>0</v>
      </c>
      <c r="R401" s="490">
        <v>0</v>
      </c>
      <c r="S401" s="490">
        <v>0</v>
      </c>
      <c r="T401" s="490">
        <v>0</v>
      </c>
      <c r="U401" s="489"/>
    </row>
    <row r="402" spans="1:21" ht="11.25" customHeight="1">
      <c r="A402" s="456" t="s">
        <v>767</v>
      </c>
      <c r="B402" s="457" t="s">
        <v>780</v>
      </c>
      <c r="C402" s="500" t="s">
        <v>781</v>
      </c>
      <c r="D402" s="456" t="s">
        <v>1491</v>
      </c>
      <c r="E402" s="456" t="s">
        <v>211</v>
      </c>
      <c r="F402" s="491">
        <v>41</v>
      </c>
      <c r="G402" s="490">
        <v>316.89999999999998</v>
      </c>
      <c r="H402" s="490">
        <v>0</v>
      </c>
      <c r="I402" s="490">
        <v>0</v>
      </c>
      <c r="J402" s="490">
        <v>0</v>
      </c>
      <c r="K402" s="490">
        <v>0</v>
      </c>
      <c r="L402" s="490">
        <v>0</v>
      </c>
      <c r="M402" s="490">
        <v>0</v>
      </c>
      <c r="N402" s="490">
        <v>0</v>
      </c>
      <c r="O402" s="490">
        <v>0</v>
      </c>
      <c r="P402" s="490">
        <v>0</v>
      </c>
      <c r="Q402" s="490">
        <v>0</v>
      </c>
      <c r="R402" s="490">
        <v>0</v>
      </c>
      <c r="S402" s="490">
        <v>0</v>
      </c>
      <c r="T402" s="490">
        <v>0</v>
      </c>
      <c r="U402" s="489"/>
    </row>
    <row r="403" spans="1:21" ht="11.25" customHeight="1">
      <c r="A403" s="456" t="s">
        <v>767</v>
      </c>
      <c r="B403" s="457" t="s">
        <v>780</v>
      </c>
      <c r="C403" s="500" t="s">
        <v>781</v>
      </c>
      <c r="D403" s="456" t="s">
        <v>1491</v>
      </c>
      <c r="E403" s="456" t="s">
        <v>358</v>
      </c>
      <c r="F403" s="491">
        <v>54</v>
      </c>
      <c r="G403" s="490">
        <v>0</v>
      </c>
      <c r="H403" s="490">
        <v>0</v>
      </c>
      <c r="I403" s="490">
        <v>0</v>
      </c>
      <c r="J403" s="490">
        <v>0</v>
      </c>
      <c r="K403" s="490">
        <v>0</v>
      </c>
      <c r="L403" s="490">
        <v>0</v>
      </c>
      <c r="M403" s="490">
        <v>0</v>
      </c>
      <c r="N403" s="490">
        <v>0</v>
      </c>
      <c r="O403" s="490">
        <v>0</v>
      </c>
      <c r="P403" s="490">
        <v>0</v>
      </c>
      <c r="Q403" s="490">
        <v>0</v>
      </c>
      <c r="R403" s="490">
        <v>54179.5</v>
      </c>
      <c r="S403" s="490">
        <v>0</v>
      </c>
      <c r="T403" s="490">
        <v>0</v>
      </c>
      <c r="U403" s="489"/>
    </row>
    <row r="404" spans="1:21" ht="11.25" customHeight="1">
      <c r="A404" s="456" t="s">
        <v>767</v>
      </c>
      <c r="B404" s="457" t="s">
        <v>780</v>
      </c>
      <c r="C404" s="500" t="s">
        <v>781</v>
      </c>
      <c r="D404" s="456" t="s">
        <v>1491</v>
      </c>
      <c r="E404" s="456" t="s">
        <v>243</v>
      </c>
      <c r="F404" s="491">
        <v>36</v>
      </c>
      <c r="G404" s="490">
        <v>0</v>
      </c>
      <c r="H404" s="490">
        <v>0</v>
      </c>
      <c r="I404" s="490">
        <v>0</v>
      </c>
      <c r="J404" s="490">
        <v>0</v>
      </c>
      <c r="K404" s="490">
        <v>0</v>
      </c>
      <c r="L404" s="490">
        <v>0</v>
      </c>
      <c r="M404" s="490">
        <v>0</v>
      </c>
      <c r="N404" s="490">
        <v>0</v>
      </c>
      <c r="O404" s="490">
        <v>0</v>
      </c>
      <c r="P404" s="490">
        <v>0</v>
      </c>
      <c r="Q404" s="490">
        <v>0</v>
      </c>
      <c r="R404" s="490">
        <v>29602</v>
      </c>
      <c r="S404" s="490">
        <v>0</v>
      </c>
      <c r="T404" s="490">
        <v>0</v>
      </c>
      <c r="U404" s="489"/>
    </row>
    <row r="405" spans="1:21" ht="11.25" customHeight="1">
      <c r="A405" s="456" t="s">
        <v>767</v>
      </c>
      <c r="B405" s="457" t="s">
        <v>780</v>
      </c>
      <c r="C405" s="500" t="s">
        <v>781</v>
      </c>
      <c r="D405" s="456" t="s">
        <v>1491</v>
      </c>
      <c r="E405" s="456" t="s">
        <v>212</v>
      </c>
      <c r="F405" s="491">
        <v>521</v>
      </c>
      <c r="G405" s="490">
        <v>8391.7000000000007</v>
      </c>
      <c r="H405" s="490">
        <v>0</v>
      </c>
      <c r="I405" s="490">
        <v>0</v>
      </c>
      <c r="J405" s="490">
        <v>0</v>
      </c>
      <c r="K405" s="490">
        <v>0</v>
      </c>
      <c r="L405" s="490">
        <v>0</v>
      </c>
      <c r="M405" s="490">
        <v>0</v>
      </c>
      <c r="N405" s="490">
        <v>0</v>
      </c>
      <c r="O405" s="490">
        <v>0</v>
      </c>
      <c r="P405" s="490">
        <v>0</v>
      </c>
      <c r="Q405" s="490">
        <v>0</v>
      </c>
      <c r="R405" s="490">
        <v>0</v>
      </c>
      <c r="S405" s="490">
        <v>0</v>
      </c>
      <c r="T405" s="490">
        <v>0</v>
      </c>
      <c r="U405" s="489"/>
    </row>
    <row r="406" spans="1:21" ht="11.25" customHeight="1">
      <c r="A406" s="453"/>
      <c r="B406" s="453"/>
      <c r="C406" s="453"/>
      <c r="D406" s="458"/>
      <c r="E406" s="456" t="s">
        <v>213</v>
      </c>
      <c r="F406" s="491">
        <v>652</v>
      </c>
      <c r="G406" s="490">
        <v>8708.6</v>
      </c>
      <c r="H406" s="490">
        <v>0</v>
      </c>
      <c r="I406" s="490">
        <v>0</v>
      </c>
      <c r="J406" s="490">
        <v>0</v>
      </c>
      <c r="K406" s="490">
        <v>0</v>
      </c>
      <c r="L406" s="490">
        <v>0</v>
      </c>
      <c r="M406" s="490">
        <v>0</v>
      </c>
      <c r="N406" s="490">
        <v>0</v>
      </c>
      <c r="O406" s="490">
        <v>0</v>
      </c>
      <c r="P406" s="490">
        <v>0</v>
      </c>
      <c r="Q406" s="490">
        <v>0</v>
      </c>
      <c r="R406" s="490">
        <v>83781.5</v>
      </c>
      <c r="S406" s="490">
        <v>0</v>
      </c>
      <c r="T406" s="490">
        <v>0</v>
      </c>
      <c r="U406" s="489"/>
    </row>
    <row r="407" spans="1:21" ht="11.25" customHeight="1">
      <c r="A407" s="456" t="s">
        <v>767</v>
      </c>
      <c r="B407" s="457" t="s">
        <v>782</v>
      </c>
      <c r="C407" s="500" t="s">
        <v>783</v>
      </c>
      <c r="D407" s="456" t="s">
        <v>1481</v>
      </c>
      <c r="E407" s="456" t="s">
        <v>211</v>
      </c>
      <c r="F407" s="491">
        <v>40</v>
      </c>
      <c r="G407" s="490">
        <v>73.400000000000006</v>
      </c>
      <c r="H407" s="490">
        <v>0</v>
      </c>
      <c r="I407" s="490">
        <v>0</v>
      </c>
      <c r="J407" s="490">
        <v>0</v>
      </c>
      <c r="K407" s="490">
        <v>0</v>
      </c>
      <c r="L407" s="490">
        <v>0</v>
      </c>
      <c r="M407" s="490">
        <v>0</v>
      </c>
      <c r="N407" s="490">
        <v>0</v>
      </c>
      <c r="O407" s="490">
        <v>0</v>
      </c>
      <c r="P407" s="490">
        <v>0</v>
      </c>
      <c r="Q407" s="490">
        <v>0</v>
      </c>
      <c r="R407" s="490">
        <v>0</v>
      </c>
      <c r="S407" s="490">
        <v>0</v>
      </c>
      <c r="T407" s="490">
        <v>0</v>
      </c>
      <c r="U407" s="489"/>
    </row>
    <row r="408" spans="1:21" ht="11.25" customHeight="1">
      <c r="A408" s="456" t="s">
        <v>767</v>
      </c>
      <c r="B408" s="457" t="s">
        <v>784</v>
      </c>
      <c r="C408" s="500" t="s">
        <v>785</v>
      </c>
      <c r="D408" s="456" t="s">
        <v>1481</v>
      </c>
      <c r="E408" s="456" t="s">
        <v>212</v>
      </c>
      <c r="F408" s="491">
        <v>307</v>
      </c>
      <c r="G408" s="490">
        <v>2032.1</v>
      </c>
      <c r="H408" s="490">
        <v>16.399999999999999</v>
      </c>
      <c r="I408" s="490">
        <v>0</v>
      </c>
      <c r="J408" s="490">
        <v>0</v>
      </c>
      <c r="K408" s="490">
        <v>0</v>
      </c>
      <c r="L408" s="490">
        <v>0</v>
      </c>
      <c r="M408" s="490">
        <v>0</v>
      </c>
      <c r="N408" s="490">
        <v>1148.5999999999999</v>
      </c>
      <c r="O408" s="490">
        <v>0</v>
      </c>
      <c r="P408" s="490">
        <v>0</v>
      </c>
      <c r="Q408" s="490">
        <v>0</v>
      </c>
      <c r="R408" s="490">
        <v>0</v>
      </c>
      <c r="S408" s="490">
        <v>0</v>
      </c>
      <c r="T408" s="490">
        <v>0</v>
      </c>
      <c r="U408" s="489"/>
    </row>
    <row r="409" spans="1:21" ht="11.25" customHeight="1">
      <c r="A409" s="456" t="s">
        <v>767</v>
      </c>
      <c r="B409" s="457" t="s">
        <v>1530</v>
      </c>
      <c r="C409" s="500" t="s">
        <v>787</v>
      </c>
      <c r="D409" s="456" t="s">
        <v>1480</v>
      </c>
      <c r="E409" s="456" t="s">
        <v>211</v>
      </c>
      <c r="F409" s="491">
        <v>20</v>
      </c>
      <c r="G409" s="490">
        <v>60</v>
      </c>
      <c r="H409" s="490">
        <v>13.4</v>
      </c>
      <c r="I409" s="490">
        <v>0</v>
      </c>
      <c r="J409" s="490">
        <v>0</v>
      </c>
      <c r="K409" s="490">
        <v>0</v>
      </c>
      <c r="L409" s="490">
        <v>0</v>
      </c>
      <c r="M409" s="490">
        <v>0</v>
      </c>
      <c r="N409" s="490">
        <v>0</v>
      </c>
      <c r="O409" s="490">
        <v>0</v>
      </c>
      <c r="P409" s="490">
        <v>0</v>
      </c>
      <c r="Q409" s="490">
        <v>0</v>
      </c>
      <c r="R409" s="490">
        <v>0</v>
      </c>
      <c r="S409" s="490">
        <v>0</v>
      </c>
      <c r="T409" s="490">
        <v>0</v>
      </c>
      <c r="U409" s="489"/>
    </row>
    <row r="410" spans="1:21" ht="11.25" customHeight="1">
      <c r="A410" s="456" t="s">
        <v>767</v>
      </c>
      <c r="B410" s="457" t="s">
        <v>1530</v>
      </c>
      <c r="C410" s="500" t="s">
        <v>787</v>
      </c>
      <c r="D410" s="456" t="s">
        <v>1480</v>
      </c>
      <c r="E410" s="456" t="s">
        <v>212</v>
      </c>
      <c r="F410" s="491">
        <v>22</v>
      </c>
      <c r="G410" s="490">
        <v>179.9</v>
      </c>
      <c r="H410" s="490">
        <v>0</v>
      </c>
      <c r="I410" s="490">
        <v>0</v>
      </c>
      <c r="J410" s="490">
        <v>0</v>
      </c>
      <c r="K410" s="490">
        <v>0</v>
      </c>
      <c r="L410" s="490">
        <v>0</v>
      </c>
      <c r="M410" s="490">
        <v>0</v>
      </c>
      <c r="N410" s="490">
        <v>0</v>
      </c>
      <c r="O410" s="490">
        <v>0</v>
      </c>
      <c r="P410" s="490">
        <v>0</v>
      </c>
      <c r="Q410" s="490">
        <v>30.7</v>
      </c>
      <c r="R410" s="490">
        <v>0</v>
      </c>
      <c r="S410" s="490">
        <v>0</v>
      </c>
      <c r="T410" s="490">
        <v>0</v>
      </c>
      <c r="U410" s="489"/>
    </row>
    <row r="411" spans="1:21" ht="11.25" customHeight="1">
      <c r="A411" s="453"/>
      <c r="B411" s="453"/>
      <c r="C411" s="453"/>
      <c r="D411" s="458"/>
      <c r="E411" s="456" t="s">
        <v>213</v>
      </c>
      <c r="F411" s="491">
        <v>42</v>
      </c>
      <c r="G411" s="490">
        <v>239.9</v>
      </c>
      <c r="H411" s="490">
        <v>13.4</v>
      </c>
      <c r="I411" s="490">
        <v>0</v>
      </c>
      <c r="J411" s="490">
        <v>0</v>
      </c>
      <c r="K411" s="490">
        <v>0</v>
      </c>
      <c r="L411" s="490">
        <v>0</v>
      </c>
      <c r="M411" s="490">
        <v>0</v>
      </c>
      <c r="N411" s="490">
        <v>0</v>
      </c>
      <c r="O411" s="490">
        <v>0</v>
      </c>
      <c r="P411" s="490">
        <v>0</v>
      </c>
      <c r="Q411" s="490">
        <v>30.7</v>
      </c>
      <c r="R411" s="490">
        <v>0</v>
      </c>
      <c r="S411" s="490">
        <v>0</v>
      </c>
      <c r="T411" s="490">
        <v>0</v>
      </c>
      <c r="U411" s="489"/>
    </row>
    <row r="412" spans="1:21" ht="11.25" customHeight="1">
      <c r="A412" s="456" t="s">
        <v>767</v>
      </c>
      <c r="B412" s="457" t="s">
        <v>788</v>
      </c>
      <c r="C412" s="500" t="s">
        <v>789</v>
      </c>
      <c r="D412" s="456" t="s">
        <v>1480</v>
      </c>
      <c r="E412" s="456" t="s">
        <v>211</v>
      </c>
      <c r="F412" s="491">
        <v>18</v>
      </c>
      <c r="G412" s="490">
        <v>49.6</v>
      </c>
      <c r="H412" s="490">
        <v>9.6</v>
      </c>
      <c r="I412" s="490">
        <v>0</v>
      </c>
      <c r="J412" s="490">
        <v>0</v>
      </c>
      <c r="K412" s="490">
        <v>0</v>
      </c>
      <c r="L412" s="490">
        <v>0</v>
      </c>
      <c r="M412" s="490">
        <v>0</v>
      </c>
      <c r="N412" s="490">
        <v>0</v>
      </c>
      <c r="O412" s="490">
        <v>0</v>
      </c>
      <c r="P412" s="490">
        <v>0</v>
      </c>
      <c r="Q412" s="490">
        <v>0</v>
      </c>
      <c r="R412" s="490">
        <v>0</v>
      </c>
      <c r="S412" s="490">
        <v>0</v>
      </c>
      <c r="T412" s="490">
        <v>0</v>
      </c>
      <c r="U412" s="489"/>
    </row>
    <row r="413" spans="1:21" ht="11.25" customHeight="1">
      <c r="A413" s="456" t="s">
        <v>767</v>
      </c>
      <c r="B413" s="457" t="s">
        <v>788</v>
      </c>
      <c r="C413" s="500" t="s">
        <v>789</v>
      </c>
      <c r="D413" s="456" t="s">
        <v>1480</v>
      </c>
      <c r="E413" s="456" t="s">
        <v>212</v>
      </c>
      <c r="F413" s="491">
        <v>18</v>
      </c>
      <c r="G413" s="490">
        <v>162.80000000000001</v>
      </c>
      <c r="H413" s="490">
        <v>0</v>
      </c>
      <c r="I413" s="490">
        <v>0</v>
      </c>
      <c r="J413" s="490">
        <v>0</v>
      </c>
      <c r="K413" s="490">
        <v>0</v>
      </c>
      <c r="L413" s="490">
        <v>0</v>
      </c>
      <c r="M413" s="490">
        <v>0</v>
      </c>
      <c r="N413" s="490">
        <v>0</v>
      </c>
      <c r="O413" s="490">
        <v>0</v>
      </c>
      <c r="P413" s="490">
        <v>0</v>
      </c>
      <c r="Q413" s="490">
        <v>0</v>
      </c>
      <c r="R413" s="490">
        <v>0</v>
      </c>
      <c r="S413" s="490">
        <v>0</v>
      </c>
      <c r="T413" s="490">
        <v>0</v>
      </c>
      <c r="U413" s="489"/>
    </row>
    <row r="414" spans="1:21" ht="11.25" customHeight="1">
      <c r="A414" s="453"/>
      <c r="B414" s="453"/>
      <c r="C414" s="453"/>
      <c r="D414" s="458"/>
      <c r="E414" s="456" t="s">
        <v>213</v>
      </c>
      <c r="F414" s="491">
        <v>36</v>
      </c>
      <c r="G414" s="490">
        <v>212.4</v>
      </c>
      <c r="H414" s="490">
        <v>9.6</v>
      </c>
      <c r="I414" s="490">
        <v>0</v>
      </c>
      <c r="J414" s="490">
        <v>0</v>
      </c>
      <c r="K414" s="490">
        <v>0</v>
      </c>
      <c r="L414" s="490">
        <v>0</v>
      </c>
      <c r="M414" s="490">
        <v>0</v>
      </c>
      <c r="N414" s="490">
        <v>0</v>
      </c>
      <c r="O414" s="490">
        <v>0</v>
      </c>
      <c r="P414" s="490">
        <v>0</v>
      </c>
      <c r="Q414" s="490">
        <v>0</v>
      </c>
      <c r="R414" s="490">
        <v>0</v>
      </c>
      <c r="S414" s="490">
        <v>0</v>
      </c>
      <c r="T414" s="490">
        <v>0</v>
      </c>
      <c r="U414" s="489"/>
    </row>
    <row r="415" spans="1:21" ht="11.25" customHeight="1">
      <c r="A415" s="456" t="s">
        <v>767</v>
      </c>
      <c r="B415" s="457" t="s">
        <v>790</v>
      </c>
      <c r="C415" s="500" t="s">
        <v>791</v>
      </c>
      <c r="D415" s="456" t="s">
        <v>1480</v>
      </c>
      <c r="E415" s="456" t="s">
        <v>211</v>
      </c>
      <c r="F415" s="491">
        <v>2</v>
      </c>
      <c r="G415" s="490">
        <v>11.3</v>
      </c>
      <c r="H415" s="490">
        <v>0</v>
      </c>
      <c r="I415" s="490">
        <v>0</v>
      </c>
      <c r="J415" s="490">
        <v>0</v>
      </c>
      <c r="K415" s="490">
        <v>0</v>
      </c>
      <c r="L415" s="490">
        <v>0</v>
      </c>
      <c r="M415" s="490">
        <v>0</v>
      </c>
      <c r="N415" s="490">
        <v>0</v>
      </c>
      <c r="O415" s="490">
        <v>0</v>
      </c>
      <c r="P415" s="490">
        <v>0</v>
      </c>
      <c r="Q415" s="490">
        <v>0</v>
      </c>
      <c r="R415" s="490">
        <v>0</v>
      </c>
      <c r="S415" s="490">
        <v>0</v>
      </c>
      <c r="T415" s="490">
        <v>0</v>
      </c>
      <c r="U415" s="489"/>
    </row>
    <row r="416" spans="1:21" ht="11.25" customHeight="1">
      <c r="A416" s="456" t="s">
        <v>767</v>
      </c>
      <c r="B416" s="457" t="s">
        <v>790</v>
      </c>
      <c r="C416" s="500" t="s">
        <v>791</v>
      </c>
      <c r="D416" s="456" t="s">
        <v>1480</v>
      </c>
      <c r="E416" s="456" t="s">
        <v>212</v>
      </c>
      <c r="F416" s="491">
        <v>8</v>
      </c>
      <c r="G416" s="490">
        <v>85.1</v>
      </c>
      <c r="H416" s="490">
        <v>0</v>
      </c>
      <c r="I416" s="490">
        <v>0</v>
      </c>
      <c r="J416" s="490">
        <v>0</v>
      </c>
      <c r="K416" s="490">
        <v>0</v>
      </c>
      <c r="L416" s="490">
        <v>0</v>
      </c>
      <c r="M416" s="490">
        <v>0</v>
      </c>
      <c r="N416" s="490">
        <v>0</v>
      </c>
      <c r="O416" s="490">
        <v>0</v>
      </c>
      <c r="P416" s="490">
        <v>0</v>
      </c>
      <c r="Q416" s="490">
        <v>0</v>
      </c>
      <c r="R416" s="490">
        <v>0</v>
      </c>
      <c r="S416" s="490">
        <v>0</v>
      </c>
      <c r="T416" s="490">
        <v>0</v>
      </c>
      <c r="U416" s="489"/>
    </row>
    <row r="417" spans="1:21" ht="11.25" customHeight="1">
      <c r="A417" s="453"/>
      <c r="B417" s="453"/>
      <c r="C417" s="453"/>
      <c r="D417" s="458"/>
      <c r="E417" s="456" t="s">
        <v>213</v>
      </c>
      <c r="F417" s="491">
        <v>10</v>
      </c>
      <c r="G417" s="490">
        <v>96.5</v>
      </c>
      <c r="H417" s="490">
        <v>0</v>
      </c>
      <c r="I417" s="490">
        <v>0</v>
      </c>
      <c r="J417" s="490">
        <v>0</v>
      </c>
      <c r="K417" s="490">
        <v>0</v>
      </c>
      <c r="L417" s="490">
        <v>0</v>
      </c>
      <c r="M417" s="490">
        <v>0</v>
      </c>
      <c r="N417" s="490">
        <v>0</v>
      </c>
      <c r="O417" s="490">
        <v>0</v>
      </c>
      <c r="P417" s="490">
        <v>0</v>
      </c>
      <c r="Q417" s="490">
        <v>0</v>
      </c>
      <c r="R417" s="490">
        <v>0</v>
      </c>
      <c r="S417" s="490">
        <v>0</v>
      </c>
      <c r="T417" s="490">
        <v>0</v>
      </c>
      <c r="U417" s="489"/>
    </row>
    <row r="418" spans="1:21" ht="11.25" customHeight="1">
      <c r="A418" s="456" t="s">
        <v>792</v>
      </c>
      <c r="B418" s="457" t="s">
        <v>793</v>
      </c>
      <c r="C418" s="500" t="s">
        <v>794</v>
      </c>
      <c r="D418" s="456" t="s">
        <v>1480</v>
      </c>
      <c r="E418" s="456" t="s">
        <v>294</v>
      </c>
      <c r="F418" s="491">
        <v>4</v>
      </c>
      <c r="G418" s="490">
        <v>104.8</v>
      </c>
      <c r="H418" s="490">
        <v>0</v>
      </c>
      <c r="I418" s="490">
        <v>0</v>
      </c>
      <c r="J418" s="490">
        <v>0</v>
      </c>
      <c r="K418" s="490">
        <v>0</v>
      </c>
      <c r="L418" s="490">
        <v>0</v>
      </c>
      <c r="M418" s="490">
        <v>0</v>
      </c>
      <c r="N418" s="490">
        <v>0</v>
      </c>
      <c r="O418" s="490">
        <v>0</v>
      </c>
      <c r="P418" s="490">
        <v>0</v>
      </c>
      <c r="Q418" s="490">
        <v>0</v>
      </c>
      <c r="R418" s="490">
        <v>0</v>
      </c>
      <c r="S418" s="490">
        <v>0</v>
      </c>
      <c r="T418" s="490">
        <v>0</v>
      </c>
      <c r="U418" s="489"/>
    </row>
    <row r="419" spans="1:21" ht="11.25" customHeight="1">
      <c r="A419" s="456" t="s">
        <v>792</v>
      </c>
      <c r="B419" s="457" t="s">
        <v>795</v>
      </c>
      <c r="C419" s="500" t="s">
        <v>796</v>
      </c>
      <c r="D419" s="456" t="s">
        <v>1481</v>
      </c>
      <c r="E419" s="456" t="s">
        <v>212</v>
      </c>
      <c r="F419" s="491">
        <v>13</v>
      </c>
      <c r="G419" s="490">
        <v>0</v>
      </c>
      <c r="H419" s="490">
        <v>0</v>
      </c>
      <c r="I419" s="490">
        <v>0</v>
      </c>
      <c r="J419" s="490">
        <v>0</v>
      </c>
      <c r="K419" s="490">
        <v>0</v>
      </c>
      <c r="L419" s="490">
        <v>0</v>
      </c>
      <c r="M419" s="490">
        <v>0</v>
      </c>
      <c r="N419" s="490">
        <v>0</v>
      </c>
      <c r="O419" s="490">
        <v>0</v>
      </c>
      <c r="P419" s="490">
        <v>0</v>
      </c>
      <c r="Q419" s="490">
        <v>109.5</v>
      </c>
      <c r="R419" s="490">
        <v>0</v>
      </c>
      <c r="S419" s="490">
        <v>0</v>
      </c>
      <c r="T419" s="490">
        <v>0</v>
      </c>
      <c r="U419" s="489"/>
    </row>
    <row r="420" spans="1:21" ht="11.25" customHeight="1">
      <c r="A420" s="456" t="s">
        <v>792</v>
      </c>
      <c r="B420" s="457" t="s">
        <v>797</v>
      </c>
      <c r="C420" s="500" t="s">
        <v>798</v>
      </c>
      <c r="D420" s="456" t="s">
        <v>1480</v>
      </c>
      <c r="E420" s="456" t="s">
        <v>212</v>
      </c>
      <c r="F420" s="491">
        <v>23</v>
      </c>
      <c r="G420" s="490">
        <v>91</v>
      </c>
      <c r="H420" s="490">
        <v>0</v>
      </c>
      <c r="I420" s="490">
        <v>0</v>
      </c>
      <c r="J420" s="490">
        <v>0</v>
      </c>
      <c r="K420" s="490">
        <v>0</v>
      </c>
      <c r="L420" s="490">
        <v>0</v>
      </c>
      <c r="M420" s="490">
        <v>0</v>
      </c>
      <c r="N420" s="490">
        <v>138.6</v>
      </c>
      <c r="O420" s="490">
        <v>0</v>
      </c>
      <c r="P420" s="490">
        <v>0</v>
      </c>
      <c r="Q420" s="490">
        <v>0</v>
      </c>
      <c r="R420" s="490">
        <v>0</v>
      </c>
      <c r="S420" s="490">
        <v>0</v>
      </c>
      <c r="T420" s="490">
        <v>0</v>
      </c>
      <c r="U420" s="489"/>
    </row>
    <row r="421" spans="1:21" ht="11.25" customHeight="1">
      <c r="A421" s="456" t="s">
        <v>792</v>
      </c>
      <c r="B421" s="457" t="s">
        <v>1529</v>
      </c>
      <c r="C421" s="500" t="s">
        <v>804</v>
      </c>
      <c r="D421" s="456" t="s">
        <v>1482</v>
      </c>
      <c r="E421" s="456" t="s">
        <v>211</v>
      </c>
      <c r="F421" s="491">
        <v>38</v>
      </c>
      <c r="G421" s="490">
        <v>60.5</v>
      </c>
      <c r="H421" s="490">
        <v>24.3</v>
      </c>
      <c r="I421" s="490">
        <v>1.5</v>
      </c>
      <c r="J421" s="490">
        <v>0</v>
      </c>
      <c r="K421" s="490">
        <v>0</v>
      </c>
      <c r="L421" s="490">
        <v>0</v>
      </c>
      <c r="M421" s="490">
        <v>0</v>
      </c>
      <c r="N421" s="490">
        <v>0</v>
      </c>
      <c r="O421" s="490">
        <v>0</v>
      </c>
      <c r="P421" s="490">
        <v>0</v>
      </c>
      <c r="Q421" s="490">
        <v>0</v>
      </c>
      <c r="R421" s="490">
        <v>0</v>
      </c>
      <c r="S421" s="490">
        <v>0</v>
      </c>
      <c r="T421" s="490">
        <v>0</v>
      </c>
      <c r="U421" s="489"/>
    </row>
    <row r="422" spans="1:21" ht="11.25" customHeight="1">
      <c r="A422" s="456" t="s">
        <v>805</v>
      </c>
      <c r="B422" s="457" t="s">
        <v>806</v>
      </c>
      <c r="C422" s="500" t="s">
        <v>807</v>
      </c>
      <c r="D422" s="456" t="s">
        <v>1481</v>
      </c>
      <c r="E422" s="456" t="s">
        <v>212</v>
      </c>
      <c r="F422" s="491">
        <v>60</v>
      </c>
      <c r="G422" s="490">
        <v>0</v>
      </c>
      <c r="H422" s="490">
        <v>0</v>
      </c>
      <c r="I422" s="490">
        <v>0</v>
      </c>
      <c r="J422" s="490">
        <v>0</v>
      </c>
      <c r="K422" s="490">
        <v>0</v>
      </c>
      <c r="L422" s="490">
        <v>0</v>
      </c>
      <c r="M422" s="490">
        <v>0</v>
      </c>
      <c r="N422" s="490">
        <v>0</v>
      </c>
      <c r="O422" s="490">
        <v>0</v>
      </c>
      <c r="P422" s="490">
        <v>0</v>
      </c>
      <c r="Q422" s="490">
        <v>675.9</v>
      </c>
      <c r="R422" s="490">
        <v>0</v>
      </c>
      <c r="S422" s="490">
        <v>0</v>
      </c>
      <c r="T422" s="490">
        <v>0</v>
      </c>
      <c r="U422" s="489"/>
    </row>
    <row r="423" spans="1:21" ht="11.25" customHeight="1">
      <c r="A423" s="456" t="s">
        <v>805</v>
      </c>
      <c r="B423" s="457" t="s">
        <v>808</v>
      </c>
      <c r="C423" s="500" t="s">
        <v>809</v>
      </c>
      <c r="D423" s="456" t="s">
        <v>1480</v>
      </c>
      <c r="E423" s="456" t="s">
        <v>211</v>
      </c>
      <c r="F423" s="491">
        <v>5</v>
      </c>
      <c r="G423" s="490">
        <v>19.100000000000001</v>
      </c>
      <c r="H423" s="490">
        <v>0</v>
      </c>
      <c r="I423" s="490">
        <v>0</v>
      </c>
      <c r="J423" s="490">
        <v>0</v>
      </c>
      <c r="K423" s="490">
        <v>0</v>
      </c>
      <c r="L423" s="490">
        <v>0</v>
      </c>
      <c r="M423" s="490">
        <v>0</v>
      </c>
      <c r="N423" s="490">
        <v>0</v>
      </c>
      <c r="O423" s="490">
        <v>0</v>
      </c>
      <c r="P423" s="490">
        <v>0</v>
      </c>
      <c r="Q423" s="490">
        <v>0</v>
      </c>
      <c r="R423" s="490">
        <v>0</v>
      </c>
      <c r="S423" s="490">
        <v>0</v>
      </c>
      <c r="T423" s="490">
        <v>0</v>
      </c>
      <c r="U423" s="489"/>
    </row>
    <row r="424" spans="1:21" ht="11.25" customHeight="1">
      <c r="A424" s="456" t="s">
        <v>805</v>
      </c>
      <c r="B424" s="457" t="s">
        <v>808</v>
      </c>
      <c r="C424" s="500" t="s">
        <v>809</v>
      </c>
      <c r="D424" s="456" t="s">
        <v>1480</v>
      </c>
      <c r="E424" s="456" t="s">
        <v>212</v>
      </c>
      <c r="F424" s="491">
        <v>9</v>
      </c>
      <c r="G424" s="490">
        <v>89.8</v>
      </c>
      <c r="H424" s="490">
        <v>0</v>
      </c>
      <c r="I424" s="490">
        <v>0</v>
      </c>
      <c r="J424" s="490">
        <v>0</v>
      </c>
      <c r="K424" s="490">
        <v>0</v>
      </c>
      <c r="L424" s="490">
        <v>0</v>
      </c>
      <c r="M424" s="490">
        <v>0</v>
      </c>
      <c r="N424" s="490">
        <v>0</v>
      </c>
      <c r="O424" s="490">
        <v>0</v>
      </c>
      <c r="P424" s="490">
        <v>0</v>
      </c>
      <c r="Q424" s="490">
        <v>0</v>
      </c>
      <c r="R424" s="490">
        <v>0</v>
      </c>
      <c r="S424" s="490">
        <v>0</v>
      </c>
      <c r="T424" s="490">
        <v>0</v>
      </c>
      <c r="U424" s="489"/>
    </row>
    <row r="425" spans="1:21" ht="11.25" customHeight="1">
      <c r="A425" s="453"/>
      <c r="B425" s="453"/>
      <c r="C425" s="453"/>
      <c r="D425" s="458"/>
      <c r="E425" s="456" t="s">
        <v>213</v>
      </c>
      <c r="F425" s="491">
        <v>14</v>
      </c>
      <c r="G425" s="490">
        <v>108.9</v>
      </c>
      <c r="H425" s="490">
        <v>0</v>
      </c>
      <c r="I425" s="490">
        <v>0</v>
      </c>
      <c r="J425" s="490">
        <v>0</v>
      </c>
      <c r="K425" s="490">
        <v>0</v>
      </c>
      <c r="L425" s="490">
        <v>0</v>
      </c>
      <c r="M425" s="490">
        <v>0</v>
      </c>
      <c r="N425" s="490">
        <v>0</v>
      </c>
      <c r="O425" s="490">
        <v>0</v>
      </c>
      <c r="P425" s="490">
        <v>0</v>
      </c>
      <c r="Q425" s="490">
        <v>0</v>
      </c>
      <c r="R425" s="490">
        <v>0</v>
      </c>
      <c r="S425" s="490">
        <v>0</v>
      </c>
      <c r="T425" s="490">
        <v>0</v>
      </c>
      <c r="U425" s="489"/>
    </row>
    <row r="426" spans="1:21" ht="11.25" customHeight="1">
      <c r="A426" s="456" t="s">
        <v>805</v>
      </c>
      <c r="B426" s="457" t="s">
        <v>810</v>
      </c>
      <c r="C426" s="500" t="s">
        <v>811</v>
      </c>
      <c r="D426" s="456" t="s">
        <v>1480</v>
      </c>
      <c r="E426" s="456" t="s">
        <v>211</v>
      </c>
      <c r="F426" s="491">
        <v>10</v>
      </c>
      <c r="G426" s="490">
        <v>0</v>
      </c>
      <c r="H426" s="490">
        <v>0</v>
      </c>
      <c r="I426" s="490">
        <v>0</v>
      </c>
      <c r="J426" s="490">
        <v>0</v>
      </c>
      <c r="K426" s="490">
        <v>0</v>
      </c>
      <c r="L426" s="490">
        <v>0</v>
      </c>
      <c r="M426" s="490">
        <v>0</v>
      </c>
      <c r="N426" s="490">
        <v>0</v>
      </c>
      <c r="O426" s="490">
        <v>0</v>
      </c>
      <c r="P426" s="490">
        <v>0</v>
      </c>
      <c r="Q426" s="490">
        <v>64.400000000000006</v>
      </c>
      <c r="R426" s="490">
        <v>0</v>
      </c>
      <c r="S426" s="490">
        <v>0</v>
      </c>
      <c r="T426" s="490">
        <v>0</v>
      </c>
      <c r="U426" s="489"/>
    </row>
    <row r="427" spans="1:21" ht="11.25" customHeight="1">
      <c r="A427" s="456" t="s">
        <v>805</v>
      </c>
      <c r="B427" s="457" t="s">
        <v>810</v>
      </c>
      <c r="C427" s="500" t="s">
        <v>811</v>
      </c>
      <c r="D427" s="456" t="s">
        <v>1480</v>
      </c>
      <c r="E427" s="456" t="s">
        <v>212</v>
      </c>
      <c r="F427" s="491">
        <v>37</v>
      </c>
      <c r="G427" s="490">
        <v>0</v>
      </c>
      <c r="H427" s="490">
        <v>0</v>
      </c>
      <c r="I427" s="490">
        <v>0</v>
      </c>
      <c r="J427" s="490">
        <v>0</v>
      </c>
      <c r="K427" s="490">
        <v>0</v>
      </c>
      <c r="L427" s="490">
        <v>0</v>
      </c>
      <c r="M427" s="490">
        <v>0</v>
      </c>
      <c r="N427" s="490">
        <v>0</v>
      </c>
      <c r="O427" s="490">
        <v>0</v>
      </c>
      <c r="P427" s="490">
        <v>0</v>
      </c>
      <c r="Q427" s="490">
        <v>136.9</v>
      </c>
      <c r="R427" s="490">
        <v>0</v>
      </c>
      <c r="S427" s="490">
        <v>0</v>
      </c>
      <c r="T427" s="490">
        <v>0</v>
      </c>
      <c r="U427" s="489"/>
    </row>
    <row r="428" spans="1:21" ht="11.25" customHeight="1">
      <c r="A428" s="453"/>
      <c r="B428" s="453"/>
      <c r="C428" s="453"/>
      <c r="D428" s="458"/>
      <c r="E428" s="456" t="s">
        <v>213</v>
      </c>
      <c r="F428" s="491">
        <v>47</v>
      </c>
      <c r="G428" s="490">
        <v>0</v>
      </c>
      <c r="H428" s="490">
        <v>0</v>
      </c>
      <c r="I428" s="490">
        <v>0</v>
      </c>
      <c r="J428" s="490">
        <v>0</v>
      </c>
      <c r="K428" s="490">
        <v>0</v>
      </c>
      <c r="L428" s="490">
        <v>0</v>
      </c>
      <c r="M428" s="490">
        <v>0</v>
      </c>
      <c r="N428" s="490">
        <v>0</v>
      </c>
      <c r="O428" s="490">
        <v>0</v>
      </c>
      <c r="P428" s="490">
        <v>0</v>
      </c>
      <c r="Q428" s="490">
        <v>201.4</v>
      </c>
      <c r="R428" s="490">
        <v>0</v>
      </c>
      <c r="S428" s="490">
        <v>0</v>
      </c>
      <c r="T428" s="490">
        <v>0</v>
      </c>
      <c r="U428" s="489"/>
    </row>
    <row r="429" spans="1:21" ht="11.25" customHeight="1">
      <c r="A429" s="456" t="s">
        <v>805</v>
      </c>
      <c r="B429" s="457" t="s">
        <v>812</v>
      </c>
      <c r="C429" s="500" t="s">
        <v>813</v>
      </c>
      <c r="D429" s="456" t="s">
        <v>1481</v>
      </c>
      <c r="E429" s="456" t="s">
        <v>211</v>
      </c>
      <c r="F429" s="491">
        <v>29</v>
      </c>
      <c r="G429" s="490">
        <v>9.6</v>
      </c>
      <c r="H429" s="490">
        <v>0</v>
      </c>
      <c r="I429" s="490">
        <v>0</v>
      </c>
      <c r="J429" s="490">
        <v>0</v>
      </c>
      <c r="K429" s="490">
        <v>0</v>
      </c>
      <c r="L429" s="490">
        <v>0</v>
      </c>
      <c r="M429" s="490">
        <v>0</v>
      </c>
      <c r="N429" s="490">
        <v>161.9</v>
      </c>
      <c r="O429" s="490">
        <v>0</v>
      </c>
      <c r="P429" s="490">
        <v>0</v>
      </c>
      <c r="Q429" s="490">
        <v>0</v>
      </c>
      <c r="R429" s="490">
        <v>0</v>
      </c>
      <c r="S429" s="490">
        <v>0</v>
      </c>
      <c r="T429" s="490">
        <v>0</v>
      </c>
      <c r="U429" s="489"/>
    </row>
    <row r="430" spans="1:21" ht="11.25" customHeight="1">
      <c r="A430" s="456" t="s">
        <v>805</v>
      </c>
      <c r="B430" s="457" t="s">
        <v>812</v>
      </c>
      <c r="C430" s="500" t="s">
        <v>813</v>
      </c>
      <c r="D430" s="456" t="s">
        <v>1481</v>
      </c>
      <c r="E430" s="456" t="s">
        <v>212</v>
      </c>
      <c r="F430" s="491">
        <v>13</v>
      </c>
      <c r="G430" s="490">
        <v>9.1</v>
      </c>
      <c r="H430" s="490">
        <v>0</v>
      </c>
      <c r="I430" s="490">
        <v>0</v>
      </c>
      <c r="J430" s="490">
        <v>0</v>
      </c>
      <c r="K430" s="490">
        <v>0</v>
      </c>
      <c r="L430" s="490">
        <v>0</v>
      </c>
      <c r="M430" s="490">
        <v>0</v>
      </c>
      <c r="N430" s="490">
        <v>114.3</v>
      </c>
      <c r="O430" s="490">
        <v>0</v>
      </c>
      <c r="P430" s="490">
        <v>0</v>
      </c>
      <c r="Q430" s="490">
        <v>0</v>
      </c>
      <c r="R430" s="490">
        <v>0</v>
      </c>
      <c r="S430" s="490">
        <v>0</v>
      </c>
      <c r="T430" s="490">
        <v>0</v>
      </c>
      <c r="U430" s="489"/>
    </row>
    <row r="431" spans="1:21" ht="11.25" customHeight="1">
      <c r="A431" s="453"/>
      <c r="B431" s="453"/>
      <c r="C431" s="453"/>
      <c r="D431" s="458"/>
      <c r="E431" s="456" t="s">
        <v>213</v>
      </c>
      <c r="F431" s="491">
        <v>42</v>
      </c>
      <c r="G431" s="490">
        <v>18.7</v>
      </c>
      <c r="H431" s="490">
        <v>0</v>
      </c>
      <c r="I431" s="490">
        <v>0</v>
      </c>
      <c r="J431" s="490">
        <v>0</v>
      </c>
      <c r="K431" s="490">
        <v>0</v>
      </c>
      <c r="L431" s="490">
        <v>0</v>
      </c>
      <c r="M431" s="490">
        <v>0</v>
      </c>
      <c r="N431" s="490">
        <v>276.2</v>
      </c>
      <c r="O431" s="490">
        <v>0</v>
      </c>
      <c r="P431" s="490">
        <v>0</v>
      </c>
      <c r="Q431" s="490">
        <v>0</v>
      </c>
      <c r="R431" s="490">
        <v>0</v>
      </c>
      <c r="S431" s="490">
        <v>0</v>
      </c>
      <c r="T431" s="490">
        <v>0</v>
      </c>
      <c r="U431" s="489"/>
    </row>
    <row r="432" spans="1:21" ht="11.25" customHeight="1">
      <c r="A432" s="456" t="s">
        <v>805</v>
      </c>
      <c r="B432" s="457" t="s">
        <v>814</v>
      </c>
      <c r="C432" s="500" t="s">
        <v>815</v>
      </c>
      <c r="D432" s="456" t="s">
        <v>1481</v>
      </c>
      <c r="E432" s="456" t="s">
        <v>211</v>
      </c>
      <c r="F432" s="491">
        <v>36</v>
      </c>
      <c r="G432" s="490">
        <v>114.5</v>
      </c>
      <c r="H432" s="490">
        <v>0</v>
      </c>
      <c r="I432" s="490">
        <v>0</v>
      </c>
      <c r="J432" s="490">
        <v>0</v>
      </c>
      <c r="K432" s="490">
        <v>0</v>
      </c>
      <c r="L432" s="490">
        <v>0</v>
      </c>
      <c r="M432" s="490">
        <v>0</v>
      </c>
      <c r="N432" s="490">
        <v>0</v>
      </c>
      <c r="O432" s="490">
        <v>0</v>
      </c>
      <c r="P432" s="490">
        <v>0</v>
      </c>
      <c r="Q432" s="490">
        <v>0</v>
      </c>
      <c r="R432" s="490">
        <v>0</v>
      </c>
      <c r="S432" s="490">
        <v>0</v>
      </c>
      <c r="T432" s="490">
        <v>0</v>
      </c>
      <c r="U432" s="489"/>
    </row>
    <row r="433" spans="1:21" ht="11.25" customHeight="1">
      <c r="A433" s="456" t="s">
        <v>805</v>
      </c>
      <c r="B433" s="457" t="s">
        <v>814</v>
      </c>
      <c r="C433" s="500" t="s">
        <v>815</v>
      </c>
      <c r="D433" s="456" t="s">
        <v>1481</v>
      </c>
      <c r="E433" s="456" t="s">
        <v>212</v>
      </c>
      <c r="F433" s="491">
        <v>80</v>
      </c>
      <c r="G433" s="490">
        <v>857.2</v>
      </c>
      <c r="H433" s="490">
        <v>0</v>
      </c>
      <c r="I433" s="490">
        <v>0</v>
      </c>
      <c r="J433" s="490">
        <v>0</v>
      </c>
      <c r="K433" s="490">
        <v>0</v>
      </c>
      <c r="L433" s="490">
        <v>0</v>
      </c>
      <c r="M433" s="490">
        <v>0</v>
      </c>
      <c r="N433" s="490">
        <v>0</v>
      </c>
      <c r="O433" s="490">
        <v>0</v>
      </c>
      <c r="P433" s="490">
        <v>0</v>
      </c>
      <c r="Q433" s="490">
        <v>0</v>
      </c>
      <c r="R433" s="490">
        <v>0</v>
      </c>
      <c r="S433" s="490">
        <v>0</v>
      </c>
      <c r="T433" s="490">
        <v>0</v>
      </c>
      <c r="U433" s="489"/>
    </row>
    <row r="434" spans="1:21" ht="11.25" customHeight="1">
      <c r="A434" s="453"/>
      <c r="B434" s="453"/>
      <c r="C434" s="453"/>
      <c r="D434" s="458"/>
      <c r="E434" s="456" t="s">
        <v>213</v>
      </c>
      <c r="F434" s="491">
        <v>116</v>
      </c>
      <c r="G434" s="490">
        <v>971.7</v>
      </c>
      <c r="H434" s="490">
        <v>0</v>
      </c>
      <c r="I434" s="490">
        <v>0</v>
      </c>
      <c r="J434" s="490">
        <v>0</v>
      </c>
      <c r="K434" s="490">
        <v>0</v>
      </c>
      <c r="L434" s="490">
        <v>0</v>
      </c>
      <c r="M434" s="490">
        <v>0</v>
      </c>
      <c r="N434" s="490">
        <v>0</v>
      </c>
      <c r="O434" s="490">
        <v>0</v>
      </c>
      <c r="P434" s="490">
        <v>0</v>
      </c>
      <c r="Q434" s="490">
        <v>0</v>
      </c>
      <c r="R434" s="490">
        <v>0</v>
      </c>
      <c r="S434" s="490">
        <v>0</v>
      </c>
      <c r="T434" s="490">
        <v>0</v>
      </c>
      <c r="U434" s="489"/>
    </row>
    <row r="435" spans="1:21" ht="11.25" customHeight="1">
      <c r="A435" s="456" t="s">
        <v>805</v>
      </c>
      <c r="B435" s="457" t="s">
        <v>816</v>
      </c>
      <c r="C435" s="500" t="s">
        <v>817</v>
      </c>
      <c r="D435" s="456" t="s">
        <v>1481</v>
      </c>
      <c r="E435" s="456" t="s">
        <v>212</v>
      </c>
      <c r="F435" s="491">
        <v>512</v>
      </c>
      <c r="G435" s="490">
        <v>5191.1000000000004</v>
      </c>
      <c r="H435" s="490">
        <v>192.8</v>
      </c>
      <c r="I435" s="490">
        <v>0</v>
      </c>
      <c r="J435" s="490">
        <v>0</v>
      </c>
      <c r="K435" s="490">
        <v>0</v>
      </c>
      <c r="L435" s="490">
        <v>0</v>
      </c>
      <c r="M435" s="490">
        <v>0</v>
      </c>
      <c r="N435" s="490">
        <v>0</v>
      </c>
      <c r="O435" s="490">
        <v>0</v>
      </c>
      <c r="P435" s="490">
        <v>0</v>
      </c>
      <c r="Q435" s="490">
        <v>0</v>
      </c>
      <c r="R435" s="490">
        <v>0</v>
      </c>
      <c r="S435" s="490">
        <v>0</v>
      </c>
      <c r="T435" s="490">
        <v>0</v>
      </c>
      <c r="U435" s="489"/>
    </row>
    <row r="436" spans="1:21" ht="11.25" customHeight="1">
      <c r="A436" s="456" t="s">
        <v>805</v>
      </c>
      <c r="B436" s="457" t="s">
        <v>818</v>
      </c>
      <c r="C436" s="500" t="s">
        <v>819</v>
      </c>
      <c r="D436" s="456" t="s">
        <v>1480</v>
      </c>
      <c r="E436" s="456" t="s">
        <v>211</v>
      </c>
      <c r="F436" s="491">
        <v>15</v>
      </c>
      <c r="G436" s="490">
        <v>33.5</v>
      </c>
      <c r="H436" s="490">
        <v>0</v>
      </c>
      <c r="I436" s="490">
        <v>5.5</v>
      </c>
      <c r="J436" s="490">
        <v>0</v>
      </c>
      <c r="K436" s="490">
        <v>0</v>
      </c>
      <c r="L436" s="490">
        <v>0</v>
      </c>
      <c r="M436" s="490">
        <v>0</v>
      </c>
      <c r="N436" s="490">
        <v>0</v>
      </c>
      <c r="O436" s="490">
        <v>0</v>
      </c>
      <c r="P436" s="490">
        <v>0</v>
      </c>
      <c r="Q436" s="490">
        <v>0</v>
      </c>
      <c r="R436" s="490">
        <v>0</v>
      </c>
      <c r="S436" s="490">
        <v>0</v>
      </c>
      <c r="T436" s="490">
        <v>0</v>
      </c>
      <c r="U436" s="489"/>
    </row>
    <row r="437" spans="1:21" ht="11.25" customHeight="1">
      <c r="A437" s="456" t="s">
        <v>805</v>
      </c>
      <c r="B437" s="457" t="s">
        <v>820</v>
      </c>
      <c r="C437" s="500" t="s">
        <v>821</v>
      </c>
      <c r="D437" s="456" t="s">
        <v>1480</v>
      </c>
      <c r="E437" s="456" t="s">
        <v>211</v>
      </c>
      <c r="F437" s="491">
        <v>16</v>
      </c>
      <c r="G437" s="490">
        <v>47.1</v>
      </c>
      <c r="H437" s="490">
        <v>25.9</v>
      </c>
      <c r="I437" s="490">
        <v>0</v>
      </c>
      <c r="J437" s="490">
        <v>0</v>
      </c>
      <c r="K437" s="490">
        <v>0</v>
      </c>
      <c r="L437" s="490">
        <v>0</v>
      </c>
      <c r="M437" s="490">
        <v>0</v>
      </c>
      <c r="N437" s="490">
        <v>0</v>
      </c>
      <c r="O437" s="490">
        <v>0</v>
      </c>
      <c r="P437" s="490">
        <v>0</v>
      </c>
      <c r="Q437" s="490">
        <v>0</v>
      </c>
      <c r="R437" s="490">
        <v>0</v>
      </c>
      <c r="S437" s="490">
        <v>0</v>
      </c>
      <c r="T437" s="490">
        <v>0</v>
      </c>
      <c r="U437" s="489"/>
    </row>
    <row r="438" spans="1:21" ht="11.25" customHeight="1">
      <c r="A438" s="456" t="s">
        <v>805</v>
      </c>
      <c r="B438" s="457" t="s">
        <v>820</v>
      </c>
      <c r="C438" s="500" t="s">
        <v>821</v>
      </c>
      <c r="D438" s="456" t="s">
        <v>1480</v>
      </c>
      <c r="E438" s="456" t="s">
        <v>212</v>
      </c>
      <c r="F438" s="491">
        <v>8</v>
      </c>
      <c r="G438" s="490">
        <v>50.9</v>
      </c>
      <c r="H438" s="490">
        <v>0</v>
      </c>
      <c r="I438" s="490">
        <v>0</v>
      </c>
      <c r="J438" s="490">
        <v>0</v>
      </c>
      <c r="K438" s="490">
        <v>0</v>
      </c>
      <c r="L438" s="490">
        <v>0</v>
      </c>
      <c r="M438" s="490">
        <v>0</v>
      </c>
      <c r="N438" s="490">
        <v>0</v>
      </c>
      <c r="O438" s="490">
        <v>0</v>
      </c>
      <c r="P438" s="490">
        <v>0</v>
      </c>
      <c r="Q438" s="490">
        <v>0</v>
      </c>
      <c r="R438" s="490">
        <v>0</v>
      </c>
      <c r="S438" s="490">
        <v>0</v>
      </c>
      <c r="T438" s="490">
        <v>0</v>
      </c>
      <c r="U438" s="489"/>
    </row>
    <row r="439" spans="1:21" ht="11.25" customHeight="1">
      <c r="A439" s="453"/>
      <c r="B439" s="453"/>
      <c r="C439" s="453"/>
      <c r="D439" s="458"/>
      <c r="E439" s="456" t="s">
        <v>213</v>
      </c>
      <c r="F439" s="491">
        <v>24</v>
      </c>
      <c r="G439" s="490">
        <v>97.9</v>
      </c>
      <c r="H439" s="490">
        <v>25.9</v>
      </c>
      <c r="I439" s="490">
        <v>0</v>
      </c>
      <c r="J439" s="490">
        <v>0</v>
      </c>
      <c r="K439" s="490">
        <v>0</v>
      </c>
      <c r="L439" s="490">
        <v>0</v>
      </c>
      <c r="M439" s="490">
        <v>0</v>
      </c>
      <c r="N439" s="490">
        <v>0</v>
      </c>
      <c r="O439" s="490">
        <v>0</v>
      </c>
      <c r="P439" s="490">
        <v>0</v>
      </c>
      <c r="Q439" s="490">
        <v>0</v>
      </c>
      <c r="R439" s="490">
        <v>0</v>
      </c>
      <c r="S439" s="490">
        <v>0</v>
      </c>
      <c r="T439" s="490">
        <v>0</v>
      </c>
      <c r="U439" s="489"/>
    </row>
    <row r="440" spans="1:21" ht="11.25" customHeight="1">
      <c r="A440" s="456" t="s">
        <v>805</v>
      </c>
      <c r="B440" s="457" t="s">
        <v>1502</v>
      </c>
      <c r="C440" s="500" t="s">
        <v>1503</v>
      </c>
      <c r="D440" s="456" t="s">
        <v>1480</v>
      </c>
      <c r="E440" s="456" t="s">
        <v>211</v>
      </c>
      <c r="F440" s="491">
        <v>20</v>
      </c>
      <c r="G440" s="490">
        <v>41.2</v>
      </c>
      <c r="H440" s="490">
        <v>6.5</v>
      </c>
      <c r="I440" s="490">
        <v>0</v>
      </c>
      <c r="J440" s="490">
        <v>0</v>
      </c>
      <c r="K440" s="490">
        <v>0</v>
      </c>
      <c r="L440" s="490">
        <v>0</v>
      </c>
      <c r="M440" s="490">
        <v>0</v>
      </c>
      <c r="N440" s="490">
        <v>0</v>
      </c>
      <c r="O440" s="490">
        <v>0</v>
      </c>
      <c r="P440" s="490">
        <v>0</v>
      </c>
      <c r="Q440" s="490">
        <v>0</v>
      </c>
      <c r="R440" s="490">
        <v>0</v>
      </c>
      <c r="S440" s="490">
        <v>0</v>
      </c>
      <c r="T440" s="490">
        <v>0</v>
      </c>
      <c r="U440" s="489"/>
    </row>
    <row r="441" spans="1:21" ht="11.25" customHeight="1">
      <c r="A441" s="456" t="s">
        <v>805</v>
      </c>
      <c r="B441" s="457" t="s">
        <v>822</v>
      </c>
      <c r="C441" s="500" t="s">
        <v>823</v>
      </c>
      <c r="D441" s="456" t="s">
        <v>1480</v>
      </c>
      <c r="E441" s="456" t="s">
        <v>534</v>
      </c>
      <c r="F441" s="491">
        <v>10</v>
      </c>
      <c r="G441" s="490">
        <v>0</v>
      </c>
      <c r="H441" s="490">
        <v>0</v>
      </c>
      <c r="I441" s="490">
        <v>0</v>
      </c>
      <c r="J441" s="490">
        <v>0</v>
      </c>
      <c r="K441" s="490">
        <v>0</v>
      </c>
      <c r="L441" s="490">
        <v>0</v>
      </c>
      <c r="M441" s="490">
        <v>0</v>
      </c>
      <c r="N441" s="490">
        <v>0</v>
      </c>
      <c r="O441" s="490">
        <v>0</v>
      </c>
      <c r="P441" s="490">
        <v>0</v>
      </c>
      <c r="Q441" s="490">
        <v>0</v>
      </c>
      <c r="R441" s="490">
        <v>4509.8999999999996</v>
      </c>
      <c r="S441" s="490">
        <v>0</v>
      </c>
      <c r="T441" s="490">
        <v>0</v>
      </c>
      <c r="U441" s="489"/>
    </row>
    <row r="442" spans="1:21" ht="11.25" customHeight="1">
      <c r="A442" s="456" t="s">
        <v>805</v>
      </c>
      <c r="B442" s="457" t="s">
        <v>824</v>
      </c>
      <c r="C442" s="500" t="s">
        <v>825</v>
      </c>
      <c r="D442" s="456" t="s">
        <v>1481</v>
      </c>
      <c r="E442" s="456" t="s">
        <v>211</v>
      </c>
      <c r="F442" s="491">
        <v>2</v>
      </c>
      <c r="G442" s="490">
        <v>4.8</v>
      </c>
      <c r="H442" s="490">
        <v>0</v>
      </c>
      <c r="I442" s="490">
        <v>0</v>
      </c>
      <c r="J442" s="490">
        <v>0</v>
      </c>
      <c r="K442" s="490">
        <v>0</v>
      </c>
      <c r="L442" s="490">
        <v>0</v>
      </c>
      <c r="M442" s="490">
        <v>0</v>
      </c>
      <c r="N442" s="490">
        <v>0</v>
      </c>
      <c r="O442" s="490">
        <v>0</v>
      </c>
      <c r="P442" s="490">
        <v>0</v>
      </c>
      <c r="Q442" s="490">
        <v>0</v>
      </c>
      <c r="R442" s="490">
        <v>0</v>
      </c>
      <c r="S442" s="490">
        <v>0</v>
      </c>
      <c r="T442" s="490">
        <v>0</v>
      </c>
      <c r="U442" s="489"/>
    </row>
    <row r="443" spans="1:21" ht="11.25" customHeight="1">
      <c r="A443" s="456" t="s">
        <v>805</v>
      </c>
      <c r="B443" s="457" t="s">
        <v>824</v>
      </c>
      <c r="C443" s="500" t="s">
        <v>825</v>
      </c>
      <c r="D443" s="456" t="s">
        <v>1481</v>
      </c>
      <c r="E443" s="456" t="s">
        <v>212</v>
      </c>
      <c r="F443" s="491">
        <v>104</v>
      </c>
      <c r="G443" s="490">
        <v>1002.7</v>
      </c>
      <c r="H443" s="490">
        <v>0</v>
      </c>
      <c r="I443" s="490">
        <v>0</v>
      </c>
      <c r="J443" s="490">
        <v>0</v>
      </c>
      <c r="K443" s="490">
        <v>0</v>
      </c>
      <c r="L443" s="490">
        <v>0</v>
      </c>
      <c r="M443" s="490">
        <v>0</v>
      </c>
      <c r="N443" s="490">
        <v>0</v>
      </c>
      <c r="O443" s="490">
        <v>0</v>
      </c>
      <c r="P443" s="490">
        <v>0</v>
      </c>
      <c r="Q443" s="490">
        <v>0</v>
      </c>
      <c r="R443" s="490">
        <v>0</v>
      </c>
      <c r="S443" s="490">
        <v>0</v>
      </c>
      <c r="T443" s="490">
        <v>0</v>
      </c>
      <c r="U443" s="489"/>
    </row>
    <row r="444" spans="1:21" ht="11.25" customHeight="1">
      <c r="A444" s="456" t="s">
        <v>805</v>
      </c>
      <c r="B444" s="457" t="s">
        <v>824</v>
      </c>
      <c r="C444" s="500" t="s">
        <v>825</v>
      </c>
      <c r="D444" s="456" t="s">
        <v>1481</v>
      </c>
      <c r="E444" s="456" t="s">
        <v>219</v>
      </c>
      <c r="F444" s="491">
        <v>19</v>
      </c>
      <c r="G444" s="490">
        <v>0</v>
      </c>
      <c r="H444" s="490">
        <v>25.4</v>
      </c>
      <c r="I444" s="490">
        <v>0</v>
      </c>
      <c r="J444" s="490">
        <v>0</v>
      </c>
      <c r="K444" s="490">
        <v>0</v>
      </c>
      <c r="L444" s="490">
        <v>0</v>
      </c>
      <c r="M444" s="490">
        <v>0</v>
      </c>
      <c r="N444" s="490">
        <v>0</v>
      </c>
      <c r="O444" s="490">
        <v>0</v>
      </c>
      <c r="P444" s="490">
        <v>0</v>
      </c>
      <c r="Q444" s="490">
        <v>0</v>
      </c>
      <c r="R444" s="490">
        <v>0</v>
      </c>
      <c r="S444" s="490">
        <v>0</v>
      </c>
      <c r="T444" s="490">
        <v>0</v>
      </c>
      <c r="U444" s="489"/>
    </row>
    <row r="445" spans="1:21" ht="11.25" customHeight="1">
      <c r="A445" s="453"/>
      <c r="B445" s="453"/>
      <c r="C445" s="453"/>
      <c r="D445" s="458"/>
      <c r="E445" s="456" t="s">
        <v>213</v>
      </c>
      <c r="F445" s="491">
        <v>125</v>
      </c>
      <c r="G445" s="490">
        <v>1007.6</v>
      </c>
      <c r="H445" s="490">
        <v>25.4</v>
      </c>
      <c r="I445" s="490">
        <v>0</v>
      </c>
      <c r="J445" s="490">
        <v>0</v>
      </c>
      <c r="K445" s="490">
        <v>0</v>
      </c>
      <c r="L445" s="490">
        <v>0</v>
      </c>
      <c r="M445" s="490">
        <v>0</v>
      </c>
      <c r="N445" s="490">
        <v>0</v>
      </c>
      <c r="O445" s="490">
        <v>0</v>
      </c>
      <c r="P445" s="490">
        <v>0</v>
      </c>
      <c r="Q445" s="490">
        <v>0</v>
      </c>
      <c r="R445" s="490">
        <v>0</v>
      </c>
      <c r="S445" s="490">
        <v>0</v>
      </c>
      <c r="T445" s="490">
        <v>0</v>
      </c>
      <c r="U445" s="489"/>
    </row>
    <row r="446" spans="1:21" ht="11.25" customHeight="1">
      <c r="A446" s="456" t="s">
        <v>805</v>
      </c>
      <c r="B446" s="457" t="s">
        <v>826</v>
      </c>
      <c r="C446" s="500" t="s">
        <v>827</v>
      </c>
      <c r="D446" s="456" t="s">
        <v>1481</v>
      </c>
      <c r="E446" s="456" t="s">
        <v>211</v>
      </c>
      <c r="F446" s="491">
        <v>1</v>
      </c>
      <c r="G446" s="490">
        <v>0</v>
      </c>
      <c r="H446" s="490">
        <v>0.6</v>
      </c>
      <c r="I446" s="490">
        <v>0</v>
      </c>
      <c r="J446" s="490">
        <v>0</v>
      </c>
      <c r="K446" s="490">
        <v>0</v>
      </c>
      <c r="L446" s="490">
        <v>0</v>
      </c>
      <c r="M446" s="490">
        <v>0</v>
      </c>
      <c r="N446" s="490">
        <v>0</v>
      </c>
      <c r="O446" s="490">
        <v>0</v>
      </c>
      <c r="P446" s="490">
        <v>0</v>
      </c>
      <c r="Q446" s="490">
        <v>0</v>
      </c>
      <c r="R446" s="490">
        <v>0</v>
      </c>
      <c r="S446" s="490">
        <v>0</v>
      </c>
      <c r="T446" s="490">
        <v>0</v>
      </c>
      <c r="U446" s="489"/>
    </row>
    <row r="447" spans="1:21" ht="11.25" customHeight="1">
      <c r="A447" s="456" t="s">
        <v>805</v>
      </c>
      <c r="B447" s="457" t="s">
        <v>826</v>
      </c>
      <c r="C447" s="500" t="s">
        <v>827</v>
      </c>
      <c r="D447" s="456" t="s">
        <v>1481</v>
      </c>
      <c r="E447" s="456" t="s">
        <v>212</v>
      </c>
      <c r="F447" s="491">
        <v>28</v>
      </c>
      <c r="G447" s="490">
        <v>0</v>
      </c>
      <c r="H447" s="490">
        <v>0</v>
      </c>
      <c r="I447" s="490">
        <v>1</v>
      </c>
      <c r="J447" s="490">
        <v>0</v>
      </c>
      <c r="K447" s="490">
        <v>0</v>
      </c>
      <c r="L447" s="490">
        <v>0</v>
      </c>
      <c r="M447" s="490">
        <v>0</v>
      </c>
      <c r="N447" s="490">
        <v>0</v>
      </c>
      <c r="O447" s="490">
        <v>0</v>
      </c>
      <c r="P447" s="490">
        <v>0</v>
      </c>
      <c r="Q447" s="490">
        <v>388.8</v>
      </c>
      <c r="R447" s="490">
        <v>0</v>
      </c>
      <c r="S447" s="490">
        <v>0</v>
      </c>
      <c r="T447" s="490">
        <v>0</v>
      </c>
      <c r="U447" s="489"/>
    </row>
    <row r="448" spans="1:21" ht="11.25" customHeight="1">
      <c r="A448" s="456" t="s">
        <v>805</v>
      </c>
      <c r="B448" s="457" t="s">
        <v>826</v>
      </c>
      <c r="C448" s="500" t="s">
        <v>827</v>
      </c>
      <c r="D448" s="456" t="s">
        <v>1481</v>
      </c>
      <c r="E448" s="456" t="s">
        <v>219</v>
      </c>
      <c r="F448" s="491">
        <v>6</v>
      </c>
      <c r="G448" s="490">
        <v>0</v>
      </c>
      <c r="H448" s="490">
        <v>2.6</v>
      </c>
      <c r="I448" s="490">
        <v>0</v>
      </c>
      <c r="J448" s="490">
        <v>0</v>
      </c>
      <c r="K448" s="490">
        <v>0</v>
      </c>
      <c r="L448" s="490">
        <v>0</v>
      </c>
      <c r="M448" s="490">
        <v>0</v>
      </c>
      <c r="N448" s="490">
        <v>0</v>
      </c>
      <c r="O448" s="490">
        <v>0</v>
      </c>
      <c r="P448" s="490">
        <v>0</v>
      </c>
      <c r="Q448" s="490">
        <v>0</v>
      </c>
      <c r="R448" s="490">
        <v>0</v>
      </c>
      <c r="S448" s="490">
        <v>0</v>
      </c>
      <c r="T448" s="490">
        <v>0</v>
      </c>
      <c r="U448" s="489"/>
    </row>
    <row r="449" spans="1:21" ht="11.25" customHeight="1">
      <c r="A449" s="453"/>
      <c r="B449" s="453"/>
      <c r="C449" s="453"/>
      <c r="D449" s="458"/>
      <c r="E449" s="456" t="s">
        <v>213</v>
      </c>
      <c r="F449" s="491">
        <v>35</v>
      </c>
      <c r="G449" s="490">
        <v>0</v>
      </c>
      <c r="H449" s="490">
        <v>3.2</v>
      </c>
      <c r="I449" s="490">
        <v>1</v>
      </c>
      <c r="J449" s="490">
        <v>0</v>
      </c>
      <c r="K449" s="490">
        <v>0</v>
      </c>
      <c r="L449" s="490">
        <v>0</v>
      </c>
      <c r="M449" s="490">
        <v>0</v>
      </c>
      <c r="N449" s="490">
        <v>0</v>
      </c>
      <c r="O449" s="490">
        <v>0</v>
      </c>
      <c r="P449" s="490">
        <v>0</v>
      </c>
      <c r="Q449" s="490">
        <v>388.8</v>
      </c>
      <c r="R449" s="490">
        <v>0</v>
      </c>
      <c r="S449" s="490">
        <v>0</v>
      </c>
      <c r="T449" s="490">
        <v>0</v>
      </c>
      <c r="U449" s="489"/>
    </row>
    <row r="450" spans="1:21" ht="11.25" customHeight="1">
      <c r="A450" s="456" t="s">
        <v>805</v>
      </c>
      <c r="B450" s="457" t="s">
        <v>828</v>
      </c>
      <c r="C450" s="500" t="s">
        <v>829</v>
      </c>
      <c r="D450" s="456" t="s">
        <v>1480</v>
      </c>
      <c r="E450" s="456" t="s">
        <v>211</v>
      </c>
      <c r="F450" s="491">
        <v>20</v>
      </c>
      <c r="G450" s="490">
        <v>58.3</v>
      </c>
      <c r="H450" s="490">
        <v>5.4</v>
      </c>
      <c r="I450" s="490">
        <v>0</v>
      </c>
      <c r="J450" s="490">
        <v>0</v>
      </c>
      <c r="K450" s="490">
        <v>0</v>
      </c>
      <c r="L450" s="490">
        <v>0</v>
      </c>
      <c r="M450" s="490">
        <v>0</v>
      </c>
      <c r="N450" s="490">
        <v>0</v>
      </c>
      <c r="O450" s="490">
        <v>0</v>
      </c>
      <c r="P450" s="490">
        <v>0</v>
      </c>
      <c r="Q450" s="490">
        <v>0</v>
      </c>
      <c r="R450" s="490">
        <v>0</v>
      </c>
      <c r="S450" s="490">
        <v>0</v>
      </c>
      <c r="T450" s="490">
        <v>0</v>
      </c>
      <c r="U450" s="489"/>
    </row>
    <row r="451" spans="1:21" ht="11.25" customHeight="1">
      <c r="A451" s="456" t="s">
        <v>805</v>
      </c>
      <c r="B451" s="457" t="s">
        <v>832</v>
      </c>
      <c r="C451" s="500" t="s">
        <v>833</v>
      </c>
      <c r="D451" s="456" t="s">
        <v>1480</v>
      </c>
      <c r="E451" s="456" t="s">
        <v>211</v>
      </c>
      <c r="F451" s="491">
        <v>112</v>
      </c>
      <c r="G451" s="490">
        <v>430.5</v>
      </c>
      <c r="H451" s="490">
        <v>31.3</v>
      </c>
      <c r="I451" s="490">
        <v>0</v>
      </c>
      <c r="J451" s="490">
        <v>0</v>
      </c>
      <c r="K451" s="490">
        <v>0</v>
      </c>
      <c r="L451" s="490">
        <v>0</v>
      </c>
      <c r="M451" s="490">
        <v>0</v>
      </c>
      <c r="N451" s="490">
        <v>0</v>
      </c>
      <c r="O451" s="490">
        <v>0</v>
      </c>
      <c r="P451" s="490">
        <v>0</v>
      </c>
      <c r="Q451" s="490">
        <v>2.1</v>
      </c>
      <c r="R451" s="490">
        <v>0</v>
      </c>
      <c r="S451" s="490">
        <v>0</v>
      </c>
      <c r="T451" s="490">
        <v>0</v>
      </c>
      <c r="U451" s="489"/>
    </row>
    <row r="452" spans="1:21" ht="11.25" customHeight="1">
      <c r="A452" s="456" t="s">
        <v>805</v>
      </c>
      <c r="B452" s="457" t="s">
        <v>832</v>
      </c>
      <c r="C452" s="500" t="s">
        <v>833</v>
      </c>
      <c r="D452" s="456" t="s">
        <v>1480</v>
      </c>
      <c r="E452" s="456" t="s">
        <v>212</v>
      </c>
      <c r="F452" s="491">
        <v>98</v>
      </c>
      <c r="G452" s="490">
        <v>676.1</v>
      </c>
      <c r="H452" s="490">
        <v>1.4</v>
      </c>
      <c r="I452" s="490">
        <v>0</v>
      </c>
      <c r="J452" s="490">
        <v>0</v>
      </c>
      <c r="K452" s="490">
        <v>0</v>
      </c>
      <c r="L452" s="490">
        <v>0</v>
      </c>
      <c r="M452" s="490">
        <v>0</v>
      </c>
      <c r="N452" s="490">
        <v>0</v>
      </c>
      <c r="O452" s="490">
        <v>0</v>
      </c>
      <c r="P452" s="490">
        <v>0</v>
      </c>
      <c r="Q452" s="490">
        <v>17.5</v>
      </c>
      <c r="R452" s="490">
        <v>0</v>
      </c>
      <c r="S452" s="490">
        <v>0</v>
      </c>
      <c r="T452" s="490">
        <v>0</v>
      </c>
      <c r="U452" s="489"/>
    </row>
    <row r="453" spans="1:21" ht="11.25" customHeight="1">
      <c r="A453" s="453"/>
      <c r="B453" s="453"/>
      <c r="C453" s="453"/>
      <c r="D453" s="458"/>
      <c r="E453" s="456" t="s">
        <v>213</v>
      </c>
      <c r="F453" s="491">
        <v>210</v>
      </c>
      <c r="G453" s="490">
        <v>1106.5999999999999</v>
      </c>
      <c r="H453" s="490">
        <v>32.700000000000003</v>
      </c>
      <c r="I453" s="490">
        <v>0</v>
      </c>
      <c r="J453" s="490">
        <v>0</v>
      </c>
      <c r="K453" s="490">
        <v>0</v>
      </c>
      <c r="L453" s="490">
        <v>0</v>
      </c>
      <c r="M453" s="490">
        <v>0</v>
      </c>
      <c r="N453" s="490">
        <v>0</v>
      </c>
      <c r="O453" s="490">
        <v>0</v>
      </c>
      <c r="P453" s="490">
        <v>0</v>
      </c>
      <c r="Q453" s="490">
        <v>19.600000000000001</v>
      </c>
      <c r="R453" s="490">
        <v>0</v>
      </c>
      <c r="S453" s="490">
        <v>0</v>
      </c>
      <c r="T453" s="490">
        <v>0</v>
      </c>
      <c r="U453" s="489"/>
    </row>
    <row r="454" spans="1:21" ht="11.25" customHeight="1">
      <c r="A454" s="456" t="s">
        <v>805</v>
      </c>
      <c r="B454" s="457" t="s">
        <v>836</v>
      </c>
      <c r="C454" s="500" t="s">
        <v>837</v>
      </c>
      <c r="D454" s="456" t="s">
        <v>1480</v>
      </c>
      <c r="E454" s="456" t="s">
        <v>211</v>
      </c>
      <c r="F454" s="491">
        <v>3</v>
      </c>
      <c r="G454" s="490">
        <v>2.6</v>
      </c>
      <c r="H454" s="490">
        <v>0</v>
      </c>
      <c r="I454" s="490">
        <v>0</v>
      </c>
      <c r="J454" s="490">
        <v>0</v>
      </c>
      <c r="K454" s="490">
        <v>0</v>
      </c>
      <c r="L454" s="490">
        <v>0</v>
      </c>
      <c r="M454" s="490">
        <v>0</v>
      </c>
      <c r="N454" s="490">
        <v>13.5</v>
      </c>
      <c r="O454" s="490">
        <v>0</v>
      </c>
      <c r="P454" s="490">
        <v>0</v>
      </c>
      <c r="Q454" s="490">
        <v>0</v>
      </c>
      <c r="R454" s="490">
        <v>0</v>
      </c>
      <c r="S454" s="490">
        <v>0</v>
      </c>
      <c r="T454" s="490">
        <v>0</v>
      </c>
      <c r="U454" s="489"/>
    </row>
    <row r="455" spans="1:21" ht="11.25" customHeight="1">
      <c r="A455" s="456" t="s">
        <v>805</v>
      </c>
      <c r="B455" s="457" t="s">
        <v>836</v>
      </c>
      <c r="C455" s="500" t="s">
        <v>837</v>
      </c>
      <c r="D455" s="456" t="s">
        <v>1480</v>
      </c>
      <c r="E455" s="456" t="s">
        <v>212</v>
      </c>
      <c r="F455" s="491">
        <v>11</v>
      </c>
      <c r="G455" s="490">
        <v>98.5</v>
      </c>
      <c r="H455" s="490">
        <v>0</v>
      </c>
      <c r="I455" s="490">
        <v>0</v>
      </c>
      <c r="J455" s="490">
        <v>0</v>
      </c>
      <c r="K455" s="490">
        <v>0</v>
      </c>
      <c r="L455" s="490">
        <v>0</v>
      </c>
      <c r="M455" s="490">
        <v>0</v>
      </c>
      <c r="N455" s="490">
        <v>1.4</v>
      </c>
      <c r="O455" s="490">
        <v>0</v>
      </c>
      <c r="P455" s="490">
        <v>0</v>
      </c>
      <c r="Q455" s="490">
        <v>0</v>
      </c>
      <c r="R455" s="490">
        <v>0</v>
      </c>
      <c r="S455" s="490">
        <v>0</v>
      </c>
      <c r="T455" s="490">
        <v>0</v>
      </c>
      <c r="U455" s="489"/>
    </row>
    <row r="456" spans="1:21" ht="11.25" customHeight="1">
      <c r="A456" s="453"/>
      <c r="B456" s="453"/>
      <c r="C456" s="453"/>
      <c r="D456" s="458"/>
      <c r="E456" s="456" t="s">
        <v>213</v>
      </c>
      <c r="F456" s="491">
        <v>14</v>
      </c>
      <c r="G456" s="490">
        <v>101.1</v>
      </c>
      <c r="H456" s="490">
        <v>0</v>
      </c>
      <c r="I456" s="490">
        <v>0</v>
      </c>
      <c r="J456" s="490">
        <v>0</v>
      </c>
      <c r="K456" s="490">
        <v>0</v>
      </c>
      <c r="L456" s="490">
        <v>0</v>
      </c>
      <c r="M456" s="490">
        <v>0</v>
      </c>
      <c r="N456" s="490">
        <v>14.9</v>
      </c>
      <c r="O456" s="490">
        <v>0</v>
      </c>
      <c r="P456" s="490">
        <v>0</v>
      </c>
      <c r="Q456" s="490">
        <v>0</v>
      </c>
      <c r="R456" s="490">
        <v>0</v>
      </c>
      <c r="S456" s="490">
        <v>0</v>
      </c>
      <c r="T456" s="490">
        <v>0</v>
      </c>
      <c r="U456" s="489"/>
    </row>
    <row r="457" spans="1:21" ht="11.25" customHeight="1">
      <c r="A457" s="456" t="s">
        <v>805</v>
      </c>
      <c r="B457" s="457" t="s">
        <v>838</v>
      </c>
      <c r="C457" s="500" t="s">
        <v>839</v>
      </c>
      <c r="D457" s="456" t="s">
        <v>1480</v>
      </c>
      <c r="E457" s="456" t="s">
        <v>211</v>
      </c>
      <c r="F457" s="491">
        <v>7</v>
      </c>
      <c r="G457" s="490">
        <v>38.9</v>
      </c>
      <c r="H457" s="490">
        <v>1.4</v>
      </c>
      <c r="I457" s="490">
        <v>0</v>
      </c>
      <c r="J457" s="490">
        <v>0</v>
      </c>
      <c r="K457" s="490">
        <v>0</v>
      </c>
      <c r="L457" s="490">
        <v>0</v>
      </c>
      <c r="M457" s="490">
        <v>0</v>
      </c>
      <c r="N457" s="490">
        <v>0</v>
      </c>
      <c r="O457" s="490">
        <v>0</v>
      </c>
      <c r="P457" s="490">
        <v>0</v>
      </c>
      <c r="Q457" s="490">
        <v>0</v>
      </c>
      <c r="R457" s="490">
        <v>0</v>
      </c>
      <c r="S457" s="490">
        <v>0</v>
      </c>
      <c r="T457" s="490">
        <v>0</v>
      </c>
      <c r="U457" s="489"/>
    </row>
    <row r="458" spans="1:21" ht="11.25" customHeight="1">
      <c r="A458" s="456" t="s">
        <v>805</v>
      </c>
      <c r="B458" s="457" t="s">
        <v>838</v>
      </c>
      <c r="C458" s="500" t="s">
        <v>839</v>
      </c>
      <c r="D458" s="456" t="s">
        <v>1480</v>
      </c>
      <c r="E458" s="456" t="s">
        <v>212</v>
      </c>
      <c r="F458" s="491">
        <v>30</v>
      </c>
      <c r="G458" s="490">
        <v>144.80000000000001</v>
      </c>
      <c r="H458" s="490">
        <v>0</v>
      </c>
      <c r="I458" s="490">
        <v>0</v>
      </c>
      <c r="J458" s="490">
        <v>0</v>
      </c>
      <c r="K458" s="490">
        <v>0</v>
      </c>
      <c r="L458" s="490">
        <v>0</v>
      </c>
      <c r="M458" s="490">
        <v>0</v>
      </c>
      <c r="N458" s="490">
        <v>0</v>
      </c>
      <c r="O458" s="490">
        <v>0</v>
      </c>
      <c r="P458" s="490">
        <v>0</v>
      </c>
      <c r="Q458" s="490">
        <v>0</v>
      </c>
      <c r="R458" s="490">
        <v>0</v>
      </c>
      <c r="S458" s="490">
        <v>0</v>
      </c>
      <c r="T458" s="490">
        <v>0</v>
      </c>
      <c r="U458" s="489"/>
    </row>
    <row r="459" spans="1:21" ht="11.25" customHeight="1">
      <c r="A459" s="453"/>
      <c r="B459" s="453"/>
      <c r="C459" s="453"/>
      <c r="D459" s="458"/>
      <c r="E459" s="456" t="s">
        <v>213</v>
      </c>
      <c r="F459" s="491">
        <v>37</v>
      </c>
      <c r="G459" s="490">
        <v>183.7</v>
      </c>
      <c r="H459" s="490">
        <v>1.4</v>
      </c>
      <c r="I459" s="490">
        <v>0</v>
      </c>
      <c r="J459" s="490">
        <v>0</v>
      </c>
      <c r="K459" s="490">
        <v>0</v>
      </c>
      <c r="L459" s="490">
        <v>0</v>
      </c>
      <c r="M459" s="490">
        <v>0</v>
      </c>
      <c r="N459" s="490">
        <v>0</v>
      </c>
      <c r="O459" s="490">
        <v>0</v>
      </c>
      <c r="P459" s="490">
        <v>0</v>
      </c>
      <c r="Q459" s="490">
        <v>0</v>
      </c>
      <c r="R459" s="490">
        <v>0</v>
      </c>
      <c r="S459" s="490">
        <v>0</v>
      </c>
      <c r="T459" s="490">
        <v>0</v>
      </c>
      <c r="U459" s="489"/>
    </row>
    <row r="460" spans="1:21" ht="11.25" customHeight="1">
      <c r="A460" s="456" t="s">
        <v>805</v>
      </c>
      <c r="B460" s="457" t="s">
        <v>840</v>
      </c>
      <c r="C460" s="500" t="s">
        <v>841</v>
      </c>
      <c r="D460" s="456" t="s">
        <v>1481</v>
      </c>
      <c r="E460" s="456" t="s">
        <v>211</v>
      </c>
      <c r="F460" s="491">
        <v>82</v>
      </c>
      <c r="G460" s="490">
        <v>389.6</v>
      </c>
      <c r="H460" s="490">
        <v>0</v>
      </c>
      <c r="I460" s="490">
        <v>0</v>
      </c>
      <c r="J460" s="490">
        <v>0</v>
      </c>
      <c r="K460" s="490">
        <v>0</v>
      </c>
      <c r="L460" s="490">
        <v>0</v>
      </c>
      <c r="M460" s="490">
        <v>0</v>
      </c>
      <c r="N460" s="490">
        <v>0</v>
      </c>
      <c r="O460" s="490">
        <v>0</v>
      </c>
      <c r="P460" s="490">
        <v>0</v>
      </c>
      <c r="Q460" s="490">
        <v>0</v>
      </c>
      <c r="R460" s="490">
        <v>0</v>
      </c>
      <c r="S460" s="490">
        <v>0</v>
      </c>
      <c r="T460" s="490">
        <v>0</v>
      </c>
      <c r="U460" s="489"/>
    </row>
    <row r="461" spans="1:21" ht="11.25" customHeight="1">
      <c r="A461" s="456" t="s">
        <v>805</v>
      </c>
      <c r="B461" s="457" t="s">
        <v>840</v>
      </c>
      <c r="C461" s="500" t="s">
        <v>841</v>
      </c>
      <c r="D461" s="456" t="s">
        <v>1481</v>
      </c>
      <c r="E461" s="456" t="s">
        <v>212</v>
      </c>
      <c r="F461" s="491">
        <v>229</v>
      </c>
      <c r="G461" s="490">
        <v>3058.5</v>
      </c>
      <c r="H461" s="490">
        <v>0</v>
      </c>
      <c r="I461" s="490">
        <v>0</v>
      </c>
      <c r="J461" s="490">
        <v>0</v>
      </c>
      <c r="K461" s="490">
        <v>0</v>
      </c>
      <c r="L461" s="490">
        <v>0</v>
      </c>
      <c r="M461" s="490">
        <v>0</v>
      </c>
      <c r="N461" s="490">
        <v>0</v>
      </c>
      <c r="O461" s="490">
        <v>0</v>
      </c>
      <c r="P461" s="490">
        <v>0</v>
      </c>
      <c r="Q461" s="490">
        <v>0</v>
      </c>
      <c r="R461" s="490">
        <v>0</v>
      </c>
      <c r="S461" s="490">
        <v>0</v>
      </c>
      <c r="T461" s="490">
        <v>0</v>
      </c>
      <c r="U461" s="489"/>
    </row>
    <row r="462" spans="1:21" ht="11.25" customHeight="1">
      <c r="A462" s="453"/>
      <c r="B462" s="453"/>
      <c r="C462" s="453"/>
      <c r="D462" s="458"/>
      <c r="E462" s="456" t="s">
        <v>213</v>
      </c>
      <c r="F462" s="491">
        <v>311</v>
      </c>
      <c r="G462" s="490">
        <v>3448.1</v>
      </c>
      <c r="H462" s="490">
        <v>0</v>
      </c>
      <c r="I462" s="490">
        <v>0</v>
      </c>
      <c r="J462" s="490">
        <v>0</v>
      </c>
      <c r="K462" s="490">
        <v>0</v>
      </c>
      <c r="L462" s="490">
        <v>0</v>
      </c>
      <c r="M462" s="490">
        <v>0</v>
      </c>
      <c r="N462" s="490">
        <v>0</v>
      </c>
      <c r="O462" s="490">
        <v>0</v>
      </c>
      <c r="P462" s="490">
        <v>0</v>
      </c>
      <c r="Q462" s="490">
        <v>0</v>
      </c>
      <c r="R462" s="490">
        <v>0</v>
      </c>
      <c r="S462" s="490">
        <v>0</v>
      </c>
      <c r="T462" s="490">
        <v>0</v>
      </c>
      <c r="U462" s="489"/>
    </row>
    <row r="463" spans="1:21" ht="11.25" customHeight="1">
      <c r="A463" s="456" t="s">
        <v>805</v>
      </c>
      <c r="B463" s="457" t="s">
        <v>842</v>
      </c>
      <c r="C463" s="500" t="s">
        <v>843</v>
      </c>
      <c r="D463" s="456" t="s">
        <v>1480</v>
      </c>
      <c r="E463" s="456" t="s">
        <v>211</v>
      </c>
      <c r="F463" s="491">
        <v>16</v>
      </c>
      <c r="G463" s="490">
        <v>0</v>
      </c>
      <c r="H463" s="490">
        <v>71.7</v>
      </c>
      <c r="I463" s="490">
        <v>0</v>
      </c>
      <c r="J463" s="490">
        <v>0</v>
      </c>
      <c r="K463" s="490">
        <v>0</v>
      </c>
      <c r="L463" s="490">
        <v>0</v>
      </c>
      <c r="M463" s="490">
        <v>0</v>
      </c>
      <c r="N463" s="490">
        <v>0</v>
      </c>
      <c r="O463" s="490">
        <v>0</v>
      </c>
      <c r="P463" s="490">
        <v>0</v>
      </c>
      <c r="Q463" s="490">
        <v>0</v>
      </c>
      <c r="R463" s="490">
        <v>0</v>
      </c>
      <c r="S463" s="490">
        <v>0</v>
      </c>
      <c r="T463" s="490">
        <v>0</v>
      </c>
      <c r="U463" s="489"/>
    </row>
    <row r="464" spans="1:21" ht="11.25" customHeight="1">
      <c r="A464" s="456" t="s">
        <v>805</v>
      </c>
      <c r="B464" s="457" t="s">
        <v>842</v>
      </c>
      <c r="C464" s="500" t="s">
        <v>843</v>
      </c>
      <c r="D464" s="456" t="s">
        <v>1480</v>
      </c>
      <c r="E464" s="456" t="s">
        <v>212</v>
      </c>
      <c r="F464" s="491">
        <v>2</v>
      </c>
      <c r="G464" s="490">
        <v>0</v>
      </c>
      <c r="H464" s="490">
        <v>8.8000000000000007</v>
      </c>
      <c r="I464" s="490">
        <v>0</v>
      </c>
      <c r="J464" s="490">
        <v>0</v>
      </c>
      <c r="K464" s="490">
        <v>0</v>
      </c>
      <c r="L464" s="490">
        <v>0</v>
      </c>
      <c r="M464" s="490">
        <v>0</v>
      </c>
      <c r="N464" s="490">
        <v>0</v>
      </c>
      <c r="O464" s="490">
        <v>0</v>
      </c>
      <c r="P464" s="490">
        <v>0</v>
      </c>
      <c r="Q464" s="490">
        <v>0</v>
      </c>
      <c r="R464" s="490">
        <v>0</v>
      </c>
      <c r="S464" s="490">
        <v>0</v>
      </c>
      <c r="T464" s="490">
        <v>0</v>
      </c>
      <c r="U464" s="489"/>
    </row>
    <row r="465" spans="1:21" ht="11.25" customHeight="1">
      <c r="A465" s="453"/>
      <c r="B465" s="453"/>
      <c r="C465" s="453"/>
      <c r="D465" s="458"/>
      <c r="E465" s="456" t="s">
        <v>213</v>
      </c>
      <c r="F465" s="491">
        <v>18</v>
      </c>
      <c r="G465" s="490">
        <v>0</v>
      </c>
      <c r="H465" s="490">
        <v>80.5</v>
      </c>
      <c r="I465" s="490">
        <v>0</v>
      </c>
      <c r="J465" s="490">
        <v>0</v>
      </c>
      <c r="K465" s="490">
        <v>0</v>
      </c>
      <c r="L465" s="490">
        <v>0</v>
      </c>
      <c r="M465" s="490">
        <v>0</v>
      </c>
      <c r="N465" s="490">
        <v>0</v>
      </c>
      <c r="O465" s="490">
        <v>0</v>
      </c>
      <c r="P465" s="490">
        <v>0</v>
      </c>
      <c r="Q465" s="490">
        <v>0</v>
      </c>
      <c r="R465" s="490">
        <v>0</v>
      </c>
      <c r="S465" s="490">
        <v>0</v>
      </c>
      <c r="T465" s="490">
        <v>0</v>
      </c>
      <c r="U465" s="489"/>
    </row>
    <row r="466" spans="1:21" ht="11.25" customHeight="1">
      <c r="A466" s="456" t="s">
        <v>805</v>
      </c>
      <c r="B466" s="457" t="s">
        <v>844</v>
      </c>
      <c r="C466" s="500" t="s">
        <v>845</v>
      </c>
      <c r="D466" s="456" t="s">
        <v>1481</v>
      </c>
      <c r="E466" s="456" t="s">
        <v>212</v>
      </c>
      <c r="F466" s="491">
        <v>34</v>
      </c>
      <c r="G466" s="490">
        <v>0</v>
      </c>
      <c r="H466" s="490">
        <v>0</v>
      </c>
      <c r="I466" s="490">
        <v>0</v>
      </c>
      <c r="J466" s="490">
        <v>0</v>
      </c>
      <c r="K466" s="490">
        <v>0</v>
      </c>
      <c r="L466" s="490">
        <v>0</v>
      </c>
      <c r="M466" s="490">
        <v>0</v>
      </c>
      <c r="N466" s="490">
        <v>0</v>
      </c>
      <c r="O466" s="490">
        <v>0</v>
      </c>
      <c r="P466" s="490">
        <v>0</v>
      </c>
      <c r="Q466" s="490">
        <v>275.10000000000002</v>
      </c>
      <c r="R466" s="490">
        <v>0</v>
      </c>
      <c r="S466" s="490">
        <v>0</v>
      </c>
      <c r="T466" s="490">
        <v>0</v>
      </c>
      <c r="U466" s="489"/>
    </row>
    <row r="467" spans="1:21" ht="11.25" customHeight="1">
      <c r="A467" s="456" t="s">
        <v>846</v>
      </c>
      <c r="B467" s="457" t="s">
        <v>850</v>
      </c>
      <c r="C467" s="500" t="s">
        <v>851</v>
      </c>
      <c r="D467" s="456" t="s">
        <v>1481</v>
      </c>
      <c r="E467" s="456" t="s">
        <v>212</v>
      </c>
      <c r="F467" s="491">
        <v>46</v>
      </c>
      <c r="G467" s="490">
        <v>0</v>
      </c>
      <c r="H467" s="490">
        <v>0</v>
      </c>
      <c r="I467" s="490">
        <v>0</v>
      </c>
      <c r="J467" s="490">
        <v>0</v>
      </c>
      <c r="K467" s="490">
        <v>0</v>
      </c>
      <c r="L467" s="490">
        <v>0</v>
      </c>
      <c r="M467" s="490">
        <v>0</v>
      </c>
      <c r="N467" s="490">
        <v>0</v>
      </c>
      <c r="O467" s="490">
        <v>0</v>
      </c>
      <c r="P467" s="490">
        <v>0</v>
      </c>
      <c r="Q467" s="490">
        <v>422.6</v>
      </c>
      <c r="R467" s="490">
        <v>0</v>
      </c>
      <c r="S467" s="490">
        <v>0</v>
      </c>
      <c r="T467" s="490">
        <v>0</v>
      </c>
      <c r="U467" s="489"/>
    </row>
    <row r="468" spans="1:21" ht="11.25" customHeight="1">
      <c r="A468" s="456" t="s">
        <v>846</v>
      </c>
      <c r="B468" s="457" t="s">
        <v>854</v>
      </c>
      <c r="C468" s="500" t="s">
        <v>855</v>
      </c>
      <c r="D468" s="456" t="s">
        <v>1480</v>
      </c>
      <c r="E468" s="456" t="s">
        <v>243</v>
      </c>
      <c r="F468" s="491">
        <v>27</v>
      </c>
      <c r="G468" s="490">
        <v>0</v>
      </c>
      <c r="H468" s="490">
        <v>0</v>
      </c>
      <c r="I468" s="490">
        <v>0</v>
      </c>
      <c r="J468" s="490">
        <v>0</v>
      </c>
      <c r="K468" s="490">
        <v>0</v>
      </c>
      <c r="L468" s="490">
        <v>0</v>
      </c>
      <c r="M468" s="490">
        <v>0</v>
      </c>
      <c r="N468" s="490">
        <v>0</v>
      </c>
      <c r="O468" s="490">
        <v>0</v>
      </c>
      <c r="P468" s="490">
        <v>0</v>
      </c>
      <c r="Q468" s="490">
        <v>0</v>
      </c>
      <c r="R468" s="490">
        <v>14150.9</v>
      </c>
      <c r="S468" s="490">
        <v>0</v>
      </c>
      <c r="T468" s="490">
        <v>0</v>
      </c>
      <c r="U468" s="489"/>
    </row>
    <row r="469" spans="1:21" ht="11.25" customHeight="1">
      <c r="A469" s="456" t="s">
        <v>846</v>
      </c>
      <c r="B469" s="457" t="s">
        <v>854</v>
      </c>
      <c r="C469" s="500" t="s">
        <v>855</v>
      </c>
      <c r="D469" s="456" t="s">
        <v>1480</v>
      </c>
      <c r="E469" s="456" t="s">
        <v>212</v>
      </c>
      <c r="F469" s="491">
        <v>747</v>
      </c>
      <c r="G469" s="490">
        <v>0</v>
      </c>
      <c r="H469" s="490">
        <v>0</v>
      </c>
      <c r="I469" s="490">
        <v>0</v>
      </c>
      <c r="J469" s="490">
        <v>0</v>
      </c>
      <c r="K469" s="490">
        <v>0</v>
      </c>
      <c r="L469" s="490">
        <v>0</v>
      </c>
      <c r="M469" s="490">
        <v>0</v>
      </c>
      <c r="N469" s="490">
        <v>0</v>
      </c>
      <c r="O469" s="490">
        <v>0</v>
      </c>
      <c r="P469" s="490">
        <v>0</v>
      </c>
      <c r="Q469" s="490">
        <v>7837.8</v>
      </c>
      <c r="R469" s="490">
        <v>0</v>
      </c>
      <c r="S469" s="490">
        <v>0</v>
      </c>
      <c r="T469" s="490">
        <v>0</v>
      </c>
      <c r="U469" s="489"/>
    </row>
    <row r="470" spans="1:21" ht="11.25" customHeight="1">
      <c r="A470" s="453"/>
      <c r="B470" s="453"/>
      <c r="C470" s="453"/>
      <c r="D470" s="458"/>
      <c r="E470" s="456" t="s">
        <v>213</v>
      </c>
      <c r="F470" s="491">
        <v>774</v>
      </c>
      <c r="G470" s="490">
        <v>0</v>
      </c>
      <c r="H470" s="490">
        <v>0</v>
      </c>
      <c r="I470" s="490">
        <v>0</v>
      </c>
      <c r="J470" s="490">
        <v>0</v>
      </c>
      <c r="K470" s="490">
        <v>0</v>
      </c>
      <c r="L470" s="490">
        <v>0</v>
      </c>
      <c r="M470" s="490">
        <v>0</v>
      </c>
      <c r="N470" s="490">
        <v>0</v>
      </c>
      <c r="O470" s="490">
        <v>0</v>
      </c>
      <c r="P470" s="490">
        <v>0</v>
      </c>
      <c r="Q470" s="490">
        <v>7837.8</v>
      </c>
      <c r="R470" s="490">
        <v>14150.9</v>
      </c>
      <c r="S470" s="490">
        <v>0</v>
      </c>
      <c r="T470" s="490">
        <v>0</v>
      </c>
      <c r="U470" s="489"/>
    </row>
    <row r="471" spans="1:21" ht="11.25" customHeight="1">
      <c r="A471" s="456" t="s">
        <v>846</v>
      </c>
      <c r="B471" s="457" t="s">
        <v>858</v>
      </c>
      <c r="C471" s="500" t="s">
        <v>859</v>
      </c>
      <c r="D471" s="456" t="s">
        <v>1480</v>
      </c>
      <c r="E471" s="456" t="s">
        <v>211</v>
      </c>
      <c r="F471" s="491">
        <v>16</v>
      </c>
      <c r="G471" s="490">
        <v>76.099999999999994</v>
      </c>
      <c r="H471" s="490">
        <v>0</v>
      </c>
      <c r="I471" s="490">
        <v>0</v>
      </c>
      <c r="J471" s="490">
        <v>0</v>
      </c>
      <c r="K471" s="490">
        <v>0</v>
      </c>
      <c r="L471" s="490">
        <v>0</v>
      </c>
      <c r="M471" s="490">
        <v>0</v>
      </c>
      <c r="N471" s="490">
        <v>0</v>
      </c>
      <c r="O471" s="490">
        <v>0</v>
      </c>
      <c r="P471" s="490">
        <v>0</v>
      </c>
      <c r="Q471" s="490">
        <v>0</v>
      </c>
      <c r="R471" s="490">
        <v>0</v>
      </c>
      <c r="S471" s="490">
        <v>0</v>
      </c>
      <c r="T471" s="490">
        <v>0</v>
      </c>
      <c r="U471" s="489"/>
    </row>
    <row r="472" spans="1:21" ht="11.25" customHeight="1">
      <c r="A472" s="456" t="s">
        <v>846</v>
      </c>
      <c r="B472" s="457" t="s">
        <v>858</v>
      </c>
      <c r="C472" s="500" t="s">
        <v>859</v>
      </c>
      <c r="D472" s="456" t="s">
        <v>1480</v>
      </c>
      <c r="E472" s="456" t="s">
        <v>212</v>
      </c>
      <c r="F472" s="491">
        <v>26</v>
      </c>
      <c r="G472" s="490">
        <v>256.89999999999998</v>
      </c>
      <c r="H472" s="490">
        <v>0</v>
      </c>
      <c r="I472" s="490">
        <v>0</v>
      </c>
      <c r="J472" s="490">
        <v>0</v>
      </c>
      <c r="K472" s="490">
        <v>0</v>
      </c>
      <c r="L472" s="490">
        <v>0</v>
      </c>
      <c r="M472" s="490">
        <v>0</v>
      </c>
      <c r="N472" s="490">
        <v>0</v>
      </c>
      <c r="O472" s="490">
        <v>0</v>
      </c>
      <c r="P472" s="490">
        <v>0</v>
      </c>
      <c r="Q472" s="490">
        <v>0</v>
      </c>
      <c r="R472" s="490">
        <v>0</v>
      </c>
      <c r="S472" s="490">
        <v>0</v>
      </c>
      <c r="T472" s="490">
        <v>1.2</v>
      </c>
      <c r="U472" s="489"/>
    </row>
    <row r="473" spans="1:21" ht="11.25" customHeight="1">
      <c r="A473" s="453"/>
      <c r="B473" s="453"/>
      <c r="C473" s="453"/>
      <c r="D473" s="458"/>
      <c r="E473" s="456" t="s">
        <v>213</v>
      </c>
      <c r="F473" s="491">
        <v>42</v>
      </c>
      <c r="G473" s="490">
        <v>332.9</v>
      </c>
      <c r="H473" s="490">
        <v>0</v>
      </c>
      <c r="I473" s="490">
        <v>0</v>
      </c>
      <c r="J473" s="490">
        <v>0</v>
      </c>
      <c r="K473" s="490">
        <v>0</v>
      </c>
      <c r="L473" s="490">
        <v>0</v>
      </c>
      <c r="M473" s="490">
        <v>0</v>
      </c>
      <c r="N473" s="490">
        <v>0</v>
      </c>
      <c r="O473" s="490">
        <v>0</v>
      </c>
      <c r="P473" s="490">
        <v>0</v>
      </c>
      <c r="Q473" s="490">
        <v>0</v>
      </c>
      <c r="R473" s="490">
        <v>0</v>
      </c>
      <c r="S473" s="490">
        <v>0</v>
      </c>
      <c r="T473" s="490">
        <v>1.2</v>
      </c>
      <c r="U473" s="489"/>
    </row>
    <row r="474" spans="1:21" ht="11.25" customHeight="1">
      <c r="A474" s="456" t="s">
        <v>860</v>
      </c>
      <c r="B474" s="457" t="s">
        <v>861</v>
      </c>
      <c r="C474" s="500" t="s">
        <v>862</v>
      </c>
      <c r="D474" s="456" t="s">
        <v>1480</v>
      </c>
      <c r="E474" s="456" t="s">
        <v>211</v>
      </c>
      <c r="F474" s="491">
        <v>104</v>
      </c>
      <c r="G474" s="490">
        <v>683.2</v>
      </c>
      <c r="H474" s="490">
        <v>0</v>
      </c>
      <c r="I474" s="490">
        <v>0</v>
      </c>
      <c r="J474" s="490">
        <v>0</v>
      </c>
      <c r="K474" s="490">
        <v>0</v>
      </c>
      <c r="L474" s="490">
        <v>0</v>
      </c>
      <c r="M474" s="490">
        <v>0</v>
      </c>
      <c r="N474" s="490">
        <v>0</v>
      </c>
      <c r="O474" s="490">
        <v>0</v>
      </c>
      <c r="P474" s="490">
        <v>0</v>
      </c>
      <c r="Q474" s="490">
        <v>0</v>
      </c>
      <c r="R474" s="490">
        <v>0</v>
      </c>
      <c r="S474" s="490">
        <v>0</v>
      </c>
      <c r="T474" s="490">
        <v>0</v>
      </c>
      <c r="U474" s="489"/>
    </row>
    <row r="475" spans="1:21" ht="11.25" customHeight="1">
      <c r="A475" s="456" t="s">
        <v>860</v>
      </c>
      <c r="B475" s="457" t="s">
        <v>861</v>
      </c>
      <c r="C475" s="500" t="s">
        <v>862</v>
      </c>
      <c r="D475" s="456" t="s">
        <v>1480</v>
      </c>
      <c r="E475" s="456" t="s">
        <v>243</v>
      </c>
      <c r="F475" s="491">
        <v>56</v>
      </c>
      <c r="G475" s="490">
        <v>0</v>
      </c>
      <c r="H475" s="490">
        <v>0</v>
      </c>
      <c r="I475" s="490">
        <v>0</v>
      </c>
      <c r="J475" s="490">
        <v>0</v>
      </c>
      <c r="K475" s="490">
        <v>0</v>
      </c>
      <c r="L475" s="490">
        <v>0</v>
      </c>
      <c r="M475" s="490">
        <v>0</v>
      </c>
      <c r="N475" s="490">
        <v>0</v>
      </c>
      <c r="O475" s="490">
        <v>0</v>
      </c>
      <c r="P475" s="490">
        <v>0</v>
      </c>
      <c r="Q475" s="490">
        <v>0</v>
      </c>
      <c r="R475" s="490">
        <v>40070.5</v>
      </c>
      <c r="S475" s="490">
        <v>0</v>
      </c>
      <c r="T475" s="490">
        <v>0</v>
      </c>
      <c r="U475" s="489"/>
    </row>
    <row r="476" spans="1:21" ht="11.25" customHeight="1">
      <c r="A476" s="456" t="s">
        <v>860</v>
      </c>
      <c r="B476" s="457" t="s">
        <v>861</v>
      </c>
      <c r="C476" s="500" t="s">
        <v>862</v>
      </c>
      <c r="D476" s="456" t="s">
        <v>1480</v>
      </c>
      <c r="E476" s="456" t="s">
        <v>212</v>
      </c>
      <c r="F476" s="491">
        <v>334</v>
      </c>
      <c r="G476" s="490">
        <v>4433.6000000000004</v>
      </c>
      <c r="H476" s="490">
        <v>0</v>
      </c>
      <c r="I476" s="490">
        <v>0</v>
      </c>
      <c r="J476" s="490">
        <v>0</v>
      </c>
      <c r="K476" s="490">
        <v>0</v>
      </c>
      <c r="L476" s="490">
        <v>0</v>
      </c>
      <c r="M476" s="490">
        <v>0</v>
      </c>
      <c r="N476" s="490">
        <v>285.7</v>
      </c>
      <c r="O476" s="490">
        <v>0</v>
      </c>
      <c r="P476" s="490">
        <v>0</v>
      </c>
      <c r="Q476" s="490">
        <v>0</v>
      </c>
      <c r="R476" s="490">
        <v>0</v>
      </c>
      <c r="S476" s="490">
        <v>0</v>
      </c>
      <c r="T476" s="490">
        <v>0</v>
      </c>
      <c r="U476" s="489"/>
    </row>
    <row r="477" spans="1:21" ht="11.25" customHeight="1">
      <c r="A477" s="453"/>
      <c r="B477" s="453"/>
      <c r="C477" s="453"/>
      <c r="D477" s="458"/>
      <c r="E477" s="456" t="s">
        <v>213</v>
      </c>
      <c r="F477" s="491">
        <v>494</v>
      </c>
      <c r="G477" s="490">
        <v>5116.8</v>
      </c>
      <c r="H477" s="490">
        <v>0</v>
      </c>
      <c r="I477" s="490">
        <v>0</v>
      </c>
      <c r="J477" s="490">
        <v>0</v>
      </c>
      <c r="K477" s="490">
        <v>0</v>
      </c>
      <c r="L477" s="490">
        <v>0</v>
      </c>
      <c r="M477" s="490">
        <v>0</v>
      </c>
      <c r="N477" s="490">
        <v>285.7</v>
      </c>
      <c r="O477" s="490">
        <v>0</v>
      </c>
      <c r="P477" s="490">
        <v>0</v>
      </c>
      <c r="Q477" s="490">
        <v>0</v>
      </c>
      <c r="R477" s="490">
        <v>40070.5</v>
      </c>
      <c r="S477" s="490">
        <v>0</v>
      </c>
      <c r="T477" s="490">
        <v>0</v>
      </c>
      <c r="U477" s="489"/>
    </row>
    <row r="478" spans="1:21" ht="11.25" customHeight="1">
      <c r="A478" s="456" t="s">
        <v>860</v>
      </c>
      <c r="B478" s="457" t="s">
        <v>863</v>
      </c>
      <c r="C478" s="500" t="s">
        <v>864</v>
      </c>
      <c r="D478" s="456" t="s">
        <v>1480</v>
      </c>
      <c r="E478" s="456" t="s">
        <v>211</v>
      </c>
      <c r="F478" s="491">
        <v>4</v>
      </c>
      <c r="G478" s="490">
        <v>0</v>
      </c>
      <c r="H478" s="490">
        <v>0</v>
      </c>
      <c r="I478" s="490">
        <v>0</v>
      </c>
      <c r="J478" s="490">
        <v>0</v>
      </c>
      <c r="K478" s="490">
        <v>0</v>
      </c>
      <c r="L478" s="490">
        <v>0</v>
      </c>
      <c r="M478" s="490">
        <v>0</v>
      </c>
      <c r="N478" s="490">
        <v>0</v>
      </c>
      <c r="O478" s="490">
        <v>0</v>
      </c>
      <c r="P478" s="490">
        <v>0</v>
      </c>
      <c r="Q478" s="490">
        <v>19</v>
      </c>
      <c r="R478" s="490">
        <v>0</v>
      </c>
      <c r="S478" s="490">
        <v>0</v>
      </c>
      <c r="T478" s="490">
        <v>0</v>
      </c>
      <c r="U478" s="489"/>
    </row>
    <row r="479" spans="1:21" ht="11.25" customHeight="1">
      <c r="A479" s="456" t="s">
        <v>860</v>
      </c>
      <c r="B479" s="457" t="s">
        <v>863</v>
      </c>
      <c r="C479" s="500" t="s">
        <v>864</v>
      </c>
      <c r="D479" s="456" t="s">
        <v>1480</v>
      </c>
      <c r="E479" s="456" t="s">
        <v>212</v>
      </c>
      <c r="F479" s="491">
        <v>21</v>
      </c>
      <c r="G479" s="490">
        <v>0</v>
      </c>
      <c r="H479" s="490">
        <v>0</v>
      </c>
      <c r="I479" s="490">
        <v>0</v>
      </c>
      <c r="J479" s="490">
        <v>0</v>
      </c>
      <c r="K479" s="490">
        <v>0</v>
      </c>
      <c r="L479" s="490">
        <v>0</v>
      </c>
      <c r="M479" s="490">
        <v>0</v>
      </c>
      <c r="N479" s="490">
        <v>0</v>
      </c>
      <c r="O479" s="490">
        <v>0</v>
      </c>
      <c r="P479" s="490">
        <v>0</v>
      </c>
      <c r="Q479" s="490">
        <v>244</v>
      </c>
      <c r="R479" s="490">
        <v>0</v>
      </c>
      <c r="S479" s="490">
        <v>0</v>
      </c>
      <c r="T479" s="490">
        <v>0</v>
      </c>
      <c r="U479" s="489"/>
    </row>
    <row r="480" spans="1:21" ht="11.25" customHeight="1">
      <c r="A480" s="453"/>
      <c r="B480" s="453"/>
      <c r="C480" s="453"/>
      <c r="D480" s="458"/>
      <c r="E480" s="456" t="s">
        <v>213</v>
      </c>
      <c r="F480" s="491">
        <v>25</v>
      </c>
      <c r="G480" s="490">
        <v>0</v>
      </c>
      <c r="H480" s="490">
        <v>0</v>
      </c>
      <c r="I480" s="490">
        <v>0</v>
      </c>
      <c r="J480" s="490">
        <v>0</v>
      </c>
      <c r="K480" s="490">
        <v>0</v>
      </c>
      <c r="L480" s="490">
        <v>0</v>
      </c>
      <c r="M480" s="490">
        <v>0</v>
      </c>
      <c r="N480" s="490">
        <v>0</v>
      </c>
      <c r="O480" s="490">
        <v>0</v>
      </c>
      <c r="P480" s="490">
        <v>0</v>
      </c>
      <c r="Q480" s="490">
        <v>263</v>
      </c>
      <c r="R480" s="490">
        <v>0</v>
      </c>
      <c r="S480" s="490">
        <v>0</v>
      </c>
      <c r="T480" s="490">
        <v>0</v>
      </c>
      <c r="U480" s="489"/>
    </row>
    <row r="481" spans="1:21" ht="11.25" customHeight="1">
      <c r="A481" s="456" t="s">
        <v>860</v>
      </c>
      <c r="B481" s="457" t="s">
        <v>865</v>
      </c>
      <c r="C481" s="500" t="s">
        <v>866</v>
      </c>
      <c r="D481" s="456" t="s">
        <v>1480</v>
      </c>
      <c r="E481" s="456" t="s">
        <v>211</v>
      </c>
      <c r="F481" s="491">
        <v>7</v>
      </c>
      <c r="G481" s="490">
        <v>2.4</v>
      </c>
      <c r="H481" s="490">
        <v>24.8</v>
      </c>
      <c r="I481" s="490">
        <v>0</v>
      </c>
      <c r="J481" s="490">
        <v>0</v>
      </c>
      <c r="K481" s="490">
        <v>0</v>
      </c>
      <c r="L481" s="490">
        <v>0</v>
      </c>
      <c r="M481" s="490">
        <v>0</v>
      </c>
      <c r="N481" s="490">
        <v>0</v>
      </c>
      <c r="O481" s="490">
        <v>0</v>
      </c>
      <c r="P481" s="490">
        <v>0</v>
      </c>
      <c r="Q481" s="490">
        <v>0</v>
      </c>
      <c r="R481" s="490">
        <v>0</v>
      </c>
      <c r="S481" s="490">
        <v>0</v>
      </c>
      <c r="T481" s="490">
        <v>0</v>
      </c>
      <c r="U481" s="489"/>
    </row>
    <row r="482" spans="1:21" ht="11.25" customHeight="1">
      <c r="A482" s="456" t="s">
        <v>860</v>
      </c>
      <c r="B482" s="457" t="s">
        <v>865</v>
      </c>
      <c r="C482" s="500" t="s">
        <v>866</v>
      </c>
      <c r="D482" s="456" t="s">
        <v>1480</v>
      </c>
      <c r="E482" s="456" t="s">
        <v>212</v>
      </c>
      <c r="F482" s="491">
        <v>14</v>
      </c>
      <c r="G482" s="490">
        <v>80.7</v>
      </c>
      <c r="H482" s="490">
        <v>0</v>
      </c>
      <c r="I482" s="490">
        <v>0</v>
      </c>
      <c r="J482" s="490">
        <v>0</v>
      </c>
      <c r="K482" s="490">
        <v>0</v>
      </c>
      <c r="L482" s="490">
        <v>0</v>
      </c>
      <c r="M482" s="490">
        <v>0</v>
      </c>
      <c r="N482" s="490">
        <v>0</v>
      </c>
      <c r="O482" s="490">
        <v>0</v>
      </c>
      <c r="P482" s="490">
        <v>0</v>
      </c>
      <c r="Q482" s="490">
        <v>0</v>
      </c>
      <c r="R482" s="490">
        <v>0</v>
      </c>
      <c r="S482" s="490">
        <v>0</v>
      </c>
      <c r="T482" s="490">
        <v>0</v>
      </c>
      <c r="U482" s="489"/>
    </row>
    <row r="483" spans="1:21" ht="11.25" customHeight="1">
      <c r="A483" s="453"/>
      <c r="B483" s="453"/>
      <c r="C483" s="453"/>
      <c r="D483" s="458"/>
      <c r="E483" s="456" t="s">
        <v>213</v>
      </c>
      <c r="F483" s="491">
        <v>21</v>
      </c>
      <c r="G483" s="490">
        <v>83.1</v>
      </c>
      <c r="H483" s="490">
        <v>24.8</v>
      </c>
      <c r="I483" s="490">
        <v>0</v>
      </c>
      <c r="J483" s="490">
        <v>0</v>
      </c>
      <c r="K483" s="490">
        <v>0</v>
      </c>
      <c r="L483" s="490">
        <v>0</v>
      </c>
      <c r="M483" s="490">
        <v>0</v>
      </c>
      <c r="N483" s="490">
        <v>0</v>
      </c>
      <c r="O483" s="490">
        <v>0</v>
      </c>
      <c r="P483" s="490">
        <v>0</v>
      </c>
      <c r="Q483" s="490">
        <v>0</v>
      </c>
      <c r="R483" s="490">
        <v>0</v>
      </c>
      <c r="S483" s="490">
        <v>0</v>
      </c>
      <c r="T483" s="490">
        <v>0</v>
      </c>
      <c r="U483" s="489"/>
    </row>
    <row r="484" spans="1:21" ht="11.25" customHeight="1">
      <c r="A484" s="456" t="s">
        <v>860</v>
      </c>
      <c r="B484" s="457" t="s">
        <v>867</v>
      </c>
      <c r="C484" s="500" t="s">
        <v>868</v>
      </c>
      <c r="D484" s="456" t="s">
        <v>1480</v>
      </c>
      <c r="E484" s="456" t="s">
        <v>211</v>
      </c>
      <c r="F484" s="491">
        <v>5</v>
      </c>
      <c r="G484" s="490">
        <v>0</v>
      </c>
      <c r="H484" s="490">
        <v>8.9</v>
      </c>
      <c r="I484" s="490">
        <v>0</v>
      </c>
      <c r="J484" s="490">
        <v>0</v>
      </c>
      <c r="K484" s="490">
        <v>0</v>
      </c>
      <c r="L484" s="490">
        <v>0</v>
      </c>
      <c r="M484" s="490">
        <v>0</v>
      </c>
      <c r="N484" s="490">
        <v>0</v>
      </c>
      <c r="O484" s="490">
        <v>0</v>
      </c>
      <c r="P484" s="490">
        <v>0</v>
      </c>
      <c r="Q484" s="490">
        <v>22.3</v>
      </c>
      <c r="R484" s="490">
        <v>0</v>
      </c>
      <c r="S484" s="490">
        <v>0</v>
      </c>
      <c r="T484" s="490">
        <v>0</v>
      </c>
      <c r="U484" s="489"/>
    </row>
    <row r="485" spans="1:21" ht="11.25" customHeight="1">
      <c r="A485" s="456" t="s">
        <v>860</v>
      </c>
      <c r="B485" s="457" t="s">
        <v>867</v>
      </c>
      <c r="C485" s="500" t="s">
        <v>868</v>
      </c>
      <c r="D485" s="456" t="s">
        <v>1480</v>
      </c>
      <c r="E485" s="456" t="s">
        <v>212</v>
      </c>
      <c r="F485" s="491">
        <v>20</v>
      </c>
      <c r="G485" s="490">
        <v>0</v>
      </c>
      <c r="H485" s="490">
        <v>3.1</v>
      </c>
      <c r="I485" s="490">
        <v>0</v>
      </c>
      <c r="J485" s="490">
        <v>0</v>
      </c>
      <c r="K485" s="490">
        <v>0</v>
      </c>
      <c r="L485" s="490">
        <v>0</v>
      </c>
      <c r="M485" s="490">
        <v>0</v>
      </c>
      <c r="N485" s="490">
        <v>0</v>
      </c>
      <c r="O485" s="490">
        <v>0</v>
      </c>
      <c r="P485" s="490">
        <v>0</v>
      </c>
      <c r="Q485" s="490">
        <v>172.1</v>
      </c>
      <c r="R485" s="490">
        <v>0</v>
      </c>
      <c r="S485" s="490">
        <v>0</v>
      </c>
      <c r="T485" s="490">
        <v>0</v>
      </c>
      <c r="U485" s="489"/>
    </row>
    <row r="486" spans="1:21" ht="11.25" customHeight="1">
      <c r="A486" s="453"/>
      <c r="B486" s="453"/>
      <c r="C486" s="453"/>
      <c r="D486" s="458"/>
      <c r="E486" s="456" t="s">
        <v>213</v>
      </c>
      <c r="F486" s="491">
        <v>25</v>
      </c>
      <c r="G486" s="490">
        <v>0</v>
      </c>
      <c r="H486" s="490">
        <v>12</v>
      </c>
      <c r="I486" s="490">
        <v>0</v>
      </c>
      <c r="J486" s="490">
        <v>0</v>
      </c>
      <c r="K486" s="490">
        <v>0</v>
      </c>
      <c r="L486" s="490">
        <v>0</v>
      </c>
      <c r="M486" s="490">
        <v>0</v>
      </c>
      <c r="N486" s="490">
        <v>0</v>
      </c>
      <c r="O486" s="490">
        <v>0</v>
      </c>
      <c r="P486" s="490">
        <v>0</v>
      </c>
      <c r="Q486" s="490">
        <v>194.3</v>
      </c>
      <c r="R486" s="490">
        <v>0</v>
      </c>
      <c r="S486" s="490">
        <v>0</v>
      </c>
      <c r="T486" s="490">
        <v>0</v>
      </c>
      <c r="U486" s="489"/>
    </row>
    <row r="487" spans="1:21" ht="11.25" customHeight="1">
      <c r="A487" s="456" t="s">
        <v>860</v>
      </c>
      <c r="B487" s="457" t="s">
        <v>869</v>
      </c>
      <c r="C487" s="500" t="s">
        <v>870</v>
      </c>
      <c r="D487" s="456" t="s">
        <v>1481</v>
      </c>
      <c r="E487" s="456" t="s">
        <v>211</v>
      </c>
      <c r="F487" s="491">
        <v>22</v>
      </c>
      <c r="G487" s="490">
        <v>137</v>
      </c>
      <c r="H487" s="490">
        <v>0</v>
      </c>
      <c r="I487" s="490">
        <v>0</v>
      </c>
      <c r="J487" s="490">
        <v>0</v>
      </c>
      <c r="K487" s="490">
        <v>0</v>
      </c>
      <c r="L487" s="490">
        <v>0</v>
      </c>
      <c r="M487" s="490">
        <v>0</v>
      </c>
      <c r="N487" s="490">
        <v>0</v>
      </c>
      <c r="O487" s="490">
        <v>0</v>
      </c>
      <c r="P487" s="490">
        <v>0</v>
      </c>
      <c r="Q487" s="490">
        <v>0</v>
      </c>
      <c r="R487" s="490">
        <v>0</v>
      </c>
      <c r="S487" s="490">
        <v>0</v>
      </c>
      <c r="T487" s="490">
        <v>0</v>
      </c>
      <c r="U487" s="489"/>
    </row>
    <row r="488" spans="1:21" ht="11.25" customHeight="1">
      <c r="A488" s="456" t="s">
        <v>860</v>
      </c>
      <c r="B488" s="457" t="s">
        <v>869</v>
      </c>
      <c r="C488" s="500" t="s">
        <v>870</v>
      </c>
      <c r="D488" s="456" t="s">
        <v>1481</v>
      </c>
      <c r="E488" s="456" t="s">
        <v>212</v>
      </c>
      <c r="F488" s="491">
        <v>216</v>
      </c>
      <c r="G488" s="490">
        <v>2439.1999999999998</v>
      </c>
      <c r="H488" s="490">
        <v>0</v>
      </c>
      <c r="I488" s="490">
        <v>0</v>
      </c>
      <c r="J488" s="490">
        <v>0</v>
      </c>
      <c r="K488" s="490">
        <v>0</v>
      </c>
      <c r="L488" s="490">
        <v>0</v>
      </c>
      <c r="M488" s="490">
        <v>0</v>
      </c>
      <c r="N488" s="490">
        <v>0</v>
      </c>
      <c r="O488" s="490">
        <v>0</v>
      </c>
      <c r="P488" s="490">
        <v>0</v>
      </c>
      <c r="Q488" s="490">
        <v>0</v>
      </c>
      <c r="R488" s="490">
        <v>0</v>
      </c>
      <c r="S488" s="490">
        <v>0</v>
      </c>
      <c r="T488" s="490">
        <v>0</v>
      </c>
      <c r="U488" s="489"/>
    </row>
    <row r="489" spans="1:21" ht="11.25" customHeight="1">
      <c r="A489" s="456" t="s">
        <v>860</v>
      </c>
      <c r="B489" s="457" t="s">
        <v>869</v>
      </c>
      <c r="C489" s="500" t="s">
        <v>870</v>
      </c>
      <c r="D489" s="456" t="s">
        <v>1481</v>
      </c>
      <c r="E489" s="456" t="s">
        <v>219</v>
      </c>
      <c r="F489" s="491">
        <v>30</v>
      </c>
      <c r="G489" s="490">
        <v>0</v>
      </c>
      <c r="H489" s="490">
        <v>34.6</v>
      </c>
      <c r="I489" s="490">
        <v>0</v>
      </c>
      <c r="J489" s="490">
        <v>0</v>
      </c>
      <c r="K489" s="490">
        <v>0</v>
      </c>
      <c r="L489" s="490">
        <v>0</v>
      </c>
      <c r="M489" s="490">
        <v>0</v>
      </c>
      <c r="N489" s="490">
        <v>0</v>
      </c>
      <c r="O489" s="490">
        <v>0</v>
      </c>
      <c r="P489" s="490">
        <v>0</v>
      </c>
      <c r="Q489" s="490">
        <v>0</v>
      </c>
      <c r="R489" s="490">
        <v>0</v>
      </c>
      <c r="S489" s="490">
        <v>0</v>
      </c>
      <c r="T489" s="490">
        <v>0</v>
      </c>
      <c r="U489" s="489"/>
    </row>
    <row r="490" spans="1:21" ht="11.25" customHeight="1">
      <c r="A490" s="453"/>
      <c r="B490" s="453"/>
      <c r="C490" s="453"/>
      <c r="D490" s="458"/>
      <c r="E490" s="456" t="s">
        <v>213</v>
      </c>
      <c r="F490" s="491">
        <v>268</v>
      </c>
      <c r="G490" s="490">
        <v>2576.3000000000002</v>
      </c>
      <c r="H490" s="490">
        <v>34.6</v>
      </c>
      <c r="I490" s="490">
        <v>0</v>
      </c>
      <c r="J490" s="490">
        <v>0</v>
      </c>
      <c r="K490" s="490">
        <v>0</v>
      </c>
      <c r="L490" s="490">
        <v>0</v>
      </c>
      <c r="M490" s="490">
        <v>0</v>
      </c>
      <c r="N490" s="490">
        <v>0</v>
      </c>
      <c r="O490" s="490">
        <v>0</v>
      </c>
      <c r="P490" s="490">
        <v>0</v>
      </c>
      <c r="Q490" s="490">
        <v>0</v>
      </c>
      <c r="R490" s="490">
        <v>0</v>
      </c>
      <c r="S490" s="490">
        <v>0</v>
      </c>
      <c r="T490" s="490">
        <v>0</v>
      </c>
      <c r="U490" s="489"/>
    </row>
    <row r="491" spans="1:21" ht="11.25" customHeight="1">
      <c r="A491" s="456" t="s">
        <v>860</v>
      </c>
      <c r="B491" s="457" t="s">
        <v>871</v>
      </c>
      <c r="C491" s="500" t="s">
        <v>872</v>
      </c>
      <c r="D491" s="456" t="s">
        <v>1480</v>
      </c>
      <c r="E491" s="456" t="s">
        <v>212</v>
      </c>
      <c r="F491" s="491">
        <v>17</v>
      </c>
      <c r="G491" s="490">
        <v>154.5</v>
      </c>
      <c r="H491" s="490">
        <v>0</v>
      </c>
      <c r="I491" s="490">
        <v>0</v>
      </c>
      <c r="J491" s="490">
        <v>0</v>
      </c>
      <c r="K491" s="490">
        <v>0</v>
      </c>
      <c r="L491" s="490">
        <v>0</v>
      </c>
      <c r="M491" s="490">
        <v>0</v>
      </c>
      <c r="N491" s="490">
        <v>0</v>
      </c>
      <c r="O491" s="490">
        <v>0</v>
      </c>
      <c r="P491" s="490">
        <v>0</v>
      </c>
      <c r="Q491" s="490">
        <v>0</v>
      </c>
      <c r="R491" s="490">
        <v>0</v>
      </c>
      <c r="S491" s="490">
        <v>0</v>
      </c>
      <c r="T491" s="490">
        <v>0</v>
      </c>
      <c r="U491" s="489"/>
    </row>
    <row r="492" spans="1:21" ht="11.25" customHeight="1">
      <c r="A492" s="456" t="s">
        <v>873</v>
      </c>
      <c r="B492" s="457" t="s">
        <v>874</v>
      </c>
      <c r="C492" s="500" t="s">
        <v>875</v>
      </c>
      <c r="D492" s="456" t="s">
        <v>1480</v>
      </c>
      <c r="E492" s="456" t="s">
        <v>211</v>
      </c>
      <c r="F492" s="491">
        <v>10</v>
      </c>
      <c r="G492" s="490">
        <v>66.5</v>
      </c>
      <c r="H492" s="490">
        <v>0</v>
      </c>
      <c r="I492" s="490">
        <v>0</v>
      </c>
      <c r="J492" s="490">
        <v>0</v>
      </c>
      <c r="K492" s="490">
        <v>0</v>
      </c>
      <c r="L492" s="490">
        <v>0</v>
      </c>
      <c r="M492" s="490">
        <v>0</v>
      </c>
      <c r="N492" s="490">
        <v>0</v>
      </c>
      <c r="O492" s="490">
        <v>0</v>
      </c>
      <c r="P492" s="490">
        <v>0</v>
      </c>
      <c r="Q492" s="490">
        <v>0</v>
      </c>
      <c r="R492" s="490">
        <v>0</v>
      </c>
      <c r="S492" s="490">
        <v>0</v>
      </c>
      <c r="T492" s="490">
        <v>0</v>
      </c>
      <c r="U492" s="489"/>
    </row>
    <row r="493" spans="1:21" ht="11.25" customHeight="1">
      <c r="A493" s="456" t="s">
        <v>873</v>
      </c>
      <c r="B493" s="457" t="s">
        <v>874</v>
      </c>
      <c r="C493" s="500" t="s">
        <v>875</v>
      </c>
      <c r="D493" s="456" t="s">
        <v>1480</v>
      </c>
      <c r="E493" s="456" t="s">
        <v>212</v>
      </c>
      <c r="F493" s="491">
        <v>27</v>
      </c>
      <c r="G493" s="490">
        <v>298</v>
      </c>
      <c r="H493" s="490">
        <v>0</v>
      </c>
      <c r="I493" s="490">
        <v>0</v>
      </c>
      <c r="J493" s="490">
        <v>0</v>
      </c>
      <c r="K493" s="490">
        <v>0</v>
      </c>
      <c r="L493" s="490">
        <v>0</v>
      </c>
      <c r="M493" s="490">
        <v>0</v>
      </c>
      <c r="N493" s="490">
        <v>0</v>
      </c>
      <c r="O493" s="490">
        <v>0</v>
      </c>
      <c r="P493" s="490">
        <v>0</v>
      </c>
      <c r="Q493" s="490">
        <v>0</v>
      </c>
      <c r="R493" s="490">
        <v>0</v>
      </c>
      <c r="S493" s="490">
        <v>0</v>
      </c>
      <c r="T493" s="490">
        <v>0</v>
      </c>
      <c r="U493" s="489"/>
    </row>
    <row r="494" spans="1:21" ht="11.25" customHeight="1">
      <c r="A494" s="453"/>
      <c r="B494" s="453"/>
      <c r="C494" s="453"/>
      <c r="D494" s="458"/>
      <c r="E494" s="456" t="s">
        <v>213</v>
      </c>
      <c r="F494" s="491">
        <v>37</v>
      </c>
      <c r="G494" s="490">
        <v>364.5</v>
      </c>
      <c r="H494" s="490">
        <v>0</v>
      </c>
      <c r="I494" s="490">
        <v>0</v>
      </c>
      <c r="J494" s="490">
        <v>0</v>
      </c>
      <c r="K494" s="490">
        <v>0</v>
      </c>
      <c r="L494" s="490">
        <v>0</v>
      </c>
      <c r="M494" s="490">
        <v>0</v>
      </c>
      <c r="N494" s="490">
        <v>0</v>
      </c>
      <c r="O494" s="490">
        <v>0</v>
      </c>
      <c r="P494" s="490">
        <v>0</v>
      </c>
      <c r="Q494" s="490">
        <v>0</v>
      </c>
      <c r="R494" s="490">
        <v>0</v>
      </c>
      <c r="S494" s="490">
        <v>0</v>
      </c>
      <c r="T494" s="490">
        <v>0</v>
      </c>
      <c r="U494" s="489"/>
    </row>
    <row r="495" spans="1:21" ht="11.25" customHeight="1">
      <c r="A495" s="456" t="s">
        <v>873</v>
      </c>
      <c r="B495" s="457" t="s">
        <v>876</v>
      </c>
      <c r="C495" s="500" t="s">
        <v>877</v>
      </c>
      <c r="D495" s="456" t="s">
        <v>1481</v>
      </c>
      <c r="E495" s="456" t="s">
        <v>211</v>
      </c>
      <c r="F495" s="491">
        <v>10</v>
      </c>
      <c r="G495" s="490">
        <v>49</v>
      </c>
      <c r="H495" s="490">
        <v>1.5</v>
      </c>
      <c r="I495" s="490">
        <v>0</v>
      </c>
      <c r="J495" s="490">
        <v>0</v>
      </c>
      <c r="K495" s="490">
        <v>0</v>
      </c>
      <c r="L495" s="490">
        <v>0</v>
      </c>
      <c r="M495" s="490">
        <v>0</v>
      </c>
      <c r="N495" s="490">
        <v>0</v>
      </c>
      <c r="O495" s="490">
        <v>0</v>
      </c>
      <c r="P495" s="490">
        <v>0</v>
      </c>
      <c r="Q495" s="490">
        <v>0</v>
      </c>
      <c r="R495" s="490">
        <v>0</v>
      </c>
      <c r="S495" s="490">
        <v>0</v>
      </c>
      <c r="T495" s="490">
        <v>0</v>
      </c>
      <c r="U495" s="489"/>
    </row>
    <row r="496" spans="1:21" ht="11.25" customHeight="1">
      <c r="A496" s="456" t="s">
        <v>873</v>
      </c>
      <c r="B496" s="457" t="s">
        <v>876</v>
      </c>
      <c r="C496" s="500" t="s">
        <v>877</v>
      </c>
      <c r="D496" s="456" t="s">
        <v>1481</v>
      </c>
      <c r="E496" s="456" t="s">
        <v>212</v>
      </c>
      <c r="F496" s="491">
        <v>13</v>
      </c>
      <c r="G496" s="490">
        <v>94.2</v>
      </c>
      <c r="H496" s="490">
        <v>0</v>
      </c>
      <c r="I496" s="490">
        <v>3.9</v>
      </c>
      <c r="J496" s="490">
        <v>0</v>
      </c>
      <c r="K496" s="490">
        <v>0</v>
      </c>
      <c r="L496" s="490">
        <v>0</v>
      </c>
      <c r="M496" s="490">
        <v>0</v>
      </c>
      <c r="N496" s="490">
        <v>0</v>
      </c>
      <c r="O496" s="490">
        <v>0</v>
      </c>
      <c r="P496" s="490">
        <v>0</v>
      </c>
      <c r="Q496" s="490">
        <v>0</v>
      </c>
      <c r="R496" s="490">
        <v>0</v>
      </c>
      <c r="S496" s="490">
        <v>2.1</v>
      </c>
      <c r="T496" s="490">
        <v>0</v>
      </c>
      <c r="U496" s="489"/>
    </row>
    <row r="497" spans="1:21" ht="11.25" customHeight="1">
      <c r="A497" s="453"/>
      <c r="B497" s="453"/>
      <c r="C497" s="453"/>
      <c r="D497" s="458"/>
      <c r="E497" s="456" t="s">
        <v>213</v>
      </c>
      <c r="F497" s="491">
        <v>23</v>
      </c>
      <c r="G497" s="490">
        <v>143.19999999999999</v>
      </c>
      <c r="H497" s="490">
        <v>1.5</v>
      </c>
      <c r="I497" s="490">
        <v>3.9</v>
      </c>
      <c r="J497" s="490">
        <v>0</v>
      </c>
      <c r="K497" s="490">
        <v>0</v>
      </c>
      <c r="L497" s="490">
        <v>0</v>
      </c>
      <c r="M497" s="490">
        <v>0</v>
      </c>
      <c r="N497" s="490">
        <v>0</v>
      </c>
      <c r="O497" s="490">
        <v>0</v>
      </c>
      <c r="P497" s="490">
        <v>0</v>
      </c>
      <c r="Q497" s="490">
        <v>0</v>
      </c>
      <c r="R497" s="490">
        <v>0</v>
      </c>
      <c r="S497" s="490">
        <v>2.1</v>
      </c>
      <c r="T497" s="490">
        <v>0</v>
      </c>
      <c r="U497" s="489"/>
    </row>
    <row r="498" spans="1:21" ht="11.25" customHeight="1">
      <c r="A498" s="456" t="s">
        <v>878</v>
      </c>
      <c r="B498" s="457" t="s">
        <v>879</v>
      </c>
      <c r="C498" s="500" t="s">
        <v>880</v>
      </c>
      <c r="D498" s="456" t="s">
        <v>1480</v>
      </c>
      <c r="E498" s="456" t="s">
        <v>211</v>
      </c>
      <c r="F498" s="491">
        <v>11</v>
      </c>
      <c r="G498" s="490">
        <v>0</v>
      </c>
      <c r="H498" s="490">
        <v>32.5</v>
      </c>
      <c r="I498" s="490">
        <v>0</v>
      </c>
      <c r="J498" s="490">
        <v>0</v>
      </c>
      <c r="K498" s="490">
        <v>0</v>
      </c>
      <c r="L498" s="490">
        <v>0</v>
      </c>
      <c r="M498" s="490">
        <v>0</v>
      </c>
      <c r="N498" s="490">
        <v>0</v>
      </c>
      <c r="O498" s="490">
        <v>0</v>
      </c>
      <c r="P498" s="490">
        <v>0</v>
      </c>
      <c r="Q498" s="490">
        <v>0</v>
      </c>
      <c r="R498" s="490">
        <v>0</v>
      </c>
      <c r="S498" s="490">
        <v>0</v>
      </c>
      <c r="T498" s="490">
        <v>0</v>
      </c>
      <c r="U498" s="489"/>
    </row>
    <row r="499" spans="1:21" ht="11.25" customHeight="1">
      <c r="A499" s="456" t="s">
        <v>878</v>
      </c>
      <c r="B499" s="457" t="s">
        <v>879</v>
      </c>
      <c r="C499" s="500" t="s">
        <v>880</v>
      </c>
      <c r="D499" s="456" t="s">
        <v>1480</v>
      </c>
      <c r="E499" s="456" t="s">
        <v>212</v>
      </c>
      <c r="F499" s="491">
        <v>20</v>
      </c>
      <c r="G499" s="490">
        <v>140</v>
      </c>
      <c r="H499" s="490">
        <v>0</v>
      </c>
      <c r="I499" s="490">
        <v>0</v>
      </c>
      <c r="J499" s="490">
        <v>0</v>
      </c>
      <c r="K499" s="490">
        <v>0</v>
      </c>
      <c r="L499" s="490">
        <v>0</v>
      </c>
      <c r="M499" s="490">
        <v>0</v>
      </c>
      <c r="N499" s="490">
        <v>0</v>
      </c>
      <c r="O499" s="490">
        <v>0</v>
      </c>
      <c r="P499" s="490">
        <v>0</v>
      </c>
      <c r="Q499" s="490">
        <v>0</v>
      </c>
      <c r="R499" s="490">
        <v>0</v>
      </c>
      <c r="S499" s="490">
        <v>0</v>
      </c>
      <c r="T499" s="490">
        <v>0</v>
      </c>
      <c r="U499" s="489"/>
    </row>
    <row r="500" spans="1:21" ht="11.25" customHeight="1">
      <c r="A500" s="453"/>
      <c r="B500" s="453"/>
      <c r="C500" s="453"/>
      <c r="D500" s="458"/>
      <c r="E500" s="456" t="s">
        <v>213</v>
      </c>
      <c r="F500" s="491">
        <v>31</v>
      </c>
      <c r="G500" s="490">
        <v>140</v>
      </c>
      <c r="H500" s="490">
        <v>32.5</v>
      </c>
      <c r="I500" s="490">
        <v>0</v>
      </c>
      <c r="J500" s="490">
        <v>0</v>
      </c>
      <c r="K500" s="490">
        <v>0</v>
      </c>
      <c r="L500" s="490">
        <v>0</v>
      </c>
      <c r="M500" s="490">
        <v>0</v>
      </c>
      <c r="N500" s="490">
        <v>0</v>
      </c>
      <c r="O500" s="490">
        <v>0</v>
      </c>
      <c r="P500" s="490">
        <v>0</v>
      </c>
      <c r="Q500" s="490">
        <v>0</v>
      </c>
      <c r="R500" s="490">
        <v>0</v>
      </c>
      <c r="S500" s="490">
        <v>0</v>
      </c>
      <c r="T500" s="490">
        <v>0</v>
      </c>
      <c r="U500" s="489"/>
    </row>
    <row r="501" spans="1:21" ht="11.25" customHeight="1">
      <c r="A501" s="456" t="s">
        <v>878</v>
      </c>
      <c r="B501" s="457" t="s">
        <v>881</v>
      </c>
      <c r="C501" s="500" t="s">
        <v>882</v>
      </c>
      <c r="D501" s="456" t="s">
        <v>1480</v>
      </c>
      <c r="E501" s="456" t="s">
        <v>211</v>
      </c>
      <c r="F501" s="491">
        <v>6</v>
      </c>
      <c r="G501" s="490">
        <v>0</v>
      </c>
      <c r="H501" s="490">
        <v>10.7</v>
      </c>
      <c r="I501" s="490">
        <v>0</v>
      </c>
      <c r="J501" s="490">
        <v>0</v>
      </c>
      <c r="K501" s="490">
        <v>0</v>
      </c>
      <c r="L501" s="490">
        <v>0</v>
      </c>
      <c r="M501" s="490">
        <v>0</v>
      </c>
      <c r="N501" s="490">
        <v>0</v>
      </c>
      <c r="O501" s="490">
        <v>0</v>
      </c>
      <c r="P501" s="490">
        <v>0</v>
      </c>
      <c r="Q501" s="490">
        <v>0</v>
      </c>
      <c r="R501" s="490">
        <v>0</v>
      </c>
      <c r="S501" s="490">
        <v>0</v>
      </c>
      <c r="T501" s="490">
        <v>0</v>
      </c>
      <c r="U501" s="489"/>
    </row>
    <row r="502" spans="1:21" ht="11.25" customHeight="1">
      <c r="A502" s="456" t="s">
        <v>878</v>
      </c>
      <c r="B502" s="457" t="s">
        <v>881</v>
      </c>
      <c r="C502" s="500" t="s">
        <v>882</v>
      </c>
      <c r="D502" s="456" t="s">
        <v>1480</v>
      </c>
      <c r="E502" s="456" t="s">
        <v>212</v>
      </c>
      <c r="F502" s="491">
        <v>13</v>
      </c>
      <c r="G502" s="490">
        <v>121.9</v>
      </c>
      <c r="H502" s="490">
        <v>0</v>
      </c>
      <c r="I502" s="490">
        <v>0</v>
      </c>
      <c r="J502" s="490">
        <v>0</v>
      </c>
      <c r="K502" s="490">
        <v>0</v>
      </c>
      <c r="L502" s="490">
        <v>0</v>
      </c>
      <c r="M502" s="490">
        <v>0</v>
      </c>
      <c r="N502" s="490">
        <v>0</v>
      </c>
      <c r="O502" s="490">
        <v>0</v>
      </c>
      <c r="P502" s="490">
        <v>0</v>
      </c>
      <c r="Q502" s="490">
        <v>0</v>
      </c>
      <c r="R502" s="490">
        <v>0</v>
      </c>
      <c r="S502" s="490">
        <v>0</v>
      </c>
      <c r="T502" s="490">
        <v>0</v>
      </c>
      <c r="U502" s="489"/>
    </row>
    <row r="503" spans="1:21" ht="11.25" customHeight="1">
      <c r="A503" s="453"/>
      <c r="B503" s="453"/>
      <c r="C503" s="453"/>
      <c r="D503" s="458"/>
      <c r="E503" s="456" t="s">
        <v>213</v>
      </c>
      <c r="F503" s="491">
        <v>19</v>
      </c>
      <c r="G503" s="490">
        <v>121.9</v>
      </c>
      <c r="H503" s="490">
        <v>10.7</v>
      </c>
      <c r="I503" s="490">
        <v>0</v>
      </c>
      <c r="J503" s="490">
        <v>0</v>
      </c>
      <c r="K503" s="490">
        <v>0</v>
      </c>
      <c r="L503" s="490">
        <v>0</v>
      </c>
      <c r="M503" s="490">
        <v>0</v>
      </c>
      <c r="N503" s="490">
        <v>0</v>
      </c>
      <c r="O503" s="490">
        <v>0</v>
      </c>
      <c r="P503" s="490">
        <v>0</v>
      </c>
      <c r="Q503" s="490">
        <v>0</v>
      </c>
      <c r="R503" s="490">
        <v>0</v>
      </c>
      <c r="S503" s="490">
        <v>0</v>
      </c>
      <c r="T503" s="490">
        <v>0</v>
      </c>
      <c r="U503" s="489"/>
    </row>
    <row r="504" spans="1:21" ht="11.25" customHeight="1">
      <c r="A504" s="456" t="s">
        <v>878</v>
      </c>
      <c r="B504" s="457" t="s">
        <v>883</v>
      </c>
      <c r="C504" s="500" t="s">
        <v>884</v>
      </c>
      <c r="D504" s="456" t="s">
        <v>1480</v>
      </c>
      <c r="E504" s="456" t="s">
        <v>211</v>
      </c>
      <c r="F504" s="491">
        <v>5</v>
      </c>
      <c r="G504" s="490">
        <v>6.8</v>
      </c>
      <c r="H504" s="490">
        <v>2.2999999999999998</v>
      </c>
      <c r="I504" s="490">
        <v>0</v>
      </c>
      <c r="J504" s="490">
        <v>0</v>
      </c>
      <c r="K504" s="490">
        <v>0</v>
      </c>
      <c r="L504" s="490">
        <v>0</v>
      </c>
      <c r="M504" s="490">
        <v>0</v>
      </c>
      <c r="N504" s="490">
        <v>0</v>
      </c>
      <c r="O504" s="490">
        <v>0</v>
      </c>
      <c r="P504" s="490">
        <v>0</v>
      </c>
      <c r="Q504" s="490">
        <v>0</v>
      </c>
      <c r="R504" s="490">
        <v>0</v>
      </c>
      <c r="S504" s="490">
        <v>0</v>
      </c>
      <c r="T504" s="490">
        <v>0</v>
      </c>
      <c r="U504" s="489"/>
    </row>
    <row r="505" spans="1:21" ht="11.25" customHeight="1">
      <c r="A505" s="456" t="s">
        <v>878</v>
      </c>
      <c r="B505" s="457" t="s">
        <v>883</v>
      </c>
      <c r="C505" s="500" t="s">
        <v>884</v>
      </c>
      <c r="D505" s="456" t="s">
        <v>1480</v>
      </c>
      <c r="E505" s="456" t="s">
        <v>212</v>
      </c>
      <c r="F505" s="491">
        <v>17</v>
      </c>
      <c r="G505" s="490">
        <v>125.5</v>
      </c>
      <c r="H505" s="490">
        <v>0</v>
      </c>
      <c r="I505" s="490">
        <v>0</v>
      </c>
      <c r="J505" s="490">
        <v>0</v>
      </c>
      <c r="K505" s="490">
        <v>0</v>
      </c>
      <c r="L505" s="490">
        <v>0</v>
      </c>
      <c r="M505" s="490">
        <v>0</v>
      </c>
      <c r="N505" s="490">
        <v>0</v>
      </c>
      <c r="O505" s="490">
        <v>0</v>
      </c>
      <c r="P505" s="490">
        <v>0</v>
      </c>
      <c r="Q505" s="490">
        <v>0</v>
      </c>
      <c r="R505" s="490">
        <v>0</v>
      </c>
      <c r="S505" s="490">
        <v>0</v>
      </c>
      <c r="T505" s="490">
        <v>0</v>
      </c>
      <c r="U505" s="489"/>
    </row>
    <row r="506" spans="1:21" ht="11.25" customHeight="1">
      <c r="A506" s="453"/>
      <c r="B506" s="453"/>
      <c r="C506" s="453"/>
      <c r="D506" s="458"/>
      <c r="E506" s="456" t="s">
        <v>213</v>
      </c>
      <c r="F506" s="491">
        <v>22</v>
      </c>
      <c r="G506" s="490">
        <v>132.30000000000001</v>
      </c>
      <c r="H506" s="490">
        <v>2.2999999999999998</v>
      </c>
      <c r="I506" s="490">
        <v>0</v>
      </c>
      <c r="J506" s="490">
        <v>0</v>
      </c>
      <c r="K506" s="490">
        <v>0</v>
      </c>
      <c r="L506" s="490">
        <v>0</v>
      </c>
      <c r="M506" s="490">
        <v>0</v>
      </c>
      <c r="N506" s="490">
        <v>0</v>
      </c>
      <c r="O506" s="490">
        <v>0</v>
      </c>
      <c r="P506" s="490">
        <v>0</v>
      </c>
      <c r="Q506" s="490">
        <v>0</v>
      </c>
      <c r="R506" s="490">
        <v>0</v>
      </c>
      <c r="S506" s="490">
        <v>0</v>
      </c>
      <c r="T506" s="490">
        <v>0</v>
      </c>
      <c r="U506" s="489"/>
    </row>
    <row r="507" spans="1:21" ht="11.25" customHeight="1">
      <c r="A507" s="456" t="s">
        <v>887</v>
      </c>
      <c r="B507" s="457" t="s">
        <v>888</v>
      </c>
      <c r="C507" s="500" t="s">
        <v>889</v>
      </c>
      <c r="D507" s="456" t="s">
        <v>1481</v>
      </c>
      <c r="E507" s="456" t="s">
        <v>212</v>
      </c>
      <c r="F507" s="491">
        <v>16</v>
      </c>
      <c r="G507" s="490">
        <v>234.2</v>
      </c>
      <c r="H507" s="490">
        <v>0</v>
      </c>
      <c r="I507" s="490">
        <v>0</v>
      </c>
      <c r="J507" s="490">
        <v>0</v>
      </c>
      <c r="K507" s="490">
        <v>0</v>
      </c>
      <c r="L507" s="490">
        <v>0</v>
      </c>
      <c r="M507" s="490">
        <v>0</v>
      </c>
      <c r="N507" s="490">
        <v>0</v>
      </c>
      <c r="O507" s="490">
        <v>0</v>
      </c>
      <c r="P507" s="490">
        <v>0</v>
      </c>
      <c r="Q507" s="490">
        <v>0</v>
      </c>
      <c r="R507" s="490">
        <v>0</v>
      </c>
      <c r="S507" s="490">
        <v>0</v>
      </c>
      <c r="T507" s="490">
        <v>0</v>
      </c>
      <c r="U507" s="489"/>
    </row>
    <row r="508" spans="1:21" ht="11.25" customHeight="1">
      <c r="A508" s="456" t="s">
        <v>887</v>
      </c>
      <c r="B508" s="457" t="s">
        <v>890</v>
      </c>
      <c r="C508" s="500" t="s">
        <v>891</v>
      </c>
      <c r="D508" s="456" t="s">
        <v>1480</v>
      </c>
      <c r="E508" s="456" t="s">
        <v>211</v>
      </c>
      <c r="F508" s="491">
        <v>21</v>
      </c>
      <c r="G508" s="490">
        <v>0</v>
      </c>
      <c r="H508" s="490">
        <v>66.2</v>
      </c>
      <c r="I508" s="490">
        <v>0</v>
      </c>
      <c r="J508" s="490">
        <v>0</v>
      </c>
      <c r="K508" s="490">
        <v>0</v>
      </c>
      <c r="L508" s="490">
        <v>0</v>
      </c>
      <c r="M508" s="490">
        <v>0</v>
      </c>
      <c r="N508" s="490">
        <v>0</v>
      </c>
      <c r="O508" s="490">
        <v>0</v>
      </c>
      <c r="P508" s="490">
        <v>0</v>
      </c>
      <c r="Q508" s="490">
        <v>0</v>
      </c>
      <c r="R508" s="490">
        <v>0</v>
      </c>
      <c r="S508" s="490">
        <v>0</v>
      </c>
      <c r="T508" s="490">
        <v>0</v>
      </c>
      <c r="U508" s="489"/>
    </row>
    <row r="509" spans="1:21" ht="11.25" customHeight="1">
      <c r="A509" s="456" t="s">
        <v>887</v>
      </c>
      <c r="B509" s="457" t="s">
        <v>890</v>
      </c>
      <c r="C509" s="500" t="s">
        <v>891</v>
      </c>
      <c r="D509" s="456" t="s">
        <v>1480</v>
      </c>
      <c r="E509" s="456" t="s">
        <v>212</v>
      </c>
      <c r="F509" s="491">
        <v>28</v>
      </c>
      <c r="G509" s="490">
        <v>297.2</v>
      </c>
      <c r="H509" s="490">
        <v>23.8</v>
      </c>
      <c r="I509" s="490">
        <v>0</v>
      </c>
      <c r="J509" s="490">
        <v>0</v>
      </c>
      <c r="K509" s="490">
        <v>0</v>
      </c>
      <c r="L509" s="490">
        <v>0</v>
      </c>
      <c r="M509" s="490">
        <v>0</v>
      </c>
      <c r="N509" s="490">
        <v>0</v>
      </c>
      <c r="O509" s="490">
        <v>0</v>
      </c>
      <c r="P509" s="490">
        <v>0</v>
      </c>
      <c r="Q509" s="490">
        <v>0</v>
      </c>
      <c r="R509" s="490">
        <v>0</v>
      </c>
      <c r="S509" s="490">
        <v>0</v>
      </c>
      <c r="T509" s="490">
        <v>0</v>
      </c>
      <c r="U509" s="489"/>
    </row>
    <row r="510" spans="1:21" ht="11.25" customHeight="1">
      <c r="A510" s="453"/>
      <c r="B510" s="453"/>
      <c r="C510" s="453"/>
      <c r="D510" s="458"/>
      <c r="E510" s="456" t="s">
        <v>213</v>
      </c>
      <c r="F510" s="491">
        <v>49</v>
      </c>
      <c r="G510" s="490">
        <v>297.2</v>
      </c>
      <c r="H510" s="490">
        <v>90</v>
      </c>
      <c r="I510" s="490">
        <v>0</v>
      </c>
      <c r="J510" s="490">
        <v>0</v>
      </c>
      <c r="K510" s="490">
        <v>0</v>
      </c>
      <c r="L510" s="490">
        <v>0</v>
      </c>
      <c r="M510" s="490">
        <v>0</v>
      </c>
      <c r="N510" s="490">
        <v>0</v>
      </c>
      <c r="O510" s="490">
        <v>0</v>
      </c>
      <c r="P510" s="490">
        <v>0</v>
      </c>
      <c r="Q510" s="490">
        <v>0</v>
      </c>
      <c r="R510" s="490">
        <v>0</v>
      </c>
      <c r="S510" s="490">
        <v>0</v>
      </c>
      <c r="T510" s="490">
        <v>0</v>
      </c>
      <c r="U510" s="489"/>
    </row>
    <row r="511" spans="1:21" ht="11.25" customHeight="1">
      <c r="A511" s="456" t="s">
        <v>887</v>
      </c>
      <c r="B511" s="457" t="s">
        <v>892</v>
      </c>
      <c r="C511" s="500" t="s">
        <v>893</v>
      </c>
      <c r="D511" s="456" t="s">
        <v>1480</v>
      </c>
      <c r="E511" s="456" t="s">
        <v>212</v>
      </c>
      <c r="F511" s="491">
        <v>58</v>
      </c>
      <c r="G511" s="490">
        <v>0</v>
      </c>
      <c r="H511" s="490">
        <v>0</v>
      </c>
      <c r="I511" s="490">
        <v>0</v>
      </c>
      <c r="J511" s="490">
        <v>0</v>
      </c>
      <c r="K511" s="490">
        <v>0</v>
      </c>
      <c r="L511" s="490">
        <v>0</v>
      </c>
      <c r="M511" s="490">
        <v>0</v>
      </c>
      <c r="N511" s="490">
        <v>0</v>
      </c>
      <c r="O511" s="490">
        <v>0</v>
      </c>
      <c r="P511" s="490">
        <v>0</v>
      </c>
      <c r="Q511" s="490">
        <v>768.2</v>
      </c>
      <c r="R511" s="490">
        <v>0</v>
      </c>
      <c r="S511" s="490">
        <v>0</v>
      </c>
      <c r="T511" s="490">
        <v>0</v>
      </c>
      <c r="U511" s="489"/>
    </row>
    <row r="512" spans="1:21" ht="11.25" customHeight="1">
      <c r="A512" s="456" t="s">
        <v>887</v>
      </c>
      <c r="B512" s="457" t="s">
        <v>894</v>
      </c>
      <c r="C512" s="500" t="s">
        <v>895</v>
      </c>
      <c r="D512" s="456" t="s">
        <v>1480</v>
      </c>
      <c r="E512" s="456" t="s">
        <v>211</v>
      </c>
      <c r="F512" s="491">
        <v>15</v>
      </c>
      <c r="G512" s="490">
        <v>0</v>
      </c>
      <c r="H512" s="490">
        <v>56.6</v>
      </c>
      <c r="I512" s="490">
        <v>0</v>
      </c>
      <c r="J512" s="490">
        <v>0</v>
      </c>
      <c r="K512" s="490">
        <v>0</v>
      </c>
      <c r="L512" s="490">
        <v>0</v>
      </c>
      <c r="M512" s="490">
        <v>0</v>
      </c>
      <c r="N512" s="490">
        <v>0</v>
      </c>
      <c r="O512" s="490">
        <v>0</v>
      </c>
      <c r="P512" s="490">
        <v>0</v>
      </c>
      <c r="Q512" s="490">
        <v>0</v>
      </c>
      <c r="R512" s="490">
        <v>0</v>
      </c>
      <c r="S512" s="490">
        <v>0</v>
      </c>
      <c r="T512" s="490">
        <v>0</v>
      </c>
      <c r="U512" s="489"/>
    </row>
    <row r="513" spans="1:21" ht="11.25" customHeight="1">
      <c r="A513" s="456" t="s">
        <v>887</v>
      </c>
      <c r="B513" s="457" t="s">
        <v>894</v>
      </c>
      <c r="C513" s="500" t="s">
        <v>895</v>
      </c>
      <c r="D513" s="456" t="s">
        <v>1480</v>
      </c>
      <c r="E513" s="456" t="s">
        <v>212</v>
      </c>
      <c r="F513" s="491">
        <v>79</v>
      </c>
      <c r="G513" s="490">
        <v>624.1</v>
      </c>
      <c r="H513" s="490">
        <v>0</v>
      </c>
      <c r="I513" s="490">
        <v>0</v>
      </c>
      <c r="J513" s="490">
        <v>0</v>
      </c>
      <c r="K513" s="490">
        <v>0</v>
      </c>
      <c r="L513" s="490">
        <v>0</v>
      </c>
      <c r="M513" s="490">
        <v>0</v>
      </c>
      <c r="N513" s="490">
        <v>0</v>
      </c>
      <c r="O513" s="490">
        <v>0</v>
      </c>
      <c r="P513" s="490">
        <v>0</v>
      </c>
      <c r="Q513" s="490">
        <v>0</v>
      </c>
      <c r="R513" s="490">
        <v>0</v>
      </c>
      <c r="S513" s="490">
        <v>0</v>
      </c>
      <c r="T513" s="490">
        <v>0</v>
      </c>
      <c r="U513" s="489"/>
    </row>
    <row r="514" spans="1:21" ht="11.25" customHeight="1">
      <c r="A514" s="453"/>
      <c r="B514" s="453"/>
      <c r="C514" s="453"/>
      <c r="D514" s="458"/>
      <c r="E514" s="456" t="s">
        <v>213</v>
      </c>
      <c r="F514" s="491">
        <v>94</v>
      </c>
      <c r="G514" s="490">
        <v>624.1</v>
      </c>
      <c r="H514" s="490">
        <v>56.6</v>
      </c>
      <c r="I514" s="490">
        <v>0</v>
      </c>
      <c r="J514" s="490">
        <v>0</v>
      </c>
      <c r="K514" s="490">
        <v>0</v>
      </c>
      <c r="L514" s="490">
        <v>0</v>
      </c>
      <c r="M514" s="490">
        <v>0</v>
      </c>
      <c r="N514" s="490">
        <v>0</v>
      </c>
      <c r="O514" s="490">
        <v>0</v>
      </c>
      <c r="P514" s="490">
        <v>0</v>
      </c>
      <c r="Q514" s="490">
        <v>0</v>
      </c>
      <c r="R514" s="490">
        <v>0</v>
      </c>
      <c r="S514" s="490">
        <v>0</v>
      </c>
      <c r="T514" s="490">
        <v>0</v>
      </c>
      <c r="U514" s="489"/>
    </row>
    <row r="515" spans="1:21" ht="11.25" customHeight="1">
      <c r="A515" s="456" t="s">
        <v>887</v>
      </c>
      <c r="B515" s="457" t="s">
        <v>896</v>
      </c>
      <c r="C515" s="500" t="s">
        <v>897</v>
      </c>
      <c r="D515" s="456" t="s">
        <v>1480</v>
      </c>
      <c r="E515" s="456" t="s">
        <v>211</v>
      </c>
      <c r="F515" s="491">
        <v>77</v>
      </c>
      <c r="G515" s="490">
        <v>312.10000000000002</v>
      </c>
      <c r="H515" s="490">
        <v>0</v>
      </c>
      <c r="I515" s="490">
        <v>0</v>
      </c>
      <c r="J515" s="490">
        <v>0</v>
      </c>
      <c r="K515" s="490">
        <v>0</v>
      </c>
      <c r="L515" s="490">
        <v>0</v>
      </c>
      <c r="M515" s="490">
        <v>0</v>
      </c>
      <c r="N515" s="490">
        <v>0</v>
      </c>
      <c r="O515" s="490">
        <v>0</v>
      </c>
      <c r="P515" s="490">
        <v>0</v>
      </c>
      <c r="Q515" s="490">
        <v>0</v>
      </c>
      <c r="R515" s="490">
        <v>0</v>
      </c>
      <c r="S515" s="490">
        <v>0</v>
      </c>
      <c r="T515" s="490">
        <v>0</v>
      </c>
      <c r="U515" s="489"/>
    </row>
    <row r="516" spans="1:21" ht="11.25" customHeight="1">
      <c r="A516" s="456" t="s">
        <v>887</v>
      </c>
      <c r="B516" s="457" t="s">
        <v>896</v>
      </c>
      <c r="C516" s="500" t="s">
        <v>897</v>
      </c>
      <c r="D516" s="456" t="s">
        <v>1480</v>
      </c>
      <c r="E516" s="456" t="s">
        <v>243</v>
      </c>
      <c r="F516" s="491">
        <v>19</v>
      </c>
      <c r="G516" s="490">
        <v>0</v>
      </c>
      <c r="H516" s="490">
        <v>0</v>
      </c>
      <c r="I516" s="490">
        <v>0</v>
      </c>
      <c r="J516" s="490">
        <v>0</v>
      </c>
      <c r="K516" s="490">
        <v>0</v>
      </c>
      <c r="L516" s="490">
        <v>0</v>
      </c>
      <c r="M516" s="490">
        <v>0</v>
      </c>
      <c r="N516" s="490">
        <v>0</v>
      </c>
      <c r="O516" s="490">
        <v>0</v>
      </c>
      <c r="P516" s="490">
        <v>0</v>
      </c>
      <c r="Q516" s="490">
        <v>0</v>
      </c>
      <c r="R516" s="490">
        <v>4533.8</v>
      </c>
      <c r="S516" s="490">
        <v>0</v>
      </c>
      <c r="T516" s="490">
        <v>0</v>
      </c>
      <c r="U516" s="489"/>
    </row>
    <row r="517" spans="1:21" ht="11.25" customHeight="1">
      <c r="A517" s="456" t="s">
        <v>887</v>
      </c>
      <c r="B517" s="457" t="s">
        <v>896</v>
      </c>
      <c r="C517" s="500" t="s">
        <v>897</v>
      </c>
      <c r="D517" s="456" t="s">
        <v>1480</v>
      </c>
      <c r="E517" s="456" t="s">
        <v>212</v>
      </c>
      <c r="F517" s="491">
        <v>272</v>
      </c>
      <c r="G517" s="490">
        <v>3493.8</v>
      </c>
      <c r="H517" s="490">
        <v>0</v>
      </c>
      <c r="I517" s="490">
        <v>0</v>
      </c>
      <c r="J517" s="490">
        <v>0</v>
      </c>
      <c r="K517" s="490">
        <v>0</v>
      </c>
      <c r="L517" s="490">
        <v>0</v>
      </c>
      <c r="M517" s="490">
        <v>0</v>
      </c>
      <c r="N517" s="490">
        <v>0</v>
      </c>
      <c r="O517" s="490">
        <v>0</v>
      </c>
      <c r="P517" s="490">
        <v>0</v>
      </c>
      <c r="Q517" s="490">
        <v>0</v>
      </c>
      <c r="R517" s="490">
        <v>0</v>
      </c>
      <c r="S517" s="490">
        <v>0</v>
      </c>
      <c r="T517" s="490">
        <v>0</v>
      </c>
      <c r="U517" s="489"/>
    </row>
    <row r="518" spans="1:21" ht="11.25" customHeight="1">
      <c r="A518" s="456" t="s">
        <v>887</v>
      </c>
      <c r="B518" s="457" t="s">
        <v>896</v>
      </c>
      <c r="C518" s="500" t="s">
        <v>897</v>
      </c>
      <c r="D518" s="456" t="s">
        <v>1480</v>
      </c>
      <c r="E518" s="456" t="s">
        <v>219</v>
      </c>
      <c r="F518" s="491">
        <v>95</v>
      </c>
      <c r="G518" s="490">
        <v>0</v>
      </c>
      <c r="H518" s="490">
        <v>144.30000000000001</v>
      </c>
      <c r="I518" s="490">
        <v>0</v>
      </c>
      <c r="J518" s="490">
        <v>0</v>
      </c>
      <c r="K518" s="490">
        <v>0</v>
      </c>
      <c r="L518" s="490">
        <v>0</v>
      </c>
      <c r="M518" s="490">
        <v>0</v>
      </c>
      <c r="N518" s="490">
        <v>0</v>
      </c>
      <c r="O518" s="490">
        <v>0</v>
      </c>
      <c r="P518" s="490">
        <v>0</v>
      </c>
      <c r="Q518" s="490">
        <v>0</v>
      </c>
      <c r="R518" s="490">
        <v>0</v>
      </c>
      <c r="S518" s="490">
        <v>0</v>
      </c>
      <c r="T518" s="490">
        <v>0</v>
      </c>
      <c r="U518" s="489"/>
    </row>
    <row r="519" spans="1:21" ht="11.25" customHeight="1">
      <c r="A519" s="453"/>
      <c r="B519" s="453"/>
      <c r="C519" s="453"/>
      <c r="D519" s="458"/>
      <c r="E519" s="456" t="s">
        <v>213</v>
      </c>
      <c r="F519" s="491">
        <v>463</v>
      </c>
      <c r="G519" s="490">
        <v>3805.9</v>
      </c>
      <c r="H519" s="490">
        <v>144.30000000000001</v>
      </c>
      <c r="I519" s="490">
        <v>0</v>
      </c>
      <c r="J519" s="490">
        <v>0</v>
      </c>
      <c r="K519" s="490">
        <v>0</v>
      </c>
      <c r="L519" s="490">
        <v>0</v>
      </c>
      <c r="M519" s="490">
        <v>0</v>
      </c>
      <c r="N519" s="490">
        <v>0</v>
      </c>
      <c r="O519" s="490">
        <v>0</v>
      </c>
      <c r="P519" s="490">
        <v>0</v>
      </c>
      <c r="Q519" s="490">
        <v>0</v>
      </c>
      <c r="R519" s="490">
        <v>4533.8</v>
      </c>
      <c r="S519" s="490">
        <v>0</v>
      </c>
      <c r="T519" s="490">
        <v>0</v>
      </c>
      <c r="U519" s="489"/>
    </row>
    <row r="520" spans="1:21" ht="11.25" customHeight="1">
      <c r="A520" s="456" t="s">
        <v>887</v>
      </c>
      <c r="B520" s="457" t="s">
        <v>900</v>
      </c>
      <c r="C520" s="500" t="s">
        <v>901</v>
      </c>
      <c r="D520" s="456" t="s">
        <v>1480</v>
      </c>
      <c r="E520" s="456" t="s">
        <v>211</v>
      </c>
      <c r="F520" s="491">
        <v>10</v>
      </c>
      <c r="G520" s="490">
        <v>0</v>
      </c>
      <c r="H520" s="490">
        <v>55.4</v>
      </c>
      <c r="I520" s="490">
        <v>0</v>
      </c>
      <c r="J520" s="490">
        <v>0</v>
      </c>
      <c r="K520" s="490">
        <v>0</v>
      </c>
      <c r="L520" s="490">
        <v>0</v>
      </c>
      <c r="M520" s="490">
        <v>0</v>
      </c>
      <c r="N520" s="490">
        <v>0</v>
      </c>
      <c r="O520" s="490">
        <v>0</v>
      </c>
      <c r="P520" s="490">
        <v>0</v>
      </c>
      <c r="Q520" s="490">
        <v>0</v>
      </c>
      <c r="R520" s="490">
        <v>0</v>
      </c>
      <c r="S520" s="490">
        <v>0</v>
      </c>
      <c r="T520" s="490">
        <v>0</v>
      </c>
      <c r="U520" s="489"/>
    </row>
    <row r="521" spans="1:21" ht="11.25" customHeight="1">
      <c r="A521" s="456" t="s">
        <v>887</v>
      </c>
      <c r="B521" s="457" t="s">
        <v>900</v>
      </c>
      <c r="C521" s="500" t="s">
        <v>901</v>
      </c>
      <c r="D521" s="456" t="s">
        <v>1480</v>
      </c>
      <c r="E521" s="456" t="s">
        <v>212</v>
      </c>
      <c r="F521" s="491">
        <v>16</v>
      </c>
      <c r="G521" s="490">
        <v>156.80000000000001</v>
      </c>
      <c r="H521" s="490">
        <v>28</v>
      </c>
      <c r="I521" s="490">
        <v>0</v>
      </c>
      <c r="J521" s="490">
        <v>0</v>
      </c>
      <c r="K521" s="490">
        <v>0</v>
      </c>
      <c r="L521" s="490">
        <v>0</v>
      </c>
      <c r="M521" s="490">
        <v>0</v>
      </c>
      <c r="N521" s="490">
        <v>0</v>
      </c>
      <c r="O521" s="490">
        <v>0</v>
      </c>
      <c r="P521" s="490">
        <v>0</v>
      </c>
      <c r="Q521" s="490">
        <v>0</v>
      </c>
      <c r="R521" s="490">
        <v>0</v>
      </c>
      <c r="S521" s="490">
        <v>0</v>
      </c>
      <c r="T521" s="490">
        <v>0</v>
      </c>
      <c r="U521" s="489"/>
    </row>
    <row r="522" spans="1:21" ht="11.25" customHeight="1">
      <c r="A522" s="453"/>
      <c r="B522" s="453"/>
      <c r="C522" s="453"/>
      <c r="D522" s="458"/>
      <c r="E522" s="456" t="s">
        <v>213</v>
      </c>
      <c r="F522" s="491">
        <v>26</v>
      </c>
      <c r="G522" s="490">
        <v>156.80000000000001</v>
      </c>
      <c r="H522" s="490">
        <v>83.4</v>
      </c>
      <c r="I522" s="490">
        <v>0</v>
      </c>
      <c r="J522" s="490">
        <v>0</v>
      </c>
      <c r="K522" s="490">
        <v>0</v>
      </c>
      <c r="L522" s="490">
        <v>0</v>
      </c>
      <c r="M522" s="490">
        <v>0</v>
      </c>
      <c r="N522" s="490">
        <v>0</v>
      </c>
      <c r="O522" s="490">
        <v>0</v>
      </c>
      <c r="P522" s="490">
        <v>0</v>
      </c>
      <c r="Q522" s="490">
        <v>0</v>
      </c>
      <c r="R522" s="490">
        <v>0</v>
      </c>
      <c r="S522" s="490">
        <v>0</v>
      </c>
      <c r="T522" s="490">
        <v>0</v>
      </c>
      <c r="U522" s="489"/>
    </row>
    <row r="523" spans="1:21" ht="11.25" customHeight="1">
      <c r="A523" s="456" t="s">
        <v>887</v>
      </c>
      <c r="B523" s="457" t="s">
        <v>906</v>
      </c>
      <c r="C523" s="500" t="s">
        <v>907</v>
      </c>
      <c r="D523" s="456" t="s">
        <v>1481</v>
      </c>
      <c r="E523" s="456" t="s">
        <v>211</v>
      </c>
      <c r="F523" s="491">
        <v>3</v>
      </c>
      <c r="G523" s="490">
        <v>0</v>
      </c>
      <c r="H523" s="490">
        <v>9.9</v>
      </c>
      <c r="I523" s="490">
        <v>0</v>
      </c>
      <c r="J523" s="490">
        <v>0</v>
      </c>
      <c r="K523" s="490">
        <v>0</v>
      </c>
      <c r="L523" s="490">
        <v>0</v>
      </c>
      <c r="M523" s="490">
        <v>0</v>
      </c>
      <c r="N523" s="490">
        <v>0</v>
      </c>
      <c r="O523" s="490">
        <v>0</v>
      </c>
      <c r="P523" s="490">
        <v>0</v>
      </c>
      <c r="Q523" s="490">
        <v>0</v>
      </c>
      <c r="R523" s="490">
        <v>0</v>
      </c>
      <c r="S523" s="490">
        <v>0</v>
      </c>
      <c r="T523" s="490">
        <v>0</v>
      </c>
      <c r="U523" s="489"/>
    </row>
    <row r="524" spans="1:21" ht="11.25" customHeight="1">
      <c r="A524" s="456" t="s">
        <v>887</v>
      </c>
      <c r="B524" s="457" t="s">
        <v>906</v>
      </c>
      <c r="C524" s="500" t="s">
        <v>907</v>
      </c>
      <c r="D524" s="456" t="s">
        <v>1481</v>
      </c>
      <c r="E524" s="456" t="s">
        <v>212</v>
      </c>
      <c r="F524" s="491">
        <v>11</v>
      </c>
      <c r="G524" s="490">
        <v>84.2</v>
      </c>
      <c r="H524" s="490">
        <v>2.6</v>
      </c>
      <c r="I524" s="490">
        <v>0</v>
      </c>
      <c r="J524" s="490">
        <v>0</v>
      </c>
      <c r="K524" s="490">
        <v>0</v>
      </c>
      <c r="L524" s="490">
        <v>0</v>
      </c>
      <c r="M524" s="490">
        <v>0</v>
      </c>
      <c r="N524" s="490">
        <v>0</v>
      </c>
      <c r="O524" s="490">
        <v>0</v>
      </c>
      <c r="P524" s="490">
        <v>0</v>
      </c>
      <c r="Q524" s="490">
        <v>0</v>
      </c>
      <c r="R524" s="490">
        <v>0</v>
      </c>
      <c r="S524" s="490">
        <v>0</v>
      </c>
      <c r="T524" s="490">
        <v>0</v>
      </c>
      <c r="U524" s="489"/>
    </row>
    <row r="525" spans="1:21" ht="11.25" customHeight="1">
      <c r="A525" s="453"/>
      <c r="B525" s="453"/>
      <c r="C525" s="453"/>
      <c r="D525" s="458"/>
      <c r="E525" s="456" t="s">
        <v>213</v>
      </c>
      <c r="F525" s="491">
        <v>14</v>
      </c>
      <c r="G525" s="490">
        <v>84.2</v>
      </c>
      <c r="H525" s="490">
        <v>12.5</v>
      </c>
      <c r="I525" s="490">
        <v>0</v>
      </c>
      <c r="J525" s="490">
        <v>0</v>
      </c>
      <c r="K525" s="490">
        <v>0</v>
      </c>
      <c r="L525" s="490">
        <v>0</v>
      </c>
      <c r="M525" s="490">
        <v>0</v>
      </c>
      <c r="N525" s="490">
        <v>0</v>
      </c>
      <c r="O525" s="490">
        <v>0</v>
      </c>
      <c r="P525" s="490">
        <v>0</v>
      </c>
      <c r="Q525" s="490">
        <v>0</v>
      </c>
      <c r="R525" s="490">
        <v>0</v>
      </c>
      <c r="S525" s="490">
        <v>0</v>
      </c>
      <c r="T525" s="490">
        <v>0</v>
      </c>
      <c r="U525" s="489"/>
    </row>
    <row r="526" spans="1:21" ht="11.25" customHeight="1">
      <c r="A526" s="456" t="s">
        <v>887</v>
      </c>
      <c r="B526" s="457" t="s">
        <v>1505</v>
      </c>
      <c r="C526" s="500" t="s">
        <v>912</v>
      </c>
      <c r="D526" s="456" t="s">
        <v>1480</v>
      </c>
      <c r="E526" s="456" t="s">
        <v>211</v>
      </c>
      <c r="F526" s="491">
        <v>6</v>
      </c>
      <c r="G526" s="490">
        <v>0</v>
      </c>
      <c r="H526" s="490">
        <v>29.4</v>
      </c>
      <c r="I526" s="490">
        <v>0</v>
      </c>
      <c r="J526" s="490">
        <v>0</v>
      </c>
      <c r="K526" s="490">
        <v>0</v>
      </c>
      <c r="L526" s="490">
        <v>0</v>
      </c>
      <c r="M526" s="490">
        <v>0</v>
      </c>
      <c r="N526" s="490">
        <v>0</v>
      </c>
      <c r="O526" s="490">
        <v>0</v>
      </c>
      <c r="P526" s="490">
        <v>0</v>
      </c>
      <c r="Q526" s="490">
        <v>0</v>
      </c>
      <c r="R526" s="490">
        <v>0</v>
      </c>
      <c r="S526" s="490">
        <v>0</v>
      </c>
      <c r="T526" s="490">
        <v>0</v>
      </c>
      <c r="U526" s="489"/>
    </row>
    <row r="527" spans="1:21" ht="11.25" customHeight="1">
      <c r="A527" s="456" t="s">
        <v>887</v>
      </c>
      <c r="B527" s="457" t="s">
        <v>1505</v>
      </c>
      <c r="C527" s="500" t="s">
        <v>912</v>
      </c>
      <c r="D527" s="456" t="s">
        <v>1480</v>
      </c>
      <c r="E527" s="456" t="s">
        <v>212</v>
      </c>
      <c r="F527" s="491">
        <v>47</v>
      </c>
      <c r="G527" s="490">
        <v>499.4</v>
      </c>
      <c r="H527" s="490">
        <v>0</v>
      </c>
      <c r="I527" s="490">
        <v>0</v>
      </c>
      <c r="J527" s="490">
        <v>0</v>
      </c>
      <c r="K527" s="490">
        <v>0</v>
      </c>
      <c r="L527" s="490">
        <v>0</v>
      </c>
      <c r="M527" s="490">
        <v>0</v>
      </c>
      <c r="N527" s="490">
        <v>0</v>
      </c>
      <c r="O527" s="490">
        <v>0</v>
      </c>
      <c r="P527" s="490">
        <v>0</v>
      </c>
      <c r="Q527" s="490">
        <v>0</v>
      </c>
      <c r="R527" s="490">
        <v>0</v>
      </c>
      <c r="S527" s="490">
        <v>0</v>
      </c>
      <c r="T527" s="490">
        <v>0</v>
      </c>
      <c r="U527" s="489"/>
    </row>
    <row r="528" spans="1:21" ht="11.25" customHeight="1">
      <c r="A528" s="456" t="s">
        <v>887</v>
      </c>
      <c r="B528" s="457" t="s">
        <v>1505</v>
      </c>
      <c r="C528" s="500" t="s">
        <v>912</v>
      </c>
      <c r="D528" s="456" t="s">
        <v>1480</v>
      </c>
      <c r="E528" s="456" t="s">
        <v>219</v>
      </c>
      <c r="F528" s="491">
        <v>70</v>
      </c>
      <c r="G528" s="490">
        <v>0</v>
      </c>
      <c r="H528" s="490">
        <v>91.3</v>
      </c>
      <c r="I528" s="490">
        <v>0</v>
      </c>
      <c r="J528" s="490">
        <v>0</v>
      </c>
      <c r="K528" s="490">
        <v>0</v>
      </c>
      <c r="L528" s="490">
        <v>0</v>
      </c>
      <c r="M528" s="490">
        <v>0</v>
      </c>
      <c r="N528" s="490">
        <v>0</v>
      </c>
      <c r="O528" s="490">
        <v>0</v>
      </c>
      <c r="P528" s="490">
        <v>0</v>
      </c>
      <c r="Q528" s="490">
        <v>0</v>
      </c>
      <c r="R528" s="490">
        <v>0</v>
      </c>
      <c r="S528" s="490">
        <v>0</v>
      </c>
      <c r="T528" s="490">
        <v>0</v>
      </c>
      <c r="U528" s="489"/>
    </row>
    <row r="529" spans="1:21" ht="11.25" customHeight="1">
      <c r="A529" s="453"/>
      <c r="B529" s="453"/>
      <c r="C529" s="453"/>
      <c r="D529" s="458"/>
      <c r="E529" s="456" t="s">
        <v>213</v>
      </c>
      <c r="F529" s="491">
        <v>123</v>
      </c>
      <c r="G529" s="490">
        <v>499.4</v>
      </c>
      <c r="H529" s="490">
        <v>120.7</v>
      </c>
      <c r="I529" s="490">
        <v>0</v>
      </c>
      <c r="J529" s="490">
        <v>0</v>
      </c>
      <c r="K529" s="490">
        <v>0</v>
      </c>
      <c r="L529" s="490">
        <v>0</v>
      </c>
      <c r="M529" s="490">
        <v>0</v>
      </c>
      <c r="N529" s="490">
        <v>0</v>
      </c>
      <c r="O529" s="490">
        <v>0</v>
      </c>
      <c r="P529" s="490">
        <v>0</v>
      </c>
      <c r="Q529" s="490">
        <v>0</v>
      </c>
      <c r="R529" s="490">
        <v>0</v>
      </c>
      <c r="S529" s="490">
        <v>0</v>
      </c>
      <c r="T529" s="490">
        <v>0</v>
      </c>
      <c r="U529" s="489"/>
    </row>
    <row r="530" spans="1:21" ht="11.25" customHeight="1">
      <c r="A530" s="456" t="s">
        <v>887</v>
      </c>
      <c r="B530" s="457" t="s">
        <v>917</v>
      </c>
      <c r="C530" s="500" t="s">
        <v>918</v>
      </c>
      <c r="D530" s="456" t="s">
        <v>1480</v>
      </c>
      <c r="E530" s="456" t="s">
        <v>211</v>
      </c>
      <c r="F530" s="491">
        <v>19</v>
      </c>
      <c r="G530" s="490">
        <v>94.3</v>
      </c>
      <c r="H530" s="490">
        <v>8.1999999999999993</v>
      </c>
      <c r="I530" s="490">
        <v>0</v>
      </c>
      <c r="J530" s="490">
        <v>0</v>
      </c>
      <c r="K530" s="490">
        <v>0</v>
      </c>
      <c r="L530" s="490">
        <v>0</v>
      </c>
      <c r="M530" s="490">
        <v>0</v>
      </c>
      <c r="N530" s="490">
        <v>0</v>
      </c>
      <c r="O530" s="490">
        <v>0</v>
      </c>
      <c r="P530" s="490">
        <v>0</v>
      </c>
      <c r="Q530" s="490">
        <v>0</v>
      </c>
      <c r="R530" s="490">
        <v>0</v>
      </c>
      <c r="S530" s="490">
        <v>0</v>
      </c>
      <c r="T530" s="490">
        <v>0</v>
      </c>
      <c r="U530" s="489"/>
    </row>
    <row r="531" spans="1:21" ht="11.25" customHeight="1">
      <c r="A531" s="456" t="s">
        <v>887</v>
      </c>
      <c r="B531" s="457" t="s">
        <v>917</v>
      </c>
      <c r="C531" s="500" t="s">
        <v>918</v>
      </c>
      <c r="D531" s="456" t="s">
        <v>1480</v>
      </c>
      <c r="E531" s="456" t="s">
        <v>212</v>
      </c>
      <c r="F531" s="491">
        <v>32</v>
      </c>
      <c r="G531" s="490">
        <v>395</v>
      </c>
      <c r="H531" s="490">
        <v>0</v>
      </c>
      <c r="I531" s="490">
        <v>0</v>
      </c>
      <c r="J531" s="490">
        <v>0</v>
      </c>
      <c r="K531" s="490">
        <v>0</v>
      </c>
      <c r="L531" s="490">
        <v>0</v>
      </c>
      <c r="M531" s="490">
        <v>0</v>
      </c>
      <c r="N531" s="490">
        <v>0</v>
      </c>
      <c r="O531" s="490">
        <v>0</v>
      </c>
      <c r="P531" s="490">
        <v>0</v>
      </c>
      <c r="Q531" s="490">
        <v>0</v>
      </c>
      <c r="R531" s="490">
        <v>0</v>
      </c>
      <c r="S531" s="490">
        <v>0</v>
      </c>
      <c r="T531" s="490">
        <v>0</v>
      </c>
      <c r="U531" s="489"/>
    </row>
    <row r="532" spans="1:21" ht="11.25" customHeight="1">
      <c r="A532" s="453"/>
      <c r="B532" s="453"/>
      <c r="C532" s="453"/>
      <c r="D532" s="458"/>
      <c r="E532" s="456" t="s">
        <v>213</v>
      </c>
      <c r="F532" s="491">
        <v>51</v>
      </c>
      <c r="G532" s="490">
        <v>489.2</v>
      </c>
      <c r="H532" s="490">
        <v>8.1999999999999993</v>
      </c>
      <c r="I532" s="490">
        <v>0</v>
      </c>
      <c r="J532" s="490">
        <v>0</v>
      </c>
      <c r="K532" s="490">
        <v>0</v>
      </c>
      <c r="L532" s="490">
        <v>0</v>
      </c>
      <c r="M532" s="490">
        <v>0</v>
      </c>
      <c r="N532" s="490">
        <v>0</v>
      </c>
      <c r="O532" s="490">
        <v>0</v>
      </c>
      <c r="P532" s="490">
        <v>0</v>
      </c>
      <c r="Q532" s="490">
        <v>0</v>
      </c>
      <c r="R532" s="490">
        <v>0</v>
      </c>
      <c r="S532" s="490">
        <v>0</v>
      </c>
      <c r="T532" s="490">
        <v>0</v>
      </c>
      <c r="U532" s="489"/>
    </row>
    <row r="533" spans="1:21" ht="11.25" customHeight="1">
      <c r="A533" s="456" t="s">
        <v>919</v>
      </c>
      <c r="B533" s="457" t="s">
        <v>922</v>
      </c>
      <c r="C533" s="500" t="s">
        <v>923</v>
      </c>
      <c r="D533" s="456" t="s">
        <v>1481</v>
      </c>
      <c r="E533" s="456" t="s">
        <v>212</v>
      </c>
      <c r="F533" s="491">
        <v>8</v>
      </c>
      <c r="G533" s="490">
        <v>47.6</v>
      </c>
      <c r="H533" s="490">
        <v>17.5</v>
      </c>
      <c r="I533" s="490">
        <v>0</v>
      </c>
      <c r="J533" s="490">
        <v>0</v>
      </c>
      <c r="K533" s="490">
        <v>0</v>
      </c>
      <c r="L533" s="490">
        <v>0</v>
      </c>
      <c r="M533" s="490">
        <v>0</v>
      </c>
      <c r="N533" s="490">
        <v>0</v>
      </c>
      <c r="O533" s="490">
        <v>0</v>
      </c>
      <c r="P533" s="490">
        <v>0</v>
      </c>
      <c r="Q533" s="490">
        <v>0</v>
      </c>
      <c r="R533" s="490">
        <v>0</v>
      </c>
      <c r="S533" s="490">
        <v>0</v>
      </c>
      <c r="T533" s="490">
        <v>0</v>
      </c>
      <c r="U533" s="489"/>
    </row>
    <row r="534" spans="1:21" ht="11.25" customHeight="1">
      <c r="A534" s="456" t="s">
        <v>926</v>
      </c>
      <c r="B534" s="457" t="s">
        <v>927</v>
      </c>
      <c r="C534" s="500" t="s">
        <v>928</v>
      </c>
      <c r="D534" s="456" t="s">
        <v>1481</v>
      </c>
      <c r="E534" s="456" t="s">
        <v>211</v>
      </c>
      <c r="F534" s="491">
        <v>7</v>
      </c>
      <c r="G534" s="490">
        <v>26.5</v>
      </c>
      <c r="H534" s="490">
        <v>0</v>
      </c>
      <c r="I534" s="490">
        <v>0</v>
      </c>
      <c r="J534" s="490">
        <v>0</v>
      </c>
      <c r="K534" s="490">
        <v>0</v>
      </c>
      <c r="L534" s="490">
        <v>0</v>
      </c>
      <c r="M534" s="490">
        <v>0</v>
      </c>
      <c r="N534" s="490">
        <v>0</v>
      </c>
      <c r="O534" s="490">
        <v>0</v>
      </c>
      <c r="P534" s="490">
        <v>0</v>
      </c>
      <c r="Q534" s="490">
        <v>1.4</v>
      </c>
      <c r="R534" s="490">
        <v>0</v>
      </c>
      <c r="S534" s="490">
        <v>0</v>
      </c>
      <c r="T534" s="490">
        <v>0</v>
      </c>
      <c r="U534" s="489"/>
    </row>
    <row r="535" spans="1:21" ht="11.25" customHeight="1">
      <c r="A535" s="456" t="s">
        <v>926</v>
      </c>
      <c r="B535" s="457" t="s">
        <v>927</v>
      </c>
      <c r="C535" s="500" t="s">
        <v>928</v>
      </c>
      <c r="D535" s="456" t="s">
        <v>1481</v>
      </c>
      <c r="E535" s="456" t="s">
        <v>212</v>
      </c>
      <c r="F535" s="491">
        <v>51</v>
      </c>
      <c r="G535" s="490">
        <v>164.6</v>
      </c>
      <c r="H535" s="490">
        <v>0</v>
      </c>
      <c r="I535" s="490">
        <v>0</v>
      </c>
      <c r="J535" s="490">
        <v>0</v>
      </c>
      <c r="K535" s="490">
        <v>0</v>
      </c>
      <c r="L535" s="490">
        <v>0</v>
      </c>
      <c r="M535" s="490">
        <v>0</v>
      </c>
      <c r="N535" s="490">
        <v>0</v>
      </c>
      <c r="O535" s="490">
        <v>0</v>
      </c>
      <c r="P535" s="490">
        <v>0</v>
      </c>
      <c r="Q535" s="490">
        <v>181.9</v>
      </c>
      <c r="R535" s="490">
        <v>0</v>
      </c>
      <c r="S535" s="490">
        <v>0</v>
      </c>
      <c r="T535" s="490">
        <v>0</v>
      </c>
      <c r="U535" s="489"/>
    </row>
    <row r="536" spans="1:21" ht="11.25" customHeight="1">
      <c r="A536" s="453"/>
      <c r="B536" s="453"/>
      <c r="C536" s="453"/>
      <c r="D536" s="458"/>
      <c r="E536" s="456" t="s">
        <v>213</v>
      </c>
      <c r="F536" s="491">
        <v>58</v>
      </c>
      <c r="G536" s="490">
        <v>191.1</v>
      </c>
      <c r="H536" s="490">
        <v>0</v>
      </c>
      <c r="I536" s="490">
        <v>0</v>
      </c>
      <c r="J536" s="490">
        <v>0</v>
      </c>
      <c r="K536" s="490">
        <v>0</v>
      </c>
      <c r="L536" s="490">
        <v>0</v>
      </c>
      <c r="M536" s="490">
        <v>0</v>
      </c>
      <c r="N536" s="490">
        <v>0</v>
      </c>
      <c r="O536" s="490">
        <v>0</v>
      </c>
      <c r="P536" s="490">
        <v>0</v>
      </c>
      <c r="Q536" s="490">
        <v>183.3</v>
      </c>
      <c r="R536" s="490">
        <v>0</v>
      </c>
      <c r="S536" s="490">
        <v>0</v>
      </c>
      <c r="T536" s="490">
        <v>0</v>
      </c>
      <c r="U536" s="489"/>
    </row>
    <row r="537" spans="1:21" ht="11.25" customHeight="1">
      <c r="A537" s="456" t="s">
        <v>926</v>
      </c>
      <c r="B537" s="457" t="s">
        <v>929</v>
      </c>
      <c r="C537" s="500" t="s">
        <v>930</v>
      </c>
      <c r="D537" s="456" t="s">
        <v>1480</v>
      </c>
      <c r="E537" s="456" t="s">
        <v>211</v>
      </c>
      <c r="F537" s="491">
        <v>15</v>
      </c>
      <c r="G537" s="490">
        <v>34.299999999999997</v>
      </c>
      <c r="H537" s="490">
        <v>58.7</v>
      </c>
      <c r="I537" s="490">
        <v>0</v>
      </c>
      <c r="J537" s="490">
        <v>0</v>
      </c>
      <c r="K537" s="490">
        <v>0</v>
      </c>
      <c r="L537" s="490">
        <v>0</v>
      </c>
      <c r="M537" s="490">
        <v>0</v>
      </c>
      <c r="N537" s="490">
        <v>0</v>
      </c>
      <c r="O537" s="490">
        <v>0</v>
      </c>
      <c r="P537" s="490">
        <v>0</v>
      </c>
      <c r="Q537" s="490">
        <v>0</v>
      </c>
      <c r="R537" s="490">
        <v>0</v>
      </c>
      <c r="S537" s="490">
        <v>0</v>
      </c>
      <c r="T537" s="490">
        <v>0</v>
      </c>
      <c r="U537" s="489"/>
    </row>
    <row r="538" spans="1:21" ht="11.25" customHeight="1">
      <c r="A538" s="456" t="s">
        <v>926</v>
      </c>
      <c r="B538" s="457" t="s">
        <v>929</v>
      </c>
      <c r="C538" s="500" t="s">
        <v>930</v>
      </c>
      <c r="D538" s="456" t="s">
        <v>1480</v>
      </c>
      <c r="E538" s="456" t="s">
        <v>212</v>
      </c>
      <c r="F538" s="491">
        <v>128</v>
      </c>
      <c r="G538" s="490">
        <v>865.9</v>
      </c>
      <c r="H538" s="490">
        <v>2</v>
      </c>
      <c r="I538" s="490">
        <v>0</v>
      </c>
      <c r="J538" s="490">
        <v>0</v>
      </c>
      <c r="K538" s="490">
        <v>0</v>
      </c>
      <c r="L538" s="490">
        <v>0</v>
      </c>
      <c r="M538" s="490">
        <v>0</v>
      </c>
      <c r="N538" s="490">
        <v>0</v>
      </c>
      <c r="O538" s="490">
        <v>0</v>
      </c>
      <c r="P538" s="490">
        <v>0</v>
      </c>
      <c r="Q538" s="490">
        <v>0</v>
      </c>
      <c r="R538" s="490">
        <v>0</v>
      </c>
      <c r="S538" s="490">
        <v>0</v>
      </c>
      <c r="T538" s="490">
        <v>0</v>
      </c>
      <c r="U538" s="489"/>
    </row>
    <row r="539" spans="1:21" ht="11.25" customHeight="1">
      <c r="A539" s="453"/>
      <c r="B539" s="453"/>
      <c r="C539" s="453"/>
      <c r="D539" s="458"/>
      <c r="E539" s="456" t="s">
        <v>213</v>
      </c>
      <c r="F539" s="491">
        <v>143</v>
      </c>
      <c r="G539" s="490">
        <v>900.2</v>
      </c>
      <c r="H539" s="490">
        <v>60.6</v>
      </c>
      <c r="I539" s="490">
        <v>0</v>
      </c>
      <c r="J539" s="490">
        <v>0</v>
      </c>
      <c r="K539" s="490">
        <v>0</v>
      </c>
      <c r="L539" s="490">
        <v>0</v>
      </c>
      <c r="M539" s="490">
        <v>0</v>
      </c>
      <c r="N539" s="490">
        <v>0</v>
      </c>
      <c r="O539" s="490">
        <v>0</v>
      </c>
      <c r="P539" s="490">
        <v>0</v>
      </c>
      <c r="Q539" s="490">
        <v>0</v>
      </c>
      <c r="R539" s="490">
        <v>0</v>
      </c>
      <c r="S539" s="490">
        <v>0</v>
      </c>
      <c r="T539" s="490">
        <v>0</v>
      </c>
      <c r="U539" s="489"/>
    </row>
    <row r="540" spans="1:21" ht="11.25" customHeight="1">
      <c r="A540" s="456" t="s">
        <v>931</v>
      </c>
      <c r="B540" s="457" t="s">
        <v>932</v>
      </c>
      <c r="C540" s="500" t="s">
        <v>933</v>
      </c>
      <c r="D540" s="456" t="s">
        <v>1481</v>
      </c>
      <c r="E540" s="456" t="s">
        <v>211</v>
      </c>
      <c r="F540" s="491">
        <v>2</v>
      </c>
      <c r="G540" s="490">
        <v>1.4</v>
      </c>
      <c r="H540" s="490">
        <v>4.3</v>
      </c>
      <c r="I540" s="490">
        <v>0</v>
      </c>
      <c r="J540" s="490">
        <v>0</v>
      </c>
      <c r="K540" s="490">
        <v>0</v>
      </c>
      <c r="L540" s="490">
        <v>0</v>
      </c>
      <c r="M540" s="490">
        <v>0</v>
      </c>
      <c r="N540" s="490">
        <v>0</v>
      </c>
      <c r="O540" s="490">
        <v>0</v>
      </c>
      <c r="P540" s="490">
        <v>0</v>
      </c>
      <c r="Q540" s="490">
        <v>0</v>
      </c>
      <c r="R540" s="490">
        <v>0</v>
      </c>
      <c r="S540" s="490">
        <v>0</v>
      </c>
      <c r="T540" s="490">
        <v>0</v>
      </c>
      <c r="U540" s="489"/>
    </row>
    <row r="541" spans="1:21" ht="11.25" customHeight="1">
      <c r="A541" s="456" t="s">
        <v>931</v>
      </c>
      <c r="B541" s="457" t="s">
        <v>932</v>
      </c>
      <c r="C541" s="500" t="s">
        <v>933</v>
      </c>
      <c r="D541" s="456" t="s">
        <v>1481</v>
      </c>
      <c r="E541" s="456" t="s">
        <v>212</v>
      </c>
      <c r="F541" s="491">
        <v>11</v>
      </c>
      <c r="G541" s="490">
        <v>67.8</v>
      </c>
      <c r="H541" s="490">
        <v>9.3000000000000007</v>
      </c>
      <c r="I541" s="490">
        <v>0</v>
      </c>
      <c r="J541" s="490">
        <v>0</v>
      </c>
      <c r="K541" s="490">
        <v>0</v>
      </c>
      <c r="L541" s="490">
        <v>0</v>
      </c>
      <c r="M541" s="490">
        <v>0</v>
      </c>
      <c r="N541" s="490">
        <v>0</v>
      </c>
      <c r="O541" s="490">
        <v>0</v>
      </c>
      <c r="P541" s="490">
        <v>0</v>
      </c>
      <c r="Q541" s="490">
        <v>5</v>
      </c>
      <c r="R541" s="490">
        <v>0</v>
      </c>
      <c r="S541" s="490">
        <v>0</v>
      </c>
      <c r="T541" s="490">
        <v>0</v>
      </c>
      <c r="U541" s="489"/>
    </row>
    <row r="542" spans="1:21" ht="11.25" customHeight="1">
      <c r="A542" s="453"/>
      <c r="B542" s="453"/>
      <c r="C542" s="453"/>
      <c r="D542" s="458"/>
      <c r="E542" s="456" t="s">
        <v>213</v>
      </c>
      <c r="F542" s="491">
        <v>13</v>
      </c>
      <c r="G542" s="490">
        <v>69.2</v>
      </c>
      <c r="H542" s="490">
        <v>13.6</v>
      </c>
      <c r="I542" s="490">
        <v>0</v>
      </c>
      <c r="J542" s="490">
        <v>0</v>
      </c>
      <c r="K542" s="490">
        <v>0</v>
      </c>
      <c r="L542" s="490">
        <v>0</v>
      </c>
      <c r="M542" s="490">
        <v>0</v>
      </c>
      <c r="N542" s="490">
        <v>0</v>
      </c>
      <c r="O542" s="490">
        <v>0</v>
      </c>
      <c r="P542" s="490">
        <v>0</v>
      </c>
      <c r="Q542" s="490">
        <v>5</v>
      </c>
      <c r="R542" s="490">
        <v>0</v>
      </c>
      <c r="S542" s="490">
        <v>0</v>
      </c>
      <c r="T542" s="490">
        <v>0</v>
      </c>
      <c r="U542" s="489"/>
    </row>
    <row r="543" spans="1:21" ht="11.25" customHeight="1">
      <c r="A543" s="456" t="s">
        <v>931</v>
      </c>
      <c r="B543" s="457" t="s">
        <v>934</v>
      </c>
      <c r="C543" s="500" t="s">
        <v>935</v>
      </c>
      <c r="D543" s="456" t="s">
        <v>1480</v>
      </c>
      <c r="E543" s="456" t="s">
        <v>211</v>
      </c>
      <c r="F543" s="491">
        <v>4</v>
      </c>
      <c r="G543" s="490">
        <v>4.4000000000000004</v>
      </c>
      <c r="H543" s="490">
        <v>9.6999999999999993</v>
      </c>
      <c r="I543" s="490">
        <v>0</v>
      </c>
      <c r="J543" s="490">
        <v>0</v>
      </c>
      <c r="K543" s="490">
        <v>0</v>
      </c>
      <c r="L543" s="490">
        <v>0</v>
      </c>
      <c r="M543" s="490">
        <v>0</v>
      </c>
      <c r="N543" s="490">
        <v>0</v>
      </c>
      <c r="O543" s="490">
        <v>0</v>
      </c>
      <c r="P543" s="490">
        <v>0</v>
      </c>
      <c r="Q543" s="490">
        <v>0</v>
      </c>
      <c r="R543" s="490">
        <v>0</v>
      </c>
      <c r="S543" s="490">
        <v>0</v>
      </c>
      <c r="T543" s="490">
        <v>0</v>
      </c>
      <c r="U543" s="489"/>
    </row>
    <row r="544" spans="1:21" ht="11.25" customHeight="1">
      <c r="A544" s="456" t="s">
        <v>931</v>
      </c>
      <c r="B544" s="457" t="s">
        <v>934</v>
      </c>
      <c r="C544" s="500" t="s">
        <v>935</v>
      </c>
      <c r="D544" s="456" t="s">
        <v>1480</v>
      </c>
      <c r="E544" s="456" t="s">
        <v>212</v>
      </c>
      <c r="F544" s="491">
        <v>13</v>
      </c>
      <c r="G544" s="490">
        <v>108.3</v>
      </c>
      <c r="H544" s="490">
        <v>0</v>
      </c>
      <c r="I544" s="490">
        <v>0</v>
      </c>
      <c r="J544" s="490">
        <v>0</v>
      </c>
      <c r="K544" s="490">
        <v>0</v>
      </c>
      <c r="L544" s="490">
        <v>0</v>
      </c>
      <c r="M544" s="490">
        <v>0</v>
      </c>
      <c r="N544" s="490">
        <v>0</v>
      </c>
      <c r="O544" s="490">
        <v>0</v>
      </c>
      <c r="P544" s="490">
        <v>0</v>
      </c>
      <c r="Q544" s="490">
        <v>0</v>
      </c>
      <c r="R544" s="490">
        <v>0</v>
      </c>
      <c r="S544" s="490">
        <v>0</v>
      </c>
      <c r="T544" s="490">
        <v>0</v>
      </c>
      <c r="U544" s="489"/>
    </row>
    <row r="545" spans="1:21" ht="11.25" customHeight="1">
      <c r="A545" s="453"/>
      <c r="B545" s="453"/>
      <c r="C545" s="453"/>
      <c r="D545" s="458"/>
      <c r="E545" s="456" t="s">
        <v>213</v>
      </c>
      <c r="F545" s="491">
        <v>17</v>
      </c>
      <c r="G545" s="490">
        <v>112.7</v>
      </c>
      <c r="H545" s="490">
        <v>9.6999999999999993</v>
      </c>
      <c r="I545" s="490">
        <v>0</v>
      </c>
      <c r="J545" s="490">
        <v>0</v>
      </c>
      <c r="K545" s="490">
        <v>0</v>
      </c>
      <c r="L545" s="490">
        <v>0</v>
      </c>
      <c r="M545" s="490">
        <v>0</v>
      </c>
      <c r="N545" s="490">
        <v>0</v>
      </c>
      <c r="O545" s="490">
        <v>0</v>
      </c>
      <c r="P545" s="490">
        <v>0</v>
      </c>
      <c r="Q545" s="490">
        <v>0</v>
      </c>
      <c r="R545" s="490">
        <v>0</v>
      </c>
      <c r="S545" s="490">
        <v>0</v>
      </c>
      <c r="T545" s="490">
        <v>0</v>
      </c>
      <c r="U545" s="489"/>
    </row>
    <row r="546" spans="1:21" ht="11.25" customHeight="1">
      <c r="A546" s="456" t="s">
        <v>931</v>
      </c>
      <c r="B546" s="457" t="s">
        <v>936</v>
      </c>
      <c r="C546" s="500" t="s">
        <v>937</v>
      </c>
      <c r="D546" s="456" t="s">
        <v>1480</v>
      </c>
      <c r="E546" s="456" t="s">
        <v>211</v>
      </c>
      <c r="F546" s="491">
        <v>9</v>
      </c>
      <c r="G546" s="490">
        <v>0</v>
      </c>
      <c r="H546" s="490">
        <v>0</v>
      </c>
      <c r="I546" s="490">
        <v>0</v>
      </c>
      <c r="J546" s="490">
        <v>0</v>
      </c>
      <c r="K546" s="490">
        <v>0</v>
      </c>
      <c r="L546" s="490">
        <v>0</v>
      </c>
      <c r="M546" s="490">
        <v>0</v>
      </c>
      <c r="N546" s="490">
        <v>0</v>
      </c>
      <c r="O546" s="490">
        <v>0</v>
      </c>
      <c r="P546" s="490">
        <v>0</v>
      </c>
      <c r="Q546" s="490">
        <v>26.2</v>
      </c>
      <c r="R546" s="490">
        <v>0</v>
      </c>
      <c r="S546" s="490">
        <v>0</v>
      </c>
      <c r="T546" s="490">
        <v>0</v>
      </c>
      <c r="U546" s="489"/>
    </row>
    <row r="547" spans="1:21" ht="11.25" customHeight="1">
      <c r="A547" s="456" t="s">
        <v>931</v>
      </c>
      <c r="B547" s="457" t="s">
        <v>936</v>
      </c>
      <c r="C547" s="500" t="s">
        <v>937</v>
      </c>
      <c r="D547" s="456" t="s">
        <v>1480</v>
      </c>
      <c r="E547" s="456" t="s">
        <v>212</v>
      </c>
      <c r="F547" s="491">
        <v>6</v>
      </c>
      <c r="G547" s="490">
        <v>0</v>
      </c>
      <c r="H547" s="490">
        <v>0</v>
      </c>
      <c r="I547" s="490">
        <v>0</v>
      </c>
      <c r="J547" s="490">
        <v>0</v>
      </c>
      <c r="K547" s="490">
        <v>0</v>
      </c>
      <c r="L547" s="490">
        <v>0</v>
      </c>
      <c r="M547" s="490">
        <v>0</v>
      </c>
      <c r="N547" s="490">
        <v>0</v>
      </c>
      <c r="O547" s="490">
        <v>0</v>
      </c>
      <c r="P547" s="490">
        <v>0</v>
      </c>
      <c r="Q547" s="490">
        <v>57.1</v>
      </c>
      <c r="R547" s="490">
        <v>0</v>
      </c>
      <c r="S547" s="490">
        <v>0</v>
      </c>
      <c r="T547" s="490">
        <v>0</v>
      </c>
      <c r="U547" s="489"/>
    </row>
    <row r="548" spans="1:21" ht="11.25" customHeight="1">
      <c r="A548" s="453"/>
      <c r="B548" s="453"/>
      <c r="C548" s="453"/>
      <c r="D548" s="458"/>
      <c r="E548" s="456" t="s">
        <v>213</v>
      </c>
      <c r="F548" s="491">
        <v>15</v>
      </c>
      <c r="G548" s="490">
        <v>0</v>
      </c>
      <c r="H548" s="490">
        <v>0</v>
      </c>
      <c r="I548" s="490">
        <v>0</v>
      </c>
      <c r="J548" s="490">
        <v>0</v>
      </c>
      <c r="K548" s="490">
        <v>0</v>
      </c>
      <c r="L548" s="490">
        <v>0</v>
      </c>
      <c r="M548" s="490">
        <v>0</v>
      </c>
      <c r="N548" s="490">
        <v>0</v>
      </c>
      <c r="O548" s="490">
        <v>0</v>
      </c>
      <c r="P548" s="490">
        <v>0</v>
      </c>
      <c r="Q548" s="490">
        <v>83.3</v>
      </c>
      <c r="R548" s="490">
        <v>0</v>
      </c>
      <c r="S548" s="490">
        <v>0</v>
      </c>
      <c r="T548" s="490">
        <v>0</v>
      </c>
      <c r="U548" s="489"/>
    </row>
    <row r="549" spans="1:21" ht="11.25" customHeight="1">
      <c r="A549" s="456" t="s">
        <v>940</v>
      </c>
      <c r="B549" s="457" t="s">
        <v>941</v>
      </c>
      <c r="C549" s="500" t="s">
        <v>942</v>
      </c>
      <c r="D549" s="456" t="s">
        <v>1493</v>
      </c>
      <c r="E549" s="456" t="s">
        <v>212</v>
      </c>
      <c r="F549" s="491">
        <v>239</v>
      </c>
      <c r="G549" s="490">
        <v>1933.5</v>
      </c>
      <c r="H549" s="490">
        <v>0</v>
      </c>
      <c r="I549" s="490">
        <v>0</v>
      </c>
      <c r="J549" s="490">
        <v>0</v>
      </c>
      <c r="K549" s="490">
        <v>0</v>
      </c>
      <c r="L549" s="490">
        <v>0</v>
      </c>
      <c r="M549" s="490">
        <v>0</v>
      </c>
      <c r="N549" s="490">
        <v>0</v>
      </c>
      <c r="O549" s="490">
        <v>0</v>
      </c>
      <c r="P549" s="490">
        <v>0</v>
      </c>
      <c r="Q549" s="490">
        <v>0</v>
      </c>
      <c r="R549" s="490">
        <v>0</v>
      </c>
      <c r="S549" s="490">
        <v>0</v>
      </c>
      <c r="T549" s="490">
        <v>0</v>
      </c>
      <c r="U549" s="489"/>
    </row>
    <row r="550" spans="1:21" ht="11.25" customHeight="1">
      <c r="A550" s="456" t="s">
        <v>940</v>
      </c>
      <c r="B550" s="457" t="s">
        <v>943</v>
      </c>
      <c r="C550" s="500" t="s">
        <v>944</v>
      </c>
      <c r="D550" s="456" t="s">
        <v>1482</v>
      </c>
      <c r="E550" s="456" t="s">
        <v>212</v>
      </c>
      <c r="F550" s="491">
        <v>21</v>
      </c>
      <c r="G550" s="490">
        <v>238.4</v>
      </c>
      <c r="H550" s="490">
        <v>0</v>
      </c>
      <c r="I550" s="490">
        <v>0</v>
      </c>
      <c r="J550" s="490">
        <v>0</v>
      </c>
      <c r="K550" s="490">
        <v>0</v>
      </c>
      <c r="L550" s="490">
        <v>0</v>
      </c>
      <c r="M550" s="490">
        <v>0</v>
      </c>
      <c r="N550" s="490">
        <v>0</v>
      </c>
      <c r="O550" s="490">
        <v>0</v>
      </c>
      <c r="P550" s="490">
        <v>0</v>
      </c>
      <c r="Q550" s="490">
        <v>0</v>
      </c>
      <c r="R550" s="490">
        <v>0</v>
      </c>
      <c r="S550" s="490">
        <v>0</v>
      </c>
      <c r="T550" s="490">
        <v>0</v>
      </c>
      <c r="U550" s="489"/>
    </row>
    <row r="551" spans="1:21" ht="11.25" customHeight="1">
      <c r="A551" s="456" t="s">
        <v>940</v>
      </c>
      <c r="B551" s="457" t="s">
        <v>945</v>
      </c>
      <c r="C551" s="500" t="s">
        <v>946</v>
      </c>
      <c r="D551" s="456" t="s">
        <v>1482</v>
      </c>
      <c r="E551" s="456" t="s">
        <v>212</v>
      </c>
      <c r="F551" s="491">
        <v>56</v>
      </c>
      <c r="G551" s="490">
        <v>670.3</v>
      </c>
      <c r="H551" s="490">
        <v>0</v>
      </c>
      <c r="I551" s="490">
        <v>0</v>
      </c>
      <c r="J551" s="490">
        <v>0</v>
      </c>
      <c r="K551" s="490">
        <v>0</v>
      </c>
      <c r="L551" s="490">
        <v>0</v>
      </c>
      <c r="M551" s="490">
        <v>0</v>
      </c>
      <c r="N551" s="490">
        <v>0</v>
      </c>
      <c r="O551" s="490">
        <v>0</v>
      </c>
      <c r="P551" s="490">
        <v>0</v>
      </c>
      <c r="Q551" s="490">
        <v>0</v>
      </c>
      <c r="R551" s="490">
        <v>0</v>
      </c>
      <c r="S551" s="490">
        <v>0</v>
      </c>
      <c r="T551" s="490">
        <v>0</v>
      </c>
      <c r="U551" s="489"/>
    </row>
    <row r="552" spans="1:21" ht="11.25" customHeight="1">
      <c r="A552" s="456" t="s">
        <v>940</v>
      </c>
      <c r="B552" s="457" t="s">
        <v>947</v>
      </c>
      <c r="C552" s="500" t="s">
        <v>948</v>
      </c>
      <c r="D552" s="456" t="s">
        <v>1493</v>
      </c>
      <c r="E552" s="456" t="s">
        <v>212</v>
      </c>
      <c r="F552" s="491">
        <v>158</v>
      </c>
      <c r="G552" s="490">
        <v>2075.5</v>
      </c>
      <c r="H552" s="490">
        <v>0</v>
      </c>
      <c r="I552" s="490">
        <v>0</v>
      </c>
      <c r="J552" s="490">
        <v>0</v>
      </c>
      <c r="K552" s="490">
        <v>0</v>
      </c>
      <c r="L552" s="490">
        <v>0</v>
      </c>
      <c r="M552" s="490">
        <v>0</v>
      </c>
      <c r="N552" s="490">
        <v>0</v>
      </c>
      <c r="O552" s="490">
        <v>0</v>
      </c>
      <c r="P552" s="490">
        <v>0</v>
      </c>
      <c r="Q552" s="490">
        <v>0</v>
      </c>
      <c r="R552" s="490">
        <v>0</v>
      </c>
      <c r="S552" s="490">
        <v>0</v>
      </c>
      <c r="T552" s="490">
        <v>0</v>
      </c>
      <c r="U552" s="489"/>
    </row>
    <row r="553" spans="1:21" ht="11.25" customHeight="1">
      <c r="A553" s="456" t="s">
        <v>940</v>
      </c>
      <c r="B553" s="457" t="s">
        <v>949</v>
      </c>
      <c r="C553" s="500" t="s">
        <v>950</v>
      </c>
      <c r="D553" s="456" t="s">
        <v>1493</v>
      </c>
      <c r="E553" s="456" t="s">
        <v>212</v>
      </c>
      <c r="F553" s="491">
        <v>59</v>
      </c>
      <c r="G553" s="490">
        <v>688.2</v>
      </c>
      <c r="H553" s="490">
        <v>0</v>
      </c>
      <c r="I553" s="490">
        <v>0</v>
      </c>
      <c r="J553" s="490">
        <v>0</v>
      </c>
      <c r="K553" s="490">
        <v>0</v>
      </c>
      <c r="L553" s="490">
        <v>0</v>
      </c>
      <c r="M553" s="490">
        <v>0</v>
      </c>
      <c r="N553" s="490">
        <v>0</v>
      </c>
      <c r="O553" s="490">
        <v>0</v>
      </c>
      <c r="P553" s="490">
        <v>0</v>
      </c>
      <c r="Q553" s="490">
        <v>0</v>
      </c>
      <c r="R553" s="490">
        <v>0</v>
      </c>
      <c r="S553" s="490">
        <v>0</v>
      </c>
      <c r="T553" s="490">
        <v>0</v>
      </c>
      <c r="U553" s="489"/>
    </row>
    <row r="554" spans="1:21" ht="11.25" customHeight="1">
      <c r="A554" s="456" t="s">
        <v>940</v>
      </c>
      <c r="B554" s="457" t="s">
        <v>951</v>
      </c>
      <c r="C554" s="500" t="s">
        <v>952</v>
      </c>
      <c r="D554" s="456" t="s">
        <v>1481</v>
      </c>
      <c r="E554" s="456" t="s">
        <v>281</v>
      </c>
      <c r="F554" s="491">
        <v>944</v>
      </c>
      <c r="G554" s="490">
        <v>14050</v>
      </c>
      <c r="H554" s="490">
        <v>0</v>
      </c>
      <c r="I554" s="490">
        <v>0</v>
      </c>
      <c r="J554" s="490">
        <v>0</v>
      </c>
      <c r="K554" s="490">
        <v>0</v>
      </c>
      <c r="L554" s="490">
        <v>0</v>
      </c>
      <c r="M554" s="490">
        <v>0</v>
      </c>
      <c r="N554" s="490">
        <v>0</v>
      </c>
      <c r="O554" s="490">
        <v>0</v>
      </c>
      <c r="P554" s="490">
        <v>0</v>
      </c>
      <c r="Q554" s="490">
        <v>0</v>
      </c>
      <c r="R554" s="490">
        <v>392912</v>
      </c>
      <c r="S554" s="490">
        <v>0</v>
      </c>
      <c r="T554" s="490">
        <v>0</v>
      </c>
      <c r="U554" s="489"/>
    </row>
    <row r="555" spans="1:21" ht="11.25" customHeight="1">
      <c r="A555" s="456" t="s">
        <v>940</v>
      </c>
      <c r="B555" s="457" t="s">
        <v>951</v>
      </c>
      <c r="C555" s="500" t="s">
        <v>952</v>
      </c>
      <c r="D555" s="456" t="s">
        <v>1481</v>
      </c>
      <c r="E555" s="456" t="s">
        <v>243</v>
      </c>
      <c r="F555" s="491">
        <v>17</v>
      </c>
      <c r="G555" s="490">
        <v>0</v>
      </c>
      <c r="H555" s="490">
        <v>0</v>
      </c>
      <c r="I555" s="490">
        <v>0</v>
      </c>
      <c r="J555" s="490">
        <v>0</v>
      </c>
      <c r="K555" s="490">
        <v>0</v>
      </c>
      <c r="L555" s="490">
        <v>0</v>
      </c>
      <c r="M555" s="490">
        <v>0</v>
      </c>
      <c r="N555" s="490">
        <v>0</v>
      </c>
      <c r="O555" s="490">
        <v>0</v>
      </c>
      <c r="P555" s="490">
        <v>0</v>
      </c>
      <c r="Q555" s="490">
        <v>0</v>
      </c>
      <c r="R555" s="490">
        <v>7844.8</v>
      </c>
      <c r="S555" s="490">
        <v>0</v>
      </c>
      <c r="T555" s="490">
        <v>0</v>
      </c>
      <c r="U555" s="489"/>
    </row>
    <row r="556" spans="1:21" ht="11.25" customHeight="1">
      <c r="A556" s="456" t="s">
        <v>940</v>
      </c>
      <c r="B556" s="457" t="s">
        <v>951</v>
      </c>
      <c r="C556" s="500" t="s">
        <v>952</v>
      </c>
      <c r="D556" s="456" t="s">
        <v>1481</v>
      </c>
      <c r="E556" s="456" t="s">
        <v>212</v>
      </c>
      <c r="F556" s="491">
        <v>1801</v>
      </c>
      <c r="G556" s="490">
        <v>22201</v>
      </c>
      <c r="H556" s="490">
        <v>0</v>
      </c>
      <c r="I556" s="490">
        <v>0</v>
      </c>
      <c r="J556" s="490">
        <v>0</v>
      </c>
      <c r="K556" s="490">
        <v>0</v>
      </c>
      <c r="L556" s="490">
        <v>0</v>
      </c>
      <c r="M556" s="490">
        <v>0</v>
      </c>
      <c r="N556" s="490">
        <v>685.9</v>
      </c>
      <c r="O556" s="490">
        <v>0</v>
      </c>
      <c r="P556" s="490">
        <v>0</v>
      </c>
      <c r="Q556" s="490">
        <v>0</v>
      </c>
      <c r="R556" s="490">
        <v>0</v>
      </c>
      <c r="S556" s="490">
        <v>0</v>
      </c>
      <c r="T556" s="490">
        <v>0</v>
      </c>
      <c r="U556" s="489"/>
    </row>
    <row r="557" spans="1:21" ht="11.25" customHeight="1">
      <c r="A557" s="453"/>
      <c r="B557" s="453"/>
      <c r="C557" s="453"/>
      <c r="D557" s="458"/>
      <c r="E557" s="456" t="s">
        <v>213</v>
      </c>
      <c r="F557" s="491">
        <v>2762</v>
      </c>
      <c r="G557" s="490">
        <v>36251</v>
      </c>
      <c r="H557" s="490">
        <v>0</v>
      </c>
      <c r="I557" s="490">
        <v>0</v>
      </c>
      <c r="J557" s="490">
        <v>0</v>
      </c>
      <c r="K557" s="490">
        <v>0</v>
      </c>
      <c r="L557" s="490">
        <v>0</v>
      </c>
      <c r="M557" s="490">
        <v>0</v>
      </c>
      <c r="N557" s="490">
        <v>685.9</v>
      </c>
      <c r="O557" s="490">
        <v>0</v>
      </c>
      <c r="P557" s="490">
        <v>0</v>
      </c>
      <c r="Q557" s="490">
        <v>0</v>
      </c>
      <c r="R557" s="490">
        <v>400756.8</v>
      </c>
      <c r="S557" s="490">
        <v>0</v>
      </c>
      <c r="T557" s="490">
        <v>0</v>
      </c>
      <c r="U557" s="489"/>
    </row>
    <row r="558" spans="1:21" ht="11.25" customHeight="1">
      <c r="A558" s="456" t="s">
        <v>940</v>
      </c>
      <c r="B558" s="457" t="s">
        <v>953</v>
      </c>
      <c r="C558" s="500" t="s">
        <v>954</v>
      </c>
      <c r="D558" s="456" t="s">
        <v>1493</v>
      </c>
      <c r="E558" s="456" t="s">
        <v>212</v>
      </c>
      <c r="F558" s="491">
        <v>37</v>
      </c>
      <c r="G558" s="490">
        <v>357</v>
      </c>
      <c r="H558" s="490">
        <v>0</v>
      </c>
      <c r="I558" s="490">
        <v>0</v>
      </c>
      <c r="J558" s="490">
        <v>0</v>
      </c>
      <c r="K558" s="490">
        <v>0</v>
      </c>
      <c r="L558" s="490">
        <v>0</v>
      </c>
      <c r="M558" s="490">
        <v>0</v>
      </c>
      <c r="N558" s="490">
        <v>0</v>
      </c>
      <c r="O558" s="490">
        <v>0</v>
      </c>
      <c r="P558" s="490">
        <v>0</v>
      </c>
      <c r="Q558" s="490">
        <v>0</v>
      </c>
      <c r="R558" s="490">
        <v>0</v>
      </c>
      <c r="S558" s="490">
        <v>0</v>
      </c>
      <c r="T558" s="490">
        <v>0</v>
      </c>
      <c r="U558" s="489"/>
    </row>
    <row r="559" spans="1:21" ht="11.25" customHeight="1">
      <c r="A559" s="456" t="s">
        <v>940</v>
      </c>
      <c r="B559" s="457" t="s">
        <v>955</v>
      </c>
      <c r="C559" s="500" t="s">
        <v>956</v>
      </c>
      <c r="D559" s="456" t="s">
        <v>1482</v>
      </c>
      <c r="E559" s="456" t="s">
        <v>212</v>
      </c>
      <c r="F559" s="491">
        <v>16</v>
      </c>
      <c r="G559" s="490">
        <v>238.4</v>
      </c>
      <c r="H559" s="490">
        <v>0</v>
      </c>
      <c r="I559" s="490">
        <v>0</v>
      </c>
      <c r="J559" s="490">
        <v>0</v>
      </c>
      <c r="K559" s="490">
        <v>0</v>
      </c>
      <c r="L559" s="490">
        <v>0</v>
      </c>
      <c r="M559" s="490">
        <v>0</v>
      </c>
      <c r="N559" s="490">
        <v>0</v>
      </c>
      <c r="O559" s="490">
        <v>0</v>
      </c>
      <c r="P559" s="490">
        <v>0</v>
      </c>
      <c r="Q559" s="490">
        <v>0</v>
      </c>
      <c r="R559" s="490">
        <v>0</v>
      </c>
      <c r="S559" s="490">
        <v>0</v>
      </c>
      <c r="T559" s="490">
        <v>0</v>
      </c>
      <c r="U559" s="489"/>
    </row>
    <row r="560" spans="1:21" ht="11.25" customHeight="1">
      <c r="A560" s="456" t="s">
        <v>940</v>
      </c>
      <c r="B560" s="457" t="s">
        <v>957</v>
      </c>
      <c r="C560" s="500" t="s">
        <v>958</v>
      </c>
      <c r="D560" s="456" t="s">
        <v>1482</v>
      </c>
      <c r="E560" s="456" t="s">
        <v>212</v>
      </c>
      <c r="F560" s="491">
        <v>58</v>
      </c>
      <c r="G560" s="490">
        <v>808.7</v>
      </c>
      <c r="H560" s="490">
        <v>0</v>
      </c>
      <c r="I560" s="490">
        <v>0</v>
      </c>
      <c r="J560" s="490">
        <v>0</v>
      </c>
      <c r="K560" s="490">
        <v>0</v>
      </c>
      <c r="L560" s="490">
        <v>0</v>
      </c>
      <c r="M560" s="490">
        <v>0</v>
      </c>
      <c r="N560" s="490">
        <v>0</v>
      </c>
      <c r="O560" s="490">
        <v>0</v>
      </c>
      <c r="P560" s="490">
        <v>0</v>
      </c>
      <c r="Q560" s="490">
        <v>0</v>
      </c>
      <c r="R560" s="490">
        <v>0</v>
      </c>
      <c r="S560" s="490">
        <v>0</v>
      </c>
      <c r="T560" s="490">
        <v>0</v>
      </c>
      <c r="U560" s="489"/>
    </row>
    <row r="561" spans="1:21" ht="11.25" customHeight="1">
      <c r="A561" s="456" t="s">
        <v>940</v>
      </c>
      <c r="B561" s="457" t="s">
        <v>959</v>
      </c>
      <c r="C561" s="500" t="s">
        <v>960</v>
      </c>
      <c r="D561" s="456" t="s">
        <v>1481</v>
      </c>
      <c r="E561" s="456" t="s">
        <v>358</v>
      </c>
      <c r="F561" s="491">
        <v>266</v>
      </c>
      <c r="G561" s="490">
        <v>0</v>
      </c>
      <c r="H561" s="490">
        <v>0</v>
      </c>
      <c r="I561" s="490">
        <v>0</v>
      </c>
      <c r="J561" s="490">
        <v>0</v>
      </c>
      <c r="K561" s="490">
        <v>0</v>
      </c>
      <c r="L561" s="490">
        <v>0</v>
      </c>
      <c r="M561" s="490">
        <v>0</v>
      </c>
      <c r="N561" s="490">
        <v>0</v>
      </c>
      <c r="O561" s="490">
        <v>0</v>
      </c>
      <c r="P561" s="490">
        <v>0</v>
      </c>
      <c r="Q561" s="490">
        <v>0</v>
      </c>
      <c r="R561" s="490">
        <v>94963.1</v>
      </c>
      <c r="S561" s="490">
        <v>0</v>
      </c>
      <c r="T561" s="490">
        <v>0</v>
      </c>
      <c r="U561" s="489"/>
    </row>
    <row r="562" spans="1:21" ht="11.25" customHeight="1">
      <c r="A562" s="456" t="s">
        <v>940</v>
      </c>
      <c r="B562" s="457" t="s">
        <v>961</v>
      </c>
      <c r="C562" s="500" t="s">
        <v>962</v>
      </c>
      <c r="D562" s="456" t="s">
        <v>1480</v>
      </c>
      <c r="E562" s="456" t="s">
        <v>358</v>
      </c>
      <c r="F562" s="491">
        <v>84</v>
      </c>
      <c r="G562" s="490">
        <v>0</v>
      </c>
      <c r="H562" s="490">
        <v>0</v>
      </c>
      <c r="I562" s="490">
        <v>0</v>
      </c>
      <c r="J562" s="490">
        <v>0</v>
      </c>
      <c r="K562" s="490">
        <v>0</v>
      </c>
      <c r="L562" s="490">
        <v>0</v>
      </c>
      <c r="M562" s="490">
        <v>0</v>
      </c>
      <c r="N562" s="490">
        <v>0</v>
      </c>
      <c r="O562" s="490">
        <v>0</v>
      </c>
      <c r="P562" s="490">
        <v>0</v>
      </c>
      <c r="Q562" s="490">
        <v>0</v>
      </c>
      <c r="R562" s="490">
        <v>42587.1</v>
      </c>
      <c r="S562" s="490">
        <v>0</v>
      </c>
      <c r="T562" s="490">
        <v>0</v>
      </c>
      <c r="U562" s="489"/>
    </row>
    <row r="563" spans="1:21" ht="11.25" customHeight="1">
      <c r="A563" s="456" t="s">
        <v>940</v>
      </c>
      <c r="B563" s="457" t="s">
        <v>963</v>
      </c>
      <c r="C563" s="500" t="s">
        <v>964</v>
      </c>
      <c r="D563" s="456" t="s">
        <v>1493</v>
      </c>
      <c r="E563" s="456" t="s">
        <v>294</v>
      </c>
      <c r="F563" s="491">
        <v>13</v>
      </c>
      <c r="G563" s="490">
        <v>1872.3</v>
      </c>
      <c r="H563" s="490">
        <v>0</v>
      </c>
      <c r="I563" s="490">
        <v>0</v>
      </c>
      <c r="J563" s="490">
        <v>0</v>
      </c>
      <c r="K563" s="490">
        <v>0</v>
      </c>
      <c r="L563" s="490">
        <v>0</v>
      </c>
      <c r="M563" s="490">
        <v>0</v>
      </c>
      <c r="N563" s="490">
        <v>0</v>
      </c>
      <c r="O563" s="490">
        <v>0</v>
      </c>
      <c r="P563" s="490">
        <v>0</v>
      </c>
      <c r="Q563" s="490">
        <v>0</v>
      </c>
      <c r="R563" s="490">
        <v>0</v>
      </c>
      <c r="S563" s="490">
        <v>0</v>
      </c>
      <c r="T563" s="490">
        <v>0</v>
      </c>
      <c r="U563" s="489"/>
    </row>
    <row r="564" spans="1:21" ht="11.25" customHeight="1">
      <c r="A564" s="456" t="s">
        <v>940</v>
      </c>
      <c r="B564" s="457" t="s">
        <v>965</v>
      </c>
      <c r="C564" s="500" t="s">
        <v>966</v>
      </c>
      <c r="D564" s="456" t="s">
        <v>1482</v>
      </c>
      <c r="E564" s="456" t="s">
        <v>212</v>
      </c>
      <c r="F564" s="491">
        <v>88</v>
      </c>
      <c r="G564" s="490">
        <v>1321</v>
      </c>
      <c r="H564" s="490">
        <v>0</v>
      </c>
      <c r="I564" s="490">
        <v>0</v>
      </c>
      <c r="J564" s="490">
        <v>0</v>
      </c>
      <c r="K564" s="490">
        <v>0</v>
      </c>
      <c r="L564" s="490">
        <v>0</v>
      </c>
      <c r="M564" s="490">
        <v>0</v>
      </c>
      <c r="N564" s="490">
        <v>0</v>
      </c>
      <c r="O564" s="490">
        <v>0</v>
      </c>
      <c r="P564" s="490">
        <v>0</v>
      </c>
      <c r="Q564" s="490">
        <v>0</v>
      </c>
      <c r="R564" s="490">
        <v>0</v>
      </c>
      <c r="S564" s="490">
        <v>0</v>
      </c>
      <c r="T564" s="490">
        <v>0</v>
      </c>
      <c r="U564" s="489"/>
    </row>
    <row r="565" spans="1:21" ht="11.25" customHeight="1">
      <c r="A565" s="456" t="s">
        <v>940</v>
      </c>
      <c r="B565" s="457" t="s">
        <v>967</v>
      </c>
      <c r="C565" s="500" t="s">
        <v>968</v>
      </c>
      <c r="D565" s="456" t="s">
        <v>1493</v>
      </c>
      <c r="E565" s="456" t="s">
        <v>212</v>
      </c>
      <c r="F565" s="491">
        <v>98</v>
      </c>
      <c r="G565" s="490">
        <v>1542.8</v>
      </c>
      <c r="H565" s="490">
        <v>0</v>
      </c>
      <c r="I565" s="490">
        <v>0</v>
      </c>
      <c r="J565" s="490">
        <v>0</v>
      </c>
      <c r="K565" s="490">
        <v>0</v>
      </c>
      <c r="L565" s="490">
        <v>0</v>
      </c>
      <c r="M565" s="490">
        <v>0</v>
      </c>
      <c r="N565" s="490">
        <v>0</v>
      </c>
      <c r="O565" s="490">
        <v>0</v>
      </c>
      <c r="P565" s="490">
        <v>0</v>
      </c>
      <c r="Q565" s="490">
        <v>0</v>
      </c>
      <c r="R565" s="490">
        <v>0</v>
      </c>
      <c r="S565" s="490">
        <v>0</v>
      </c>
      <c r="T565" s="490">
        <v>0</v>
      </c>
      <c r="U565" s="489"/>
    </row>
    <row r="566" spans="1:21" ht="11.25" customHeight="1">
      <c r="A566" s="456" t="s">
        <v>940</v>
      </c>
      <c r="B566" s="457" t="s">
        <v>969</v>
      </c>
      <c r="C566" s="500" t="s">
        <v>970</v>
      </c>
      <c r="D566" s="456" t="s">
        <v>1482</v>
      </c>
      <c r="E566" s="456" t="s">
        <v>212</v>
      </c>
      <c r="F566" s="491">
        <v>35</v>
      </c>
      <c r="G566" s="490">
        <v>433.3</v>
      </c>
      <c r="H566" s="490">
        <v>0</v>
      </c>
      <c r="I566" s="490">
        <v>0</v>
      </c>
      <c r="J566" s="490">
        <v>0</v>
      </c>
      <c r="K566" s="490">
        <v>0</v>
      </c>
      <c r="L566" s="490">
        <v>0</v>
      </c>
      <c r="M566" s="490">
        <v>0</v>
      </c>
      <c r="N566" s="490">
        <v>0</v>
      </c>
      <c r="O566" s="490">
        <v>0</v>
      </c>
      <c r="P566" s="490">
        <v>0</v>
      </c>
      <c r="Q566" s="490">
        <v>0</v>
      </c>
      <c r="R566" s="490">
        <v>0</v>
      </c>
      <c r="S566" s="490">
        <v>0</v>
      </c>
      <c r="T566" s="490">
        <v>0</v>
      </c>
      <c r="U566" s="489"/>
    </row>
    <row r="567" spans="1:21" ht="11.25" customHeight="1">
      <c r="A567" s="456" t="s">
        <v>971</v>
      </c>
      <c r="B567" s="457" t="s">
        <v>1528</v>
      </c>
      <c r="C567" s="500" t="s">
        <v>972</v>
      </c>
      <c r="D567" s="456" t="s">
        <v>1480</v>
      </c>
      <c r="E567" s="456" t="s">
        <v>211</v>
      </c>
      <c r="F567" s="491">
        <v>50</v>
      </c>
      <c r="G567" s="490">
        <v>182.2</v>
      </c>
      <c r="H567" s="490">
        <v>8.3000000000000007</v>
      </c>
      <c r="I567" s="490">
        <v>0</v>
      </c>
      <c r="J567" s="490">
        <v>0</v>
      </c>
      <c r="K567" s="490">
        <v>0</v>
      </c>
      <c r="L567" s="490">
        <v>0</v>
      </c>
      <c r="M567" s="490">
        <v>0</v>
      </c>
      <c r="N567" s="490">
        <v>2.8</v>
      </c>
      <c r="O567" s="490">
        <v>0</v>
      </c>
      <c r="P567" s="490">
        <v>0</v>
      </c>
      <c r="Q567" s="490">
        <v>0</v>
      </c>
      <c r="R567" s="490">
        <v>0</v>
      </c>
      <c r="S567" s="490">
        <v>0</v>
      </c>
      <c r="T567" s="490">
        <v>0</v>
      </c>
      <c r="U567" s="489"/>
    </row>
    <row r="568" spans="1:21" ht="11.25" customHeight="1">
      <c r="A568" s="456" t="s">
        <v>971</v>
      </c>
      <c r="B568" s="457" t="s">
        <v>1528</v>
      </c>
      <c r="C568" s="500" t="s">
        <v>972</v>
      </c>
      <c r="D568" s="456" t="s">
        <v>1480</v>
      </c>
      <c r="E568" s="456" t="s">
        <v>212</v>
      </c>
      <c r="F568" s="491">
        <v>123</v>
      </c>
      <c r="G568" s="490">
        <v>738.8</v>
      </c>
      <c r="H568" s="490">
        <v>0</v>
      </c>
      <c r="I568" s="490">
        <v>0</v>
      </c>
      <c r="J568" s="490">
        <v>0</v>
      </c>
      <c r="K568" s="490">
        <v>0</v>
      </c>
      <c r="L568" s="490">
        <v>0</v>
      </c>
      <c r="M568" s="490">
        <v>0</v>
      </c>
      <c r="N568" s="490">
        <v>718.3</v>
      </c>
      <c r="O568" s="490">
        <v>0</v>
      </c>
      <c r="P568" s="490">
        <v>0</v>
      </c>
      <c r="Q568" s="490">
        <v>0</v>
      </c>
      <c r="R568" s="490">
        <v>0</v>
      </c>
      <c r="S568" s="490">
        <v>0</v>
      </c>
      <c r="T568" s="490">
        <v>0</v>
      </c>
      <c r="U568" s="489"/>
    </row>
    <row r="569" spans="1:21" ht="11.25" customHeight="1">
      <c r="A569" s="453"/>
      <c r="B569" s="453"/>
      <c r="C569" s="453"/>
      <c r="D569" s="458"/>
      <c r="E569" s="456" t="s">
        <v>213</v>
      </c>
      <c r="F569" s="491">
        <v>173</v>
      </c>
      <c r="G569" s="490">
        <v>921</v>
      </c>
      <c r="H569" s="490">
        <v>8.3000000000000007</v>
      </c>
      <c r="I569" s="490">
        <v>0</v>
      </c>
      <c r="J569" s="490">
        <v>0</v>
      </c>
      <c r="K569" s="490">
        <v>0</v>
      </c>
      <c r="L569" s="490">
        <v>0</v>
      </c>
      <c r="M569" s="490">
        <v>0</v>
      </c>
      <c r="N569" s="490">
        <v>721.1</v>
      </c>
      <c r="O569" s="490">
        <v>0</v>
      </c>
      <c r="P569" s="490">
        <v>0</v>
      </c>
      <c r="Q569" s="490">
        <v>0</v>
      </c>
      <c r="R569" s="490">
        <v>0</v>
      </c>
      <c r="S569" s="490">
        <v>0</v>
      </c>
      <c r="T569" s="490">
        <v>0</v>
      </c>
      <c r="U569" s="489"/>
    </row>
    <row r="570" spans="1:21" ht="11.25" customHeight="1">
      <c r="A570" s="456" t="s">
        <v>971</v>
      </c>
      <c r="B570" s="457" t="s">
        <v>1527</v>
      </c>
      <c r="C570" s="500" t="s">
        <v>974</v>
      </c>
      <c r="D570" s="456" t="s">
        <v>1480</v>
      </c>
      <c r="E570" s="456" t="s">
        <v>211</v>
      </c>
      <c r="F570" s="491">
        <v>12</v>
      </c>
      <c r="G570" s="490">
        <v>37.9</v>
      </c>
      <c r="H570" s="490">
        <v>0</v>
      </c>
      <c r="I570" s="490">
        <v>0</v>
      </c>
      <c r="J570" s="490">
        <v>0</v>
      </c>
      <c r="K570" s="490">
        <v>0</v>
      </c>
      <c r="L570" s="490">
        <v>0</v>
      </c>
      <c r="M570" s="490">
        <v>0</v>
      </c>
      <c r="N570" s="490">
        <v>1.4</v>
      </c>
      <c r="O570" s="490">
        <v>0</v>
      </c>
      <c r="P570" s="490">
        <v>0</v>
      </c>
      <c r="Q570" s="490">
        <v>0</v>
      </c>
      <c r="R570" s="490">
        <v>0</v>
      </c>
      <c r="S570" s="490">
        <v>0</v>
      </c>
      <c r="T570" s="490">
        <v>0</v>
      </c>
      <c r="U570" s="489"/>
    </row>
    <row r="571" spans="1:21" ht="11.25" customHeight="1">
      <c r="A571" s="456" t="s">
        <v>971</v>
      </c>
      <c r="B571" s="457" t="s">
        <v>1527</v>
      </c>
      <c r="C571" s="500" t="s">
        <v>974</v>
      </c>
      <c r="D571" s="456" t="s">
        <v>1480</v>
      </c>
      <c r="E571" s="456" t="s">
        <v>212</v>
      </c>
      <c r="F571" s="491">
        <v>11</v>
      </c>
      <c r="G571" s="490">
        <v>108.9</v>
      </c>
      <c r="H571" s="490">
        <v>0</v>
      </c>
      <c r="I571" s="490">
        <v>0</v>
      </c>
      <c r="J571" s="490">
        <v>0</v>
      </c>
      <c r="K571" s="490">
        <v>0</v>
      </c>
      <c r="L571" s="490">
        <v>0</v>
      </c>
      <c r="M571" s="490">
        <v>0</v>
      </c>
      <c r="N571" s="490">
        <v>0</v>
      </c>
      <c r="O571" s="490">
        <v>0</v>
      </c>
      <c r="P571" s="490">
        <v>0</v>
      </c>
      <c r="Q571" s="490">
        <v>0</v>
      </c>
      <c r="R571" s="490">
        <v>0</v>
      </c>
      <c r="S571" s="490">
        <v>0</v>
      </c>
      <c r="T571" s="490">
        <v>0</v>
      </c>
      <c r="U571" s="489"/>
    </row>
    <row r="572" spans="1:21" ht="11.25" customHeight="1">
      <c r="A572" s="453"/>
      <c r="B572" s="453"/>
      <c r="C572" s="453"/>
      <c r="D572" s="458"/>
      <c r="E572" s="456" t="s">
        <v>213</v>
      </c>
      <c r="F572" s="491">
        <v>23</v>
      </c>
      <c r="G572" s="490">
        <v>146.80000000000001</v>
      </c>
      <c r="H572" s="490">
        <v>0</v>
      </c>
      <c r="I572" s="490">
        <v>0</v>
      </c>
      <c r="J572" s="490">
        <v>0</v>
      </c>
      <c r="K572" s="490">
        <v>0</v>
      </c>
      <c r="L572" s="490">
        <v>0</v>
      </c>
      <c r="M572" s="490">
        <v>0</v>
      </c>
      <c r="N572" s="490">
        <v>1.4</v>
      </c>
      <c r="O572" s="490">
        <v>0</v>
      </c>
      <c r="P572" s="490">
        <v>0</v>
      </c>
      <c r="Q572" s="490">
        <v>0</v>
      </c>
      <c r="R572" s="490">
        <v>0</v>
      </c>
      <c r="S572" s="490">
        <v>0</v>
      </c>
      <c r="T572" s="490">
        <v>0</v>
      </c>
      <c r="U572" s="489"/>
    </row>
    <row r="573" spans="1:21" ht="11.25" customHeight="1">
      <c r="A573" s="456" t="s">
        <v>971</v>
      </c>
      <c r="B573" s="457" t="s">
        <v>977</v>
      </c>
      <c r="C573" s="500" t="s">
        <v>978</v>
      </c>
      <c r="D573" s="456" t="s">
        <v>1480</v>
      </c>
      <c r="E573" s="456" t="s">
        <v>211</v>
      </c>
      <c r="F573" s="491">
        <v>14</v>
      </c>
      <c r="G573" s="490">
        <v>0</v>
      </c>
      <c r="H573" s="490">
        <v>12.7</v>
      </c>
      <c r="I573" s="490">
        <v>0</v>
      </c>
      <c r="J573" s="490">
        <v>0</v>
      </c>
      <c r="K573" s="490">
        <v>0</v>
      </c>
      <c r="L573" s="490">
        <v>0</v>
      </c>
      <c r="M573" s="490">
        <v>0</v>
      </c>
      <c r="N573" s="490">
        <v>0.7</v>
      </c>
      <c r="O573" s="490">
        <v>0</v>
      </c>
      <c r="P573" s="490">
        <v>0</v>
      </c>
      <c r="Q573" s="490">
        <v>0</v>
      </c>
      <c r="R573" s="490">
        <v>0</v>
      </c>
      <c r="S573" s="490">
        <v>0</v>
      </c>
      <c r="T573" s="490">
        <v>0</v>
      </c>
      <c r="U573" s="489"/>
    </row>
    <row r="574" spans="1:21" ht="11.25" customHeight="1">
      <c r="A574" s="456" t="s">
        <v>971</v>
      </c>
      <c r="B574" s="457" t="s">
        <v>977</v>
      </c>
      <c r="C574" s="500" t="s">
        <v>978</v>
      </c>
      <c r="D574" s="456" t="s">
        <v>1480</v>
      </c>
      <c r="E574" s="456" t="s">
        <v>212</v>
      </c>
      <c r="F574" s="491">
        <v>23</v>
      </c>
      <c r="G574" s="490">
        <v>13.9</v>
      </c>
      <c r="H574" s="490">
        <v>0</v>
      </c>
      <c r="I574" s="490">
        <v>0</v>
      </c>
      <c r="J574" s="490">
        <v>0</v>
      </c>
      <c r="K574" s="490">
        <v>0</v>
      </c>
      <c r="L574" s="490">
        <v>0</v>
      </c>
      <c r="M574" s="490">
        <v>0</v>
      </c>
      <c r="N574" s="490">
        <v>169.6</v>
      </c>
      <c r="O574" s="490">
        <v>0</v>
      </c>
      <c r="P574" s="490">
        <v>0</v>
      </c>
      <c r="Q574" s="490">
        <v>0</v>
      </c>
      <c r="R574" s="490">
        <v>0</v>
      </c>
      <c r="S574" s="490">
        <v>0</v>
      </c>
      <c r="T574" s="490">
        <v>0</v>
      </c>
      <c r="U574" s="489"/>
    </row>
    <row r="575" spans="1:21" ht="11.25" customHeight="1">
      <c r="A575" s="453"/>
      <c r="B575" s="453"/>
      <c r="C575" s="453"/>
      <c r="D575" s="458"/>
      <c r="E575" s="456" t="s">
        <v>213</v>
      </c>
      <c r="F575" s="491">
        <v>37</v>
      </c>
      <c r="G575" s="490">
        <v>13.9</v>
      </c>
      <c r="H575" s="490">
        <v>12.7</v>
      </c>
      <c r="I575" s="490">
        <v>0</v>
      </c>
      <c r="J575" s="490">
        <v>0</v>
      </c>
      <c r="K575" s="490">
        <v>0</v>
      </c>
      <c r="L575" s="490">
        <v>0</v>
      </c>
      <c r="M575" s="490">
        <v>0</v>
      </c>
      <c r="N575" s="490">
        <v>170.2</v>
      </c>
      <c r="O575" s="490">
        <v>0</v>
      </c>
      <c r="P575" s="490">
        <v>0</v>
      </c>
      <c r="Q575" s="490">
        <v>0</v>
      </c>
      <c r="R575" s="490">
        <v>0</v>
      </c>
      <c r="S575" s="490">
        <v>0</v>
      </c>
      <c r="T575" s="490">
        <v>0</v>
      </c>
      <c r="U575" s="489"/>
    </row>
    <row r="576" spans="1:21" ht="11.25" customHeight="1">
      <c r="A576" s="456" t="s">
        <v>979</v>
      </c>
      <c r="B576" s="457" t="s">
        <v>982</v>
      </c>
      <c r="C576" s="500" t="s">
        <v>983</v>
      </c>
      <c r="D576" s="456" t="s">
        <v>1481</v>
      </c>
      <c r="E576" s="456" t="s">
        <v>212</v>
      </c>
      <c r="F576" s="491">
        <v>60</v>
      </c>
      <c r="G576" s="490">
        <v>0</v>
      </c>
      <c r="H576" s="490">
        <v>0</v>
      </c>
      <c r="I576" s="490">
        <v>0</v>
      </c>
      <c r="J576" s="490">
        <v>0</v>
      </c>
      <c r="K576" s="490">
        <v>0</v>
      </c>
      <c r="L576" s="490">
        <v>0</v>
      </c>
      <c r="M576" s="490">
        <v>0</v>
      </c>
      <c r="N576" s="490">
        <v>0</v>
      </c>
      <c r="O576" s="490">
        <v>0</v>
      </c>
      <c r="P576" s="490">
        <v>0</v>
      </c>
      <c r="Q576" s="490">
        <v>986.7</v>
      </c>
      <c r="R576" s="490">
        <v>0</v>
      </c>
      <c r="S576" s="490">
        <v>0</v>
      </c>
      <c r="T576" s="490">
        <v>0</v>
      </c>
      <c r="U576" s="489"/>
    </row>
    <row r="577" spans="1:21" ht="11.25" customHeight="1">
      <c r="A577" s="456" t="s">
        <v>984</v>
      </c>
      <c r="B577" s="457" t="s">
        <v>985</v>
      </c>
      <c r="C577" s="500" t="s">
        <v>986</v>
      </c>
      <c r="D577" s="456" t="s">
        <v>1493</v>
      </c>
      <c r="E577" s="456" t="s">
        <v>212</v>
      </c>
      <c r="F577" s="491">
        <v>24</v>
      </c>
      <c r="G577" s="490">
        <v>410.7</v>
      </c>
      <c r="H577" s="490">
        <v>0</v>
      </c>
      <c r="I577" s="490">
        <v>0</v>
      </c>
      <c r="J577" s="490">
        <v>0</v>
      </c>
      <c r="K577" s="490">
        <v>0</v>
      </c>
      <c r="L577" s="490">
        <v>0</v>
      </c>
      <c r="M577" s="490">
        <v>0</v>
      </c>
      <c r="N577" s="490">
        <v>0</v>
      </c>
      <c r="O577" s="490">
        <v>0</v>
      </c>
      <c r="P577" s="490">
        <v>0</v>
      </c>
      <c r="Q577" s="490">
        <v>0</v>
      </c>
      <c r="R577" s="490">
        <v>0</v>
      </c>
      <c r="S577" s="490">
        <v>0</v>
      </c>
      <c r="T577" s="490">
        <v>0</v>
      </c>
      <c r="U577" s="489"/>
    </row>
    <row r="578" spans="1:21" ht="11.25" customHeight="1">
      <c r="A578" s="456" t="s">
        <v>984</v>
      </c>
      <c r="B578" s="457" t="s">
        <v>1526</v>
      </c>
      <c r="C578" s="500" t="s">
        <v>1525</v>
      </c>
      <c r="D578" s="456" t="s">
        <v>1482</v>
      </c>
      <c r="E578" s="456" t="s">
        <v>211</v>
      </c>
      <c r="F578" s="491">
        <v>221</v>
      </c>
      <c r="G578" s="490">
        <v>885.6</v>
      </c>
      <c r="H578" s="490">
        <v>0</v>
      </c>
      <c r="I578" s="490">
        <v>0</v>
      </c>
      <c r="J578" s="490">
        <v>0</v>
      </c>
      <c r="K578" s="490">
        <v>0</v>
      </c>
      <c r="L578" s="490">
        <v>0</v>
      </c>
      <c r="M578" s="490">
        <v>0</v>
      </c>
      <c r="N578" s="490">
        <v>0</v>
      </c>
      <c r="O578" s="490">
        <v>0</v>
      </c>
      <c r="P578" s="490">
        <v>0</v>
      </c>
      <c r="Q578" s="490">
        <v>0</v>
      </c>
      <c r="R578" s="490">
        <v>0</v>
      </c>
      <c r="S578" s="490">
        <v>0</v>
      </c>
      <c r="T578" s="490">
        <v>0</v>
      </c>
      <c r="U578" s="489"/>
    </row>
    <row r="579" spans="1:21" ht="11.25" customHeight="1">
      <c r="A579" s="456" t="s">
        <v>984</v>
      </c>
      <c r="B579" s="457" t="s">
        <v>987</v>
      </c>
      <c r="C579" s="500" t="s">
        <v>988</v>
      </c>
      <c r="D579" s="456" t="s">
        <v>1493</v>
      </c>
      <c r="E579" s="456" t="s">
        <v>294</v>
      </c>
      <c r="F579" s="491">
        <v>5</v>
      </c>
      <c r="G579" s="490">
        <v>798.3</v>
      </c>
      <c r="H579" s="490">
        <v>0</v>
      </c>
      <c r="I579" s="490">
        <v>0</v>
      </c>
      <c r="J579" s="490">
        <v>0</v>
      </c>
      <c r="K579" s="490">
        <v>0</v>
      </c>
      <c r="L579" s="490">
        <v>0</v>
      </c>
      <c r="M579" s="490">
        <v>0</v>
      </c>
      <c r="N579" s="490">
        <v>0</v>
      </c>
      <c r="O579" s="490">
        <v>0</v>
      </c>
      <c r="P579" s="490">
        <v>0</v>
      </c>
      <c r="Q579" s="490">
        <v>0</v>
      </c>
      <c r="R579" s="490">
        <v>0</v>
      </c>
      <c r="S579" s="490">
        <v>0</v>
      </c>
      <c r="T579" s="490">
        <v>0</v>
      </c>
      <c r="U579" s="489"/>
    </row>
    <row r="580" spans="1:21" ht="11.25" customHeight="1">
      <c r="A580" s="456" t="s">
        <v>984</v>
      </c>
      <c r="B580" s="457" t="s">
        <v>989</v>
      </c>
      <c r="C580" s="500" t="s">
        <v>990</v>
      </c>
      <c r="D580" s="456" t="s">
        <v>1481</v>
      </c>
      <c r="E580" s="456" t="s">
        <v>211</v>
      </c>
      <c r="F580" s="491">
        <v>6</v>
      </c>
      <c r="G580" s="490">
        <v>29.4</v>
      </c>
      <c r="H580" s="490">
        <v>0</v>
      </c>
      <c r="I580" s="490">
        <v>0</v>
      </c>
      <c r="J580" s="490">
        <v>0</v>
      </c>
      <c r="K580" s="490">
        <v>0</v>
      </c>
      <c r="L580" s="490">
        <v>0</v>
      </c>
      <c r="M580" s="490">
        <v>0</v>
      </c>
      <c r="N580" s="490">
        <v>0</v>
      </c>
      <c r="O580" s="490">
        <v>0</v>
      </c>
      <c r="P580" s="490">
        <v>0</v>
      </c>
      <c r="Q580" s="490">
        <v>0</v>
      </c>
      <c r="R580" s="490">
        <v>0</v>
      </c>
      <c r="S580" s="490">
        <v>0</v>
      </c>
      <c r="T580" s="490">
        <v>0</v>
      </c>
      <c r="U580" s="489"/>
    </row>
    <row r="581" spans="1:21" ht="11.25" customHeight="1">
      <c r="A581" s="456" t="s">
        <v>984</v>
      </c>
      <c r="B581" s="457" t="s">
        <v>989</v>
      </c>
      <c r="C581" s="500" t="s">
        <v>990</v>
      </c>
      <c r="D581" s="456" t="s">
        <v>1481</v>
      </c>
      <c r="E581" s="456" t="s">
        <v>212</v>
      </c>
      <c r="F581" s="491">
        <v>38</v>
      </c>
      <c r="G581" s="490">
        <v>359.7</v>
      </c>
      <c r="H581" s="490">
        <v>0</v>
      </c>
      <c r="I581" s="490">
        <v>0</v>
      </c>
      <c r="J581" s="490">
        <v>0</v>
      </c>
      <c r="K581" s="490">
        <v>0</v>
      </c>
      <c r="L581" s="490">
        <v>0</v>
      </c>
      <c r="M581" s="490">
        <v>0</v>
      </c>
      <c r="N581" s="490">
        <v>0</v>
      </c>
      <c r="O581" s="490">
        <v>0</v>
      </c>
      <c r="P581" s="490">
        <v>0</v>
      </c>
      <c r="Q581" s="490">
        <v>0</v>
      </c>
      <c r="R581" s="490">
        <v>0</v>
      </c>
      <c r="S581" s="490">
        <v>0</v>
      </c>
      <c r="T581" s="490">
        <v>0</v>
      </c>
      <c r="U581" s="489"/>
    </row>
    <row r="582" spans="1:21" ht="11.25" customHeight="1">
      <c r="A582" s="453"/>
      <c r="B582" s="453"/>
      <c r="C582" s="453"/>
      <c r="D582" s="458"/>
      <c r="E582" s="456" t="s">
        <v>213</v>
      </c>
      <c r="F582" s="491">
        <v>44</v>
      </c>
      <c r="G582" s="490">
        <v>389.1</v>
      </c>
      <c r="H582" s="490">
        <v>0</v>
      </c>
      <c r="I582" s="490">
        <v>0</v>
      </c>
      <c r="J582" s="490">
        <v>0</v>
      </c>
      <c r="K582" s="490">
        <v>0</v>
      </c>
      <c r="L582" s="490">
        <v>0</v>
      </c>
      <c r="M582" s="490">
        <v>0</v>
      </c>
      <c r="N582" s="490">
        <v>0</v>
      </c>
      <c r="O582" s="490">
        <v>0</v>
      </c>
      <c r="P582" s="490">
        <v>0</v>
      </c>
      <c r="Q582" s="490">
        <v>0</v>
      </c>
      <c r="R582" s="490">
        <v>0</v>
      </c>
      <c r="S582" s="490">
        <v>0</v>
      </c>
      <c r="T582" s="490">
        <v>0</v>
      </c>
      <c r="U582" s="489"/>
    </row>
    <row r="583" spans="1:21" ht="11.25" customHeight="1">
      <c r="A583" s="456" t="s">
        <v>984</v>
      </c>
      <c r="B583" s="457" t="s">
        <v>991</v>
      </c>
      <c r="C583" s="500" t="s">
        <v>992</v>
      </c>
      <c r="D583" s="456" t="s">
        <v>1481</v>
      </c>
      <c r="E583" s="456" t="s">
        <v>211</v>
      </c>
      <c r="F583" s="491">
        <v>16</v>
      </c>
      <c r="G583" s="490">
        <v>24.7</v>
      </c>
      <c r="H583" s="490">
        <v>0</v>
      </c>
      <c r="I583" s="490">
        <v>0</v>
      </c>
      <c r="J583" s="490">
        <v>0</v>
      </c>
      <c r="K583" s="490">
        <v>0</v>
      </c>
      <c r="L583" s="490">
        <v>0</v>
      </c>
      <c r="M583" s="490">
        <v>0</v>
      </c>
      <c r="N583" s="490">
        <v>0</v>
      </c>
      <c r="O583" s="490">
        <v>0</v>
      </c>
      <c r="P583" s="490">
        <v>0</v>
      </c>
      <c r="Q583" s="490">
        <v>52</v>
      </c>
      <c r="R583" s="490">
        <v>0</v>
      </c>
      <c r="S583" s="490">
        <v>0</v>
      </c>
      <c r="T583" s="490">
        <v>0</v>
      </c>
      <c r="U583" s="489"/>
    </row>
    <row r="584" spans="1:21" ht="11.25" customHeight="1">
      <c r="A584" s="456" t="s">
        <v>984</v>
      </c>
      <c r="B584" s="457" t="s">
        <v>991</v>
      </c>
      <c r="C584" s="500" t="s">
        <v>992</v>
      </c>
      <c r="D584" s="456" t="s">
        <v>1481</v>
      </c>
      <c r="E584" s="456" t="s">
        <v>212</v>
      </c>
      <c r="F584" s="491">
        <v>130</v>
      </c>
      <c r="G584" s="490">
        <v>96.7</v>
      </c>
      <c r="H584" s="490">
        <v>0</v>
      </c>
      <c r="I584" s="490">
        <v>0</v>
      </c>
      <c r="J584" s="490">
        <v>0</v>
      </c>
      <c r="K584" s="490">
        <v>0</v>
      </c>
      <c r="L584" s="490">
        <v>0</v>
      </c>
      <c r="M584" s="490">
        <v>0</v>
      </c>
      <c r="N584" s="490">
        <v>1071.9000000000001</v>
      </c>
      <c r="O584" s="490">
        <v>0</v>
      </c>
      <c r="P584" s="490">
        <v>0</v>
      </c>
      <c r="Q584" s="490">
        <v>233.2</v>
      </c>
      <c r="R584" s="490">
        <v>0</v>
      </c>
      <c r="S584" s="490">
        <v>0</v>
      </c>
      <c r="T584" s="490">
        <v>0</v>
      </c>
      <c r="U584" s="489"/>
    </row>
    <row r="585" spans="1:21" ht="11.25" customHeight="1">
      <c r="A585" s="453"/>
      <c r="B585" s="453"/>
      <c r="C585" s="453"/>
      <c r="D585" s="458"/>
      <c r="E585" s="456" t="s">
        <v>213</v>
      </c>
      <c r="F585" s="491">
        <v>146</v>
      </c>
      <c r="G585" s="490">
        <v>121.4</v>
      </c>
      <c r="H585" s="490">
        <v>0</v>
      </c>
      <c r="I585" s="490">
        <v>0</v>
      </c>
      <c r="J585" s="490">
        <v>0</v>
      </c>
      <c r="K585" s="490">
        <v>0</v>
      </c>
      <c r="L585" s="490">
        <v>0</v>
      </c>
      <c r="M585" s="490">
        <v>0</v>
      </c>
      <c r="N585" s="490">
        <v>1071.9000000000001</v>
      </c>
      <c r="O585" s="490">
        <v>0</v>
      </c>
      <c r="P585" s="490">
        <v>0</v>
      </c>
      <c r="Q585" s="490">
        <v>285.2</v>
      </c>
      <c r="R585" s="490">
        <v>0</v>
      </c>
      <c r="S585" s="490">
        <v>0</v>
      </c>
      <c r="T585" s="490">
        <v>0</v>
      </c>
      <c r="U585" s="489"/>
    </row>
    <row r="586" spans="1:21" ht="11.25" customHeight="1">
      <c r="A586" s="456" t="s">
        <v>984</v>
      </c>
      <c r="B586" s="457" t="s">
        <v>993</v>
      </c>
      <c r="C586" s="500" t="s">
        <v>994</v>
      </c>
      <c r="D586" s="456" t="s">
        <v>1481</v>
      </c>
      <c r="E586" s="456" t="s">
        <v>211</v>
      </c>
      <c r="F586" s="491">
        <v>28</v>
      </c>
      <c r="G586" s="490">
        <v>268.10000000000002</v>
      </c>
      <c r="H586" s="490">
        <v>4</v>
      </c>
      <c r="I586" s="490">
        <v>0</v>
      </c>
      <c r="J586" s="490">
        <v>0</v>
      </c>
      <c r="K586" s="490">
        <v>0</v>
      </c>
      <c r="L586" s="490">
        <v>0</v>
      </c>
      <c r="M586" s="490">
        <v>0</v>
      </c>
      <c r="N586" s="490">
        <v>0</v>
      </c>
      <c r="O586" s="490">
        <v>0</v>
      </c>
      <c r="P586" s="490">
        <v>0</v>
      </c>
      <c r="Q586" s="490">
        <v>0</v>
      </c>
      <c r="R586" s="490">
        <v>0</v>
      </c>
      <c r="S586" s="490">
        <v>0</v>
      </c>
      <c r="T586" s="490">
        <v>0</v>
      </c>
      <c r="U586" s="489"/>
    </row>
    <row r="587" spans="1:21" ht="11.25" customHeight="1">
      <c r="A587" s="456" t="s">
        <v>984</v>
      </c>
      <c r="B587" s="457" t="s">
        <v>993</v>
      </c>
      <c r="C587" s="500" t="s">
        <v>994</v>
      </c>
      <c r="D587" s="456" t="s">
        <v>1481</v>
      </c>
      <c r="E587" s="456" t="s">
        <v>212</v>
      </c>
      <c r="F587" s="491">
        <v>197</v>
      </c>
      <c r="G587" s="490">
        <v>1947.6</v>
      </c>
      <c r="H587" s="490">
        <v>0</v>
      </c>
      <c r="I587" s="490">
        <v>0</v>
      </c>
      <c r="J587" s="490">
        <v>0</v>
      </c>
      <c r="K587" s="490">
        <v>0</v>
      </c>
      <c r="L587" s="490">
        <v>0</v>
      </c>
      <c r="M587" s="490">
        <v>0</v>
      </c>
      <c r="N587" s="490">
        <v>0</v>
      </c>
      <c r="O587" s="490">
        <v>0</v>
      </c>
      <c r="P587" s="490">
        <v>0</v>
      </c>
      <c r="Q587" s="490">
        <v>0</v>
      </c>
      <c r="R587" s="490">
        <v>0</v>
      </c>
      <c r="S587" s="490">
        <v>0</v>
      </c>
      <c r="T587" s="490">
        <v>0</v>
      </c>
      <c r="U587" s="489"/>
    </row>
    <row r="588" spans="1:21" ht="11.25" customHeight="1">
      <c r="A588" s="453"/>
      <c r="B588" s="453"/>
      <c r="C588" s="453"/>
      <c r="D588" s="458"/>
      <c r="E588" s="456" t="s">
        <v>213</v>
      </c>
      <c r="F588" s="491">
        <v>225</v>
      </c>
      <c r="G588" s="490">
        <v>2215.6999999999998</v>
      </c>
      <c r="H588" s="490">
        <v>4</v>
      </c>
      <c r="I588" s="490">
        <v>0</v>
      </c>
      <c r="J588" s="490">
        <v>0</v>
      </c>
      <c r="K588" s="490">
        <v>0</v>
      </c>
      <c r="L588" s="490">
        <v>0</v>
      </c>
      <c r="M588" s="490">
        <v>0</v>
      </c>
      <c r="N588" s="490">
        <v>0</v>
      </c>
      <c r="O588" s="490">
        <v>0</v>
      </c>
      <c r="P588" s="490">
        <v>0</v>
      </c>
      <c r="Q588" s="490">
        <v>0</v>
      </c>
      <c r="R588" s="490">
        <v>0</v>
      </c>
      <c r="S588" s="490">
        <v>0</v>
      </c>
      <c r="T588" s="490">
        <v>0</v>
      </c>
      <c r="U588" s="489"/>
    </row>
    <row r="589" spans="1:21" ht="11.25" customHeight="1">
      <c r="A589" s="456" t="s">
        <v>984</v>
      </c>
      <c r="B589" s="457" t="s">
        <v>995</v>
      </c>
      <c r="C589" s="500" t="s">
        <v>996</v>
      </c>
      <c r="D589" s="456" t="s">
        <v>1480</v>
      </c>
      <c r="E589" s="456" t="s">
        <v>212</v>
      </c>
      <c r="F589" s="491">
        <v>13</v>
      </c>
      <c r="G589" s="490">
        <v>47.8</v>
      </c>
      <c r="H589" s="490">
        <v>0</v>
      </c>
      <c r="I589" s="490">
        <v>0</v>
      </c>
      <c r="J589" s="490">
        <v>0</v>
      </c>
      <c r="K589" s="490">
        <v>0</v>
      </c>
      <c r="L589" s="490">
        <v>0</v>
      </c>
      <c r="M589" s="490">
        <v>0</v>
      </c>
      <c r="N589" s="490">
        <v>0</v>
      </c>
      <c r="O589" s="490">
        <v>0</v>
      </c>
      <c r="P589" s="490">
        <v>0</v>
      </c>
      <c r="Q589" s="490">
        <v>102</v>
      </c>
      <c r="R589" s="490">
        <v>0</v>
      </c>
      <c r="S589" s="490">
        <v>0</v>
      </c>
      <c r="T589" s="490">
        <v>0</v>
      </c>
      <c r="U589" s="489"/>
    </row>
    <row r="590" spans="1:21" ht="11.25" customHeight="1">
      <c r="A590" s="456" t="s">
        <v>984</v>
      </c>
      <c r="B590" s="457" t="s">
        <v>997</v>
      </c>
      <c r="C590" s="500" t="s">
        <v>998</v>
      </c>
      <c r="D590" s="456" t="s">
        <v>1480</v>
      </c>
      <c r="E590" s="456" t="s">
        <v>211</v>
      </c>
      <c r="F590" s="491">
        <v>7</v>
      </c>
      <c r="G590" s="490">
        <v>4.9000000000000004</v>
      </c>
      <c r="H590" s="490">
        <v>2.2000000000000002</v>
      </c>
      <c r="I590" s="490">
        <v>0</v>
      </c>
      <c r="J590" s="490">
        <v>0</v>
      </c>
      <c r="K590" s="490">
        <v>0</v>
      </c>
      <c r="L590" s="490">
        <v>0</v>
      </c>
      <c r="M590" s="490">
        <v>0</v>
      </c>
      <c r="N590" s="490">
        <v>0</v>
      </c>
      <c r="O590" s="490">
        <v>0</v>
      </c>
      <c r="P590" s="490">
        <v>0</v>
      </c>
      <c r="Q590" s="490">
        <v>15.4</v>
      </c>
      <c r="R590" s="490">
        <v>0</v>
      </c>
      <c r="S590" s="490">
        <v>0</v>
      </c>
      <c r="T590" s="490">
        <v>0</v>
      </c>
      <c r="U590" s="489"/>
    </row>
    <row r="591" spans="1:21" ht="11.25" customHeight="1">
      <c r="A591" s="456" t="s">
        <v>984</v>
      </c>
      <c r="B591" s="457" t="s">
        <v>997</v>
      </c>
      <c r="C591" s="500" t="s">
        <v>998</v>
      </c>
      <c r="D591" s="456" t="s">
        <v>1480</v>
      </c>
      <c r="E591" s="456" t="s">
        <v>212</v>
      </c>
      <c r="F591" s="491">
        <v>26</v>
      </c>
      <c r="G591" s="490">
        <v>88</v>
      </c>
      <c r="H591" s="490">
        <v>0</v>
      </c>
      <c r="I591" s="490">
        <v>0</v>
      </c>
      <c r="J591" s="490">
        <v>0</v>
      </c>
      <c r="K591" s="490">
        <v>0</v>
      </c>
      <c r="L591" s="490">
        <v>0</v>
      </c>
      <c r="M591" s="490">
        <v>0</v>
      </c>
      <c r="N591" s="490">
        <v>0</v>
      </c>
      <c r="O591" s="490">
        <v>0</v>
      </c>
      <c r="P591" s="490">
        <v>0</v>
      </c>
      <c r="Q591" s="490">
        <v>187.1</v>
      </c>
      <c r="R591" s="490">
        <v>0</v>
      </c>
      <c r="S591" s="490">
        <v>0</v>
      </c>
      <c r="T591" s="490">
        <v>0</v>
      </c>
      <c r="U591" s="489"/>
    </row>
    <row r="592" spans="1:21" ht="11.25" customHeight="1">
      <c r="A592" s="453"/>
      <c r="B592" s="453"/>
      <c r="C592" s="453"/>
      <c r="D592" s="458"/>
      <c r="E592" s="456" t="s">
        <v>213</v>
      </c>
      <c r="F592" s="491">
        <v>33</v>
      </c>
      <c r="G592" s="490">
        <v>92.9</v>
      </c>
      <c r="H592" s="490">
        <v>2.2000000000000002</v>
      </c>
      <c r="I592" s="490">
        <v>0</v>
      </c>
      <c r="J592" s="490">
        <v>0</v>
      </c>
      <c r="K592" s="490">
        <v>0</v>
      </c>
      <c r="L592" s="490">
        <v>0</v>
      </c>
      <c r="M592" s="490">
        <v>0</v>
      </c>
      <c r="N592" s="490">
        <v>0</v>
      </c>
      <c r="O592" s="490">
        <v>0</v>
      </c>
      <c r="P592" s="490">
        <v>0</v>
      </c>
      <c r="Q592" s="490">
        <v>202.5</v>
      </c>
      <c r="R592" s="490">
        <v>0</v>
      </c>
      <c r="S592" s="490">
        <v>0</v>
      </c>
      <c r="T592" s="490">
        <v>0</v>
      </c>
      <c r="U592" s="489"/>
    </row>
    <row r="593" spans="1:21" ht="11.25" customHeight="1">
      <c r="A593" s="456" t="s">
        <v>984</v>
      </c>
      <c r="B593" s="457" t="s">
        <v>999</v>
      </c>
      <c r="C593" s="500" t="s">
        <v>1000</v>
      </c>
      <c r="D593" s="456" t="s">
        <v>1480</v>
      </c>
      <c r="E593" s="456" t="s">
        <v>212</v>
      </c>
      <c r="F593" s="491">
        <v>14</v>
      </c>
      <c r="G593" s="490">
        <v>38.299999999999997</v>
      </c>
      <c r="H593" s="490">
        <v>0</v>
      </c>
      <c r="I593" s="490">
        <v>0</v>
      </c>
      <c r="J593" s="490">
        <v>0</v>
      </c>
      <c r="K593" s="490">
        <v>0</v>
      </c>
      <c r="L593" s="490">
        <v>0</v>
      </c>
      <c r="M593" s="490">
        <v>0</v>
      </c>
      <c r="N593" s="490">
        <v>0</v>
      </c>
      <c r="O593" s="490">
        <v>0</v>
      </c>
      <c r="P593" s="490">
        <v>0</v>
      </c>
      <c r="Q593" s="490">
        <v>83.5</v>
      </c>
      <c r="R593" s="490">
        <v>0</v>
      </c>
      <c r="S593" s="490">
        <v>0</v>
      </c>
      <c r="T593" s="490">
        <v>0</v>
      </c>
      <c r="U593" s="489"/>
    </row>
    <row r="594" spans="1:21" ht="11.25" customHeight="1">
      <c r="A594" s="456" t="s">
        <v>984</v>
      </c>
      <c r="B594" s="457" t="s">
        <v>1003</v>
      </c>
      <c r="C594" s="500" t="s">
        <v>1004</v>
      </c>
      <c r="D594" s="456" t="s">
        <v>1480</v>
      </c>
      <c r="E594" s="456" t="s">
        <v>211</v>
      </c>
      <c r="F594" s="491">
        <v>4</v>
      </c>
      <c r="G594" s="490">
        <v>0</v>
      </c>
      <c r="H594" s="490">
        <v>11.8</v>
      </c>
      <c r="I594" s="490">
        <v>0</v>
      </c>
      <c r="J594" s="490">
        <v>0</v>
      </c>
      <c r="K594" s="490">
        <v>0</v>
      </c>
      <c r="L594" s="490">
        <v>0</v>
      </c>
      <c r="M594" s="490">
        <v>0</v>
      </c>
      <c r="N594" s="490">
        <v>0</v>
      </c>
      <c r="O594" s="490">
        <v>0</v>
      </c>
      <c r="P594" s="490">
        <v>0</v>
      </c>
      <c r="Q594" s="490">
        <v>0</v>
      </c>
      <c r="R594" s="490">
        <v>0</v>
      </c>
      <c r="S594" s="490">
        <v>0</v>
      </c>
      <c r="T594" s="490">
        <v>0</v>
      </c>
      <c r="U594" s="489"/>
    </row>
    <row r="595" spans="1:21" ht="11.25" customHeight="1">
      <c r="A595" s="456" t="s">
        <v>984</v>
      </c>
      <c r="B595" s="457" t="s">
        <v>1003</v>
      </c>
      <c r="C595" s="500" t="s">
        <v>1004</v>
      </c>
      <c r="D595" s="456" t="s">
        <v>1480</v>
      </c>
      <c r="E595" s="456" t="s">
        <v>212</v>
      </c>
      <c r="F595" s="491">
        <v>9</v>
      </c>
      <c r="G595" s="490">
        <v>54</v>
      </c>
      <c r="H595" s="490">
        <v>0</v>
      </c>
      <c r="I595" s="490">
        <v>0</v>
      </c>
      <c r="J595" s="490">
        <v>0</v>
      </c>
      <c r="K595" s="490">
        <v>0</v>
      </c>
      <c r="L595" s="490">
        <v>0</v>
      </c>
      <c r="M595" s="490">
        <v>0</v>
      </c>
      <c r="N595" s="490">
        <v>0</v>
      </c>
      <c r="O595" s="490">
        <v>0</v>
      </c>
      <c r="P595" s="490">
        <v>0</v>
      </c>
      <c r="Q595" s="490">
        <v>0</v>
      </c>
      <c r="R595" s="490">
        <v>0</v>
      </c>
      <c r="S595" s="490">
        <v>0</v>
      </c>
      <c r="T595" s="490">
        <v>0</v>
      </c>
      <c r="U595" s="489"/>
    </row>
    <row r="596" spans="1:21" ht="11.25" customHeight="1">
      <c r="A596" s="453"/>
      <c r="B596" s="453"/>
      <c r="C596" s="453"/>
      <c r="D596" s="458"/>
      <c r="E596" s="456" t="s">
        <v>213</v>
      </c>
      <c r="F596" s="491">
        <v>13</v>
      </c>
      <c r="G596" s="490">
        <v>54</v>
      </c>
      <c r="H596" s="490">
        <v>11.8</v>
      </c>
      <c r="I596" s="490">
        <v>0</v>
      </c>
      <c r="J596" s="490">
        <v>0</v>
      </c>
      <c r="K596" s="490">
        <v>0</v>
      </c>
      <c r="L596" s="490">
        <v>0</v>
      </c>
      <c r="M596" s="490">
        <v>0</v>
      </c>
      <c r="N596" s="490">
        <v>0</v>
      </c>
      <c r="O596" s="490">
        <v>0</v>
      </c>
      <c r="P596" s="490">
        <v>0</v>
      </c>
      <c r="Q596" s="490">
        <v>0</v>
      </c>
      <c r="R596" s="490">
        <v>0</v>
      </c>
      <c r="S596" s="490">
        <v>0</v>
      </c>
      <c r="T596" s="490">
        <v>0</v>
      </c>
      <c r="U596" s="489"/>
    </row>
    <row r="597" spans="1:21" ht="11.25" customHeight="1">
      <c r="A597" s="456" t="s">
        <v>984</v>
      </c>
      <c r="B597" s="457" t="s">
        <v>1007</v>
      </c>
      <c r="C597" s="500" t="s">
        <v>1008</v>
      </c>
      <c r="D597" s="456" t="s">
        <v>1480</v>
      </c>
      <c r="E597" s="456" t="s">
        <v>212</v>
      </c>
      <c r="F597" s="491">
        <v>5</v>
      </c>
      <c r="G597" s="490">
        <v>40.5</v>
      </c>
      <c r="H597" s="490">
        <v>0</v>
      </c>
      <c r="I597" s="490">
        <v>0</v>
      </c>
      <c r="J597" s="490">
        <v>0</v>
      </c>
      <c r="K597" s="490">
        <v>0</v>
      </c>
      <c r="L597" s="490">
        <v>0</v>
      </c>
      <c r="M597" s="490">
        <v>0</v>
      </c>
      <c r="N597" s="490">
        <v>0</v>
      </c>
      <c r="O597" s="490">
        <v>0</v>
      </c>
      <c r="P597" s="490">
        <v>0</v>
      </c>
      <c r="Q597" s="490">
        <v>0</v>
      </c>
      <c r="R597" s="490">
        <v>0</v>
      </c>
      <c r="S597" s="490">
        <v>0</v>
      </c>
      <c r="T597" s="490">
        <v>0</v>
      </c>
      <c r="U597" s="489"/>
    </row>
    <row r="598" spans="1:21" ht="11.25" customHeight="1">
      <c r="A598" s="456" t="s">
        <v>984</v>
      </c>
      <c r="B598" s="457" t="s">
        <v>1009</v>
      </c>
      <c r="C598" s="500" t="s">
        <v>1010</v>
      </c>
      <c r="D598" s="456" t="s">
        <v>1480</v>
      </c>
      <c r="E598" s="456" t="s">
        <v>211</v>
      </c>
      <c r="F598" s="491">
        <v>16</v>
      </c>
      <c r="G598" s="490">
        <v>60.2</v>
      </c>
      <c r="H598" s="490">
        <v>0</v>
      </c>
      <c r="I598" s="490">
        <v>0</v>
      </c>
      <c r="J598" s="490">
        <v>0</v>
      </c>
      <c r="K598" s="490">
        <v>0</v>
      </c>
      <c r="L598" s="490">
        <v>0</v>
      </c>
      <c r="M598" s="490">
        <v>0</v>
      </c>
      <c r="N598" s="490">
        <v>0</v>
      </c>
      <c r="O598" s="490">
        <v>5</v>
      </c>
      <c r="P598" s="490">
        <v>0</v>
      </c>
      <c r="Q598" s="490">
        <v>0</v>
      </c>
      <c r="R598" s="490">
        <v>0</v>
      </c>
      <c r="S598" s="490">
        <v>0</v>
      </c>
      <c r="T598" s="490">
        <v>0</v>
      </c>
      <c r="U598" s="489"/>
    </row>
    <row r="599" spans="1:21" ht="11.25" customHeight="1">
      <c r="A599" s="456" t="s">
        <v>984</v>
      </c>
      <c r="B599" s="457" t="s">
        <v>1009</v>
      </c>
      <c r="C599" s="500" t="s">
        <v>1010</v>
      </c>
      <c r="D599" s="456" t="s">
        <v>1480</v>
      </c>
      <c r="E599" s="456" t="s">
        <v>212</v>
      </c>
      <c r="F599" s="491">
        <v>26</v>
      </c>
      <c r="G599" s="490">
        <v>154.80000000000001</v>
      </c>
      <c r="H599" s="490">
        <v>0</v>
      </c>
      <c r="I599" s="490">
        <v>0</v>
      </c>
      <c r="J599" s="490">
        <v>0</v>
      </c>
      <c r="K599" s="490">
        <v>0</v>
      </c>
      <c r="L599" s="490">
        <v>0</v>
      </c>
      <c r="M599" s="490">
        <v>0</v>
      </c>
      <c r="N599" s="490">
        <v>0</v>
      </c>
      <c r="O599" s="490">
        <v>13</v>
      </c>
      <c r="P599" s="490">
        <v>0</v>
      </c>
      <c r="Q599" s="490">
        <v>0</v>
      </c>
      <c r="R599" s="490">
        <v>0</v>
      </c>
      <c r="S599" s="490">
        <v>0</v>
      </c>
      <c r="T599" s="490">
        <v>0</v>
      </c>
      <c r="U599" s="489"/>
    </row>
    <row r="600" spans="1:21" ht="11.25" customHeight="1">
      <c r="A600" s="453"/>
      <c r="B600" s="453"/>
      <c r="C600" s="453"/>
      <c r="D600" s="458"/>
      <c r="E600" s="456" t="s">
        <v>213</v>
      </c>
      <c r="F600" s="491">
        <v>42</v>
      </c>
      <c r="G600" s="490">
        <v>215</v>
      </c>
      <c r="H600" s="490">
        <v>0</v>
      </c>
      <c r="I600" s="490">
        <v>0</v>
      </c>
      <c r="J600" s="490">
        <v>0</v>
      </c>
      <c r="K600" s="490">
        <v>0</v>
      </c>
      <c r="L600" s="490">
        <v>0</v>
      </c>
      <c r="M600" s="490">
        <v>0</v>
      </c>
      <c r="N600" s="490">
        <v>0</v>
      </c>
      <c r="O600" s="490">
        <v>18</v>
      </c>
      <c r="P600" s="490">
        <v>0</v>
      </c>
      <c r="Q600" s="490">
        <v>0</v>
      </c>
      <c r="R600" s="490">
        <v>0</v>
      </c>
      <c r="S600" s="490">
        <v>0</v>
      </c>
      <c r="T600" s="490">
        <v>0</v>
      </c>
      <c r="U600" s="489"/>
    </row>
    <row r="601" spans="1:21" ht="11.25" customHeight="1">
      <c r="A601" s="456" t="s">
        <v>984</v>
      </c>
      <c r="B601" s="457" t="s">
        <v>1011</v>
      </c>
      <c r="C601" s="500" t="s">
        <v>1012</v>
      </c>
      <c r="D601" s="456" t="s">
        <v>1480</v>
      </c>
      <c r="E601" s="456" t="s">
        <v>211</v>
      </c>
      <c r="F601" s="491">
        <v>1</v>
      </c>
      <c r="G601" s="490">
        <v>2.6</v>
      </c>
      <c r="H601" s="490">
        <v>0</v>
      </c>
      <c r="I601" s="490">
        <v>0</v>
      </c>
      <c r="J601" s="490">
        <v>0</v>
      </c>
      <c r="K601" s="490">
        <v>0</v>
      </c>
      <c r="L601" s="490">
        <v>0</v>
      </c>
      <c r="M601" s="490">
        <v>0</v>
      </c>
      <c r="N601" s="490">
        <v>0</v>
      </c>
      <c r="O601" s="490">
        <v>0</v>
      </c>
      <c r="P601" s="490">
        <v>0</v>
      </c>
      <c r="Q601" s="490">
        <v>0</v>
      </c>
      <c r="R601" s="490">
        <v>0</v>
      </c>
      <c r="S601" s="490">
        <v>0</v>
      </c>
      <c r="T601" s="490">
        <v>0</v>
      </c>
      <c r="U601" s="489"/>
    </row>
    <row r="602" spans="1:21" ht="11.25" customHeight="1">
      <c r="A602" s="456" t="s">
        <v>984</v>
      </c>
      <c r="B602" s="457" t="s">
        <v>1011</v>
      </c>
      <c r="C602" s="500" t="s">
        <v>1012</v>
      </c>
      <c r="D602" s="456" t="s">
        <v>1480</v>
      </c>
      <c r="E602" s="456" t="s">
        <v>212</v>
      </c>
      <c r="F602" s="491">
        <v>5</v>
      </c>
      <c r="G602" s="490">
        <v>47.6</v>
      </c>
      <c r="H602" s="490">
        <v>4.0999999999999996</v>
      </c>
      <c r="I602" s="490">
        <v>0</v>
      </c>
      <c r="J602" s="490">
        <v>0</v>
      </c>
      <c r="K602" s="490">
        <v>0</v>
      </c>
      <c r="L602" s="490">
        <v>0</v>
      </c>
      <c r="M602" s="490">
        <v>0</v>
      </c>
      <c r="N602" s="490">
        <v>0</v>
      </c>
      <c r="O602" s="490">
        <v>0</v>
      </c>
      <c r="P602" s="490">
        <v>0</v>
      </c>
      <c r="Q602" s="490">
        <v>0</v>
      </c>
      <c r="R602" s="490">
        <v>0</v>
      </c>
      <c r="S602" s="490">
        <v>0</v>
      </c>
      <c r="T602" s="490">
        <v>0</v>
      </c>
      <c r="U602" s="489"/>
    </row>
    <row r="603" spans="1:21" ht="11.25" customHeight="1">
      <c r="A603" s="453"/>
      <c r="B603" s="453"/>
      <c r="C603" s="453"/>
      <c r="D603" s="458"/>
      <c r="E603" s="456" t="s">
        <v>213</v>
      </c>
      <c r="F603" s="491">
        <v>6</v>
      </c>
      <c r="G603" s="490">
        <v>50.2</v>
      </c>
      <c r="H603" s="490">
        <v>4.0999999999999996</v>
      </c>
      <c r="I603" s="490">
        <v>0</v>
      </c>
      <c r="J603" s="490">
        <v>0</v>
      </c>
      <c r="K603" s="490">
        <v>0</v>
      </c>
      <c r="L603" s="490">
        <v>0</v>
      </c>
      <c r="M603" s="490">
        <v>0</v>
      </c>
      <c r="N603" s="490">
        <v>0</v>
      </c>
      <c r="O603" s="490">
        <v>0</v>
      </c>
      <c r="P603" s="490">
        <v>0</v>
      </c>
      <c r="Q603" s="490">
        <v>0</v>
      </c>
      <c r="R603" s="490">
        <v>0</v>
      </c>
      <c r="S603" s="490">
        <v>0</v>
      </c>
      <c r="T603" s="490">
        <v>0</v>
      </c>
      <c r="U603" s="489"/>
    </row>
    <row r="604" spans="1:21" ht="11.25" customHeight="1">
      <c r="A604" s="456" t="s">
        <v>984</v>
      </c>
      <c r="B604" s="457" t="s">
        <v>1013</v>
      </c>
      <c r="C604" s="500" t="s">
        <v>1014</v>
      </c>
      <c r="D604" s="456" t="s">
        <v>1482</v>
      </c>
      <c r="E604" s="456" t="s">
        <v>212</v>
      </c>
      <c r="F604" s="491">
        <v>6</v>
      </c>
      <c r="G604" s="490">
        <v>80.3</v>
      </c>
      <c r="H604" s="490">
        <v>0</v>
      </c>
      <c r="I604" s="490">
        <v>0</v>
      </c>
      <c r="J604" s="490">
        <v>0</v>
      </c>
      <c r="K604" s="490">
        <v>0</v>
      </c>
      <c r="L604" s="490">
        <v>0</v>
      </c>
      <c r="M604" s="490">
        <v>0</v>
      </c>
      <c r="N604" s="490">
        <v>0</v>
      </c>
      <c r="O604" s="490">
        <v>0</v>
      </c>
      <c r="P604" s="490">
        <v>0</v>
      </c>
      <c r="Q604" s="490">
        <v>0</v>
      </c>
      <c r="R604" s="490">
        <v>0</v>
      </c>
      <c r="S604" s="490">
        <v>0</v>
      </c>
      <c r="T604" s="490">
        <v>0</v>
      </c>
      <c r="U604" s="489"/>
    </row>
    <row r="605" spans="1:21" ht="11.25" customHeight="1">
      <c r="A605" s="456" t="s">
        <v>984</v>
      </c>
      <c r="B605" s="457" t="s">
        <v>1015</v>
      </c>
      <c r="C605" s="500" t="s">
        <v>1016</v>
      </c>
      <c r="D605" s="456" t="s">
        <v>1480</v>
      </c>
      <c r="E605" s="456" t="s">
        <v>211</v>
      </c>
      <c r="F605" s="491">
        <v>7</v>
      </c>
      <c r="G605" s="490">
        <v>8.4</v>
      </c>
      <c r="H605" s="490">
        <v>1.7</v>
      </c>
      <c r="I605" s="490">
        <v>0</v>
      </c>
      <c r="J605" s="490">
        <v>0</v>
      </c>
      <c r="K605" s="490">
        <v>0</v>
      </c>
      <c r="L605" s="490">
        <v>0</v>
      </c>
      <c r="M605" s="490">
        <v>0</v>
      </c>
      <c r="N605" s="490">
        <v>0</v>
      </c>
      <c r="O605" s="490">
        <v>0</v>
      </c>
      <c r="P605" s="490">
        <v>0</v>
      </c>
      <c r="Q605" s="490">
        <v>5.0999999999999996</v>
      </c>
      <c r="R605" s="490">
        <v>0</v>
      </c>
      <c r="S605" s="490">
        <v>0</v>
      </c>
      <c r="T605" s="490">
        <v>0</v>
      </c>
      <c r="U605" s="489"/>
    </row>
    <row r="606" spans="1:21" ht="11.25" customHeight="1">
      <c r="A606" s="456" t="s">
        <v>984</v>
      </c>
      <c r="B606" s="457" t="s">
        <v>1015</v>
      </c>
      <c r="C606" s="500" t="s">
        <v>1016</v>
      </c>
      <c r="D606" s="456" t="s">
        <v>1480</v>
      </c>
      <c r="E606" s="456" t="s">
        <v>212</v>
      </c>
      <c r="F606" s="491">
        <v>10</v>
      </c>
      <c r="G606" s="490">
        <v>47.1</v>
      </c>
      <c r="H606" s="490">
        <v>0</v>
      </c>
      <c r="I606" s="490">
        <v>0</v>
      </c>
      <c r="J606" s="490">
        <v>0</v>
      </c>
      <c r="K606" s="490">
        <v>0</v>
      </c>
      <c r="L606" s="490">
        <v>0</v>
      </c>
      <c r="M606" s="490">
        <v>0</v>
      </c>
      <c r="N606" s="490">
        <v>0</v>
      </c>
      <c r="O606" s="490">
        <v>0</v>
      </c>
      <c r="P606" s="490">
        <v>0</v>
      </c>
      <c r="Q606" s="490">
        <v>28.6</v>
      </c>
      <c r="R606" s="490">
        <v>0</v>
      </c>
      <c r="S606" s="490">
        <v>0</v>
      </c>
      <c r="T606" s="490">
        <v>0</v>
      </c>
      <c r="U606" s="489"/>
    </row>
    <row r="607" spans="1:21" ht="11.25" customHeight="1">
      <c r="A607" s="453"/>
      <c r="B607" s="453"/>
      <c r="C607" s="453"/>
      <c r="D607" s="458"/>
      <c r="E607" s="456" t="s">
        <v>213</v>
      </c>
      <c r="F607" s="491">
        <v>17</v>
      </c>
      <c r="G607" s="490">
        <v>55.5</v>
      </c>
      <c r="H607" s="490">
        <v>1.7</v>
      </c>
      <c r="I607" s="490">
        <v>0</v>
      </c>
      <c r="J607" s="490">
        <v>0</v>
      </c>
      <c r="K607" s="490">
        <v>0</v>
      </c>
      <c r="L607" s="490">
        <v>0</v>
      </c>
      <c r="M607" s="490">
        <v>0</v>
      </c>
      <c r="N607" s="490">
        <v>0</v>
      </c>
      <c r="O607" s="490">
        <v>0</v>
      </c>
      <c r="P607" s="490">
        <v>0</v>
      </c>
      <c r="Q607" s="490">
        <v>33.700000000000003</v>
      </c>
      <c r="R607" s="490">
        <v>0</v>
      </c>
      <c r="S607" s="490">
        <v>0</v>
      </c>
      <c r="T607" s="490">
        <v>0</v>
      </c>
      <c r="U607" s="489"/>
    </row>
    <row r="608" spans="1:21" ht="11.25" customHeight="1">
      <c r="A608" s="456" t="s">
        <v>984</v>
      </c>
      <c r="B608" s="457" t="s">
        <v>1017</v>
      </c>
      <c r="C608" s="500" t="s">
        <v>1018</v>
      </c>
      <c r="D608" s="456" t="s">
        <v>1480</v>
      </c>
      <c r="E608" s="456" t="s">
        <v>212</v>
      </c>
      <c r="F608" s="491">
        <v>1147</v>
      </c>
      <c r="G608" s="490">
        <v>10216.6</v>
      </c>
      <c r="H608" s="490">
        <v>0</v>
      </c>
      <c r="I608" s="490">
        <v>0</v>
      </c>
      <c r="J608" s="490">
        <v>0</v>
      </c>
      <c r="K608" s="490">
        <v>0</v>
      </c>
      <c r="L608" s="490">
        <v>0</v>
      </c>
      <c r="M608" s="490">
        <v>0</v>
      </c>
      <c r="N608" s="490">
        <v>3441.7</v>
      </c>
      <c r="O608" s="490">
        <v>0</v>
      </c>
      <c r="P608" s="490">
        <v>0</v>
      </c>
      <c r="Q608" s="490">
        <v>0</v>
      </c>
      <c r="R608" s="490">
        <v>0</v>
      </c>
      <c r="S608" s="490">
        <v>0</v>
      </c>
      <c r="T608" s="490">
        <v>0</v>
      </c>
      <c r="U608" s="489"/>
    </row>
    <row r="609" spans="1:21" ht="11.25" customHeight="1">
      <c r="A609" s="456" t="s">
        <v>984</v>
      </c>
      <c r="B609" s="457" t="s">
        <v>1019</v>
      </c>
      <c r="C609" s="500" t="s">
        <v>1020</v>
      </c>
      <c r="D609" s="456" t="s">
        <v>1480</v>
      </c>
      <c r="E609" s="456" t="s">
        <v>281</v>
      </c>
      <c r="F609" s="491">
        <v>1018</v>
      </c>
      <c r="G609" s="490">
        <v>7539.2</v>
      </c>
      <c r="H609" s="490">
        <v>0</v>
      </c>
      <c r="I609" s="490">
        <v>0</v>
      </c>
      <c r="J609" s="490">
        <v>0</v>
      </c>
      <c r="K609" s="490">
        <v>0</v>
      </c>
      <c r="L609" s="490">
        <v>0</v>
      </c>
      <c r="M609" s="490">
        <v>0</v>
      </c>
      <c r="N609" s="490">
        <v>0</v>
      </c>
      <c r="O609" s="490">
        <v>0</v>
      </c>
      <c r="P609" s="490">
        <v>0</v>
      </c>
      <c r="Q609" s="490">
        <v>0</v>
      </c>
      <c r="R609" s="490">
        <v>521029.4</v>
      </c>
      <c r="S609" s="490">
        <v>0</v>
      </c>
      <c r="T609" s="490">
        <v>0</v>
      </c>
      <c r="U609" s="489"/>
    </row>
    <row r="610" spans="1:21" ht="11.25" customHeight="1">
      <c r="A610" s="456" t="s">
        <v>984</v>
      </c>
      <c r="B610" s="457" t="s">
        <v>1021</v>
      </c>
      <c r="C610" s="500" t="s">
        <v>1022</v>
      </c>
      <c r="D610" s="456" t="s">
        <v>1481</v>
      </c>
      <c r="E610" s="456" t="s">
        <v>358</v>
      </c>
      <c r="F610" s="491">
        <v>5288</v>
      </c>
      <c r="G610" s="490">
        <v>0</v>
      </c>
      <c r="H610" s="490">
        <v>0</v>
      </c>
      <c r="I610" s="490">
        <v>0</v>
      </c>
      <c r="J610" s="490">
        <v>0</v>
      </c>
      <c r="K610" s="490">
        <v>0</v>
      </c>
      <c r="L610" s="490">
        <v>0</v>
      </c>
      <c r="M610" s="490">
        <v>0</v>
      </c>
      <c r="N610" s="490">
        <v>0</v>
      </c>
      <c r="O610" s="490">
        <v>0</v>
      </c>
      <c r="P610" s="490">
        <v>0</v>
      </c>
      <c r="Q610" s="490">
        <v>0</v>
      </c>
      <c r="R610" s="490">
        <v>1803326</v>
      </c>
      <c r="S610" s="490">
        <v>0</v>
      </c>
      <c r="T610" s="490">
        <v>0</v>
      </c>
      <c r="U610" s="489"/>
    </row>
    <row r="611" spans="1:21" ht="11.25" customHeight="1">
      <c r="A611" s="456" t="s">
        <v>984</v>
      </c>
      <c r="B611" s="457" t="s">
        <v>1021</v>
      </c>
      <c r="C611" s="500" t="s">
        <v>1022</v>
      </c>
      <c r="D611" s="456" t="s">
        <v>1481</v>
      </c>
      <c r="E611" s="456" t="s">
        <v>212</v>
      </c>
      <c r="F611" s="491">
        <v>3933</v>
      </c>
      <c r="G611" s="490">
        <v>41816.9</v>
      </c>
      <c r="H611" s="490">
        <v>0</v>
      </c>
      <c r="I611" s="490">
        <v>0</v>
      </c>
      <c r="J611" s="490">
        <v>0</v>
      </c>
      <c r="K611" s="490">
        <v>0</v>
      </c>
      <c r="L611" s="490">
        <v>0</v>
      </c>
      <c r="M611" s="490">
        <v>0</v>
      </c>
      <c r="N611" s="490">
        <v>6925.4</v>
      </c>
      <c r="O611" s="490">
        <v>0</v>
      </c>
      <c r="P611" s="490">
        <v>0</v>
      </c>
      <c r="Q611" s="490">
        <v>96.4</v>
      </c>
      <c r="R611" s="490">
        <v>0</v>
      </c>
      <c r="S611" s="490">
        <v>0</v>
      </c>
      <c r="T611" s="490">
        <v>0</v>
      </c>
      <c r="U611" s="489"/>
    </row>
    <row r="612" spans="1:21" ht="11.25" customHeight="1">
      <c r="A612" s="453"/>
      <c r="B612" s="453"/>
      <c r="C612" s="453"/>
      <c r="D612" s="458"/>
      <c r="E612" s="456" t="s">
        <v>213</v>
      </c>
      <c r="F612" s="491">
        <v>9221</v>
      </c>
      <c r="G612" s="490">
        <v>41816.9</v>
      </c>
      <c r="H612" s="490">
        <v>0</v>
      </c>
      <c r="I612" s="490">
        <v>0</v>
      </c>
      <c r="J612" s="490">
        <v>0</v>
      </c>
      <c r="K612" s="490">
        <v>0</v>
      </c>
      <c r="L612" s="490">
        <v>0</v>
      </c>
      <c r="M612" s="490">
        <v>0</v>
      </c>
      <c r="N612" s="490">
        <v>6925.4</v>
      </c>
      <c r="O612" s="490">
        <v>0</v>
      </c>
      <c r="P612" s="490">
        <v>0</v>
      </c>
      <c r="Q612" s="490">
        <v>96.4</v>
      </c>
      <c r="R612" s="490">
        <v>1803326</v>
      </c>
      <c r="S612" s="490">
        <v>0</v>
      </c>
      <c r="T612" s="490">
        <v>0</v>
      </c>
      <c r="U612" s="489"/>
    </row>
    <row r="613" spans="1:21" ht="11.25" customHeight="1">
      <c r="A613" s="456" t="s">
        <v>984</v>
      </c>
      <c r="B613" s="457" t="s">
        <v>1023</v>
      </c>
      <c r="C613" s="500" t="s">
        <v>1024</v>
      </c>
      <c r="D613" s="456" t="s">
        <v>1481</v>
      </c>
      <c r="E613" s="456" t="s">
        <v>281</v>
      </c>
      <c r="F613" s="491">
        <v>1089</v>
      </c>
      <c r="G613" s="490">
        <v>6969.9</v>
      </c>
      <c r="H613" s="490">
        <v>0</v>
      </c>
      <c r="I613" s="490">
        <v>0</v>
      </c>
      <c r="J613" s="490">
        <v>0</v>
      </c>
      <c r="K613" s="490">
        <v>0</v>
      </c>
      <c r="L613" s="490">
        <v>0</v>
      </c>
      <c r="M613" s="490">
        <v>0</v>
      </c>
      <c r="N613" s="490">
        <v>0</v>
      </c>
      <c r="O613" s="490">
        <v>0</v>
      </c>
      <c r="P613" s="490">
        <v>0</v>
      </c>
      <c r="Q613" s="490">
        <v>0</v>
      </c>
      <c r="R613" s="490">
        <v>456560</v>
      </c>
      <c r="S613" s="490">
        <v>0</v>
      </c>
      <c r="T613" s="490">
        <v>0</v>
      </c>
      <c r="U613" s="489"/>
    </row>
    <row r="614" spans="1:21" ht="11.25" customHeight="1">
      <c r="A614" s="456" t="s">
        <v>984</v>
      </c>
      <c r="B614" s="457" t="s">
        <v>1025</v>
      </c>
      <c r="C614" s="500" t="s">
        <v>1026</v>
      </c>
      <c r="D614" s="456" t="s">
        <v>1480</v>
      </c>
      <c r="E614" s="456" t="s">
        <v>211</v>
      </c>
      <c r="F614" s="491">
        <v>81</v>
      </c>
      <c r="G614" s="490">
        <v>544.4</v>
      </c>
      <c r="H614" s="490">
        <v>0</v>
      </c>
      <c r="I614" s="490">
        <v>0</v>
      </c>
      <c r="J614" s="490">
        <v>0</v>
      </c>
      <c r="K614" s="490">
        <v>0</v>
      </c>
      <c r="L614" s="490">
        <v>0</v>
      </c>
      <c r="M614" s="490">
        <v>0</v>
      </c>
      <c r="N614" s="490">
        <v>0</v>
      </c>
      <c r="O614" s="490">
        <v>0</v>
      </c>
      <c r="P614" s="490">
        <v>0</v>
      </c>
      <c r="Q614" s="490">
        <v>0</v>
      </c>
      <c r="R614" s="490">
        <v>0</v>
      </c>
      <c r="S614" s="490">
        <v>0</v>
      </c>
      <c r="T614" s="490">
        <v>0</v>
      </c>
      <c r="U614" s="489"/>
    </row>
    <row r="615" spans="1:21" ht="11.25" customHeight="1">
      <c r="A615" s="456" t="s">
        <v>984</v>
      </c>
      <c r="B615" s="457" t="s">
        <v>1025</v>
      </c>
      <c r="C615" s="500" t="s">
        <v>1026</v>
      </c>
      <c r="D615" s="456" t="s">
        <v>1480</v>
      </c>
      <c r="E615" s="456" t="s">
        <v>212</v>
      </c>
      <c r="F615" s="491">
        <v>277</v>
      </c>
      <c r="G615" s="490">
        <v>50.6</v>
      </c>
      <c r="H615" s="490">
        <v>0</v>
      </c>
      <c r="I615" s="490">
        <v>0</v>
      </c>
      <c r="J615" s="490">
        <v>0</v>
      </c>
      <c r="K615" s="490">
        <v>0</v>
      </c>
      <c r="L615" s="490">
        <v>0</v>
      </c>
      <c r="M615" s="490">
        <v>0</v>
      </c>
      <c r="N615" s="490">
        <v>5382.4</v>
      </c>
      <c r="O615" s="490">
        <v>0</v>
      </c>
      <c r="P615" s="490">
        <v>0</v>
      </c>
      <c r="Q615" s="490">
        <v>0</v>
      </c>
      <c r="R615" s="490">
        <v>0</v>
      </c>
      <c r="S615" s="490">
        <v>0</v>
      </c>
      <c r="T615" s="490">
        <v>0</v>
      </c>
      <c r="U615" s="489"/>
    </row>
    <row r="616" spans="1:21" ht="11.25" customHeight="1">
      <c r="A616" s="453"/>
      <c r="B616" s="453"/>
      <c r="C616" s="453"/>
      <c r="D616" s="458"/>
      <c r="E616" s="456" t="s">
        <v>213</v>
      </c>
      <c r="F616" s="491">
        <v>358</v>
      </c>
      <c r="G616" s="490">
        <v>595</v>
      </c>
      <c r="H616" s="490">
        <v>0</v>
      </c>
      <c r="I616" s="490">
        <v>0</v>
      </c>
      <c r="J616" s="490">
        <v>0</v>
      </c>
      <c r="K616" s="490">
        <v>0</v>
      </c>
      <c r="L616" s="490">
        <v>0</v>
      </c>
      <c r="M616" s="490">
        <v>0</v>
      </c>
      <c r="N616" s="490">
        <v>5382.4</v>
      </c>
      <c r="O616" s="490">
        <v>0</v>
      </c>
      <c r="P616" s="490">
        <v>0</v>
      </c>
      <c r="Q616" s="490">
        <v>0</v>
      </c>
      <c r="R616" s="490">
        <v>0</v>
      </c>
      <c r="S616" s="490">
        <v>0</v>
      </c>
      <c r="T616" s="490">
        <v>0</v>
      </c>
      <c r="U616" s="489"/>
    </row>
    <row r="617" spans="1:21" ht="11.25" customHeight="1">
      <c r="A617" s="456" t="s">
        <v>984</v>
      </c>
      <c r="B617" s="457" t="s">
        <v>1027</v>
      </c>
      <c r="C617" s="500" t="s">
        <v>1028</v>
      </c>
      <c r="D617" s="456" t="s">
        <v>1493</v>
      </c>
      <c r="E617" s="456" t="s">
        <v>212</v>
      </c>
      <c r="F617" s="491">
        <v>13</v>
      </c>
      <c r="G617" s="490">
        <v>154.9</v>
      </c>
      <c r="H617" s="490">
        <v>0</v>
      </c>
      <c r="I617" s="490">
        <v>0</v>
      </c>
      <c r="J617" s="490">
        <v>0</v>
      </c>
      <c r="K617" s="490">
        <v>0</v>
      </c>
      <c r="L617" s="490">
        <v>0</v>
      </c>
      <c r="M617" s="490">
        <v>0</v>
      </c>
      <c r="N617" s="490">
        <v>0</v>
      </c>
      <c r="O617" s="490">
        <v>0</v>
      </c>
      <c r="P617" s="490">
        <v>0</v>
      </c>
      <c r="Q617" s="490">
        <v>0</v>
      </c>
      <c r="R617" s="490">
        <v>0</v>
      </c>
      <c r="S617" s="490">
        <v>0</v>
      </c>
      <c r="T617" s="490">
        <v>0</v>
      </c>
      <c r="U617" s="489"/>
    </row>
    <row r="618" spans="1:21" ht="11.25" customHeight="1">
      <c r="A618" s="456" t="s">
        <v>984</v>
      </c>
      <c r="B618" s="457" t="s">
        <v>1029</v>
      </c>
      <c r="C618" s="500" t="s">
        <v>1030</v>
      </c>
      <c r="D618" s="456" t="s">
        <v>1493</v>
      </c>
      <c r="E618" s="456" t="s">
        <v>212</v>
      </c>
      <c r="F618" s="491">
        <v>32</v>
      </c>
      <c r="G618" s="490">
        <v>366.5</v>
      </c>
      <c r="H618" s="490">
        <v>0</v>
      </c>
      <c r="I618" s="490">
        <v>0</v>
      </c>
      <c r="J618" s="490">
        <v>0</v>
      </c>
      <c r="K618" s="490">
        <v>0</v>
      </c>
      <c r="L618" s="490">
        <v>0</v>
      </c>
      <c r="M618" s="490">
        <v>0</v>
      </c>
      <c r="N618" s="490">
        <v>0</v>
      </c>
      <c r="O618" s="490">
        <v>0</v>
      </c>
      <c r="P618" s="490">
        <v>0</v>
      </c>
      <c r="Q618" s="490">
        <v>0</v>
      </c>
      <c r="R618" s="490">
        <v>0</v>
      </c>
      <c r="S618" s="490">
        <v>0</v>
      </c>
      <c r="T618" s="490">
        <v>0</v>
      </c>
      <c r="U618" s="489"/>
    </row>
    <row r="619" spans="1:21" ht="11.25" customHeight="1">
      <c r="A619" s="456" t="s">
        <v>984</v>
      </c>
      <c r="B619" s="457" t="s">
        <v>1031</v>
      </c>
      <c r="C619" s="500" t="s">
        <v>1032</v>
      </c>
      <c r="D619" s="456" t="s">
        <v>1481</v>
      </c>
      <c r="E619" s="456" t="s">
        <v>294</v>
      </c>
      <c r="F619" s="491">
        <v>4</v>
      </c>
      <c r="G619" s="490">
        <v>2096.6999999999998</v>
      </c>
      <c r="H619" s="490">
        <v>0</v>
      </c>
      <c r="I619" s="490">
        <v>0</v>
      </c>
      <c r="J619" s="490">
        <v>0</v>
      </c>
      <c r="K619" s="490">
        <v>0</v>
      </c>
      <c r="L619" s="490">
        <v>0</v>
      </c>
      <c r="M619" s="490">
        <v>0</v>
      </c>
      <c r="N619" s="490">
        <v>0</v>
      </c>
      <c r="O619" s="490">
        <v>0</v>
      </c>
      <c r="P619" s="490">
        <v>0</v>
      </c>
      <c r="Q619" s="490">
        <v>2004</v>
      </c>
      <c r="R619" s="490">
        <v>0</v>
      </c>
      <c r="S619" s="490">
        <v>0</v>
      </c>
      <c r="T619" s="490">
        <v>0</v>
      </c>
      <c r="U619" s="489"/>
    </row>
    <row r="620" spans="1:21" ht="11.25" customHeight="1">
      <c r="A620" s="456" t="s">
        <v>984</v>
      </c>
      <c r="B620" s="457" t="s">
        <v>1033</v>
      </c>
      <c r="C620" s="500" t="s">
        <v>1034</v>
      </c>
      <c r="D620" s="456" t="s">
        <v>1482</v>
      </c>
      <c r="E620" s="456" t="s">
        <v>211</v>
      </c>
      <c r="F620" s="491">
        <v>3</v>
      </c>
      <c r="G620" s="490">
        <v>1.9</v>
      </c>
      <c r="H620" s="490">
        <v>0</v>
      </c>
      <c r="I620" s="490">
        <v>0</v>
      </c>
      <c r="J620" s="490">
        <v>0</v>
      </c>
      <c r="K620" s="490">
        <v>0</v>
      </c>
      <c r="L620" s="490">
        <v>0</v>
      </c>
      <c r="M620" s="490">
        <v>0</v>
      </c>
      <c r="N620" s="490">
        <v>0</v>
      </c>
      <c r="O620" s="490">
        <v>0</v>
      </c>
      <c r="P620" s="490">
        <v>0</v>
      </c>
      <c r="Q620" s="490">
        <v>0</v>
      </c>
      <c r="R620" s="490">
        <v>0</v>
      </c>
      <c r="S620" s="490">
        <v>0</v>
      </c>
      <c r="T620" s="490">
        <v>0</v>
      </c>
      <c r="U620" s="489"/>
    </row>
    <row r="621" spans="1:21" ht="11.25" customHeight="1">
      <c r="A621" s="456" t="s">
        <v>984</v>
      </c>
      <c r="B621" s="457" t="s">
        <v>1033</v>
      </c>
      <c r="C621" s="500" t="s">
        <v>1034</v>
      </c>
      <c r="D621" s="456" t="s">
        <v>1482</v>
      </c>
      <c r="E621" s="456" t="s">
        <v>212</v>
      </c>
      <c r="F621" s="491">
        <v>6</v>
      </c>
      <c r="G621" s="490">
        <v>25.1</v>
      </c>
      <c r="H621" s="490">
        <v>0</v>
      </c>
      <c r="I621" s="490">
        <v>0</v>
      </c>
      <c r="J621" s="490">
        <v>0</v>
      </c>
      <c r="K621" s="490">
        <v>0</v>
      </c>
      <c r="L621" s="490">
        <v>0</v>
      </c>
      <c r="M621" s="490">
        <v>0</v>
      </c>
      <c r="N621" s="490">
        <v>0</v>
      </c>
      <c r="O621" s="490">
        <v>0</v>
      </c>
      <c r="P621" s="490">
        <v>0</v>
      </c>
      <c r="Q621" s="490">
        <v>0</v>
      </c>
      <c r="R621" s="490">
        <v>0</v>
      </c>
      <c r="S621" s="490">
        <v>0</v>
      </c>
      <c r="T621" s="490">
        <v>0</v>
      </c>
      <c r="U621" s="489"/>
    </row>
    <row r="622" spans="1:21" ht="11.25" customHeight="1">
      <c r="A622" s="453"/>
      <c r="B622" s="453"/>
      <c r="C622" s="453"/>
      <c r="D622" s="458"/>
      <c r="E622" s="456" t="s">
        <v>213</v>
      </c>
      <c r="F622" s="491">
        <v>9</v>
      </c>
      <c r="G622" s="490">
        <v>26.9</v>
      </c>
      <c r="H622" s="490">
        <v>0</v>
      </c>
      <c r="I622" s="490">
        <v>0</v>
      </c>
      <c r="J622" s="490">
        <v>0</v>
      </c>
      <c r="K622" s="490">
        <v>0</v>
      </c>
      <c r="L622" s="490">
        <v>0</v>
      </c>
      <c r="M622" s="490">
        <v>0</v>
      </c>
      <c r="N622" s="490">
        <v>0</v>
      </c>
      <c r="O622" s="490">
        <v>0</v>
      </c>
      <c r="P622" s="490">
        <v>0</v>
      </c>
      <c r="Q622" s="490">
        <v>0</v>
      </c>
      <c r="R622" s="490">
        <v>0</v>
      </c>
      <c r="S622" s="490">
        <v>0</v>
      </c>
      <c r="T622" s="490">
        <v>0</v>
      </c>
      <c r="U622" s="489"/>
    </row>
    <row r="623" spans="1:21" ht="11.25" customHeight="1">
      <c r="A623" s="456" t="s">
        <v>984</v>
      </c>
      <c r="B623" s="457" t="s">
        <v>1035</v>
      </c>
      <c r="C623" s="500" t="s">
        <v>1036</v>
      </c>
      <c r="D623" s="456" t="s">
        <v>1480</v>
      </c>
      <c r="E623" s="456" t="s">
        <v>211</v>
      </c>
      <c r="F623" s="491">
        <v>56</v>
      </c>
      <c r="G623" s="490">
        <v>156.69999999999999</v>
      </c>
      <c r="H623" s="490">
        <v>0</v>
      </c>
      <c r="I623" s="490">
        <v>0</v>
      </c>
      <c r="J623" s="490">
        <v>0</v>
      </c>
      <c r="K623" s="490">
        <v>0</v>
      </c>
      <c r="L623" s="490">
        <v>0</v>
      </c>
      <c r="M623" s="490">
        <v>0</v>
      </c>
      <c r="N623" s="490">
        <v>0</v>
      </c>
      <c r="O623" s="490">
        <v>0</v>
      </c>
      <c r="P623" s="490">
        <v>0</v>
      </c>
      <c r="Q623" s="490">
        <v>0</v>
      </c>
      <c r="R623" s="490">
        <v>0</v>
      </c>
      <c r="S623" s="490">
        <v>0</v>
      </c>
      <c r="T623" s="490">
        <v>0</v>
      </c>
      <c r="U623" s="489"/>
    </row>
    <row r="624" spans="1:21" ht="11.25" customHeight="1">
      <c r="A624" s="456" t="s">
        <v>984</v>
      </c>
      <c r="B624" s="457" t="s">
        <v>1035</v>
      </c>
      <c r="C624" s="500" t="s">
        <v>1036</v>
      </c>
      <c r="D624" s="456" t="s">
        <v>1480</v>
      </c>
      <c r="E624" s="456" t="s">
        <v>243</v>
      </c>
      <c r="F624" s="491">
        <v>23</v>
      </c>
      <c r="G624" s="490">
        <v>0</v>
      </c>
      <c r="H624" s="490">
        <v>0</v>
      </c>
      <c r="I624" s="490">
        <v>0</v>
      </c>
      <c r="J624" s="490">
        <v>0</v>
      </c>
      <c r="K624" s="490">
        <v>0</v>
      </c>
      <c r="L624" s="490">
        <v>0</v>
      </c>
      <c r="M624" s="490">
        <v>0</v>
      </c>
      <c r="N624" s="490">
        <v>0</v>
      </c>
      <c r="O624" s="490">
        <v>0</v>
      </c>
      <c r="P624" s="490">
        <v>0</v>
      </c>
      <c r="Q624" s="490">
        <v>0</v>
      </c>
      <c r="R624" s="490">
        <v>7919</v>
      </c>
      <c r="S624" s="490">
        <v>0</v>
      </c>
      <c r="T624" s="490">
        <v>0</v>
      </c>
      <c r="U624" s="489"/>
    </row>
    <row r="625" spans="1:21" ht="11.25" customHeight="1">
      <c r="A625" s="456" t="s">
        <v>984</v>
      </c>
      <c r="B625" s="457" t="s">
        <v>1035</v>
      </c>
      <c r="C625" s="500" t="s">
        <v>1036</v>
      </c>
      <c r="D625" s="456" t="s">
        <v>1480</v>
      </c>
      <c r="E625" s="456" t="s">
        <v>212</v>
      </c>
      <c r="F625" s="491">
        <v>292</v>
      </c>
      <c r="G625" s="490">
        <v>2459.3000000000002</v>
      </c>
      <c r="H625" s="490">
        <v>0</v>
      </c>
      <c r="I625" s="490">
        <v>0</v>
      </c>
      <c r="J625" s="490">
        <v>0</v>
      </c>
      <c r="K625" s="490">
        <v>0</v>
      </c>
      <c r="L625" s="490">
        <v>0</v>
      </c>
      <c r="M625" s="490">
        <v>0</v>
      </c>
      <c r="N625" s="490">
        <v>0</v>
      </c>
      <c r="O625" s="490">
        <v>0</v>
      </c>
      <c r="P625" s="490">
        <v>0</v>
      </c>
      <c r="Q625" s="490">
        <v>51.7</v>
      </c>
      <c r="R625" s="490">
        <v>0</v>
      </c>
      <c r="S625" s="490">
        <v>0</v>
      </c>
      <c r="T625" s="490">
        <v>0</v>
      </c>
      <c r="U625" s="489"/>
    </row>
    <row r="626" spans="1:21" ht="11.25" customHeight="1">
      <c r="A626" s="453"/>
      <c r="B626" s="453"/>
      <c r="C626" s="453"/>
      <c r="D626" s="458"/>
      <c r="E626" s="456" t="s">
        <v>213</v>
      </c>
      <c r="F626" s="491">
        <v>371</v>
      </c>
      <c r="G626" s="490">
        <v>2616</v>
      </c>
      <c r="H626" s="490">
        <v>0</v>
      </c>
      <c r="I626" s="490">
        <v>0</v>
      </c>
      <c r="J626" s="490">
        <v>0</v>
      </c>
      <c r="K626" s="490">
        <v>0</v>
      </c>
      <c r="L626" s="490">
        <v>0</v>
      </c>
      <c r="M626" s="490">
        <v>0</v>
      </c>
      <c r="N626" s="490">
        <v>0</v>
      </c>
      <c r="O626" s="490">
        <v>0</v>
      </c>
      <c r="P626" s="490">
        <v>0</v>
      </c>
      <c r="Q626" s="490">
        <v>51.7</v>
      </c>
      <c r="R626" s="490">
        <v>7919</v>
      </c>
      <c r="S626" s="490">
        <v>0</v>
      </c>
      <c r="T626" s="490">
        <v>0</v>
      </c>
      <c r="U626" s="489"/>
    </row>
    <row r="627" spans="1:21" ht="11.25" customHeight="1">
      <c r="A627" s="456" t="s">
        <v>984</v>
      </c>
      <c r="B627" s="457" t="s">
        <v>1043</v>
      </c>
      <c r="C627" s="500" t="s">
        <v>1044</v>
      </c>
      <c r="D627" s="456" t="s">
        <v>1480</v>
      </c>
      <c r="E627" s="456" t="s">
        <v>211</v>
      </c>
      <c r="F627" s="491">
        <v>39</v>
      </c>
      <c r="G627" s="490">
        <v>180</v>
      </c>
      <c r="H627" s="490">
        <v>0</v>
      </c>
      <c r="I627" s="490">
        <v>0</v>
      </c>
      <c r="J627" s="490">
        <v>0</v>
      </c>
      <c r="K627" s="490">
        <v>0</v>
      </c>
      <c r="L627" s="490">
        <v>0</v>
      </c>
      <c r="M627" s="490">
        <v>0</v>
      </c>
      <c r="N627" s="490">
        <v>0</v>
      </c>
      <c r="O627" s="490">
        <v>0</v>
      </c>
      <c r="P627" s="490">
        <v>0</v>
      </c>
      <c r="Q627" s="490">
        <v>0</v>
      </c>
      <c r="R627" s="490">
        <v>0</v>
      </c>
      <c r="S627" s="490">
        <v>0</v>
      </c>
      <c r="T627" s="490">
        <v>0</v>
      </c>
      <c r="U627" s="489"/>
    </row>
    <row r="628" spans="1:21" ht="11.25" customHeight="1">
      <c r="A628" s="456" t="s">
        <v>984</v>
      </c>
      <c r="B628" s="457" t="s">
        <v>1043</v>
      </c>
      <c r="C628" s="500" t="s">
        <v>1044</v>
      </c>
      <c r="D628" s="456" t="s">
        <v>1480</v>
      </c>
      <c r="E628" s="456" t="s">
        <v>212</v>
      </c>
      <c r="F628" s="491">
        <v>203</v>
      </c>
      <c r="G628" s="490">
        <v>1647.6</v>
      </c>
      <c r="H628" s="490">
        <v>0</v>
      </c>
      <c r="I628" s="490">
        <v>0</v>
      </c>
      <c r="J628" s="490">
        <v>0</v>
      </c>
      <c r="K628" s="490">
        <v>0</v>
      </c>
      <c r="L628" s="490">
        <v>0</v>
      </c>
      <c r="M628" s="490">
        <v>0</v>
      </c>
      <c r="N628" s="490">
        <v>0</v>
      </c>
      <c r="O628" s="490">
        <v>0</v>
      </c>
      <c r="P628" s="490">
        <v>0</v>
      </c>
      <c r="Q628" s="490">
        <v>0</v>
      </c>
      <c r="R628" s="490">
        <v>0</v>
      </c>
      <c r="S628" s="490">
        <v>0</v>
      </c>
      <c r="T628" s="490">
        <v>0</v>
      </c>
      <c r="U628" s="489"/>
    </row>
    <row r="629" spans="1:21" ht="11.25" customHeight="1">
      <c r="A629" s="453"/>
      <c r="B629" s="453"/>
      <c r="C629" s="453"/>
      <c r="D629" s="458"/>
      <c r="E629" s="456" t="s">
        <v>213</v>
      </c>
      <c r="F629" s="491">
        <v>242</v>
      </c>
      <c r="G629" s="490">
        <v>1827.6</v>
      </c>
      <c r="H629" s="490">
        <v>0</v>
      </c>
      <c r="I629" s="490">
        <v>0</v>
      </c>
      <c r="J629" s="490">
        <v>0</v>
      </c>
      <c r="K629" s="490">
        <v>0</v>
      </c>
      <c r="L629" s="490">
        <v>0</v>
      </c>
      <c r="M629" s="490">
        <v>0</v>
      </c>
      <c r="N629" s="490">
        <v>0</v>
      </c>
      <c r="O629" s="490">
        <v>0</v>
      </c>
      <c r="P629" s="490">
        <v>0</v>
      </c>
      <c r="Q629" s="490">
        <v>0</v>
      </c>
      <c r="R629" s="490">
        <v>0</v>
      </c>
      <c r="S629" s="490">
        <v>0</v>
      </c>
      <c r="T629" s="490">
        <v>0</v>
      </c>
      <c r="U629" s="489"/>
    </row>
    <row r="630" spans="1:21" ht="11.25" customHeight="1">
      <c r="A630" s="456" t="s">
        <v>984</v>
      </c>
      <c r="B630" s="457" t="s">
        <v>1045</v>
      </c>
      <c r="C630" s="500" t="s">
        <v>1046</v>
      </c>
      <c r="D630" s="456" t="s">
        <v>1480</v>
      </c>
      <c r="E630" s="456" t="s">
        <v>358</v>
      </c>
      <c r="F630" s="491">
        <v>46</v>
      </c>
      <c r="G630" s="490">
        <v>0</v>
      </c>
      <c r="H630" s="490">
        <v>0</v>
      </c>
      <c r="I630" s="490">
        <v>0</v>
      </c>
      <c r="J630" s="490">
        <v>0</v>
      </c>
      <c r="K630" s="490">
        <v>0</v>
      </c>
      <c r="L630" s="490">
        <v>0</v>
      </c>
      <c r="M630" s="490">
        <v>0</v>
      </c>
      <c r="N630" s="490">
        <v>0</v>
      </c>
      <c r="O630" s="490">
        <v>0</v>
      </c>
      <c r="P630" s="490">
        <v>0</v>
      </c>
      <c r="Q630" s="490">
        <v>0</v>
      </c>
      <c r="R630" s="490">
        <v>19189.900000000001</v>
      </c>
      <c r="S630" s="490">
        <v>0</v>
      </c>
      <c r="T630" s="490">
        <v>0</v>
      </c>
      <c r="U630" s="489"/>
    </row>
    <row r="631" spans="1:21" ht="11.25" customHeight="1">
      <c r="A631" s="456" t="s">
        <v>984</v>
      </c>
      <c r="B631" s="457" t="s">
        <v>1051</v>
      </c>
      <c r="C631" s="500" t="s">
        <v>1052</v>
      </c>
      <c r="D631" s="456" t="s">
        <v>1493</v>
      </c>
      <c r="E631" s="456" t="s">
        <v>212</v>
      </c>
      <c r="F631" s="491">
        <v>40</v>
      </c>
      <c r="G631" s="490">
        <v>373.8</v>
      </c>
      <c r="H631" s="490">
        <v>8.3000000000000007</v>
      </c>
      <c r="I631" s="490">
        <v>0</v>
      </c>
      <c r="J631" s="490">
        <v>0</v>
      </c>
      <c r="K631" s="490">
        <v>0</v>
      </c>
      <c r="L631" s="490">
        <v>0</v>
      </c>
      <c r="M631" s="490">
        <v>0</v>
      </c>
      <c r="N631" s="490">
        <v>0</v>
      </c>
      <c r="O631" s="490">
        <v>0</v>
      </c>
      <c r="P631" s="490">
        <v>0</v>
      </c>
      <c r="Q631" s="490">
        <v>0</v>
      </c>
      <c r="R631" s="490">
        <v>0</v>
      </c>
      <c r="S631" s="490">
        <v>0</v>
      </c>
      <c r="T631" s="490">
        <v>0</v>
      </c>
      <c r="U631" s="489"/>
    </row>
    <row r="632" spans="1:21" ht="11.25" customHeight="1">
      <c r="A632" s="456" t="s">
        <v>984</v>
      </c>
      <c r="B632" s="457" t="s">
        <v>1507</v>
      </c>
      <c r="C632" s="500" t="s">
        <v>1508</v>
      </c>
      <c r="D632" s="456" t="s">
        <v>1480</v>
      </c>
      <c r="E632" s="456" t="s">
        <v>211</v>
      </c>
      <c r="F632" s="491">
        <v>1</v>
      </c>
      <c r="G632" s="490">
        <v>1.5</v>
      </c>
      <c r="H632" s="490">
        <v>0</v>
      </c>
      <c r="I632" s="490">
        <v>0</v>
      </c>
      <c r="J632" s="490">
        <v>0</v>
      </c>
      <c r="K632" s="490">
        <v>0</v>
      </c>
      <c r="L632" s="490">
        <v>0</v>
      </c>
      <c r="M632" s="490">
        <v>0</v>
      </c>
      <c r="N632" s="490">
        <v>0</v>
      </c>
      <c r="O632" s="490">
        <v>0</v>
      </c>
      <c r="P632" s="490">
        <v>0</v>
      </c>
      <c r="Q632" s="490">
        <v>0</v>
      </c>
      <c r="R632" s="490">
        <v>0</v>
      </c>
      <c r="S632" s="490">
        <v>0</v>
      </c>
      <c r="T632" s="490">
        <v>0</v>
      </c>
      <c r="U632" s="489"/>
    </row>
    <row r="633" spans="1:21" ht="11.25" customHeight="1">
      <c r="A633" s="456" t="s">
        <v>984</v>
      </c>
      <c r="B633" s="457" t="s">
        <v>1053</v>
      </c>
      <c r="C633" s="500" t="s">
        <v>1054</v>
      </c>
      <c r="D633" s="456" t="s">
        <v>1480</v>
      </c>
      <c r="E633" s="456" t="s">
        <v>211</v>
      </c>
      <c r="F633" s="491">
        <v>5</v>
      </c>
      <c r="G633" s="490">
        <v>10.7</v>
      </c>
      <c r="H633" s="490">
        <v>0</v>
      </c>
      <c r="I633" s="490">
        <v>0</v>
      </c>
      <c r="J633" s="490">
        <v>0</v>
      </c>
      <c r="K633" s="490">
        <v>0</v>
      </c>
      <c r="L633" s="490">
        <v>0</v>
      </c>
      <c r="M633" s="490">
        <v>0</v>
      </c>
      <c r="N633" s="490">
        <v>0</v>
      </c>
      <c r="O633" s="490">
        <v>0</v>
      </c>
      <c r="P633" s="490">
        <v>0</v>
      </c>
      <c r="Q633" s="490">
        <v>0</v>
      </c>
      <c r="R633" s="490">
        <v>0</v>
      </c>
      <c r="S633" s="490">
        <v>0</v>
      </c>
      <c r="T633" s="490">
        <v>0</v>
      </c>
      <c r="U633" s="489"/>
    </row>
    <row r="634" spans="1:21" ht="11.25" customHeight="1">
      <c r="A634" s="456" t="s">
        <v>984</v>
      </c>
      <c r="B634" s="457" t="s">
        <v>1057</v>
      </c>
      <c r="C634" s="500" t="s">
        <v>1058</v>
      </c>
      <c r="D634" s="456" t="s">
        <v>1480</v>
      </c>
      <c r="E634" s="456" t="s">
        <v>211</v>
      </c>
      <c r="F634" s="491">
        <v>23</v>
      </c>
      <c r="G634" s="490">
        <v>81.3</v>
      </c>
      <c r="H634" s="490">
        <v>0</v>
      </c>
      <c r="I634" s="490">
        <v>0</v>
      </c>
      <c r="J634" s="490">
        <v>0</v>
      </c>
      <c r="K634" s="490">
        <v>0</v>
      </c>
      <c r="L634" s="490">
        <v>0</v>
      </c>
      <c r="M634" s="490">
        <v>0</v>
      </c>
      <c r="N634" s="490">
        <v>0</v>
      </c>
      <c r="O634" s="490">
        <v>0</v>
      </c>
      <c r="P634" s="490">
        <v>0</v>
      </c>
      <c r="Q634" s="490">
        <v>0</v>
      </c>
      <c r="R634" s="490">
        <v>0</v>
      </c>
      <c r="S634" s="490">
        <v>0</v>
      </c>
      <c r="T634" s="490">
        <v>0</v>
      </c>
      <c r="U634" s="489"/>
    </row>
    <row r="635" spans="1:21" ht="11.25" customHeight="1">
      <c r="A635" s="456" t="s">
        <v>984</v>
      </c>
      <c r="B635" s="457" t="s">
        <v>1059</v>
      </c>
      <c r="C635" s="500" t="s">
        <v>1060</v>
      </c>
      <c r="D635" s="456" t="s">
        <v>1481</v>
      </c>
      <c r="E635" s="456" t="s">
        <v>212</v>
      </c>
      <c r="F635" s="491">
        <v>16</v>
      </c>
      <c r="G635" s="490">
        <v>108</v>
      </c>
      <c r="H635" s="490">
        <v>2.2000000000000002</v>
      </c>
      <c r="I635" s="490">
        <v>0</v>
      </c>
      <c r="J635" s="490">
        <v>0</v>
      </c>
      <c r="K635" s="490">
        <v>0</v>
      </c>
      <c r="L635" s="490">
        <v>0</v>
      </c>
      <c r="M635" s="490">
        <v>0</v>
      </c>
      <c r="N635" s="490">
        <v>0</v>
      </c>
      <c r="O635" s="490">
        <v>0</v>
      </c>
      <c r="P635" s="490">
        <v>0</v>
      </c>
      <c r="Q635" s="490">
        <v>0</v>
      </c>
      <c r="R635" s="490">
        <v>0</v>
      </c>
      <c r="S635" s="490">
        <v>0</v>
      </c>
      <c r="T635" s="490">
        <v>0</v>
      </c>
      <c r="U635" s="489"/>
    </row>
    <row r="636" spans="1:21" ht="11.25" customHeight="1">
      <c r="A636" s="456" t="s">
        <v>984</v>
      </c>
      <c r="B636" s="457" t="s">
        <v>1061</v>
      </c>
      <c r="C636" s="500" t="s">
        <v>1062</v>
      </c>
      <c r="D636" s="456" t="s">
        <v>1480</v>
      </c>
      <c r="E636" s="456" t="s">
        <v>212</v>
      </c>
      <c r="F636" s="491">
        <v>4</v>
      </c>
      <c r="G636" s="490">
        <v>17.5</v>
      </c>
      <c r="H636" s="490">
        <v>0</v>
      </c>
      <c r="I636" s="490">
        <v>0</v>
      </c>
      <c r="J636" s="490">
        <v>0</v>
      </c>
      <c r="K636" s="490">
        <v>0</v>
      </c>
      <c r="L636" s="490">
        <v>0</v>
      </c>
      <c r="M636" s="490">
        <v>0</v>
      </c>
      <c r="N636" s="490">
        <v>0</v>
      </c>
      <c r="O636" s="490">
        <v>0</v>
      </c>
      <c r="P636" s="490">
        <v>0</v>
      </c>
      <c r="Q636" s="490">
        <v>0</v>
      </c>
      <c r="R636" s="490">
        <v>0</v>
      </c>
      <c r="S636" s="490">
        <v>0</v>
      </c>
      <c r="T636" s="490">
        <v>0</v>
      </c>
      <c r="U636" s="489"/>
    </row>
    <row r="637" spans="1:21" ht="11.25" customHeight="1">
      <c r="A637" s="456" t="s">
        <v>984</v>
      </c>
      <c r="B637" s="457" t="s">
        <v>1063</v>
      </c>
      <c r="C637" s="500" t="s">
        <v>1064</v>
      </c>
      <c r="D637" s="456" t="s">
        <v>1480</v>
      </c>
      <c r="E637" s="456" t="s">
        <v>212</v>
      </c>
      <c r="F637" s="491">
        <v>2</v>
      </c>
      <c r="G637" s="490">
        <v>6.3</v>
      </c>
      <c r="H637" s="490">
        <v>1.4</v>
      </c>
      <c r="I637" s="490">
        <v>0</v>
      </c>
      <c r="J637" s="490">
        <v>0</v>
      </c>
      <c r="K637" s="490">
        <v>0</v>
      </c>
      <c r="L637" s="490">
        <v>0</v>
      </c>
      <c r="M637" s="490">
        <v>0</v>
      </c>
      <c r="N637" s="490">
        <v>0</v>
      </c>
      <c r="O637" s="490">
        <v>0</v>
      </c>
      <c r="P637" s="490">
        <v>0</v>
      </c>
      <c r="Q637" s="490">
        <v>0</v>
      </c>
      <c r="R637" s="490">
        <v>0</v>
      </c>
      <c r="S637" s="490">
        <v>0</v>
      </c>
      <c r="T637" s="490">
        <v>0</v>
      </c>
      <c r="U637" s="489"/>
    </row>
    <row r="638" spans="1:21" ht="11.25" customHeight="1">
      <c r="A638" s="456" t="s">
        <v>984</v>
      </c>
      <c r="B638" s="457" t="s">
        <v>1065</v>
      </c>
      <c r="C638" s="500" t="s">
        <v>1066</v>
      </c>
      <c r="D638" s="456" t="s">
        <v>1493</v>
      </c>
      <c r="E638" s="456" t="s">
        <v>211</v>
      </c>
      <c r="F638" s="491">
        <v>54</v>
      </c>
      <c r="G638" s="490">
        <v>268.5</v>
      </c>
      <c r="H638" s="490">
        <v>0</v>
      </c>
      <c r="I638" s="490">
        <v>0</v>
      </c>
      <c r="J638" s="490">
        <v>0</v>
      </c>
      <c r="K638" s="490">
        <v>0</v>
      </c>
      <c r="L638" s="490">
        <v>0</v>
      </c>
      <c r="M638" s="490">
        <v>0</v>
      </c>
      <c r="N638" s="490">
        <v>0</v>
      </c>
      <c r="O638" s="490">
        <v>0</v>
      </c>
      <c r="P638" s="490">
        <v>0</v>
      </c>
      <c r="Q638" s="490">
        <v>0</v>
      </c>
      <c r="R638" s="490">
        <v>0</v>
      </c>
      <c r="S638" s="490">
        <v>0</v>
      </c>
      <c r="T638" s="490">
        <v>0</v>
      </c>
      <c r="U638" s="489"/>
    </row>
    <row r="639" spans="1:21" ht="11.25" customHeight="1">
      <c r="A639" s="456" t="s">
        <v>984</v>
      </c>
      <c r="B639" s="457" t="s">
        <v>1065</v>
      </c>
      <c r="C639" s="500" t="s">
        <v>1066</v>
      </c>
      <c r="D639" s="456" t="s">
        <v>1493</v>
      </c>
      <c r="E639" s="456" t="s">
        <v>212</v>
      </c>
      <c r="F639" s="491">
        <v>284</v>
      </c>
      <c r="G639" s="490">
        <v>3601.7</v>
      </c>
      <c r="H639" s="490">
        <v>0</v>
      </c>
      <c r="I639" s="490">
        <v>0</v>
      </c>
      <c r="J639" s="490">
        <v>0</v>
      </c>
      <c r="K639" s="490">
        <v>0</v>
      </c>
      <c r="L639" s="490">
        <v>0</v>
      </c>
      <c r="M639" s="490">
        <v>0</v>
      </c>
      <c r="N639" s="490">
        <v>0</v>
      </c>
      <c r="O639" s="490">
        <v>0</v>
      </c>
      <c r="P639" s="490">
        <v>0</v>
      </c>
      <c r="Q639" s="490">
        <v>0</v>
      </c>
      <c r="R639" s="490">
        <v>0</v>
      </c>
      <c r="S639" s="490">
        <v>0</v>
      </c>
      <c r="T639" s="490">
        <v>0</v>
      </c>
      <c r="U639" s="489"/>
    </row>
    <row r="640" spans="1:21" ht="11.25" customHeight="1">
      <c r="A640" s="453"/>
      <c r="B640" s="453"/>
      <c r="C640" s="453"/>
      <c r="D640" s="458"/>
      <c r="E640" s="456" t="s">
        <v>213</v>
      </c>
      <c r="F640" s="491">
        <v>338</v>
      </c>
      <c r="G640" s="490">
        <v>3870.2</v>
      </c>
      <c r="H640" s="490">
        <v>0</v>
      </c>
      <c r="I640" s="490">
        <v>0</v>
      </c>
      <c r="J640" s="490">
        <v>0</v>
      </c>
      <c r="K640" s="490">
        <v>0</v>
      </c>
      <c r="L640" s="490">
        <v>0</v>
      </c>
      <c r="M640" s="490">
        <v>0</v>
      </c>
      <c r="N640" s="490">
        <v>0</v>
      </c>
      <c r="O640" s="490">
        <v>0</v>
      </c>
      <c r="P640" s="490">
        <v>0</v>
      </c>
      <c r="Q640" s="490">
        <v>0</v>
      </c>
      <c r="R640" s="490">
        <v>0</v>
      </c>
      <c r="S640" s="490">
        <v>0</v>
      </c>
      <c r="T640" s="490">
        <v>0</v>
      </c>
      <c r="U640" s="489"/>
    </row>
    <row r="641" spans="1:21" ht="11.25" customHeight="1">
      <c r="A641" s="456" t="s">
        <v>1067</v>
      </c>
      <c r="B641" s="457" t="s">
        <v>1070</v>
      </c>
      <c r="C641" s="500" t="s">
        <v>1071</v>
      </c>
      <c r="D641" s="456" t="s">
        <v>1481</v>
      </c>
      <c r="E641" s="456" t="s">
        <v>211</v>
      </c>
      <c r="F641" s="491">
        <v>10</v>
      </c>
      <c r="G641" s="490">
        <v>8.3000000000000007</v>
      </c>
      <c r="H641" s="490">
        <v>1.4</v>
      </c>
      <c r="I641" s="490">
        <v>0</v>
      </c>
      <c r="J641" s="490">
        <v>0</v>
      </c>
      <c r="K641" s="490">
        <v>0</v>
      </c>
      <c r="L641" s="490">
        <v>0</v>
      </c>
      <c r="M641" s="490">
        <v>0</v>
      </c>
      <c r="N641" s="490">
        <v>0</v>
      </c>
      <c r="O641" s="490">
        <v>0</v>
      </c>
      <c r="P641" s="490">
        <v>0</v>
      </c>
      <c r="Q641" s="490">
        <v>0</v>
      </c>
      <c r="R641" s="490">
        <v>0</v>
      </c>
      <c r="S641" s="490">
        <v>0</v>
      </c>
      <c r="T641" s="490">
        <v>0</v>
      </c>
      <c r="U641" s="489"/>
    </row>
    <row r="642" spans="1:21" ht="11.25" customHeight="1">
      <c r="A642" s="456" t="s">
        <v>1067</v>
      </c>
      <c r="B642" s="457" t="s">
        <v>1072</v>
      </c>
      <c r="C642" s="500" t="s">
        <v>1073</v>
      </c>
      <c r="D642" s="456" t="s">
        <v>1481</v>
      </c>
      <c r="E642" s="456" t="s">
        <v>212</v>
      </c>
      <c r="F642" s="491">
        <v>219</v>
      </c>
      <c r="G642" s="490">
        <v>2228</v>
      </c>
      <c r="H642" s="490">
        <v>0</v>
      </c>
      <c r="I642" s="490">
        <v>0</v>
      </c>
      <c r="J642" s="490">
        <v>0</v>
      </c>
      <c r="K642" s="490">
        <v>0</v>
      </c>
      <c r="L642" s="490">
        <v>0</v>
      </c>
      <c r="M642" s="490">
        <v>0</v>
      </c>
      <c r="N642" s="490">
        <v>0</v>
      </c>
      <c r="O642" s="490">
        <v>0</v>
      </c>
      <c r="P642" s="490">
        <v>0</v>
      </c>
      <c r="Q642" s="490">
        <v>90.2</v>
      </c>
      <c r="R642" s="490">
        <v>0</v>
      </c>
      <c r="S642" s="490">
        <v>0</v>
      </c>
      <c r="T642" s="490">
        <v>0</v>
      </c>
      <c r="U642" s="489"/>
    </row>
    <row r="643" spans="1:21" ht="11.25" customHeight="1">
      <c r="A643" s="456" t="s">
        <v>1067</v>
      </c>
      <c r="B643" s="457" t="s">
        <v>1074</v>
      </c>
      <c r="C643" s="500" t="s">
        <v>1075</v>
      </c>
      <c r="D643" s="456" t="s">
        <v>1480</v>
      </c>
      <c r="E643" s="456" t="s">
        <v>211</v>
      </c>
      <c r="F643" s="491">
        <v>2</v>
      </c>
      <c r="G643" s="490">
        <v>6.7</v>
      </c>
      <c r="H643" s="490">
        <v>0</v>
      </c>
      <c r="I643" s="490">
        <v>0</v>
      </c>
      <c r="J643" s="490">
        <v>0</v>
      </c>
      <c r="K643" s="490">
        <v>0</v>
      </c>
      <c r="L643" s="490">
        <v>0</v>
      </c>
      <c r="M643" s="490">
        <v>0</v>
      </c>
      <c r="N643" s="490">
        <v>0</v>
      </c>
      <c r="O643" s="490">
        <v>0</v>
      </c>
      <c r="P643" s="490">
        <v>0</v>
      </c>
      <c r="Q643" s="490">
        <v>0</v>
      </c>
      <c r="R643" s="490">
        <v>0</v>
      </c>
      <c r="S643" s="490">
        <v>0</v>
      </c>
      <c r="T643" s="490">
        <v>0</v>
      </c>
      <c r="U643" s="489"/>
    </row>
    <row r="644" spans="1:21" ht="11.25" customHeight="1">
      <c r="A644" s="456" t="s">
        <v>1067</v>
      </c>
      <c r="B644" s="457" t="s">
        <v>1074</v>
      </c>
      <c r="C644" s="500" t="s">
        <v>1075</v>
      </c>
      <c r="D644" s="456" t="s">
        <v>1480</v>
      </c>
      <c r="E644" s="456" t="s">
        <v>212</v>
      </c>
      <c r="F644" s="491">
        <v>4</v>
      </c>
      <c r="G644" s="490">
        <v>41.4</v>
      </c>
      <c r="H644" s="490">
        <v>0</v>
      </c>
      <c r="I644" s="490">
        <v>0</v>
      </c>
      <c r="J644" s="490">
        <v>0</v>
      </c>
      <c r="K644" s="490">
        <v>0</v>
      </c>
      <c r="L644" s="490">
        <v>0</v>
      </c>
      <c r="M644" s="490">
        <v>0</v>
      </c>
      <c r="N644" s="490">
        <v>0</v>
      </c>
      <c r="O644" s="490">
        <v>0</v>
      </c>
      <c r="P644" s="490">
        <v>0</v>
      </c>
      <c r="Q644" s="490">
        <v>0</v>
      </c>
      <c r="R644" s="490">
        <v>0</v>
      </c>
      <c r="S644" s="490">
        <v>0</v>
      </c>
      <c r="T644" s="490">
        <v>0</v>
      </c>
      <c r="U644" s="489"/>
    </row>
    <row r="645" spans="1:21" ht="11.25" customHeight="1">
      <c r="A645" s="453"/>
      <c r="B645" s="453"/>
      <c r="C645" s="453"/>
      <c r="D645" s="458"/>
      <c r="E645" s="456" t="s">
        <v>213</v>
      </c>
      <c r="F645" s="491">
        <v>6</v>
      </c>
      <c r="G645" s="490">
        <v>48.1</v>
      </c>
      <c r="H645" s="490">
        <v>0</v>
      </c>
      <c r="I645" s="490">
        <v>0</v>
      </c>
      <c r="J645" s="490">
        <v>0</v>
      </c>
      <c r="K645" s="490">
        <v>0</v>
      </c>
      <c r="L645" s="490">
        <v>0</v>
      </c>
      <c r="M645" s="490">
        <v>0</v>
      </c>
      <c r="N645" s="490">
        <v>0</v>
      </c>
      <c r="O645" s="490">
        <v>0</v>
      </c>
      <c r="P645" s="490">
        <v>0</v>
      </c>
      <c r="Q645" s="490">
        <v>0</v>
      </c>
      <c r="R645" s="490">
        <v>0</v>
      </c>
      <c r="S645" s="490">
        <v>0</v>
      </c>
      <c r="T645" s="490">
        <v>0</v>
      </c>
      <c r="U645" s="489"/>
    </row>
    <row r="646" spans="1:21" ht="11.25" customHeight="1">
      <c r="A646" s="456" t="s">
        <v>1067</v>
      </c>
      <c r="B646" s="457" t="s">
        <v>1078</v>
      </c>
      <c r="C646" s="500" t="s">
        <v>1079</v>
      </c>
      <c r="D646" s="456" t="s">
        <v>1481</v>
      </c>
      <c r="E646" s="456" t="s">
        <v>211</v>
      </c>
      <c r="F646" s="491">
        <v>15</v>
      </c>
      <c r="G646" s="490">
        <v>42.1</v>
      </c>
      <c r="H646" s="490">
        <v>9.9</v>
      </c>
      <c r="I646" s="490">
        <v>0</v>
      </c>
      <c r="J646" s="490">
        <v>0</v>
      </c>
      <c r="K646" s="490">
        <v>0</v>
      </c>
      <c r="L646" s="490">
        <v>0</v>
      </c>
      <c r="M646" s="490">
        <v>0</v>
      </c>
      <c r="N646" s="490">
        <v>0</v>
      </c>
      <c r="O646" s="490">
        <v>0</v>
      </c>
      <c r="P646" s="490">
        <v>0</v>
      </c>
      <c r="Q646" s="490">
        <v>0</v>
      </c>
      <c r="R646" s="490">
        <v>0</v>
      </c>
      <c r="S646" s="490">
        <v>0</v>
      </c>
      <c r="T646" s="490">
        <v>0</v>
      </c>
      <c r="U646" s="489"/>
    </row>
    <row r="647" spans="1:21" ht="11.25" customHeight="1">
      <c r="A647" s="456" t="s">
        <v>1067</v>
      </c>
      <c r="B647" s="457" t="s">
        <v>1078</v>
      </c>
      <c r="C647" s="500" t="s">
        <v>1079</v>
      </c>
      <c r="D647" s="456" t="s">
        <v>1481</v>
      </c>
      <c r="E647" s="456" t="s">
        <v>212</v>
      </c>
      <c r="F647" s="491">
        <v>7</v>
      </c>
      <c r="G647" s="490">
        <v>7.6</v>
      </c>
      <c r="H647" s="490">
        <v>6.6</v>
      </c>
      <c r="I647" s="490">
        <v>0</v>
      </c>
      <c r="J647" s="490">
        <v>0</v>
      </c>
      <c r="K647" s="490">
        <v>0</v>
      </c>
      <c r="L647" s="490">
        <v>0</v>
      </c>
      <c r="M647" s="490">
        <v>0</v>
      </c>
      <c r="N647" s="490">
        <v>0</v>
      </c>
      <c r="O647" s="490">
        <v>0</v>
      </c>
      <c r="P647" s="490">
        <v>0</v>
      </c>
      <c r="Q647" s="490">
        <v>0</v>
      </c>
      <c r="R647" s="490">
        <v>0</v>
      </c>
      <c r="S647" s="490">
        <v>0</v>
      </c>
      <c r="T647" s="490">
        <v>0</v>
      </c>
      <c r="U647" s="489"/>
    </row>
    <row r="648" spans="1:21" ht="11.25" customHeight="1">
      <c r="A648" s="453"/>
      <c r="B648" s="453"/>
      <c r="C648" s="453"/>
      <c r="D648" s="458"/>
      <c r="E648" s="456" t="s">
        <v>213</v>
      </c>
      <c r="F648" s="491">
        <v>22</v>
      </c>
      <c r="G648" s="490">
        <v>49.7</v>
      </c>
      <c r="H648" s="490">
        <v>16.600000000000001</v>
      </c>
      <c r="I648" s="490">
        <v>0</v>
      </c>
      <c r="J648" s="490">
        <v>0</v>
      </c>
      <c r="K648" s="490">
        <v>0</v>
      </c>
      <c r="L648" s="490">
        <v>0</v>
      </c>
      <c r="M648" s="490">
        <v>0</v>
      </c>
      <c r="N648" s="490">
        <v>0</v>
      </c>
      <c r="O648" s="490">
        <v>0</v>
      </c>
      <c r="P648" s="490">
        <v>0</v>
      </c>
      <c r="Q648" s="490">
        <v>0</v>
      </c>
      <c r="R648" s="490">
        <v>0</v>
      </c>
      <c r="S648" s="490">
        <v>0</v>
      </c>
      <c r="T648" s="490">
        <v>0</v>
      </c>
      <c r="U648" s="489"/>
    </row>
    <row r="649" spans="1:21" ht="11.25" customHeight="1">
      <c r="A649" s="456" t="s">
        <v>1067</v>
      </c>
      <c r="B649" s="457" t="s">
        <v>1080</v>
      </c>
      <c r="C649" s="500" t="s">
        <v>1081</v>
      </c>
      <c r="D649" s="456" t="s">
        <v>1480</v>
      </c>
      <c r="E649" s="456" t="s">
        <v>211</v>
      </c>
      <c r="F649" s="491">
        <v>83</v>
      </c>
      <c r="G649" s="490">
        <v>144.1</v>
      </c>
      <c r="H649" s="490">
        <v>149.19999999999999</v>
      </c>
      <c r="I649" s="490">
        <v>0</v>
      </c>
      <c r="J649" s="490">
        <v>0</v>
      </c>
      <c r="K649" s="490">
        <v>0</v>
      </c>
      <c r="L649" s="490">
        <v>0</v>
      </c>
      <c r="M649" s="490">
        <v>0</v>
      </c>
      <c r="N649" s="490">
        <v>0</v>
      </c>
      <c r="O649" s="490">
        <v>0</v>
      </c>
      <c r="P649" s="490">
        <v>0</v>
      </c>
      <c r="Q649" s="490">
        <v>1</v>
      </c>
      <c r="R649" s="490">
        <v>0</v>
      </c>
      <c r="S649" s="490">
        <v>0</v>
      </c>
      <c r="T649" s="490">
        <v>0</v>
      </c>
      <c r="U649" s="489"/>
    </row>
    <row r="650" spans="1:21" ht="11.25" customHeight="1">
      <c r="A650" s="456" t="s">
        <v>1067</v>
      </c>
      <c r="B650" s="457" t="s">
        <v>1080</v>
      </c>
      <c r="C650" s="500" t="s">
        <v>1081</v>
      </c>
      <c r="D650" s="456" t="s">
        <v>1480</v>
      </c>
      <c r="E650" s="456" t="s">
        <v>212</v>
      </c>
      <c r="F650" s="491">
        <v>108</v>
      </c>
      <c r="G650" s="490">
        <v>1344.9</v>
      </c>
      <c r="H650" s="490">
        <v>0</v>
      </c>
      <c r="I650" s="490">
        <v>0</v>
      </c>
      <c r="J650" s="490">
        <v>0</v>
      </c>
      <c r="K650" s="490">
        <v>0</v>
      </c>
      <c r="L650" s="490">
        <v>0</v>
      </c>
      <c r="M650" s="490">
        <v>0</v>
      </c>
      <c r="N650" s="490">
        <v>0</v>
      </c>
      <c r="O650" s="490">
        <v>0</v>
      </c>
      <c r="P650" s="490">
        <v>0</v>
      </c>
      <c r="Q650" s="490">
        <v>8.9</v>
      </c>
      <c r="R650" s="490">
        <v>0</v>
      </c>
      <c r="S650" s="490">
        <v>0</v>
      </c>
      <c r="T650" s="490">
        <v>0</v>
      </c>
      <c r="U650" s="489"/>
    </row>
    <row r="651" spans="1:21" ht="11.25" customHeight="1">
      <c r="A651" s="456" t="s">
        <v>1067</v>
      </c>
      <c r="B651" s="457" t="s">
        <v>1080</v>
      </c>
      <c r="C651" s="500" t="s">
        <v>1081</v>
      </c>
      <c r="D651" s="456" t="s">
        <v>1480</v>
      </c>
      <c r="E651" s="456" t="s">
        <v>398</v>
      </c>
      <c r="F651" s="491">
        <v>30</v>
      </c>
      <c r="G651" s="490">
        <v>0</v>
      </c>
      <c r="H651" s="490">
        <v>0</v>
      </c>
      <c r="I651" s="490">
        <v>0</v>
      </c>
      <c r="J651" s="490">
        <v>0</v>
      </c>
      <c r="K651" s="490">
        <v>0</v>
      </c>
      <c r="L651" s="490">
        <v>0</v>
      </c>
      <c r="M651" s="490">
        <v>0</v>
      </c>
      <c r="N651" s="490">
        <v>0</v>
      </c>
      <c r="O651" s="490">
        <v>0</v>
      </c>
      <c r="P651" s="490">
        <v>0</v>
      </c>
      <c r="Q651" s="490">
        <v>0</v>
      </c>
      <c r="R651" s="490">
        <v>4834.7</v>
      </c>
      <c r="S651" s="490">
        <v>0</v>
      </c>
      <c r="T651" s="490">
        <v>0</v>
      </c>
      <c r="U651" s="489"/>
    </row>
    <row r="652" spans="1:21" ht="11.25" customHeight="1">
      <c r="A652" s="453"/>
      <c r="B652" s="453"/>
      <c r="C652" s="453"/>
      <c r="D652" s="458"/>
      <c r="E652" s="456" t="s">
        <v>213</v>
      </c>
      <c r="F652" s="491">
        <v>221</v>
      </c>
      <c r="G652" s="490">
        <v>1489</v>
      </c>
      <c r="H652" s="490">
        <v>149.19999999999999</v>
      </c>
      <c r="I652" s="490">
        <v>0</v>
      </c>
      <c r="J652" s="490">
        <v>0</v>
      </c>
      <c r="K652" s="490">
        <v>0</v>
      </c>
      <c r="L652" s="490">
        <v>0</v>
      </c>
      <c r="M652" s="490">
        <v>0</v>
      </c>
      <c r="N652" s="490">
        <v>0</v>
      </c>
      <c r="O652" s="490">
        <v>0</v>
      </c>
      <c r="P652" s="490">
        <v>0</v>
      </c>
      <c r="Q652" s="490">
        <v>9.9</v>
      </c>
      <c r="R652" s="490">
        <v>4834.7</v>
      </c>
      <c r="S652" s="490">
        <v>0</v>
      </c>
      <c r="T652" s="490">
        <v>0</v>
      </c>
      <c r="U652" s="489"/>
    </row>
    <row r="653" spans="1:21" ht="11.25" customHeight="1">
      <c r="A653" s="456" t="s">
        <v>1067</v>
      </c>
      <c r="B653" s="457" t="s">
        <v>1084</v>
      </c>
      <c r="C653" s="500" t="s">
        <v>1085</v>
      </c>
      <c r="D653" s="456" t="s">
        <v>1481</v>
      </c>
      <c r="E653" s="456" t="s">
        <v>211</v>
      </c>
      <c r="F653" s="491">
        <v>65</v>
      </c>
      <c r="G653" s="490">
        <v>273.60000000000002</v>
      </c>
      <c r="H653" s="490">
        <v>0</v>
      </c>
      <c r="I653" s="490">
        <v>0</v>
      </c>
      <c r="J653" s="490">
        <v>0</v>
      </c>
      <c r="K653" s="490">
        <v>0</v>
      </c>
      <c r="L653" s="490">
        <v>0</v>
      </c>
      <c r="M653" s="490">
        <v>0</v>
      </c>
      <c r="N653" s="490">
        <v>0</v>
      </c>
      <c r="O653" s="490">
        <v>0</v>
      </c>
      <c r="P653" s="490">
        <v>0</v>
      </c>
      <c r="Q653" s="490">
        <v>0</v>
      </c>
      <c r="R653" s="490">
        <v>0</v>
      </c>
      <c r="S653" s="490">
        <v>0</v>
      </c>
      <c r="T653" s="490">
        <v>0</v>
      </c>
      <c r="U653" s="489"/>
    </row>
    <row r="654" spans="1:21" ht="11.25" customHeight="1">
      <c r="A654" s="456" t="s">
        <v>1067</v>
      </c>
      <c r="B654" s="457" t="s">
        <v>1084</v>
      </c>
      <c r="C654" s="500" t="s">
        <v>1085</v>
      </c>
      <c r="D654" s="456" t="s">
        <v>1481</v>
      </c>
      <c r="E654" s="456" t="s">
        <v>212</v>
      </c>
      <c r="F654" s="491">
        <v>24</v>
      </c>
      <c r="G654" s="490">
        <v>98.2</v>
      </c>
      <c r="H654" s="490">
        <v>0</v>
      </c>
      <c r="I654" s="490">
        <v>0</v>
      </c>
      <c r="J654" s="490">
        <v>0</v>
      </c>
      <c r="K654" s="490">
        <v>0</v>
      </c>
      <c r="L654" s="490">
        <v>0</v>
      </c>
      <c r="M654" s="490">
        <v>0</v>
      </c>
      <c r="N654" s="490">
        <v>115.1</v>
      </c>
      <c r="O654" s="490">
        <v>0</v>
      </c>
      <c r="P654" s="490">
        <v>0</v>
      </c>
      <c r="Q654" s="490">
        <v>0</v>
      </c>
      <c r="R654" s="490">
        <v>0</v>
      </c>
      <c r="S654" s="490">
        <v>0</v>
      </c>
      <c r="T654" s="490">
        <v>0</v>
      </c>
      <c r="U654" s="489"/>
    </row>
    <row r="655" spans="1:21" ht="11.25" customHeight="1">
      <c r="A655" s="453"/>
      <c r="B655" s="453"/>
      <c r="C655" s="453"/>
      <c r="D655" s="458"/>
      <c r="E655" s="456" t="s">
        <v>213</v>
      </c>
      <c r="F655" s="491">
        <v>89</v>
      </c>
      <c r="G655" s="490">
        <v>371.8</v>
      </c>
      <c r="H655" s="490">
        <v>0</v>
      </c>
      <c r="I655" s="490">
        <v>0</v>
      </c>
      <c r="J655" s="490">
        <v>0</v>
      </c>
      <c r="K655" s="490">
        <v>0</v>
      </c>
      <c r="L655" s="490">
        <v>0</v>
      </c>
      <c r="M655" s="490">
        <v>0</v>
      </c>
      <c r="N655" s="490">
        <v>115.1</v>
      </c>
      <c r="O655" s="490">
        <v>0</v>
      </c>
      <c r="P655" s="490">
        <v>0</v>
      </c>
      <c r="Q655" s="490">
        <v>0</v>
      </c>
      <c r="R655" s="490">
        <v>0</v>
      </c>
      <c r="S655" s="490">
        <v>0</v>
      </c>
      <c r="T655" s="490">
        <v>0</v>
      </c>
      <c r="U655" s="489"/>
    </row>
    <row r="656" spans="1:21" ht="11.25" customHeight="1">
      <c r="A656" s="456" t="s">
        <v>1067</v>
      </c>
      <c r="B656" s="457" t="s">
        <v>1509</v>
      </c>
      <c r="C656" s="500" t="s">
        <v>1092</v>
      </c>
      <c r="D656" s="456" t="s">
        <v>1481</v>
      </c>
      <c r="E656" s="456" t="s">
        <v>211</v>
      </c>
      <c r="F656" s="491">
        <v>55</v>
      </c>
      <c r="G656" s="490">
        <v>199.3</v>
      </c>
      <c r="H656" s="490">
        <v>0</v>
      </c>
      <c r="I656" s="490">
        <v>0</v>
      </c>
      <c r="J656" s="490">
        <v>0</v>
      </c>
      <c r="K656" s="490">
        <v>0</v>
      </c>
      <c r="L656" s="490">
        <v>0</v>
      </c>
      <c r="M656" s="490">
        <v>0</v>
      </c>
      <c r="N656" s="490">
        <v>0</v>
      </c>
      <c r="O656" s="490">
        <v>0</v>
      </c>
      <c r="P656" s="490">
        <v>0</v>
      </c>
      <c r="Q656" s="490">
        <v>0</v>
      </c>
      <c r="R656" s="490">
        <v>0</v>
      </c>
      <c r="S656" s="490">
        <v>0</v>
      </c>
      <c r="T656" s="490">
        <v>0</v>
      </c>
      <c r="U656" s="489"/>
    </row>
    <row r="657" spans="1:21" ht="11.25" customHeight="1">
      <c r="A657" s="456" t="s">
        <v>1067</v>
      </c>
      <c r="B657" s="457" t="s">
        <v>1509</v>
      </c>
      <c r="C657" s="500" t="s">
        <v>1092</v>
      </c>
      <c r="D657" s="456" t="s">
        <v>1481</v>
      </c>
      <c r="E657" s="456" t="s">
        <v>212</v>
      </c>
      <c r="F657" s="491">
        <v>95</v>
      </c>
      <c r="G657" s="490">
        <v>585.1</v>
      </c>
      <c r="H657" s="490">
        <v>0</v>
      </c>
      <c r="I657" s="490">
        <v>0</v>
      </c>
      <c r="J657" s="490">
        <v>0</v>
      </c>
      <c r="K657" s="490">
        <v>0</v>
      </c>
      <c r="L657" s="490">
        <v>0</v>
      </c>
      <c r="M657" s="490">
        <v>0</v>
      </c>
      <c r="N657" s="490">
        <v>272.7</v>
      </c>
      <c r="O657" s="490">
        <v>0</v>
      </c>
      <c r="P657" s="490">
        <v>0</v>
      </c>
      <c r="Q657" s="490">
        <v>0</v>
      </c>
      <c r="R657" s="490">
        <v>0</v>
      </c>
      <c r="S657" s="490">
        <v>0</v>
      </c>
      <c r="T657" s="490">
        <v>0</v>
      </c>
      <c r="U657" s="489"/>
    </row>
    <row r="658" spans="1:21" ht="11.25" customHeight="1">
      <c r="A658" s="453"/>
      <c r="B658" s="453"/>
      <c r="C658" s="453"/>
      <c r="D658" s="458"/>
      <c r="E658" s="456" t="s">
        <v>213</v>
      </c>
      <c r="F658" s="491">
        <v>150</v>
      </c>
      <c r="G658" s="490">
        <v>784.4</v>
      </c>
      <c r="H658" s="490">
        <v>0</v>
      </c>
      <c r="I658" s="490">
        <v>0</v>
      </c>
      <c r="J658" s="490">
        <v>0</v>
      </c>
      <c r="K658" s="490">
        <v>0</v>
      </c>
      <c r="L658" s="490">
        <v>0</v>
      </c>
      <c r="M658" s="490">
        <v>0</v>
      </c>
      <c r="N658" s="490">
        <v>272.7</v>
      </c>
      <c r="O658" s="490">
        <v>0</v>
      </c>
      <c r="P658" s="490">
        <v>0</v>
      </c>
      <c r="Q658" s="490">
        <v>0</v>
      </c>
      <c r="R658" s="490">
        <v>0</v>
      </c>
      <c r="S658" s="490">
        <v>0</v>
      </c>
      <c r="T658" s="490">
        <v>0</v>
      </c>
      <c r="U658" s="489"/>
    </row>
    <row r="659" spans="1:21" ht="11.25" customHeight="1">
      <c r="A659" s="456" t="s">
        <v>1067</v>
      </c>
      <c r="B659" s="457" t="s">
        <v>1097</v>
      </c>
      <c r="C659" s="500" t="s">
        <v>1098</v>
      </c>
      <c r="D659" s="456" t="s">
        <v>1480</v>
      </c>
      <c r="E659" s="456" t="s">
        <v>211</v>
      </c>
      <c r="F659" s="491">
        <v>32</v>
      </c>
      <c r="G659" s="490">
        <v>143.9</v>
      </c>
      <c r="H659" s="490">
        <v>0</v>
      </c>
      <c r="I659" s="490">
        <v>0</v>
      </c>
      <c r="J659" s="490">
        <v>0</v>
      </c>
      <c r="K659" s="490">
        <v>0</v>
      </c>
      <c r="L659" s="490">
        <v>0</v>
      </c>
      <c r="M659" s="490">
        <v>0</v>
      </c>
      <c r="N659" s="490">
        <v>0</v>
      </c>
      <c r="O659" s="490">
        <v>0</v>
      </c>
      <c r="P659" s="490">
        <v>0</v>
      </c>
      <c r="Q659" s="490">
        <v>0</v>
      </c>
      <c r="R659" s="490">
        <v>0</v>
      </c>
      <c r="S659" s="490">
        <v>0</v>
      </c>
      <c r="T659" s="490">
        <v>0</v>
      </c>
      <c r="U659" s="489"/>
    </row>
    <row r="660" spans="1:21" ht="11.25" customHeight="1">
      <c r="A660" s="456" t="s">
        <v>1067</v>
      </c>
      <c r="B660" s="457" t="s">
        <v>1097</v>
      </c>
      <c r="C660" s="500" t="s">
        <v>1098</v>
      </c>
      <c r="D660" s="456" t="s">
        <v>1480</v>
      </c>
      <c r="E660" s="456" t="s">
        <v>212</v>
      </c>
      <c r="F660" s="491">
        <v>22</v>
      </c>
      <c r="G660" s="490">
        <v>135.5</v>
      </c>
      <c r="H660" s="490">
        <v>0</v>
      </c>
      <c r="I660" s="490">
        <v>0</v>
      </c>
      <c r="J660" s="490">
        <v>0</v>
      </c>
      <c r="K660" s="490">
        <v>0</v>
      </c>
      <c r="L660" s="490">
        <v>0</v>
      </c>
      <c r="M660" s="490">
        <v>0</v>
      </c>
      <c r="N660" s="490">
        <v>0</v>
      </c>
      <c r="O660" s="490">
        <v>0</v>
      </c>
      <c r="P660" s="490">
        <v>0</v>
      </c>
      <c r="Q660" s="490">
        <v>0</v>
      </c>
      <c r="R660" s="490">
        <v>0</v>
      </c>
      <c r="S660" s="490">
        <v>0</v>
      </c>
      <c r="T660" s="490">
        <v>0</v>
      </c>
      <c r="U660" s="489"/>
    </row>
    <row r="661" spans="1:21" ht="11.25" customHeight="1">
      <c r="A661" s="453"/>
      <c r="B661" s="453"/>
      <c r="C661" s="453"/>
      <c r="D661" s="458"/>
      <c r="E661" s="456" t="s">
        <v>213</v>
      </c>
      <c r="F661" s="491">
        <v>54</v>
      </c>
      <c r="G661" s="490">
        <v>279.5</v>
      </c>
      <c r="H661" s="490">
        <v>0</v>
      </c>
      <c r="I661" s="490">
        <v>0</v>
      </c>
      <c r="J661" s="490">
        <v>0</v>
      </c>
      <c r="K661" s="490">
        <v>0</v>
      </c>
      <c r="L661" s="490">
        <v>0</v>
      </c>
      <c r="M661" s="490">
        <v>0</v>
      </c>
      <c r="N661" s="490">
        <v>0</v>
      </c>
      <c r="O661" s="490">
        <v>0</v>
      </c>
      <c r="P661" s="490">
        <v>0</v>
      </c>
      <c r="Q661" s="490">
        <v>0</v>
      </c>
      <c r="R661" s="490">
        <v>0</v>
      </c>
      <c r="S661" s="490">
        <v>0</v>
      </c>
      <c r="T661" s="490">
        <v>0</v>
      </c>
      <c r="U661" s="489"/>
    </row>
    <row r="662" spans="1:21" ht="11.25" customHeight="1">
      <c r="A662" s="456" t="s">
        <v>1067</v>
      </c>
      <c r="B662" s="457" t="s">
        <v>1103</v>
      </c>
      <c r="C662" s="500" t="s">
        <v>1104</v>
      </c>
      <c r="D662" s="456" t="s">
        <v>1481</v>
      </c>
      <c r="E662" s="456" t="s">
        <v>212</v>
      </c>
      <c r="F662" s="491">
        <v>325</v>
      </c>
      <c r="G662" s="490">
        <v>2871.6</v>
      </c>
      <c r="H662" s="490">
        <v>0</v>
      </c>
      <c r="I662" s="490">
        <v>0</v>
      </c>
      <c r="J662" s="490">
        <v>0</v>
      </c>
      <c r="K662" s="490">
        <v>0</v>
      </c>
      <c r="L662" s="490">
        <v>0</v>
      </c>
      <c r="M662" s="490">
        <v>0</v>
      </c>
      <c r="N662" s="490">
        <v>0</v>
      </c>
      <c r="O662" s="490">
        <v>0</v>
      </c>
      <c r="P662" s="490">
        <v>0</v>
      </c>
      <c r="Q662" s="490">
        <v>397.6</v>
      </c>
      <c r="R662" s="490">
        <v>0</v>
      </c>
      <c r="S662" s="490">
        <v>0</v>
      </c>
      <c r="T662" s="490">
        <v>68.7</v>
      </c>
      <c r="U662" s="489"/>
    </row>
    <row r="663" spans="1:21" ht="11.25" customHeight="1">
      <c r="A663" s="456" t="s">
        <v>1067</v>
      </c>
      <c r="B663" s="457" t="s">
        <v>1107</v>
      </c>
      <c r="C663" s="500" t="s">
        <v>1108</v>
      </c>
      <c r="D663" s="456" t="s">
        <v>1480</v>
      </c>
      <c r="E663" s="456" t="s">
        <v>211</v>
      </c>
      <c r="F663" s="491">
        <v>25</v>
      </c>
      <c r="G663" s="490">
        <v>208</v>
      </c>
      <c r="H663" s="490">
        <v>0</v>
      </c>
      <c r="I663" s="490">
        <v>0</v>
      </c>
      <c r="J663" s="490">
        <v>0</v>
      </c>
      <c r="K663" s="490">
        <v>0</v>
      </c>
      <c r="L663" s="490">
        <v>0</v>
      </c>
      <c r="M663" s="490">
        <v>0</v>
      </c>
      <c r="N663" s="490">
        <v>0</v>
      </c>
      <c r="O663" s="490">
        <v>0</v>
      </c>
      <c r="P663" s="490">
        <v>0</v>
      </c>
      <c r="Q663" s="490">
        <v>0.2</v>
      </c>
      <c r="R663" s="490">
        <v>0</v>
      </c>
      <c r="S663" s="490">
        <v>0</v>
      </c>
      <c r="T663" s="490">
        <v>0</v>
      </c>
      <c r="U663" s="489"/>
    </row>
    <row r="664" spans="1:21" ht="11.25" customHeight="1">
      <c r="A664" s="456" t="s">
        <v>1067</v>
      </c>
      <c r="B664" s="457" t="s">
        <v>1107</v>
      </c>
      <c r="C664" s="500" t="s">
        <v>1108</v>
      </c>
      <c r="D664" s="456" t="s">
        <v>1480</v>
      </c>
      <c r="E664" s="456" t="s">
        <v>212</v>
      </c>
      <c r="F664" s="491">
        <v>38</v>
      </c>
      <c r="G664" s="490">
        <v>403.8</v>
      </c>
      <c r="H664" s="490">
        <v>0</v>
      </c>
      <c r="I664" s="490">
        <v>0</v>
      </c>
      <c r="J664" s="490">
        <v>0</v>
      </c>
      <c r="K664" s="490">
        <v>0</v>
      </c>
      <c r="L664" s="490">
        <v>0</v>
      </c>
      <c r="M664" s="490">
        <v>0</v>
      </c>
      <c r="N664" s="490">
        <v>0</v>
      </c>
      <c r="O664" s="490">
        <v>0</v>
      </c>
      <c r="P664" s="490">
        <v>0</v>
      </c>
      <c r="Q664" s="490">
        <v>0.4</v>
      </c>
      <c r="R664" s="490">
        <v>0</v>
      </c>
      <c r="S664" s="490">
        <v>0</v>
      </c>
      <c r="T664" s="490">
        <v>0</v>
      </c>
      <c r="U664" s="489"/>
    </row>
    <row r="665" spans="1:21" ht="11.25" customHeight="1">
      <c r="A665" s="453"/>
      <c r="B665" s="453"/>
      <c r="C665" s="453"/>
      <c r="D665" s="458"/>
      <c r="E665" s="456" t="s">
        <v>213</v>
      </c>
      <c r="F665" s="491">
        <v>63</v>
      </c>
      <c r="G665" s="490">
        <v>611.9</v>
      </c>
      <c r="H665" s="490">
        <v>0</v>
      </c>
      <c r="I665" s="490">
        <v>0</v>
      </c>
      <c r="J665" s="490">
        <v>0</v>
      </c>
      <c r="K665" s="490">
        <v>0</v>
      </c>
      <c r="L665" s="490">
        <v>0</v>
      </c>
      <c r="M665" s="490">
        <v>0</v>
      </c>
      <c r="N665" s="490">
        <v>0</v>
      </c>
      <c r="O665" s="490">
        <v>0</v>
      </c>
      <c r="P665" s="490">
        <v>0</v>
      </c>
      <c r="Q665" s="490">
        <v>0.7</v>
      </c>
      <c r="R665" s="490">
        <v>0</v>
      </c>
      <c r="S665" s="490">
        <v>0</v>
      </c>
      <c r="T665" s="490">
        <v>0</v>
      </c>
      <c r="U665" s="489"/>
    </row>
    <row r="666" spans="1:21" ht="11.25" customHeight="1">
      <c r="A666" s="456" t="s">
        <v>1067</v>
      </c>
      <c r="B666" s="457" t="s">
        <v>1109</v>
      </c>
      <c r="C666" s="500" t="s">
        <v>1110</v>
      </c>
      <c r="D666" s="456" t="s">
        <v>1481</v>
      </c>
      <c r="E666" s="456" t="s">
        <v>211</v>
      </c>
      <c r="F666" s="491">
        <v>73</v>
      </c>
      <c r="G666" s="490">
        <v>307.89999999999998</v>
      </c>
      <c r="H666" s="490">
        <v>6</v>
      </c>
      <c r="I666" s="490">
        <v>0</v>
      </c>
      <c r="J666" s="490">
        <v>0</v>
      </c>
      <c r="K666" s="490">
        <v>0</v>
      </c>
      <c r="L666" s="490">
        <v>0</v>
      </c>
      <c r="M666" s="490">
        <v>0</v>
      </c>
      <c r="N666" s="490">
        <v>0</v>
      </c>
      <c r="O666" s="490">
        <v>0</v>
      </c>
      <c r="P666" s="490">
        <v>0</v>
      </c>
      <c r="Q666" s="490">
        <v>0</v>
      </c>
      <c r="R666" s="490">
        <v>0</v>
      </c>
      <c r="S666" s="490">
        <v>0</v>
      </c>
      <c r="T666" s="490">
        <v>0</v>
      </c>
      <c r="U666" s="489"/>
    </row>
    <row r="667" spans="1:21" ht="11.25" customHeight="1">
      <c r="A667" s="456" t="s">
        <v>1067</v>
      </c>
      <c r="B667" s="457" t="s">
        <v>1109</v>
      </c>
      <c r="C667" s="500" t="s">
        <v>1110</v>
      </c>
      <c r="D667" s="456" t="s">
        <v>1481</v>
      </c>
      <c r="E667" s="456" t="s">
        <v>358</v>
      </c>
      <c r="F667" s="491">
        <v>22</v>
      </c>
      <c r="G667" s="490">
        <v>0</v>
      </c>
      <c r="H667" s="490">
        <v>0</v>
      </c>
      <c r="I667" s="490">
        <v>0</v>
      </c>
      <c r="J667" s="490">
        <v>0</v>
      </c>
      <c r="K667" s="490">
        <v>0</v>
      </c>
      <c r="L667" s="490">
        <v>0</v>
      </c>
      <c r="M667" s="490">
        <v>0</v>
      </c>
      <c r="N667" s="490">
        <v>0</v>
      </c>
      <c r="O667" s="490">
        <v>0</v>
      </c>
      <c r="P667" s="490">
        <v>0</v>
      </c>
      <c r="Q667" s="490">
        <v>0</v>
      </c>
      <c r="R667" s="490">
        <v>28414.7</v>
      </c>
      <c r="S667" s="490">
        <v>0</v>
      </c>
      <c r="T667" s="490">
        <v>0</v>
      </c>
      <c r="U667" s="489"/>
    </row>
    <row r="668" spans="1:21" ht="11.25" customHeight="1">
      <c r="A668" s="456" t="s">
        <v>1067</v>
      </c>
      <c r="B668" s="457" t="s">
        <v>1109</v>
      </c>
      <c r="C668" s="500" t="s">
        <v>1110</v>
      </c>
      <c r="D668" s="456" t="s">
        <v>1481</v>
      </c>
      <c r="E668" s="456" t="s">
        <v>243</v>
      </c>
      <c r="F668" s="491">
        <v>17</v>
      </c>
      <c r="G668" s="490">
        <v>0</v>
      </c>
      <c r="H668" s="490">
        <v>0</v>
      </c>
      <c r="I668" s="490">
        <v>0</v>
      </c>
      <c r="J668" s="490">
        <v>0</v>
      </c>
      <c r="K668" s="490">
        <v>0</v>
      </c>
      <c r="L668" s="490">
        <v>0</v>
      </c>
      <c r="M668" s="490">
        <v>0</v>
      </c>
      <c r="N668" s="490">
        <v>0</v>
      </c>
      <c r="O668" s="490">
        <v>0</v>
      </c>
      <c r="P668" s="490">
        <v>0</v>
      </c>
      <c r="Q668" s="490">
        <v>0</v>
      </c>
      <c r="R668" s="490">
        <v>11422.8</v>
      </c>
      <c r="S668" s="490">
        <v>0</v>
      </c>
      <c r="T668" s="490">
        <v>0</v>
      </c>
      <c r="U668" s="489"/>
    </row>
    <row r="669" spans="1:21" ht="11.25" customHeight="1">
      <c r="A669" s="456" t="s">
        <v>1067</v>
      </c>
      <c r="B669" s="457" t="s">
        <v>1109</v>
      </c>
      <c r="C669" s="500" t="s">
        <v>1110</v>
      </c>
      <c r="D669" s="456" t="s">
        <v>1481</v>
      </c>
      <c r="E669" s="456" t="s">
        <v>212</v>
      </c>
      <c r="F669" s="491">
        <v>469</v>
      </c>
      <c r="G669" s="490">
        <v>5322.6</v>
      </c>
      <c r="H669" s="490">
        <v>0</v>
      </c>
      <c r="I669" s="490">
        <v>0</v>
      </c>
      <c r="J669" s="490">
        <v>0</v>
      </c>
      <c r="K669" s="490">
        <v>0</v>
      </c>
      <c r="L669" s="490">
        <v>0</v>
      </c>
      <c r="M669" s="490">
        <v>0</v>
      </c>
      <c r="N669" s="490">
        <v>230.8</v>
      </c>
      <c r="O669" s="490">
        <v>0</v>
      </c>
      <c r="P669" s="490">
        <v>0</v>
      </c>
      <c r="Q669" s="490">
        <v>0</v>
      </c>
      <c r="R669" s="490">
        <v>0</v>
      </c>
      <c r="S669" s="490">
        <v>0</v>
      </c>
      <c r="T669" s="490">
        <v>0</v>
      </c>
      <c r="U669" s="489"/>
    </row>
    <row r="670" spans="1:21" ht="11.25" customHeight="1">
      <c r="A670" s="453"/>
      <c r="B670" s="453"/>
      <c r="C670" s="453"/>
      <c r="D670" s="458"/>
      <c r="E670" s="456" t="s">
        <v>213</v>
      </c>
      <c r="F670" s="491">
        <v>581</v>
      </c>
      <c r="G670" s="490">
        <v>5630.5</v>
      </c>
      <c r="H670" s="490">
        <v>6</v>
      </c>
      <c r="I670" s="490">
        <v>0</v>
      </c>
      <c r="J670" s="490">
        <v>0</v>
      </c>
      <c r="K670" s="490">
        <v>0</v>
      </c>
      <c r="L670" s="490">
        <v>0</v>
      </c>
      <c r="M670" s="490">
        <v>0</v>
      </c>
      <c r="N670" s="490">
        <v>230.8</v>
      </c>
      <c r="O670" s="490">
        <v>0</v>
      </c>
      <c r="P670" s="490">
        <v>0</v>
      </c>
      <c r="Q670" s="490">
        <v>0</v>
      </c>
      <c r="R670" s="490">
        <v>39837.5</v>
      </c>
      <c r="S670" s="490">
        <v>0</v>
      </c>
      <c r="T670" s="490">
        <v>0</v>
      </c>
      <c r="U670" s="489"/>
    </row>
    <row r="671" spans="1:21" ht="11.25" customHeight="1">
      <c r="A671" s="456" t="s">
        <v>1067</v>
      </c>
      <c r="B671" s="457" t="s">
        <v>1111</v>
      </c>
      <c r="C671" s="500" t="s">
        <v>1112</v>
      </c>
      <c r="D671" s="456" t="s">
        <v>1481</v>
      </c>
      <c r="E671" s="456" t="s">
        <v>211</v>
      </c>
      <c r="F671" s="491">
        <v>47</v>
      </c>
      <c r="G671" s="490">
        <v>35</v>
      </c>
      <c r="H671" s="490">
        <v>0</v>
      </c>
      <c r="I671" s="490">
        <v>0</v>
      </c>
      <c r="J671" s="490">
        <v>0</v>
      </c>
      <c r="K671" s="490">
        <v>0</v>
      </c>
      <c r="L671" s="490">
        <v>0</v>
      </c>
      <c r="M671" s="490">
        <v>0</v>
      </c>
      <c r="N671" s="490">
        <v>0</v>
      </c>
      <c r="O671" s="490">
        <v>0</v>
      </c>
      <c r="P671" s="490">
        <v>0</v>
      </c>
      <c r="Q671" s="490">
        <v>0</v>
      </c>
      <c r="R671" s="490">
        <v>0</v>
      </c>
      <c r="S671" s="490">
        <v>0</v>
      </c>
      <c r="T671" s="490">
        <v>0</v>
      </c>
      <c r="U671" s="489"/>
    </row>
    <row r="672" spans="1:21" ht="11.25" customHeight="1">
      <c r="A672" s="456" t="s">
        <v>1067</v>
      </c>
      <c r="B672" s="457" t="s">
        <v>1111</v>
      </c>
      <c r="C672" s="500" t="s">
        <v>1112</v>
      </c>
      <c r="D672" s="456" t="s">
        <v>1481</v>
      </c>
      <c r="E672" s="456" t="s">
        <v>212</v>
      </c>
      <c r="F672" s="491">
        <v>144</v>
      </c>
      <c r="G672" s="490">
        <v>927.1</v>
      </c>
      <c r="H672" s="490">
        <v>0</v>
      </c>
      <c r="I672" s="490">
        <v>0</v>
      </c>
      <c r="J672" s="490">
        <v>0</v>
      </c>
      <c r="K672" s="490">
        <v>0</v>
      </c>
      <c r="L672" s="490">
        <v>0</v>
      </c>
      <c r="M672" s="490">
        <v>0</v>
      </c>
      <c r="N672" s="490">
        <v>0</v>
      </c>
      <c r="O672" s="490">
        <v>0</v>
      </c>
      <c r="P672" s="490">
        <v>0</v>
      </c>
      <c r="Q672" s="490">
        <v>255.8</v>
      </c>
      <c r="R672" s="490">
        <v>0</v>
      </c>
      <c r="S672" s="490">
        <v>0</v>
      </c>
      <c r="T672" s="490">
        <v>0</v>
      </c>
      <c r="U672" s="489"/>
    </row>
    <row r="673" spans="1:21" ht="11.25" customHeight="1">
      <c r="A673" s="453"/>
      <c r="B673" s="453"/>
      <c r="C673" s="453"/>
      <c r="D673" s="458"/>
      <c r="E673" s="456" t="s">
        <v>213</v>
      </c>
      <c r="F673" s="491">
        <v>191</v>
      </c>
      <c r="G673" s="490">
        <v>962.1</v>
      </c>
      <c r="H673" s="490">
        <v>0</v>
      </c>
      <c r="I673" s="490">
        <v>0</v>
      </c>
      <c r="J673" s="490">
        <v>0</v>
      </c>
      <c r="K673" s="490">
        <v>0</v>
      </c>
      <c r="L673" s="490">
        <v>0</v>
      </c>
      <c r="M673" s="490">
        <v>0</v>
      </c>
      <c r="N673" s="490">
        <v>0</v>
      </c>
      <c r="O673" s="490">
        <v>0</v>
      </c>
      <c r="P673" s="490">
        <v>0</v>
      </c>
      <c r="Q673" s="490">
        <v>255.8</v>
      </c>
      <c r="R673" s="490">
        <v>0</v>
      </c>
      <c r="S673" s="490">
        <v>0</v>
      </c>
      <c r="T673" s="490">
        <v>0</v>
      </c>
      <c r="U673" s="489"/>
    </row>
    <row r="674" spans="1:21" ht="11.25" customHeight="1">
      <c r="A674" s="456" t="s">
        <v>1067</v>
      </c>
      <c r="B674" s="457" t="s">
        <v>1113</v>
      </c>
      <c r="C674" s="500" t="s">
        <v>1114</v>
      </c>
      <c r="D674" s="456" t="s">
        <v>1480</v>
      </c>
      <c r="E674" s="456" t="s">
        <v>211</v>
      </c>
      <c r="F674" s="491">
        <v>5</v>
      </c>
      <c r="G674" s="490">
        <v>14.9</v>
      </c>
      <c r="H674" s="490">
        <v>2.2999999999999998</v>
      </c>
      <c r="I674" s="490">
        <v>0</v>
      </c>
      <c r="J674" s="490">
        <v>0</v>
      </c>
      <c r="K674" s="490">
        <v>0</v>
      </c>
      <c r="L674" s="490">
        <v>0</v>
      </c>
      <c r="M674" s="490">
        <v>0</v>
      </c>
      <c r="N674" s="490">
        <v>0</v>
      </c>
      <c r="O674" s="490">
        <v>0</v>
      </c>
      <c r="P674" s="490">
        <v>0</v>
      </c>
      <c r="Q674" s="490">
        <v>0</v>
      </c>
      <c r="R674" s="490">
        <v>0</v>
      </c>
      <c r="S674" s="490">
        <v>0</v>
      </c>
      <c r="T674" s="490">
        <v>0</v>
      </c>
      <c r="U674" s="489"/>
    </row>
    <row r="675" spans="1:21" ht="11.25" customHeight="1">
      <c r="A675" s="456" t="s">
        <v>1067</v>
      </c>
      <c r="B675" s="457" t="s">
        <v>1113</v>
      </c>
      <c r="C675" s="500" t="s">
        <v>1114</v>
      </c>
      <c r="D675" s="456" t="s">
        <v>1480</v>
      </c>
      <c r="E675" s="456" t="s">
        <v>212</v>
      </c>
      <c r="F675" s="491">
        <v>23</v>
      </c>
      <c r="G675" s="490">
        <v>148.19999999999999</v>
      </c>
      <c r="H675" s="490">
        <v>0</v>
      </c>
      <c r="I675" s="490">
        <v>0</v>
      </c>
      <c r="J675" s="490">
        <v>0</v>
      </c>
      <c r="K675" s="490">
        <v>0</v>
      </c>
      <c r="L675" s="490">
        <v>0</v>
      </c>
      <c r="M675" s="490">
        <v>0</v>
      </c>
      <c r="N675" s="490">
        <v>0</v>
      </c>
      <c r="O675" s="490">
        <v>0</v>
      </c>
      <c r="P675" s="490">
        <v>0</v>
      </c>
      <c r="Q675" s="490">
        <v>0</v>
      </c>
      <c r="R675" s="490">
        <v>0</v>
      </c>
      <c r="S675" s="490">
        <v>0</v>
      </c>
      <c r="T675" s="490">
        <v>0</v>
      </c>
      <c r="U675" s="489"/>
    </row>
    <row r="676" spans="1:21" ht="11.25" customHeight="1">
      <c r="A676" s="453"/>
      <c r="B676" s="453"/>
      <c r="C676" s="453"/>
      <c r="D676" s="458"/>
      <c r="E676" s="456" t="s">
        <v>213</v>
      </c>
      <c r="F676" s="491">
        <v>28</v>
      </c>
      <c r="G676" s="490">
        <v>163.1</v>
      </c>
      <c r="H676" s="490">
        <v>2.2999999999999998</v>
      </c>
      <c r="I676" s="490">
        <v>0</v>
      </c>
      <c r="J676" s="490">
        <v>0</v>
      </c>
      <c r="K676" s="490">
        <v>0</v>
      </c>
      <c r="L676" s="490">
        <v>0</v>
      </c>
      <c r="M676" s="490">
        <v>0</v>
      </c>
      <c r="N676" s="490">
        <v>0</v>
      </c>
      <c r="O676" s="490">
        <v>0</v>
      </c>
      <c r="P676" s="490">
        <v>0</v>
      </c>
      <c r="Q676" s="490">
        <v>0</v>
      </c>
      <c r="R676" s="490">
        <v>0</v>
      </c>
      <c r="S676" s="490">
        <v>0</v>
      </c>
      <c r="T676" s="490">
        <v>0</v>
      </c>
      <c r="U676" s="489"/>
    </row>
    <row r="677" spans="1:21" ht="11.25" customHeight="1">
      <c r="A677" s="456" t="s">
        <v>1115</v>
      </c>
      <c r="B677" s="457" t="s">
        <v>1116</v>
      </c>
      <c r="C677" s="500" t="s">
        <v>1117</v>
      </c>
      <c r="D677" s="456" t="s">
        <v>1481</v>
      </c>
      <c r="E677" s="456" t="s">
        <v>211</v>
      </c>
      <c r="F677" s="491">
        <v>15</v>
      </c>
      <c r="G677" s="490">
        <v>69</v>
      </c>
      <c r="H677" s="490">
        <v>0</v>
      </c>
      <c r="I677" s="490">
        <v>0</v>
      </c>
      <c r="J677" s="490">
        <v>0</v>
      </c>
      <c r="K677" s="490">
        <v>0</v>
      </c>
      <c r="L677" s="490">
        <v>0</v>
      </c>
      <c r="M677" s="490">
        <v>0</v>
      </c>
      <c r="N677" s="490">
        <v>0</v>
      </c>
      <c r="O677" s="490">
        <v>0</v>
      </c>
      <c r="P677" s="490">
        <v>0</v>
      </c>
      <c r="Q677" s="490">
        <v>0</v>
      </c>
      <c r="R677" s="490">
        <v>0</v>
      </c>
      <c r="S677" s="490">
        <v>0</v>
      </c>
      <c r="T677" s="490">
        <v>0</v>
      </c>
      <c r="U677" s="489"/>
    </row>
    <row r="678" spans="1:21" ht="11.25" customHeight="1">
      <c r="A678" s="456" t="s">
        <v>1115</v>
      </c>
      <c r="B678" s="457" t="s">
        <v>1116</v>
      </c>
      <c r="C678" s="500" t="s">
        <v>1117</v>
      </c>
      <c r="D678" s="456" t="s">
        <v>1481</v>
      </c>
      <c r="E678" s="456" t="s">
        <v>212</v>
      </c>
      <c r="F678" s="491">
        <v>45</v>
      </c>
      <c r="G678" s="490">
        <v>628.6</v>
      </c>
      <c r="H678" s="490">
        <v>0</v>
      </c>
      <c r="I678" s="490">
        <v>0</v>
      </c>
      <c r="J678" s="490">
        <v>0</v>
      </c>
      <c r="K678" s="490">
        <v>0</v>
      </c>
      <c r="L678" s="490">
        <v>0</v>
      </c>
      <c r="M678" s="490">
        <v>0</v>
      </c>
      <c r="N678" s="490">
        <v>5.7</v>
      </c>
      <c r="O678" s="490">
        <v>0</v>
      </c>
      <c r="P678" s="490">
        <v>0</v>
      </c>
      <c r="Q678" s="490">
        <v>0</v>
      </c>
      <c r="R678" s="490">
        <v>0</v>
      </c>
      <c r="S678" s="490">
        <v>0</v>
      </c>
      <c r="T678" s="490">
        <v>0</v>
      </c>
      <c r="U678" s="489"/>
    </row>
    <row r="679" spans="1:21" ht="11.25" customHeight="1">
      <c r="A679" s="453"/>
      <c r="B679" s="453"/>
      <c r="C679" s="453"/>
      <c r="D679" s="458"/>
      <c r="E679" s="456" t="s">
        <v>213</v>
      </c>
      <c r="F679" s="491">
        <v>60</v>
      </c>
      <c r="G679" s="490">
        <v>697.7</v>
      </c>
      <c r="H679" s="490">
        <v>0</v>
      </c>
      <c r="I679" s="490">
        <v>0</v>
      </c>
      <c r="J679" s="490">
        <v>0</v>
      </c>
      <c r="K679" s="490">
        <v>0</v>
      </c>
      <c r="L679" s="490">
        <v>0</v>
      </c>
      <c r="M679" s="490">
        <v>0</v>
      </c>
      <c r="N679" s="490">
        <v>5.7</v>
      </c>
      <c r="O679" s="490">
        <v>0</v>
      </c>
      <c r="P679" s="490">
        <v>0</v>
      </c>
      <c r="Q679" s="490">
        <v>0</v>
      </c>
      <c r="R679" s="490">
        <v>0</v>
      </c>
      <c r="S679" s="490">
        <v>0</v>
      </c>
      <c r="T679" s="490">
        <v>0</v>
      </c>
      <c r="U679" s="489"/>
    </row>
    <row r="680" spans="1:21" ht="11.25" customHeight="1">
      <c r="A680" s="456" t="s">
        <v>1115</v>
      </c>
      <c r="B680" s="457" t="s">
        <v>1118</v>
      </c>
      <c r="C680" s="500" t="s">
        <v>1119</v>
      </c>
      <c r="D680" s="456" t="s">
        <v>1480</v>
      </c>
      <c r="E680" s="456" t="s">
        <v>211</v>
      </c>
      <c r="F680" s="491">
        <v>9</v>
      </c>
      <c r="G680" s="490">
        <v>41.2</v>
      </c>
      <c r="H680" s="490">
        <v>0</v>
      </c>
      <c r="I680" s="490">
        <v>0</v>
      </c>
      <c r="J680" s="490">
        <v>0</v>
      </c>
      <c r="K680" s="490">
        <v>0</v>
      </c>
      <c r="L680" s="490">
        <v>0</v>
      </c>
      <c r="M680" s="490">
        <v>0</v>
      </c>
      <c r="N680" s="490">
        <v>0</v>
      </c>
      <c r="O680" s="490">
        <v>0</v>
      </c>
      <c r="P680" s="490">
        <v>0</v>
      </c>
      <c r="Q680" s="490">
        <v>0</v>
      </c>
      <c r="R680" s="490">
        <v>0</v>
      </c>
      <c r="S680" s="490">
        <v>0</v>
      </c>
      <c r="T680" s="490">
        <v>0</v>
      </c>
      <c r="U680" s="489"/>
    </row>
    <row r="681" spans="1:21" ht="11.25" customHeight="1">
      <c r="A681" s="456" t="s">
        <v>1115</v>
      </c>
      <c r="B681" s="457" t="s">
        <v>1118</v>
      </c>
      <c r="C681" s="500" t="s">
        <v>1119</v>
      </c>
      <c r="D681" s="456" t="s">
        <v>1480</v>
      </c>
      <c r="E681" s="456" t="s">
        <v>212</v>
      </c>
      <c r="F681" s="491">
        <v>13</v>
      </c>
      <c r="G681" s="490">
        <v>77.900000000000006</v>
      </c>
      <c r="H681" s="490">
        <v>0</v>
      </c>
      <c r="I681" s="490">
        <v>0</v>
      </c>
      <c r="J681" s="490">
        <v>0</v>
      </c>
      <c r="K681" s="490">
        <v>0</v>
      </c>
      <c r="L681" s="490">
        <v>0</v>
      </c>
      <c r="M681" s="490">
        <v>0</v>
      </c>
      <c r="N681" s="490">
        <v>25</v>
      </c>
      <c r="O681" s="490">
        <v>0</v>
      </c>
      <c r="P681" s="490">
        <v>0</v>
      </c>
      <c r="Q681" s="490">
        <v>0</v>
      </c>
      <c r="R681" s="490">
        <v>0</v>
      </c>
      <c r="S681" s="490">
        <v>0</v>
      </c>
      <c r="T681" s="490">
        <v>0</v>
      </c>
      <c r="U681" s="489"/>
    </row>
    <row r="682" spans="1:21" ht="11.25" customHeight="1">
      <c r="A682" s="453"/>
      <c r="B682" s="453"/>
      <c r="C682" s="453"/>
      <c r="D682" s="458"/>
      <c r="E682" s="456" t="s">
        <v>213</v>
      </c>
      <c r="F682" s="491">
        <v>22</v>
      </c>
      <c r="G682" s="490">
        <v>119.1</v>
      </c>
      <c r="H682" s="490">
        <v>0</v>
      </c>
      <c r="I682" s="490">
        <v>0</v>
      </c>
      <c r="J682" s="490">
        <v>0</v>
      </c>
      <c r="K682" s="490">
        <v>0</v>
      </c>
      <c r="L682" s="490">
        <v>0</v>
      </c>
      <c r="M682" s="490">
        <v>0</v>
      </c>
      <c r="N682" s="490">
        <v>25</v>
      </c>
      <c r="O682" s="490">
        <v>0</v>
      </c>
      <c r="P682" s="490">
        <v>0</v>
      </c>
      <c r="Q682" s="490">
        <v>0</v>
      </c>
      <c r="R682" s="490">
        <v>0</v>
      </c>
      <c r="S682" s="490">
        <v>0</v>
      </c>
      <c r="T682" s="490">
        <v>0</v>
      </c>
      <c r="U682" s="489"/>
    </row>
    <row r="683" spans="1:21" ht="11.25" customHeight="1">
      <c r="A683" s="456" t="s">
        <v>1115</v>
      </c>
      <c r="B683" s="457" t="s">
        <v>1120</v>
      </c>
      <c r="C683" s="500" t="s">
        <v>1121</v>
      </c>
      <c r="D683" s="456" t="s">
        <v>1481</v>
      </c>
      <c r="E683" s="456" t="s">
        <v>212</v>
      </c>
      <c r="F683" s="491">
        <v>51</v>
      </c>
      <c r="G683" s="490">
        <v>532.6</v>
      </c>
      <c r="H683" s="490">
        <v>0</v>
      </c>
      <c r="I683" s="490">
        <v>0</v>
      </c>
      <c r="J683" s="490">
        <v>0</v>
      </c>
      <c r="K683" s="490">
        <v>0</v>
      </c>
      <c r="L683" s="490">
        <v>0</v>
      </c>
      <c r="M683" s="490">
        <v>0</v>
      </c>
      <c r="N683" s="490">
        <v>0</v>
      </c>
      <c r="O683" s="490">
        <v>0</v>
      </c>
      <c r="P683" s="490">
        <v>0</v>
      </c>
      <c r="Q683" s="490">
        <v>0</v>
      </c>
      <c r="R683" s="490">
        <v>0</v>
      </c>
      <c r="S683" s="490">
        <v>0</v>
      </c>
      <c r="T683" s="490">
        <v>0</v>
      </c>
      <c r="U683" s="489"/>
    </row>
    <row r="684" spans="1:21" ht="11.25" customHeight="1">
      <c r="A684" s="456" t="s">
        <v>1115</v>
      </c>
      <c r="B684" s="457" t="s">
        <v>1122</v>
      </c>
      <c r="C684" s="500" t="s">
        <v>1123</v>
      </c>
      <c r="D684" s="456" t="s">
        <v>1480</v>
      </c>
      <c r="E684" s="456" t="s">
        <v>211</v>
      </c>
      <c r="F684" s="491">
        <v>4</v>
      </c>
      <c r="G684" s="490">
        <v>6.2</v>
      </c>
      <c r="H684" s="490">
        <v>1.5</v>
      </c>
      <c r="I684" s="490">
        <v>0</v>
      </c>
      <c r="J684" s="490">
        <v>0</v>
      </c>
      <c r="K684" s="490">
        <v>0</v>
      </c>
      <c r="L684" s="490">
        <v>0</v>
      </c>
      <c r="M684" s="490">
        <v>0</v>
      </c>
      <c r="N684" s="490">
        <v>0</v>
      </c>
      <c r="O684" s="490">
        <v>0</v>
      </c>
      <c r="P684" s="490">
        <v>0</v>
      </c>
      <c r="Q684" s="490">
        <v>0</v>
      </c>
      <c r="R684" s="490">
        <v>0</v>
      </c>
      <c r="S684" s="490">
        <v>0</v>
      </c>
      <c r="T684" s="490">
        <v>0</v>
      </c>
      <c r="U684" s="489"/>
    </row>
    <row r="685" spans="1:21" ht="11.25" customHeight="1">
      <c r="A685" s="456" t="s">
        <v>1115</v>
      </c>
      <c r="B685" s="457" t="s">
        <v>1122</v>
      </c>
      <c r="C685" s="500" t="s">
        <v>1123</v>
      </c>
      <c r="D685" s="456" t="s">
        <v>1480</v>
      </c>
      <c r="E685" s="456" t="s">
        <v>212</v>
      </c>
      <c r="F685" s="491">
        <v>10</v>
      </c>
      <c r="G685" s="490">
        <v>91.7</v>
      </c>
      <c r="H685" s="490">
        <v>0.9</v>
      </c>
      <c r="I685" s="490">
        <v>0</v>
      </c>
      <c r="J685" s="490">
        <v>0</v>
      </c>
      <c r="K685" s="490">
        <v>0</v>
      </c>
      <c r="L685" s="490">
        <v>0</v>
      </c>
      <c r="M685" s="490">
        <v>0</v>
      </c>
      <c r="N685" s="490">
        <v>0</v>
      </c>
      <c r="O685" s="490">
        <v>0</v>
      </c>
      <c r="P685" s="490">
        <v>0</v>
      </c>
      <c r="Q685" s="490">
        <v>0</v>
      </c>
      <c r="R685" s="490">
        <v>0</v>
      </c>
      <c r="S685" s="490">
        <v>0</v>
      </c>
      <c r="T685" s="490">
        <v>0</v>
      </c>
      <c r="U685" s="489"/>
    </row>
    <row r="686" spans="1:21" ht="11.25" customHeight="1">
      <c r="A686" s="453"/>
      <c r="B686" s="453"/>
      <c r="C686" s="453"/>
      <c r="D686" s="458"/>
      <c r="E686" s="456" t="s">
        <v>213</v>
      </c>
      <c r="F686" s="491">
        <v>14</v>
      </c>
      <c r="G686" s="490">
        <v>98</v>
      </c>
      <c r="H686" s="490">
        <v>2.4</v>
      </c>
      <c r="I686" s="490">
        <v>0</v>
      </c>
      <c r="J686" s="490">
        <v>0</v>
      </c>
      <c r="K686" s="490">
        <v>0</v>
      </c>
      <c r="L686" s="490">
        <v>0</v>
      </c>
      <c r="M686" s="490">
        <v>0</v>
      </c>
      <c r="N686" s="490">
        <v>0</v>
      </c>
      <c r="O686" s="490">
        <v>0</v>
      </c>
      <c r="P686" s="490">
        <v>0</v>
      </c>
      <c r="Q686" s="490">
        <v>0</v>
      </c>
      <c r="R686" s="490">
        <v>0</v>
      </c>
      <c r="S686" s="490">
        <v>0</v>
      </c>
      <c r="T686" s="490">
        <v>0</v>
      </c>
      <c r="U686" s="489"/>
    </row>
    <row r="687" spans="1:21" ht="11.25" customHeight="1">
      <c r="A687" s="456" t="s">
        <v>1124</v>
      </c>
      <c r="B687" s="457" t="s">
        <v>1129</v>
      </c>
      <c r="C687" s="500" t="s">
        <v>1130</v>
      </c>
      <c r="D687" s="456" t="s">
        <v>1481</v>
      </c>
      <c r="E687" s="456" t="s">
        <v>212</v>
      </c>
      <c r="F687" s="491">
        <v>96</v>
      </c>
      <c r="G687" s="490">
        <v>901.3</v>
      </c>
      <c r="H687" s="490">
        <v>0</v>
      </c>
      <c r="I687" s="490">
        <v>0</v>
      </c>
      <c r="J687" s="490">
        <v>0</v>
      </c>
      <c r="K687" s="490">
        <v>0</v>
      </c>
      <c r="L687" s="490">
        <v>0</v>
      </c>
      <c r="M687" s="490">
        <v>0</v>
      </c>
      <c r="N687" s="490">
        <v>0</v>
      </c>
      <c r="O687" s="490">
        <v>0</v>
      </c>
      <c r="P687" s="490">
        <v>0</v>
      </c>
      <c r="Q687" s="490">
        <v>79.400000000000006</v>
      </c>
      <c r="R687" s="490">
        <v>0</v>
      </c>
      <c r="S687" s="490">
        <v>0</v>
      </c>
      <c r="T687" s="490">
        <v>0</v>
      </c>
      <c r="U687" s="489"/>
    </row>
    <row r="688" spans="1:21" ht="11.25" customHeight="1">
      <c r="A688" s="456" t="s">
        <v>1124</v>
      </c>
      <c r="B688" s="457" t="s">
        <v>1133</v>
      </c>
      <c r="C688" s="500" t="s">
        <v>1134</v>
      </c>
      <c r="D688" s="456" t="s">
        <v>1481</v>
      </c>
      <c r="E688" s="456" t="s">
        <v>212</v>
      </c>
      <c r="F688" s="491">
        <v>22</v>
      </c>
      <c r="G688" s="490">
        <v>33</v>
      </c>
      <c r="H688" s="490">
        <v>0</v>
      </c>
      <c r="I688" s="490">
        <v>0</v>
      </c>
      <c r="J688" s="490">
        <v>0</v>
      </c>
      <c r="K688" s="490">
        <v>0</v>
      </c>
      <c r="L688" s="490">
        <v>0</v>
      </c>
      <c r="M688" s="490">
        <v>0</v>
      </c>
      <c r="N688" s="490">
        <v>124.7</v>
      </c>
      <c r="O688" s="490">
        <v>0</v>
      </c>
      <c r="P688" s="490">
        <v>0</v>
      </c>
      <c r="Q688" s="490">
        <v>0</v>
      </c>
      <c r="R688" s="490">
        <v>0</v>
      </c>
      <c r="S688" s="490">
        <v>0</v>
      </c>
      <c r="T688" s="490">
        <v>0</v>
      </c>
      <c r="U688" s="489"/>
    </row>
    <row r="689" spans="1:21" ht="11.25" customHeight="1">
      <c r="A689" s="456" t="s">
        <v>1124</v>
      </c>
      <c r="B689" s="457" t="s">
        <v>1135</v>
      </c>
      <c r="C689" s="500" t="s">
        <v>1136</v>
      </c>
      <c r="D689" s="456" t="s">
        <v>1481</v>
      </c>
      <c r="E689" s="456" t="s">
        <v>212</v>
      </c>
      <c r="F689" s="491">
        <v>59</v>
      </c>
      <c r="G689" s="490">
        <v>0</v>
      </c>
      <c r="H689" s="490">
        <v>0</v>
      </c>
      <c r="I689" s="490">
        <v>0</v>
      </c>
      <c r="J689" s="490">
        <v>0</v>
      </c>
      <c r="K689" s="490">
        <v>0</v>
      </c>
      <c r="L689" s="490">
        <v>0</v>
      </c>
      <c r="M689" s="490">
        <v>0</v>
      </c>
      <c r="N689" s="490">
        <v>465.3</v>
      </c>
      <c r="O689" s="490">
        <v>0</v>
      </c>
      <c r="P689" s="490">
        <v>0</v>
      </c>
      <c r="Q689" s="490">
        <v>235.8</v>
      </c>
      <c r="R689" s="490">
        <v>0</v>
      </c>
      <c r="S689" s="490">
        <v>0</v>
      </c>
      <c r="T689" s="490">
        <v>0</v>
      </c>
      <c r="U689" s="489"/>
    </row>
    <row r="690" spans="1:21" ht="11.25" customHeight="1">
      <c r="A690" s="456" t="s">
        <v>1124</v>
      </c>
      <c r="B690" s="457" t="s">
        <v>1137</v>
      </c>
      <c r="C690" s="500" t="s">
        <v>1138</v>
      </c>
      <c r="D690" s="456" t="s">
        <v>1480</v>
      </c>
      <c r="E690" s="456" t="s">
        <v>211</v>
      </c>
      <c r="F690" s="491">
        <v>5</v>
      </c>
      <c r="G690" s="490">
        <v>15.8</v>
      </c>
      <c r="H690" s="490">
        <v>2.8</v>
      </c>
      <c r="I690" s="490">
        <v>0</v>
      </c>
      <c r="J690" s="490">
        <v>0</v>
      </c>
      <c r="K690" s="490">
        <v>0</v>
      </c>
      <c r="L690" s="490">
        <v>0</v>
      </c>
      <c r="M690" s="490">
        <v>0</v>
      </c>
      <c r="N690" s="490">
        <v>0</v>
      </c>
      <c r="O690" s="490">
        <v>0</v>
      </c>
      <c r="P690" s="490">
        <v>0</v>
      </c>
      <c r="Q690" s="490">
        <v>0</v>
      </c>
      <c r="R690" s="490">
        <v>0</v>
      </c>
      <c r="S690" s="490">
        <v>0</v>
      </c>
      <c r="T690" s="490">
        <v>0</v>
      </c>
      <c r="U690" s="489"/>
    </row>
    <row r="691" spans="1:21" ht="11.25" customHeight="1">
      <c r="A691" s="456" t="s">
        <v>1124</v>
      </c>
      <c r="B691" s="457" t="s">
        <v>1137</v>
      </c>
      <c r="C691" s="500" t="s">
        <v>1138</v>
      </c>
      <c r="D691" s="456" t="s">
        <v>1480</v>
      </c>
      <c r="E691" s="456" t="s">
        <v>212</v>
      </c>
      <c r="F691" s="491">
        <v>10</v>
      </c>
      <c r="G691" s="490">
        <v>55.4</v>
      </c>
      <c r="H691" s="490">
        <v>0</v>
      </c>
      <c r="I691" s="490">
        <v>0</v>
      </c>
      <c r="J691" s="490">
        <v>0</v>
      </c>
      <c r="K691" s="490">
        <v>0</v>
      </c>
      <c r="L691" s="490">
        <v>0</v>
      </c>
      <c r="M691" s="490">
        <v>0</v>
      </c>
      <c r="N691" s="490">
        <v>0</v>
      </c>
      <c r="O691" s="490">
        <v>0</v>
      </c>
      <c r="P691" s="490">
        <v>0</v>
      </c>
      <c r="Q691" s="490">
        <v>0</v>
      </c>
      <c r="R691" s="490">
        <v>0</v>
      </c>
      <c r="S691" s="490">
        <v>0</v>
      </c>
      <c r="T691" s="490">
        <v>0</v>
      </c>
      <c r="U691" s="489"/>
    </row>
    <row r="692" spans="1:21" ht="11.25" customHeight="1">
      <c r="A692" s="453"/>
      <c r="B692" s="453"/>
      <c r="C692" s="453"/>
      <c r="D692" s="458"/>
      <c r="E692" s="456" t="s">
        <v>213</v>
      </c>
      <c r="F692" s="491">
        <v>15</v>
      </c>
      <c r="G692" s="490">
        <v>71.2</v>
      </c>
      <c r="H692" s="490">
        <v>2.8</v>
      </c>
      <c r="I692" s="490">
        <v>0</v>
      </c>
      <c r="J692" s="490">
        <v>0</v>
      </c>
      <c r="K692" s="490">
        <v>0</v>
      </c>
      <c r="L692" s="490">
        <v>0</v>
      </c>
      <c r="M692" s="490">
        <v>0</v>
      </c>
      <c r="N692" s="490">
        <v>0</v>
      </c>
      <c r="O692" s="490">
        <v>0</v>
      </c>
      <c r="P692" s="490">
        <v>0</v>
      </c>
      <c r="Q692" s="490">
        <v>0</v>
      </c>
      <c r="R692" s="490">
        <v>0</v>
      </c>
      <c r="S692" s="490">
        <v>0</v>
      </c>
      <c r="T692" s="490">
        <v>0</v>
      </c>
      <c r="U692" s="489"/>
    </row>
    <row r="693" spans="1:21" ht="11.25" customHeight="1">
      <c r="A693" s="456" t="s">
        <v>1124</v>
      </c>
      <c r="B693" s="457" t="s">
        <v>1139</v>
      </c>
      <c r="C693" s="500" t="s">
        <v>1140</v>
      </c>
      <c r="D693" s="456" t="s">
        <v>1481</v>
      </c>
      <c r="E693" s="456" t="s">
        <v>243</v>
      </c>
      <c r="F693" s="491">
        <v>85</v>
      </c>
      <c r="G693" s="490">
        <v>0</v>
      </c>
      <c r="H693" s="490">
        <v>0</v>
      </c>
      <c r="I693" s="490">
        <v>0</v>
      </c>
      <c r="J693" s="490">
        <v>0</v>
      </c>
      <c r="K693" s="490">
        <v>0</v>
      </c>
      <c r="L693" s="490">
        <v>0</v>
      </c>
      <c r="M693" s="490">
        <v>0</v>
      </c>
      <c r="N693" s="490">
        <v>0</v>
      </c>
      <c r="O693" s="490">
        <v>0</v>
      </c>
      <c r="P693" s="490">
        <v>0</v>
      </c>
      <c r="Q693" s="490">
        <v>0</v>
      </c>
      <c r="R693" s="490">
        <v>45798.400000000001</v>
      </c>
      <c r="S693" s="490">
        <v>0</v>
      </c>
      <c r="T693" s="490">
        <v>0</v>
      </c>
      <c r="U693" s="489"/>
    </row>
    <row r="694" spans="1:21" ht="11.25" customHeight="1">
      <c r="A694" s="456" t="s">
        <v>1124</v>
      </c>
      <c r="B694" s="457" t="s">
        <v>1139</v>
      </c>
      <c r="C694" s="500" t="s">
        <v>1140</v>
      </c>
      <c r="D694" s="456" t="s">
        <v>1481</v>
      </c>
      <c r="E694" s="456" t="s">
        <v>212</v>
      </c>
      <c r="F694" s="491">
        <v>532</v>
      </c>
      <c r="G694" s="490">
        <v>0</v>
      </c>
      <c r="H694" s="490">
        <v>0</v>
      </c>
      <c r="I694" s="490">
        <v>0</v>
      </c>
      <c r="J694" s="490">
        <v>0</v>
      </c>
      <c r="K694" s="490">
        <v>0</v>
      </c>
      <c r="L694" s="490">
        <v>0</v>
      </c>
      <c r="M694" s="490">
        <v>0</v>
      </c>
      <c r="N694" s="490">
        <v>0</v>
      </c>
      <c r="O694" s="490">
        <v>0</v>
      </c>
      <c r="P694" s="490">
        <v>0</v>
      </c>
      <c r="Q694" s="490">
        <v>5944.6</v>
      </c>
      <c r="R694" s="490">
        <v>0</v>
      </c>
      <c r="S694" s="490">
        <v>0</v>
      </c>
      <c r="T694" s="490">
        <v>0</v>
      </c>
      <c r="U694" s="489"/>
    </row>
    <row r="695" spans="1:21" ht="11.25" customHeight="1">
      <c r="A695" s="453"/>
      <c r="B695" s="453"/>
      <c r="C695" s="453"/>
      <c r="D695" s="458"/>
      <c r="E695" s="456" t="s">
        <v>213</v>
      </c>
      <c r="F695" s="491">
        <v>617</v>
      </c>
      <c r="G695" s="490">
        <v>0</v>
      </c>
      <c r="H695" s="490">
        <v>0</v>
      </c>
      <c r="I695" s="490">
        <v>0</v>
      </c>
      <c r="J695" s="490">
        <v>0</v>
      </c>
      <c r="K695" s="490">
        <v>0</v>
      </c>
      <c r="L695" s="490">
        <v>0</v>
      </c>
      <c r="M695" s="490">
        <v>0</v>
      </c>
      <c r="N695" s="490">
        <v>0</v>
      </c>
      <c r="O695" s="490">
        <v>0</v>
      </c>
      <c r="P695" s="490">
        <v>0</v>
      </c>
      <c r="Q695" s="490">
        <v>5944.6</v>
      </c>
      <c r="R695" s="490">
        <v>45798.400000000001</v>
      </c>
      <c r="S695" s="490">
        <v>0</v>
      </c>
      <c r="T695" s="490">
        <v>0</v>
      </c>
      <c r="U695" s="489"/>
    </row>
    <row r="696" spans="1:21" ht="11.25" customHeight="1">
      <c r="A696" s="456" t="s">
        <v>1141</v>
      </c>
      <c r="B696" s="457" t="s">
        <v>1142</v>
      </c>
      <c r="C696" s="500" t="s">
        <v>1143</v>
      </c>
      <c r="D696" s="456" t="s">
        <v>1481</v>
      </c>
      <c r="E696" s="456" t="s">
        <v>211</v>
      </c>
      <c r="F696" s="491">
        <v>1</v>
      </c>
      <c r="G696" s="490">
        <v>1.2</v>
      </c>
      <c r="H696" s="490">
        <v>0</v>
      </c>
      <c r="I696" s="490">
        <v>0</v>
      </c>
      <c r="J696" s="490">
        <v>0</v>
      </c>
      <c r="K696" s="490">
        <v>0</v>
      </c>
      <c r="L696" s="490">
        <v>0</v>
      </c>
      <c r="M696" s="490">
        <v>0</v>
      </c>
      <c r="N696" s="490">
        <v>0</v>
      </c>
      <c r="O696" s="490">
        <v>0</v>
      </c>
      <c r="P696" s="490">
        <v>0</v>
      </c>
      <c r="Q696" s="490">
        <v>0</v>
      </c>
      <c r="R696" s="490">
        <v>0</v>
      </c>
      <c r="S696" s="490">
        <v>0</v>
      </c>
      <c r="T696" s="490">
        <v>0</v>
      </c>
      <c r="U696" s="489"/>
    </row>
    <row r="697" spans="1:21" ht="11.25" customHeight="1">
      <c r="A697" s="456" t="s">
        <v>1141</v>
      </c>
      <c r="B697" s="457" t="s">
        <v>1142</v>
      </c>
      <c r="C697" s="500" t="s">
        <v>1143</v>
      </c>
      <c r="D697" s="456" t="s">
        <v>1481</v>
      </c>
      <c r="E697" s="456" t="s">
        <v>212</v>
      </c>
      <c r="F697" s="491">
        <v>23</v>
      </c>
      <c r="G697" s="490">
        <v>125.3</v>
      </c>
      <c r="H697" s="490">
        <v>0</v>
      </c>
      <c r="I697" s="490">
        <v>0</v>
      </c>
      <c r="J697" s="490">
        <v>0</v>
      </c>
      <c r="K697" s="490">
        <v>0</v>
      </c>
      <c r="L697" s="490">
        <v>0</v>
      </c>
      <c r="M697" s="490">
        <v>0</v>
      </c>
      <c r="N697" s="490">
        <v>0</v>
      </c>
      <c r="O697" s="490">
        <v>0</v>
      </c>
      <c r="P697" s="490">
        <v>0</v>
      </c>
      <c r="Q697" s="490">
        <v>0</v>
      </c>
      <c r="R697" s="490">
        <v>0</v>
      </c>
      <c r="S697" s="490">
        <v>0</v>
      </c>
      <c r="T697" s="490">
        <v>0</v>
      </c>
      <c r="U697" s="489"/>
    </row>
    <row r="698" spans="1:21" ht="11.25" customHeight="1">
      <c r="A698" s="453"/>
      <c r="B698" s="453"/>
      <c r="C698" s="453"/>
      <c r="D698" s="458"/>
      <c r="E698" s="456" t="s">
        <v>213</v>
      </c>
      <c r="F698" s="491">
        <v>24</v>
      </c>
      <c r="G698" s="490">
        <v>126.5</v>
      </c>
      <c r="H698" s="490">
        <v>0</v>
      </c>
      <c r="I698" s="490">
        <v>0</v>
      </c>
      <c r="J698" s="490">
        <v>0</v>
      </c>
      <c r="K698" s="490">
        <v>0</v>
      </c>
      <c r="L698" s="490">
        <v>0</v>
      </c>
      <c r="M698" s="490">
        <v>0</v>
      </c>
      <c r="N698" s="490">
        <v>0</v>
      </c>
      <c r="O698" s="490">
        <v>0</v>
      </c>
      <c r="P698" s="490">
        <v>0</v>
      </c>
      <c r="Q698" s="490">
        <v>0</v>
      </c>
      <c r="R698" s="490">
        <v>0</v>
      </c>
      <c r="S698" s="490">
        <v>0</v>
      </c>
      <c r="T698" s="490">
        <v>0</v>
      </c>
      <c r="U698" s="489"/>
    </row>
    <row r="699" spans="1:21" ht="11.25" customHeight="1">
      <c r="A699" s="456" t="s">
        <v>1141</v>
      </c>
      <c r="B699" s="457" t="s">
        <v>1144</v>
      </c>
      <c r="C699" s="500" t="s">
        <v>1145</v>
      </c>
      <c r="D699" s="456" t="s">
        <v>1480</v>
      </c>
      <c r="E699" s="456" t="s">
        <v>211</v>
      </c>
      <c r="F699" s="491">
        <v>19</v>
      </c>
      <c r="G699" s="490">
        <v>59.6</v>
      </c>
      <c r="H699" s="490">
        <v>0</v>
      </c>
      <c r="I699" s="490">
        <v>0</v>
      </c>
      <c r="J699" s="490">
        <v>0</v>
      </c>
      <c r="K699" s="490">
        <v>0</v>
      </c>
      <c r="L699" s="490">
        <v>0</v>
      </c>
      <c r="M699" s="490">
        <v>0</v>
      </c>
      <c r="N699" s="490">
        <v>0</v>
      </c>
      <c r="O699" s="490">
        <v>0</v>
      </c>
      <c r="P699" s="490">
        <v>0</v>
      </c>
      <c r="Q699" s="490">
        <v>0</v>
      </c>
      <c r="R699" s="490">
        <v>0</v>
      </c>
      <c r="S699" s="490">
        <v>0</v>
      </c>
      <c r="T699" s="490">
        <v>0</v>
      </c>
      <c r="U699" s="489"/>
    </row>
    <row r="700" spans="1:21" ht="11.25" customHeight="1">
      <c r="A700" s="456" t="s">
        <v>1141</v>
      </c>
      <c r="B700" s="457" t="s">
        <v>1144</v>
      </c>
      <c r="C700" s="500" t="s">
        <v>1145</v>
      </c>
      <c r="D700" s="456" t="s">
        <v>1480</v>
      </c>
      <c r="E700" s="456" t="s">
        <v>212</v>
      </c>
      <c r="F700" s="491">
        <v>21</v>
      </c>
      <c r="G700" s="490">
        <v>247.3</v>
      </c>
      <c r="H700" s="490">
        <v>0</v>
      </c>
      <c r="I700" s="490">
        <v>0</v>
      </c>
      <c r="J700" s="490">
        <v>0</v>
      </c>
      <c r="K700" s="490">
        <v>0</v>
      </c>
      <c r="L700" s="490">
        <v>0</v>
      </c>
      <c r="M700" s="490">
        <v>0</v>
      </c>
      <c r="N700" s="490">
        <v>0</v>
      </c>
      <c r="O700" s="490">
        <v>0</v>
      </c>
      <c r="P700" s="490">
        <v>0</v>
      </c>
      <c r="Q700" s="490">
        <v>0</v>
      </c>
      <c r="R700" s="490">
        <v>0</v>
      </c>
      <c r="S700" s="490">
        <v>0</v>
      </c>
      <c r="T700" s="490">
        <v>0</v>
      </c>
      <c r="U700" s="489"/>
    </row>
    <row r="701" spans="1:21" ht="11.25" customHeight="1">
      <c r="A701" s="453"/>
      <c r="B701" s="453"/>
      <c r="C701" s="453"/>
      <c r="D701" s="458"/>
      <c r="E701" s="456" t="s">
        <v>213</v>
      </c>
      <c r="F701" s="491">
        <v>40</v>
      </c>
      <c r="G701" s="490">
        <v>306.89999999999998</v>
      </c>
      <c r="H701" s="490">
        <v>0</v>
      </c>
      <c r="I701" s="490">
        <v>0</v>
      </c>
      <c r="J701" s="490">
        <v>0</v>
      </c>
      <c r="K701" s="490">
        <v>0</v>
      </c>
      <c r="L701" s="490">
        <v>0</v>
      </c>
      <c r="M701" s="490">
        <v>0</v>
      </c>
      <c r="N701" s="490">
        <v>0</v>
      </c>
      <c r="O701" s="490">
        <v>0</v>
      </c>
      <c r="P701" s="490">
        <v>0</v>
      </c>
      <c r="Q701" s="490">
        <v>0</v>
      </c>
      <c r="R701" s="490">
        <v>0</v>
      </c>
      <c r="S701" s="490">
        <v>0</v>
      </c>
      <c r="T701" s="490">
        <v>0</v>
      </c>
      <c r="U701" s="489"/>
    </row>
    <row r="702" spans="1:21" ht="11.25" customHeight="1">
      <c r="A702" s="456" t="s">
        <v>1141</v>
      </c>
      <c r="B702" s="457" t="s">
        <v>1146</v>
      </c>
      <c r="C702" s="500" t="s">
        <v>1147</v>
      </c>
      <c r="D702" s="456" t="s">
        <v>1481</v>
      </c>
      <c r="E702" s="456" t="s">
        <v>211</v>
      </c>
      <c r="F702" s="491">
        <v>30</v>
      </c>
      <c r="G702" s="490">
        <v>95.2</v>
      </c>
      <c r="H702" s="490">
        <v>0</v>
      </c>
      <c r="I702" s="490">
        <v>0</v>
      </c>
      <c r="J702" s="490">
        <v>0</v>
      </c>
      <c r="K702" s="490">
        <v>0</v>
      </c>
      <c r="L702" s="490">
        <v>0</v>
      </c>
      <c r="M702" s="490">
        <v>0</v>
      </c>
      <c r="N702" s="490">
        <v>0</v>
      </c>
      <c r="O702" s="490">
        <v>0</v>
      </c>
      <c r="P702" s="490">
        <v>0</v>
      </c>
      <c r="Q702" s="490">
        <v>0</v>
      </c>
      <c r="R702" s="490">
        <v>0</v>
      </c>
      <c r="S702" s="490">
        <v>0</v>
      </c>
      <c r="T702" s="490">
        <v>0</v>
      </c>
      <c r="U702" s="489"/>
    </row>
    <row r="703" spans="1:21" ht="11.25" customHeight="1">
      <c r="A703" s="456" t="s">
        <v>1141</v>
      </c>
      <c r="B703" s="457" t="s">
        <v>1146</v>
      </c>
      <c r="C703" s="500" t="s">
        <v>1147</v>
      </c>
      <c r="D703" s="456" t="s">
        <v>1481</v>
      </c>
      <c r="E703" s="456" t="s">
        <v>212</v>
      </c>
      <c r="F703" s="491">
        <v>42</v>
      </c>
      <c r="G703" s="490">
        <v>440</v>
      </c>
      <c r="H703" s="490">
        <v>0</v>
      </c>
      <c r="I703" s="490">
        <v>0</v>
      </c>
      <c r="J703" s="490">
        <v>0</v>
      </c>
      <c r="K703" s="490">
        <v>0</v>
      </c>
      <c r="L703" s="490">
        <v>0</v>
      </c>
      <c r="M703" s="490">
        <v>0</v>
      </c>
      <c r="N703" s="490">
        <v>0</v>
      </c>
      <c r="O703" s="490">
        <v>0</v>
      </c>
      <c r="P703" s="490">
        <v>0</v>
      </c>
      <c r="Q703" s="490">
        <v>0</v>
      </c>
      <c r="R703" s="490">
        <v>0</v>
      </c>
      <c r="S703" s="490">
        <v>0</v>
      </c>
      <c r="T703" s="490">
        <v>0</v>
      </c>
      <c r="U703" s="489"/>
    </row>
    <row r="704" spans="1:21" ht="11.25" customHeight="1">
      <c r="A704" s="453"/>
      <c r="B704" s="453"/>
      <c r="C704" s="453"/>
      <c r="D704" s="458"/>
      <c r="E704" s="456" t="s">
        <v>213</v>
      </c>
      <c r="F704" s="491">
        <v>72</v>
      </c>
      <c r="G704" s="490">
        <v>535.29999999999995</v>
      </c>
      <c r="H704" s="490">
        <v>0</v>
      </c>
      <c r="I704" s="490">
        <v>0</v>
      </c>
      <c r="J704" s="490">
        <v>0</v>
      </c>
      <c r="K704" s="490">
        <v>0</v>
      </c>
      <c r="L704" s="490">
        <v>0</v>
      </c>
      <c r="M704" s="490">
        <v>0</v>
      </c>
      <c r="N704" s="490">
        <v>0</v>
      </c>
      <c r="O704" s="490">
        <v>0</v>
      </c>
      <c r="P704" s="490">
        <v>0</v>
      </c>
      <c r="Q704" s="490">
        <v>0</v>
      </c>
      <c r="R704" s="490">
        <v>0</v>
      </c>
      <c r="S704" s="490">
        <v>0</v>
      </c>
      <c r="T704" s="490">
        <v>0</v>
      </c>
      <c r="U704" s="489"/>
    </row>
    <row r="705" spans="1:21" ht="11.25" customHeight="1">
      <c r="A705" s="456" t="s">
        <v>1141</v>
      </c>
      <c r="B705" s="457" t="s">
        <v>1148</v>
      </c>
      <c r="C705" s="500" t="s">
        <v>1149</v>
      </c>
      <c r="D705" s="456" t="s">
        <v>1480</v>
      </c>
      <c r="E705" s="456" t="s">
        <v>211</v>
      </c>
      <c r="F705" s="491">
        <v>2</v>
      </c>
      <c r="G705" s="490">
        <v>3.6</v>
      </c>
      <c r="H705" s="490">
        <v>0</v>
      </c>
      <c r="I705" s="490">
        <v>0</v>
      </c>
      <c r="J705" s="490">
        <v>0</v>
      </c>
      <c r="K705" s="490">
        <v>0</v>
      </c>
      <c r="L705" s="490">
        <v>0</v>
      </c>
      <c r="M705" s="490">
        <v>0</v>
      </c>
      <c r="N705" s="490">
        <v>0</v>
      </c>
      <c r="O705" s="490">
        <v>0</v>
      </c>
      <c r="P705" s="490">
        <v>0</v>
      </c>
      <c r="Q705" s="490">
        <v>0</v>
      </c>
      <c r="R705" s="490">
        <v>0</v>
      </c>
      <c r="S705" s="490">
        <v>0</v>
      </c>
      <c r="T705" s="490">
        <v>0</v>
      </c>
      <c r="U705" s="489"/>
    </row>
    <row r="706" spans="1:21" ht="11.25" customHeight="1">
      <c r="A706" s="456" t="s">
        <v>1141</v>
      </c>
      <c r="B706" s="457" t="s">
        <v>1148</v>
      </c>
      <c r="C706" s="500" t="s">
        <v>1149</v>
      </c>
      <c r="D706" s="456" t="s">
        <v>1480</v>
      </c>
      <c r="E706" s="456" t="s">
        <v>1150</v>
      </c>
      <c r="F706" s="491">
        <v>2</v>
      </c>
      <c r="G706" s="490">
        <v>0</v>
      </c>
      <c r="H706" s="490">
        <v>0</v>
      </c>
      <c r="I706" s="490">
        <v>0</v>
      </c>
      <c r="J706" s="490">
        <v>0</v>
      </c>
      <c r="K706" s="490">
        <v>0</v>
      </c>
      <c r="L706" s="490">
        <v>0</v>
      </c>
      <c r="M706" s="490">
        <v>0</v>
      </c>
      <c r="N706" s="490">
        <v>0</v>
      </c>
      <c r="O706" s="490">
        <v>0</v>
      </c>
      <c r="P706" s="490">
        <v>0</v>
      </c>
      <c r="Q706" s="490">
        <v>0</v>
      </c>
      <c r="R706" s="490">
        <v>134.19999999999999</v>
      </c>
      <c r="S706" s="490">
        <v>0</v>
      </c>
      <c r="T706" s="490">
        <v>0</v>
      </c>
      <c r="U706" s="489"/>
    </row>
    <row r="707" spans="1:21" ht="11.25" customHeight="1">
      <c r="A707" s="456" t="s">
        <v>1141</v>
      </c>
      <c r="B707" s="457" t="s">
        <v>1148</v>
      </c>
      <c r="C707" s="500" t="s">
        <v>1149</v>
      </c>
      <c r="D707" s="456" t="s">
        <v>1480</v>
      </c>
      <c r="E707" s="456" t="s">
        <v>212</v>
      </c>
      <c r="F707" s="491">
        <v>23</v>
      </c>
      <c r="G707" s="490">
        <v>216</v>
      </c>
      <c r="H707" s="490">
        <v>0</v>
      </c>
      <c r="I707" s="490">
        <v>0</v>
      </c>
      <c r="J707" s="490">
        <v>0</v>
      </c>
      <c r="K707" s="490">
        <v>0</v>
      </c>
      <c r="L707" s="490">
        <v>0</v>
      </c>
      <c r="M707" s="490">
        <v>0</v>
      </c>
      <c r="N707" s="490">
        <v>0</v>
      </c>
      <c r="O707" s="490">
        <v>0</v>
      </c>
      <c r="P707" s="490">
        <v>0</v>
      </c>
      <c r="Q707" s="490">
        <v>0</v>
      </c>
      <c r="R707" s="490">
        <v>0</v>
      </c>
      <c r="S707" s="490">
        <v>0</v>
      </c>
      <c r="T707" s="490">
        <v>0</v>
      </c>
      <c r="U707" s="489"/>
    </row>
    <row r="708" spans="1:21" ht="11.25" customHeight="1">
      <c r="A708" s="453"/>
      <c r="B708" s="453"/>
      <c r="C708" s="453"/>
      <c r="D708" s="458"/>
      <c r="E708" s="456" t="s">
        <v>213</v>
      </c>
      <c r="F708" s="491">
        <v>27</v>
      </c>
      <c r="G708" s="490">
        <v>219.6</v>
      </c>
      <c r="H708" s="490">
        <v>0</v>
      </c>
      <c r="I708" s="490">
        <v>0</v>
      </c>
      <c r="J708" s="490">
        <v>0</v>
      </c>
      <c r="K708" s="490">
        <v>0</v>
      </c>
      <c r="L708" s="490">
        <v>0</v>
      </c>
      <c r="M708" s="490">
        <v>0</v>
      </c>
      <c r="N708" s="490">
        <v>0</v>
      </c>
      <c r="O708" s="490">
        <v>0</v>
      </c>
      <c r="P708" s="490">
        <v>0</v>
      </c>
      <c r="Q708" s="490">
        <v>0</v>
      </c>
      <c r="R708" s="490">
        <v>134.19999999999999</v>
      </c>
      <c r="S708" s="490">
        <v>0</v>
      </c>
      <c r="T708" s="490">
        <v>0</v>
      </c>
      <c r="U708" s="489"/>
    </row>
    <row r="709" spans="1:21" ht="11.25" customHeight="1">
      <c r="A709" s="456" t="s">
        <v>1141</v>
      </c>
      <c r="B709" s="457" t="s">
        <v>892</v>
      </c>
      <c r="C709" s="500" t="s">
        <v>1151</v>
      </c>
      <c r="D709" s="456" t="s">
        <v>1481</v>
      </c>
      <c r="E709" s="456" t="s">
        <v>211</v>
      </c>
      <c r="F709" s="491">
        <v>33</v>
      </c>
      <c r="G709" s="490">
        <v>51.1</v>
      </c>
      <c r="H709" s="490">
        <v>91.9</v>
      </c>
      <c r="I709" s="490">
        <v>0</v>
      </c>
      <c r="J709" s="490">
        <v>0</v>
      </c>
      <c r="K709" s="490">
        <v>0</v>
      </c>
      <c r="L709" s="490">
        <v>0</v>
      </c>
      <c r="M709" s="490">
        <v>0</v>
      </c>
      <c r="N709" s="490">
        <v>0</v>
      </c>
      <c r="O709" s="490">
        <v>0</v>
      </c>
      <c r="P709" s="490">
        <v>0</v>
      </c>
      <c r="Q709" s="490">
        <v>0</v>
      </c>
      <c r="R709" s="490">
        <v>0</v>
      </c>
      <c r="S709" s="490">
        <v>0</v>
      </c>
      <c r="T709" s="490">
        <v>0</v>
      </c>
      <c r="U709" s="489"/>
    </row>
    <row r="710" spans="1:21" ht="11.25" customHeight="1">
      <c r="A710" s="456" t="s">
        <v>1141</v>
      </c>
      <c r="B710" s="457" t="s">
        <v>892</v>
      </c>
      <c r="C710" s="500" t="s">
        <v>1151</v>
      </c>
      <c r="D710" s="456" t="s">
        <v>1481</v>
      </c>
      <c r="E710" s="456" t="s">
        <v>212</v>
      </c>
      <c r="F710" s="491">
        <v>69</v>
      </c>
      <c r="G710" s="490">
        <v>478.1</v>
      </c>
      <c r="H710" s="490">
        <v>4.3</v>
      </c>
      <c r="I710" s="490">
        <v>0</v>
      </c>
      <c r="J710" s="490">
        <v>0</v>
      </c>
      <c r="K710" s="490">
        <v>0</v>
      </c>
      <c r="L710" s="490">
        <v>0</v>
      </c>
      <c r="M710" s="490">
        <v>0</v>
      </c>
      <c r="N710" s="490">
        <v>0</v>
      </c>
      <c r="O710" s="490">
        <v>0</v>
      </c>
      <c r="P710" s="490">
        <v>0</v>
      </c>
      <c r="Q710" s="490">
        <v>0</v>
      </c>
      <c r="R710" s="490">
        <v>0</v>
      </c>
      <c r="S710" s="490">
        <v>0</v>
      </c>
      <c r="T710" s="490">
        <v>0</v>
      </c>
      <c r="U710" s="489"/>
    </row>
    <row r="711" spans="1:21" ht="11.25" customHeight="1">
      <c r="A711" s="453"/>
      <c r="B711" s="453"/>
      <c r="C711" s="453"/>
      <c r="D711" s="458"/>
      <c r="E711" s="456" t="s">
        <v>213</v>
      </c>
      <c r="F711" s="491">
        <v>102</v>
      </c>
      <c r="G711" s="490">
        <v>529.20000000000005</v>
      </c>
      <c r="H711" s="490">
        <v>96.1</v>
      </c>
      <c r="I711" s="490">
        <v>0</v>
      </c>
      <c r="J711" s="490">
        <v>0</v>
      </c>
      <c r="K711" s="490">
        <v>0</v>
      </c>
      <c r="L711" s="490">
        <v>0</v>
      </c>
      <c r="M711" s="490">
        <v>0</v>
      </c>
      <c r="N711" s="490">
        <v>0</v>
      </c>
      <c r="O711" s="490">
        <v>0</v>
      </c>
      <c r="P711" s="490">
        <v>0</v>
      </c>
      <c r="Q711" s="490">
        <v>0</v>
      </c>
      <c r="R711" s="490">
        <v>0</v>
      </c>
      <c r="S711" s="490">
        <v>0</v>
      </c>
      <c r="T711" s="490">
        <v>0</v>
      </c>
      <c r="U711" s="489"/>
    </row>
    <row r="712" spans="1:21" ht="11.25" customHeight="1">
      <c r="A712" s="456" t="s">
        <v>1141</v>
      </c>
      <c r="B712" s="457" t="s">
        <v>1152</v>
      </c>
      <c r="C712" s="500" t="s">
        <v>1153</v>
      </c>
      <c r="D712" s="456" t="s">
        <v>1481</v>
      </c>
      <c r="E712" s="456" t="s">
        <v>212</v>
      </c>
      <c r="F712" s="491">
        <v>49</v>
      </c>
      <c r="G712" s="490">
        <v>3.2</v>
      </c>
      <c r="H712" s="490">
        <v>0</v>
      </c>
      <c r="I712" s="490">
        <v>0</v>
      </c>
      <c r="J712" s="490">
        <v>0</v>
      </c>
      <c r="K712" s="490">
        <v>0</v>
      </c>
      <c r="L712" s="490">
        <v>0</v>
      </c>
      <c r="M712" s="490">
        <v>0</v>
      </c>
      <c r="N712" s="490">
        <v>521</v>
      </c>
      <c r="O712" s="490">
        <v>0</v>
      </c>
      <c r="P712" s="490">
        <v>0</v>
      </c>
      <c r="Q712" s="490">
        <v>0</v>
      </c>
      <c r="R712" s="490">
        <v>0</v>
      </c>
      <c r="S712" s="490">
        <v>0</v>
      </c>
      <c r="T712" s="490">
        <v>0</v>
      </c>
      <c r="U712" s="489"/>
    </row>
    <row r="713" spans="1:21" ht="11.25" customHeight="1">
      <c r="A713" s="456" t="s">
        <v>1141</v>
      </c>
      <c r="B713" s="457" t="s">
        <v>1152</v>
      </c>
      <c r="C713" s="500" t="s">
        <v>1153</v>
      </c>
      <c r="D713" s="456" t="s">
        <v>1481</v>
      </c>
      <c r="E713" s="456" t="s">
        <v>219</v>
      </c>
      <c r="F713" s="491">
        <v>10</v>
      </c>
      <c r="G713" s="490">
        <v>0</v>
      </c>
      <c r="H713" s="490">
        <v>7.8</v>
      </c>
      <c r="I713" s="490">
        <v>0</v>
      </c>
      <c r="J713" s="490">
        <v>0</v>
      </c>
      <c r="K713" s="490">
        <v>0</v>
      </c>
      <c r="L713" s="490">
        <v>0</v>
      </c>
      <c r="M713" s="490">
        <v>0</v>
      </c>
      <c r="N713" s="490">
        <v>0</v>
      </c>
      <c r="O713" s="490">
        <v>0</v>
      </c>
      <c r="P713" s="490">
        <v>0</v>
      </c>
      <c r="Q713" s="490">
        <v>0</v>
      </c>
      <c r="R713" s="490">
        <v>0</v>
      </c>
      <c r="S713" s="490">
        <v>0</v>
      </c>
      <c r="T713" s="490">
        <v>0</v>
      </c>
      <c r="U713" s="489"/>
    </row>
    <row r="714" spans="1:21" ht="11.25" customHeight="1">
      <c r="A714" s="453"/>
      <c r="B714" s="453"/>
      <c r="C714" s="453"/>
      <c r="D714" s="458"/>
      <c r="E714" s="456" t="s">
        <v>213</v>
      </c>
      <c r="F714" s="491">
        <v>59</v>
      </c>
      <c r="G714" s="490">
        <v>3.2</v>
      </c>
      <c r="H714" s="490">
        <v>7.8</v>
      </c>
      <c r="I714" s="490">
        <v>0</v>
      </c>
      <c r="J714" s="490">
        <v>0</v>
      </c>
      <c r="K714" s="490">
        <v>0</v>
      </c>
      <c r="L714" s="490">
        <v>0</v>
      </c>
      <c r="M714" s="490">
        <v>0</v>
      </c>
      <c r="N714" s="490">
        <v>521</v>
      </c>
      <c r="O714" s="490">
        <v>0</v>
      </c>
      <c r="P714" s="490">
        <v>0</v>
      </c>
      <c r="Q714" s="490">
        <v>0</v>
      </c>
      <c r="R714" s="490">
        <v>0</v>
      </c>
      <c r="S714" s="490">
        <v>0</v>
      </c>
      <c r="T714" s="490">
        <v>0</v>
      </c>
      <c r="U714" s="489"/>
    </row>
    <row r="715" spans="1:21" ht="11.25" customHeight="1">
      <c r="A715" s="456" t="s">
        <v>1141</v>
      </c>
      <c r="B715" s="457" t="s">
        <v>1156</v>
      </c>
      <c r="C715" s="500" t="s">
        <v>1157</v>
      </c>
      <c r="D715" s="456" t="s">
        <v>1481</v>
      </c>
      <c r="E715" s="456" t="s">
        <v>212</v>
      </c>
      <c r="F715" s="491">
        <v>24</v>
      </c>
      <c r="G715" s="490">
        <v>261</v>
      </c>
      <c r="H715" s="490">
        <v>0</v>
      </c>
      <c r="I715" s="490">
        <v>0</v>
      </c>
      <c r="J715" s="490">
        <v>0</v>
      </c>
      <c r="K715" s="490">
        <v>0</v>
      </c>
      <c r="L715" s="490">
        <v>0</v>
      </c>
      <c r="M715" s="490">
        <v>0</v>
      </c>
      <c r="N715" s="490">
        <v>0</v>
      </c>
      <c r="O715" s="490">
        <v>0</v>
      </c>
      <c r="P715" s="490">
        <v>0</v>
      </c>
      <c r="Q715" s="490">
        <v>0</v>
      </c>
      <c r="R715" s="490">
        <v>0</v>
      </c>
      <c r="S715" s="490">
        <v>0</v>
      </c>
      <c r="T715" s="490">
        <v>0</v>
      </c>
      <c r="U715" s="489"/>
    </row>
    <row r="716" spans="1:21" ht="11.25" customHeight="1">
      <c r="A716" s="456" t="s">
        <v>1141</v>
      </c>
      <c r="B716" s="457" t="s">
        <v>1158</v>
      </c>
      <c r="C716" s="500" t="s">
        <v>1159</v>
      </c>
      <c r="D716" s="456" t="s">
        <v>1480</v>
      </c>
      <c r="E716" s="456" t="s">
        <v>211</v>
      </c>
      <c r="F716" s="491">
        <v>13</v>
      </c>
      <c r="G716" s="490">
        <v>0</v>
      </c>
      <c r="H716" s="490">
        <v>47.1</v>
      </c>
      <c r="I716" s="490">
        <v>0</v>
      </c>
      <c r="J716" s="490">
        <v>0</v>
      </c>
      <c r="K716" s="490">
        <v>0</v>
      </c>
      <c r="L716" s="490">
        <v>0</v>
      </c>
      <c r="M716" s="490">
        <v>0</v>
      </c>
      <c r="N716" s="490">
        <v>0</v>
      </c>
      <c r="O716" s="490">
        <v>0</v>
      </c>
      <c r="P716" s="490">
        <v>0</v>
      </c>
      <c r="Q716" s="490">
        <v>0</v>
      </c>
      <c r="R716" s="490">
        <v>0</v>
      </c>
      <c r="S716" s="490">
        <v>0</v>
      </c>
      <c r="T716" s="490">
        <v>0</v>
      </c>
      <c r="U716" s="489"/>
    </row>
    <row r="717" spans="1:21" ht="11.25" customHeight="1">
      <c r="A717" s="456" t="s">
        <v>1141</v>
      </c>
      <c r="B717" s="457" t="s">
        <v>1158</v>
      </c>
      <c r="C717" s="500" t="s">
        <v>1159</v>
      </c>
      <c r="D717" s="456" t="s">
        <v>1480</v>
      </c>
      <c r="E717" s="456" t="s">
        <v>212</v>
      </c>
      <c r="F717" s="491">
        <v>13</v>
      </c>
      <c r="G717" s="490">
        <v>78.599999999999994</v>
      </c>
      <c r="H717" s="490">
        <v>0</v>
      </c>
      <c r="I717" s="490">
        <v>0</v>
      </c>
      <c r="J717" s="490">
        <v>0</v>
      </c>
      <c r="K717" s="490">
        <v>0</v>
      </c>
      <c r="L717" s="490">
        <v>0</v>
      </c>
      <c r="M717" s="490">
        <v>0</v>
      </c>
      <c r="N717" s="490">
        <v>0</v>
      </c>
      <c r="O717" s="490">
        <v>0</v>
      </c>
      <c r="P717" s="490">
        <v>0</v>
      </c>
      <c r="Q717" s="490">
        <v>0</v>
      </c>
      <c r="R717" s="490">
        <v>0</v>
      </c>
      <c r="S717" s="490">
        <v>0</v>
      </c>
      <c r="T717" s="490">
        <v>0</v>
      </c>
      <c r="U717" s="489"/>
    </row>
    <row r="718" spans="1:21" ht="11.25" customHeight="1">
      <c r="A718" s="453"/>
      <c r="B718" s="453"/>
      <c r="C718" s="453"/>
      <c r="D718" s="458"/>
      <c r="E718" s="456" t="s">
        <v>213</v>
      </c>
      <c r="F718" s="491">
        <v>26</v>
      </c>
      <c r="G718" s="490">
        <v>78.599999999999994</v>
      </c>
      <c r="H718" s="490">
        <v>47.1</v>
      </c>
      <c r="I718" s="490">
        <v>0</v>
      </c>
      <c r="J718" s="490">
        <v>0</v>
      </c>
      <c r="K718" s="490">
        <v>0</v>
      </c>
      <c r="L718" s="490">
        <v>0</v>
      </c>
      <c r="M718" s="490">
        <v>0</v>
      </c>
      <c r="N718" s="490">
        <v>0</v>
      </c>
      <c r="O718" s="490">
        <v>0</v>
      </c>
      <c r="P718" s="490">
        <v>0</v>
      </c>
      <c r="Q718" s="490">
        <v>0</v>
      </c>
      <c r="R718" s="490">
        <v>0</v>
      </c>
      <c r="S718" s="490">
        <v>0</v>
      </c>
      <c r="T718" s="490">
        <v>0</v>
      </c>
      <c r="U718" s="489"/>
    </row>
    <row r="719" spans="1:21" ht="11.25" customHeight="1">
      <c r="A719" s="456" t="s">
        <v>1141</v>
      </c>
      <c r="B719" s="457" t="s">
        <v>1510</v>
      </c>
      <c r="C719" s="500" t="s">
        <v>1160</v>
      </c>
      <c r="D719" s="456" t="s">
        <v>1480</v>
      </c>
      <c r="E719" s="456" t="s">
        <v>211</v>
      </c>
      <c r="F719" s="491">
        <v>60</v>
      </c>
      <c r="G719" s="490">
        <v>101.6</v>
      </c>
      <c r="H719" s="490">
        <v>85.2</v>
      </c>
      <c r="I719" s="490">
        <v>0</v>
      </c>
      <c r="J719" s="490">
        <v>0</v>
      </c>
      <c r="K719" s="490">
        <v>0</v>
      </c>
      <c r="L719" s="490">
        <v>0</v>
      </c>
      <c r="M719" s="490">
        <v>0</v>
      </c>
      <c r="N719" s="490">
        <v>0</v>
      </c>
      <c r="O719" s="490">
        <v>0</v>
      </c>
      <c r="P719" s="490">
        <v>0</v>
      </c>
      <c r="Q719" s="490">
        <v>0</v>
      </c>
      <c r="R719" s="490">
        <v>0</v>
      </c>
      <c r="S719" s="490">
        <v>0</v>
      </c>
      <c r="T719" s="490">
        <v>0</v>
      </c>
      <c r="U719" s="489"/>
    </row>
    <row r="720" spans="1:21" ht="11.25" customHeight="1">
      <c r="A720" s="456" t="s">
        <v>1141</v>
      </c>
      <c r="B720" s="457" t="s">
        <v>1510</v>
      </c>
      <c r="C720" s="500" t="s">
        <v>1160</v>
      </c>
      <c r="D720" s="456" t="s">
        <v>1480</v>
      </c>
      <c r="E720" s="456" t="s">
        <v>212</v>
      </c>
      <c r="F720" s="491">
        <v>58</v>
      </c>
      <c r="G720" s="490">
        <v>371</v>
      </c>
      <c r="H720" s="490">
        <v>0</v>
      </c>
      <c r="I720" s="490">
        <v>0</v>
      </c>
      <c r="J720" s="490">
        <v>0</v>
      </c>
      <c r="K720" s="490">
        <v>0</v>
      </c>
      <c r="L720" s="490">
        <v>0</v>
      </c>
      <c r="M720" s="490">
        <v>0</v>
      </c>
      <c r="N720" s="490">
        <v>85.9</v>
      </c>
      <c r="O720" s="490">
        <v>0</v>
      </c>
      <c r="P720" s="490">
        <v>0</v>
      </c>
      <c r="Q720" s="490">
        <v>0</v>
      </c>
      <c r="R720" s="490">
        <v>0</v>
      </c>
      <c r="S720" s="490">
        <v>0</v>
      </c>
      <c r="T720" s="490">
        <v>0</v>
      </c>
      <c r="U720" s="489"/>
    </row>
    <row r="721" spans="1:21" ht="11.25" customHeight="1">
      <c r="A721" s="453"/>
      <c r="B721" s="453"/>
      <c r="C721" s="453"/>
      <c r="D721" s="458"/>
      <c r="E721" s="456" t="s">
        <v>213</v>
      </c>
      <c r="F721" s="491">
        <v>118</v>
      </c>
      <c r="G721" s="490">
        <v>472.6</v>
      </c>
      <c r="H721" s="490">
        <v>85.2</v>
      </c>
      <c r="I721" s="490">
        <v>0</v>
      </c>
      <c r="J721" s="490">
        <v>0</v>
      </c>
      <c r="K721" s="490">
        <v>0</v>
      </c>
      <c r="L721" s="490">
        <v>0</v>
      </c>
      <c r="M721" s="490">
        <v>0</v>
      </c>
      <c r="N721" s="490">
        <v>85.9</v>
      </c>
      <c r="O721" s="490">
        <v>0</v>
      </c>
      <c r="P721" s="490">
        <v>0</v>
      </c>
      <c r="Q721" s="490">
        <v>0</v>
      </c>
      <c r="R721" s="490">
        <v>0</v>
      </c>
      <c r="S721" s="490">
        <v>0</v>
      </c>
      <c r="T721" s="490">
        <v>0</v>
      </c>
      <c r="U721" s="489"/>
    </row>
    <row r="722" spans="1:21" ht="11.25" customHeight="1">
      <c r="A722" s="456" t="s">
        <v>1141</v>
      </c>
      <c r="B722" s="457" t="s">
        <v>1161</v>
      </c>
      <c r="C722" s="500" t="s">
        <v>1162</v>
      </c>
      <c r="D722" s="456" t="s">
        <v>1481</v>
      </c>
      <c r="E722" s="456" t="s">
        <v>211</v>
      </c>
      <c r="F722" s="491">
        <v>9</v>
      </c>
      <c r="G722" s="490">
        <v>35.200000000000003</v>
      </c>
      <c r="H722" s="490">
        <v>1.6</v>
      </c>
      <c r="I722" s="490">
        <v>0</v>
      </c>
      <c r="J722" s="490">
        <v>0</v>
      </c>
      <c r="K722" s="490">
        <v>0</v>
      </c>
      <c r="L722" s="490">
        <v>0</v>
      </c>
      <c r="M722" s="490">
        <v>0</v>
      </c>
      <c r="N722" s="490">
        <v>0</v>
      </c>
      <c r="O722" s="490">
        <v>0</v>
      </c>
      <c r="P722" s="490">
        <v>0</v>
      </c>
      <c r="Q722" s="490">
        <v>0</v>
      </c>
      <c r="R722" s="490">
        <v>0</v>
      </c>
      <c r="S722" s="490">
        <v>0</v>
      </c>
      <c r="T722" s="490">
        <v>0</v>
      </c>
      <c r="U722" s="489"/>
    </row>
    <row r="723" spans="1:21" ht="11.25" customHeight="1">
      <c r="A723" s="456" t="s">
        <v>1141</v>
      </c>
      <c r="B723" s="457" t="s">
        <v>1161</v>
      </c>
      <c r="C723" s="500" t="s">
        <v>1162</v>
      </c>
      <c r="D723" s="456" t="s">
        <v>1481</v>
      </c>
      <c r="E723" s="456" t="s">
        <v>212</v>
      </c>
      <c r="F723" s="491">
        <v>2</v>
      </c>
      <c r="G723" s="490">
        <v>16.8</v>
      </c>
      <c r="H723" s="490">
        <v>0</v>
      </c>
      <c r="I723" s="490">
        <v>0</v>
      </c>
      <c r="J723" s="490">
        <v>0</v>
      </c>
      <c r="K723" s="490">
        <v>0</v>
      </c>
      <c r="L723" s="490">
        <v>0</v>
      </c>
      <c r="M723" s="490">
        <v>0</v>
      </c>
      <c r="N723" s="490">
        <v>0</v>
      </c>
      <c r="O723" s="490">
        <v>0</v>
      </c>
      <c r="P723" s="490">
        <v>0</v>
      </c>
      <c r="Q723" s="490">
        <v>0</v>
      </c>
      <c r="R723" s="490">
        <v>0</v>
      </c>
      <c r="S723" s="490">
        <v>0</v>
      </c>
      <c r="T723" s="490">
        <v>0</v>
      </c>
      <c r="U723" s="489"/>
    </row>
    <row r="724" spans="1:21" ht="11.25" customHeight="1">
      <c r="A724" s="453"/>
      <c r="B724" s="453"/>
      <c r="C724" s="453"/>
      <c r="D724" s="458"/>
      <c r="E724" s="456" t="s">
        <v>213</v>
      </c>
      <c r="F724" s="491">
        <v>11</v>
      </c>
      <c r="G724" s="490">
        <v>52</v>
      </c>
      <c r="H724" s="490">
        <v>1.6</v>
      </c>
      <c r="I724" s="490">
        <v>0</v>
      </c>
      <c r="J724" s="490">
        <v>0</v>
      </c>
      <c r="K724" s="490">
        <v>0</v>
      </c>
      <c r="L724" s="490">
        <v>0</v>
      </c>
      <c r="M724" s="490">
        <v>0</v>
      </c>
      <c r="N724" s="490">
        <v>0</v>
      </c>
      <c r="O724" s="490">
        <v>0</v>
      </c>
      <c r="P724" s="490">
        <v>0</v>
      </c>
      <c r="Q724" s="490">
        <v>0</v>
      </c>
      <c r="R724" s="490">
        <v>0</v>
      </c>
      <c r="S724" s="490">
        <v>0</v>
      </c>
      <c r="T724" s="490">
        <v>0</v>
      </c>
      <c r="U724" s="489"/>
    </row>
    <row r="725" spans="1:21" ht="11.25" customHeight="1">
      <c r="A725" s="456" t="s">
        <v>1141</v>
      </c>
      <c r="B725" s="457" t="s">
        <v>1163</v>
      </c>
      <c r="C725" s="500" t="s">
        <v>1164</v>
      </c>
      <c r="D725" s="456" t="s">
        <v>1481</v>
      </c>
      <c r="E725" s="456" t="s">
        <v>212</v>
      </c>
      <c r="F725" s="491">
        <v>65</v>
      </c>
      <c r="G725" s="490">
        <v>712.7</v>
      </c>
      <c r="H725" s="490">
        <v>0</v>
      </c>
      <c r="I725" s="490">
        <v>0</v>
      </c>
      <c r="J725" s="490">
        <v>0</v>
      </c>
      <c r="K725" s="490">
        <v>0</v>
      </c>
      <c r="L725" s="490">
        <v>0</v>
      </c>
      <c r="M725" s="490">
        <v>0</v>
      </c>
      <c r="N725" s="490">
        <v>0</v>
      </c>
      <c r="O725" s="490">
        <v>0</v>
      </c>
      <c r="P725" s="490">
        <v>0</v>
      </c>
      <c r="Q725" s="490">
        <v>0</v>
      </c>
      <c r="R725" s="490">
        <v>0</v>
      </c>
      <c r="S725" s="490">
        <v>0</v>
      </c>
      <c r="T725" s="490">
        <v>0</v>
      </c>
      <c r="U725" s="489"/>
    </row>
    <row r="726" spans="1:21" ht="11.25" customHeight="1">
      <c r="A726" s="456" t="s">
        <v>1141</v>
      </c>
      <c r="B726" s="457" t="s">
        <v>1165</v>
      </c>
      <c r="C726" s="500" t="s">
        <v>1166</v>
      </c>
      <c r="D726" s="456" t="s">
        <v>1481</v>
      </c>
      <c r="E726" s="456" t="s">
        <v>212</v>
      </c>
      <c r="F726" s="491">
        <v>31</v>
      </c>
      <c r="G726" s="490">
        <v>257.3</v>
      </c>
      <c r="H726" s="490">
        <v>0</v>
      </c>
      <c r="I726" s="490">
        <v>0</v>
      </c>
      <c r="J726" s="490">
        <v>0</v>
      </c>
      <c r="K726" s="490">
        <v>0</v>
      </c>
      <c r="L726" s="490">
        <v>0</v>
      </c>
      <c r="M726" s="490">
        <v>0</v>
      </c>
      <c r="N726" s="490">
        <v>0</v>
      </c>
      <c r="O726" s="490">
        <v>0</v>
      </c>
      <c r="P726" s="490">
        <v>0</v>
      </c>
      <c r="Q726" s="490">
        <v>0</v>
      </c>
      <c r="R726" s="490">
        <v>0</v>
      </c>
      <c r="S726" s="490">
        <v>0</v>
      </c>
      <c r="T726" s="490">
        <v>0</v>
      </c>
      <c r="U726" s="489"/>
    </row>
    <row r="727" spans="1:21" ht="11.25" customHeight="1">
      <c r="A727" s="456" t="s">
        <v>1141</v>
      </c>
      <c r="B727" s="457" t="s">
        <v>1171</v>
      </c>
      <c r="C727" s="500" t="s">
        <v>1172</v>
      </c>
      <c r="D727" s="456" t="s">
        <v>1481</v>
      </c>
      <c r="E727" s="456" t="s">
        <v>1150</v>
      </c>
      <c r="F727" s="491">
        <v>2</v>
      </c>
      <c r="G727" s="490">
        <v>0</v>
      </c>
      <c r="H727" s="490">
        <v>0</v>
      </c>
      <c r="I727" s="490">
        <v>0</v>
      </c>
      <c r="J727" s="490">
        <v>0</v>
      </c>
      <c r="K727" s="490">
        <v>0</v>
      </c>
      <c r="L727" s="490">
        <v>0</v>
      </c>
      <c r="M727" s="490">
        <v>0</v>
      </c>
      <c r="N727" s="490">
        <v>0</v>
      </c>
      <c r="O727" s="490">
        <v>0</v>
      </c>
      <c r="P727" s="490">
        <v>0</v>
      </c>
      <c r="Q727" s="490">
        <v>0</v>
      </c>
      <c r="R727" s="490">
        <v>173.6</v>
      </c>
      <c r="S727" s="490">
        <v>0</v>
      </c>
      <c r="T727" s="490">
        <v>0</v>
      </c>
      <c r="U727" s="489"/>
    </row>
    <row r="728" spans="1:21" ht="11.25" customHeight="1">
      <c r="A728" s="456" t="s">
        <v>1141</v>
      </c>
      <c r="B728" s="457" t="s">
        <v>1171</v>
      </c>
      <c r="C728" s="500" t="s">
        <v>1172</v>
      </c>
      <c r="D728" s="456" t="s">
        <v>1481</v>
      </c>
      <c r="E728" s="456" t="s">
        <v>243</v>
      </c>
      <c r="F728" s="491">
        <v>51</v>
      </c>
      <c r="G728" s="490">
        <v>0</v>
      </c>
      <c r="H728" s="490">
        <v>0</v>
      </c>
      <c r="I728" s="490">
        <v>0</v>
      </c>
      <c r="J728" s="490">
        <v>0</v>
      </c>
      <c r="K728" s="490">
        <v>0</v>
      </c>
      <c r="L728" s="490">
        <v>0</v>
      </c>
      <c r="M728" s="490">
        <v>0</v>
      </c>
      <c r="N728" s="490">
        <v>0</v>
      </c>
      <c r="O728" s="490">
        <v>0</v>
      </c>
      <c r="P728" s="490">
        <v>0</v>
      </c>
      <c r="Q728" s="490">
        <v>0</v>
      </c>
      <c r="R728" s="490">
        <v>29655.7</v>
      </c>
      <c r="S728" s="490">
        <v>0</v>
      </c>
      <c r="T728" s="490">
        <v>0</v>
      </c>
      <c r="U728" s="489"/>
    </row>
    <row r="729" spans="1:21" ht="11.25" customHeight="1">
      <c r="A729" s="456" t="s">
        <v>1141</v>
      </c>
      <c r="B729" s="457" t="s">
        <v>1171</v>
      </c>
      <c r="C729" s="500" t="s">
        <v>1172</v>
      </c>
      <c r="D729" s="456" t="s">
        <v>1481</v>
      </c>
      <c r="E729" s="456" t="s">
        <v>212</v>
      </c>
      <c r="F729" s="491">
        <v>715</v>
      </c>
      <c r="G729" s="490">
        <v>8160.4</v>
      </c>
      <c r="H729" s="490">
        <v>0</v>
      </c>
      <c r="I729" s="490">
        <v>0</v>
      </c>
      <c r="J729" s="490">
        <v>0</v>
      </c>
      <c r="K729" s="490">
        <v>0</v>
      </c>
      <c r="L729" s="490">
        <v>0</v>
      </c>
      <c r="M729" s="490">
        <v>0</v>
      </c>
      <c r="N729" s="490">
        <v>0</v>
      </c>
      <c r="O729" s="490">
        <v>0</v>
      </c>
      <c r="P729" s="490">
        <v>0</v>
      </c>
      <c r="Q729" s="490">
        <v>0</v>
      </c>
      <c r="R729" s="490">
        <v>0</v>
      </c>
      <c r="S729" s="490">
        <v>0</v>
      </c>
      <c r="T729" s="490">
        <v>0</v>
      </c>
      <c r="U729" s="489"/>
    </row>
    <row r="730" spans="1:21" ht="11.25" customHeight="1">
      <c r="A730" s="453"/>
      <c r="B730" s="453"/>
      <c r="C730" s="453"/>
      <c r="D730" s="458"/>
      <c r="E730" s="456" t="s">
        <v>213</v>
      </c>
      <c r="F730" s="491">
        <v>768</v>
      </c>
      <c r="G730" s="490">
        <v>8160.4</v>
      </c>
      <c r="H730" s="490">
        <v>0</v>
      </c>
      <c r="I730" s="490">
        <v>0</v>
      </c>
      <c r="J730" s="490">
        <v>0</v>
      </c>
      <c r="K730" s="490">
        <v>0</v>
      </c>
      <c r="L730" s="490">
        <v>0</v>
      </c>
      <c r="M730" s="490">
        <v>0</v>
      </c>
      <c r="N730" s="490">
        <v>0</v>
      </c>
      <c r="O730" s="490">
        <v>0</v>
      </c>
      <c r="P730" s="490">
        <v>0</v>
      </c>
      <c r="Q730" s="490">
        <v>0</v>
      </c>
      <c r="R730" s="490">
        <v>29829.3</v>
      </c>
      <c r="S730" s="490">
        <v>0</v>
      </c>
      <c r="T730" s="490">
        <v>0</v>
      </c>
      <c r="U730" s="489"/>
    </row>
    <row r="731" spans="1:21" ht="11.25" customHeight="1">
      <c r="A731" s="456" t="s">
        <v>1141</v>
      </c>
      <c r="B731" s="457" t="s">
        <v>1173</v>
      </c>
      <c r="C731" s="500" t="s">
        <v>1174</v>
      </c>
      <c r="D731" s="456" t="s">
        <v>1481</v>
      </c>
      <c r="E731" s="456" t="s">
        <v>212</v>
      </c>
      <c r="F731" s="491">
        <v>37</v>
      </c>
      <c r="G731" s="490">
        <v>381.3</v>
      </c>
      <c r="H731" s="490">
        <v>0</v>
      </c>
      <c r="I731" s="490">
        <v>0</v>
      </c>
      <c r="J731" s="490">
        <v>0</v>
      </c>
      <c r="K731" s="490">
        <v>0</v>
      </c>
      <c r="L731" s="490">
        <v>0</v>
      </c>
      <c r="M731" s="490">
        <v>0</v>
      </c>
      <c r="N731" s="490">
        <v>0</v>
      </c>
      <c r="O731" s="490">
        <v>0</v>
      </c>
      <c r="P731" s="490">
        <v>0</v>
      </c>
      <c r="Q731" s="490">
        <v>0</v>
      </c>
      <c r="R731" s="490">
        <v>0</v>
      </c>
      <c r="S731" s="490">
        <v>0</v>
      </c>
      <c r="T731" s="490">
        <v>0</v>
      </c>
      <c r="U731" s="489"/>
    </row>
    <row r="732" spans="1:21" ht="11.25" customHeight="1">
      <c r="A732" s="456" t="s">
        <v>1141</v>
      </c>
      <c r="B732" s="457" t="s">
        <v>1175</v>
      </c>
      <c r="C732" s="500" t="s">
        <v>1176</v>
      </c>
      <c r="D732" s="456" t="s">
        <v>1480</v>
      </c>
      <c r="E732" s="456" t="s">
        <v>211</v>
      </c>
      <c r="F732" s="491">
        <v>17</v>
      </c>
      <c r="G732" s="490">
        <v>62.4</v>
      </c>
      <c r="H732" s="490">
        <v>6.7</v>
      </c>
      <c r="I732" s="490">
        <v>0</v>
      </c>
      <c r="J732" s="490">
        <v>0</v>
      </c>
      <c r="K732" s="490">
        <v>0</v>
      </c>
      <c r="L732" s="490">
        <v>0</v>
      </c>
      <c r="M732" s="490">
        <v>0</v>
      </c>
      <c r="N732" s="490">
        <v>0</v>
      </c>
      <c r="O732" s="490">
        <v>0</v>
      </c>
      <c r="P732" s="490">
        <v>0</v>
      </c>
      <c r="Q732" s="490">
        <v>0</v>
      </c>
      <c r="R732" s="490">
        <v>0</v>
      </c>
      <c r="S732" s="490">
        <v>0</v>
      </c>
      <c r="T732" s="490">
        <v>0</v>
      </c>
      <c r="U732" s="489"/>
    </row>
    <row r="733" spans="1:21" ht="11.25" customHeight="1">
      <c r="A733" s="456" t="s">
        <v>1141</v>
      </c>
      <c r="B733" s="457" t="s">
        <v>1175</v>
      </c>
      <c r="C733" s="500" t="s">
        <v>1176</v>
      </c>
      <c r="D733" s="456" t="s">
        <v>1480</v>
      </c>
      <c r="E733" s="456" t="s">
        <v>212</v>
      </c>
      <c r="F733" s="491">
        <v>4</v>
      </c>
      <c r="G733" s="490">
        <v>28.3</v>
      </c>
      <c r="H733" s="490">
        <v>0</v>
      </c>
      <c r="I733" s="490">
        <v>0</v>
      </c>
      <c r="J733" s="490">
        <v>0</v>
      </c>
      <c r="K733" s="490">
        <v>0</v>
      </c>
      <c r="L733" s="490">
        <v>0</v>
      </c>
      <c r="M733" s="490">
        <v>0</v>
      </c>
      <c r="N733" s="490">
        <v>0</v>
      </c>
      <c r="O733" s="490">
        <v>0</v>
      </c>
      <c r="P733" s="490">
        <v>0</v>
      </c>
      <c r="Q733" s="490">
        <v>0</v>
      </c>
      <c r="R733" s="490">
        <v>0</v>
      </c>
      <c r="S733" s="490">
        <v>0</v>
      </c>
      <c r="T733" s="490">
        <v>0</v>
      </c>
      <c r="U733" s="489"/>
    </row>
    <row r="734" spans="1:21" ht="11.25" customHeight="1">
      <c r="A734" s="453"/>
      <c r="B734" s="453"/>
      <c r="C734" s="453"/>
      <c r="D734" s="458"/>
      <c r="E734" s="456" t="s">
        <v>213</v>
      </c>
      <c r="F734" s="491">
        <v>21</v>
      </c>
      <c r="G734" s="490">
        <v>90.6</v>
      </c>
      <c r="H734" s="490">
        <v>6.7</v>
      </c>
      <c r="I734" s="490">
        <v>0</v>
      </c>
      <c r="J734" s="490">
        <v>0</v>
      </c>
      <c r="K734" s="490">
        <v>0</v>
      </c>
      <c r="L734" s="490">
        <v>0</v>
      </c>
      <c r="M734" s="490">
        <v>0</v>
      </c>
      <c r="N734" s="490">
        <v>0</v>
      </c>
      <c r="O734" s="490">
        <v>0</v>
      </c>
      <c r="P734" s="490">
        <v>0</v>
      </c>
      <c r="Q734" s="490">
        <v>0</v>
      </c>
      <c r="R734" s="490">
        <v>0</v>
      </c>
      <c r="S734" s="490">
        <v>0</v>
      </c>
      <c r="T734" s="490">
        <v>0</v>
      </c>
      <c r="U734" s="489"/>
    </row>
    <row r="735" spans="1:21" ht="11.25" customHeight="1">
      <c r="A735" s="456" t="s">
        <v>1141</v>
      </c>
      <c r="B735" s="457" t="s">
        <v>1177</v>
      </c>
      <c r="C735" s="500" t="s">
        <v>1178</v>
      </c>
      <c r="D735" s="456" t="s">
        <v>1481</v>
      </c>
      <c r="E735" s="456" t="s">
        <v>281</v>
      </c>
      <c r="F735" s="491">
        <v>315</v>
      </c>
      <c r="G735" s="490">
        <v>0</v>
      </c>
      <c r="H735" s="490">
        <v>0</v>
      </c>
      <c r="I735" s="490">
        <v>0</v>
      </c>
      <c r="J735" s="490">
        <v>0</v>
      </c>
      <c r="K735" s="490">
        <v>0</v>
      </c>
      <c r="L735" s="490">
        <v>0</v>
      </c>
      <c r="M735" s="490">
        <v>0</v>
      </c>
      <c r="N735" s="490">
        <v>0</v>
      </c>
      <c r="O735" s="490">
        <v>0</v>
      </c>
      <c r="P735" s="490">
        <v>0</v>
      </c>
      <c r="Q735" s="490">
        <v>0</v>
      </c>
      <c r="R735" s="490">
        <v>196125.9</v>
      </c>
      <c r="S735" s="490">
        <v>0</v>
      </c>
      <c r="T735" s="490">
        <v>0</v>
      </c>
      <c r="U735" s="489"/>
    </row>
    <row r="736" spans="1:21" ht="11.25" customHeight="1">
      <c r="A736" s="456" t="s">
        <v>1141</v>
      </c>
      <c r="B736" s="457" t="s">
        <v>1177</v>
      </c>
      <c r="C736" s="500" t="s">
        <v>1178</v>
      </c>
      <c r="D736" s="456" t="s">
        <v>1481</v>
      </c>
      <c r="E736" s="456" t="s">
        <v>358</v>
      </c>
      <c r="F736" s="491">
        <v>278</v>
      </c>
      <c r="G736" s="490">
        <v>0</v>
      </c>
      <c r="H736" s="490">
        <v>0</v>
      </c>
      <c r="I736" s="490">
        <v>0</v>
      </c>
      <c r="J736" s="490">
        <v>0</v>
      </c>
      <c r="K736" s="490">
        <v>0</v>
      </c>
      <c r="L736" s="490">
        <v>0</v>
      </c>
      <c r="M736" s="490">
        <v>0</v>
      </c>
      <c r="N736" s="490">
        <v>0</v>
      </c>
      <c r="O736" s="490">
        <v>0</v>
      </c>
      <c r="P736" s="490">
        <v>0</v>
      </c>
      <c r="Q736" s="490">
        <v>0</v>
      </c>
      <c r="R736" s="490">
        <v>135613.5</v>
      </c>
      <c r="S736" s="490">
        <v>0</v>
      </c>
      <c r="T736" s="490">
        <v>0</v>
      </c>
      <c r="U736" s="489"/>
    </row>
    <row r="737" spans="1:21" ht="11.25" customHeight="1">
      <c r="A737" s="456" t="s">
        <v>1141</v>
      </c>
      <c r="B737" s="457" t="s">
        <v>1177</v>
      </c>
      <c r="C737" s="500" t="s">
        <v>1178</v>
      </c>
      <c r="D737" s="456" t="s">
        <v>1481</v>
      </c>
      <c r="E737" s="456" t="s">
        <v>243</v>
      </c>
      <c r="F737" s="491">
        <v>127</v>
      </c>
      <c r="G737" s="490">
        <v>0</v>
      </c>
      <c r="H737" s="490">
        <v>0</v>
      </c>
      <c r="I737" s="490">
        <v>0</v>
      </c>
      <c r="J737" s="490">
        <v>0</v>
      </c>
      <c r="K737" s="490">
        <v>0</v>
      </c>
      <c r="L737" s="490">
        <v>0</v>
      </c>
      <c r="M737" s="490">
        <v>0</v>
      </c>
      <c r="N737" s="490">
        <v>0</v>
      </c>
      <c r="O737" s="490">
        <v>0</v>
      </c>
      <c r="P737" s="490">
        <v>0</v>
      </c>
      <c r="Q737" s="490">
        <v>0</v>
      </c>
      <c r="R737" s="490">
        <v>35296.1</v>
      </c>
      <c r="S737" s="490">
        <v>0</v>
      </c>
      <c r="T737" s="490">
        <v>0</v>
      </c>
      <c r="U737" s="489"/>
    </row>
    <row r="738" spans="1:21" ht="11.25" customHeight="1">
      <c r="A738" s="456" t="s">
        <v>1141</v>
      </c>
      <c r="B738" s="457" t="s">
        <v>1177</v>
      </c>
      <c r="C738" s="500" t="s">
        <v>1178</v>
      </c>
      <c r="D738" s="456" t="s">
        <v>1481</v>
      </c>
      <c r="E738" s="456" t="s">
        <v>212</v>
      </c>
      <c r="F738" s="491">
        <v>1152</v>
      </c>
      <c r="G738" s="490">
        <v>15759.2</v>
      </c>
      <c r="H738" s="490">
        <v>0</v>
      </c>
      <c r="I738" s="490">
        <v>0</v>
      </c>
      <c r="J738" s="490">
        <v>0</v>
      </c>
      <c r="K738" s="490">
        <v>0</v>
      </c>
      <c r="L738" s="490">
        <v>0</v>
      </c>
      <c r="M738" s="490">
        <v>0</v>
      </c>
      <c r="N738" s="490">
        <v>0</v>
      </c>
      <c r="O738" s="490">
        <v>0</v>
      </c>
      <c r="P738" s="490">
        <v>0</v>
      </c>
      <c r="Q738" s="490">
        <v>0</v>
      </c>
      <c r="R738" s="490">
        <v>0</v>
      </c>
      <c r="S738" s="490">
        <v>0</v>
      </c>
      <c r="T738" s="490">
        <v>0</v>
      </c>
      <c r="U738" s="489"/>
    </row>
    <row r="739" spans="1:21" ht="11.25" customHeight="1">
      <c r="A739" s="456" t="s">
        <v>1141</v>
      </c>
      <c r="B739" s="457" t="s">
        <v>1177</v>
      </c>
      <c r="C739" s="500" t="s">
        <v>1178</v>
      </c>
      <c r="D739" s="456" t="s">
        <v>1481</v>
      </c>
      <c r="E739" s="456" t="s">
        <v>398</v>
      </c>
      <c r="F739" s="491">
        <v>20</v>
      </c>
      <c r="G739" s="490">
        <v>0</v>
      </c>
      <c r="H739" s="490">
        <v>0</v>
      </c>
      <c r="I739" s="490">
        <v>0</v>
      </c>
      <c r="J739" s="490">
        <v>0</v>
      </c>
      <c r="K739" s="490">
        <v>0</v>
      </c>
      <c r="L739" s="490">
        <v>0</v>
      </c>
      <c r="M739" s="490">
        <v>0</v>
      </c>
      <c r="N739" s="490">
        <v>0</v>
      </c>
      <c r="O739" s="490">
        <v>0</v>
      </c>
      <c r="P739" s="490">
        <v>0</v>
      </c>
      <c r="Q739" s="490">
        <v>0</v>
      </c>
      <c r="R739" s="490">
        <v>528.20000000000005</v>
      </c>
      <c r="S739" s="490">
        <v>0</v>
      </c>
      <c r="T739" s="490">
        <v>0</v>
      </c>
      <c r="U739" s="489"/>
    </row>
    <row r="740" spans="1:21" ht="11.25" customHeight="1">
      <c r="A740" s="453"/>
      <c r="B740" s="453"/>
      <c r="C740" s="453"/>
      <c r="D740" s="458"/>
      <c r="E740" s="456" t="s">
        <v>213</v>
      </c>
      <c r="F740" s="491">
        <v>1892</v>
      </c>
      <c r="G740" s="490">
        <v>15759.2</v>
      </c>
      <c r="H740" s="490">
        <v>0</v>
      </c>
      <c r="I740" s="490">
        <v>0</v>
      </c>
      <c r="J740" s="490">
        <v>0</v>
      </c>
      <c r="K740" s="490">
        <v>0</v>
      </c>
      <c r="L740" s="490">
        <v>0</v>
      </c>
      <c r="M740" s="490">
        <v>0</v>
      </c>
      <c r="N740" s="490">
        <v>0</v>
      </c>
      <c r="O740" s="490">
        <v>0</v>
      </c>
      <c r="P740" s="490">
        <v>0</v>
      </c>
      <c r="Q740" s="490">
        <v>0</v>
      </c>
      <c r="R740" s="490">
        <v>367563.6</v>
      </c>
      <c r="S740" s="490">
        <v>0</v>
      </c>
      <c r="T740" s="490">
        <v>0</v>
      </c>
      <c r="U740" s="489"/>
    </row>
    <row r="741" spans="1:21" ht="11.25" customHeight="1">
      <c r="A741" s="456" t="s">
        <v>1141</v>
      </c>
      <c r="B741" s="457" t="s">
        <v>1181</v>
      </c>
      <c r="C741" s="500" t="s">
        <v>1182</v>
      </c>
      <c r="D741" s="456" t="s">
        <v>1482</v>
      </c>
      <c r="E741" s="456" t="s">
        <v>212</v>
      </c>
      <c r="F741" s="491">
        <v>47</v>
      </c>
      <c r="G741" s="490">
        <v>873.9</v>
      </c>
      <c r="H741" s="490">
        <v>0</v>
      </c>
      <c r="I741" s="490">
        <v>0</v>
      </c>
      <c r="J741" s="490">
        <v>0</v>
      </c>
      <c r="K741" s="490">
        <v>0</v>
      </c>
      <c r="L741" s="490">
        <v>0</v>
      </c>
      <c r="M741" s="490">
        <v>0</v>
      </c>
      <c r="N741" s="490">
        <v>0</v>
      </c>
      <c r="O741" s="490">
        <v>0</v>
      </c>
      <c r="P741" s="490">
        <v>0</v>
      </c>
      <c r="Q741" s="490">
        <v>0</v>
      </c>
      <c r="R741" s="490">
        <v>0</v>
      </c>
      <c r="S741" s="490">
        <v>0</v>
      </c>
      <c r="T741" s="490">
        <v>0</v>
      </c>
      <c r="U741" s="489"/>
    </row>
    <row r="742" spans="1:21" ht="11.25" customHeight="1">
      <c r="A742" s="456" t="s">
        <v>1141</v>
      </c>
      <c r="B742" s="457" t="s">
        <v>1185</v>
      </c>
      <c r="C742" s="500" t="s">
        <v>1186</v>
      </c>
      <c r="D742" s="456" t="s">
        <v>1481</v>
      </c>
      <c r="E742" s="456" t="s">
        <v>212</v>
      </c>
      <c r="F742" s="491">
        <v>23</v>
      </c>
      <c r="G742" s="490">
        <v>214</v>
      </c>
      <c r="H742" s="490">
        <v>0</v>
      </c>
      <c r="I742" s="490">
        <v>0</v>
      </c>
      <c r="J742" s="490">
        <v>0</v>
      </c>
      <c r="K742" s="490">
        <v>0</v>
      </c>
      <c r="L742" s="490">
        <v>0</v>
      </c>
      <c r="M742" s="490">
        <v>0</v>
      </c>
      <c r="N742" s="490">
        <v>0</v>
      </c>
      <c r="O742" s="490">
        <v>0</v>
      </c>
      <c r="P742" s="490">
        <v>0</v>
      </c>
      <c r="Q742" s="490">
        <v>0</v>
      </c>
      <c r="R742" s="490">
        <v>0</v>
      </c>
      <c r="S742" s="490">
        <v>0</v>
      </c>
      <c r="T742" s="490">
        <v>0</v>
      </c>
      <c r="U742" s="489"/>
    </row>
    <row r="743" spans="1:21" ht="11.25" customHeight="1">
      <c r="A743" s="456" t="s">
        <v>1141</v>
      </c>
      <c r="B743" s="457" t="s">
        <v>1187</v>
      </c>
      <c r="C743" s="500" t="s">
        <v>1188</v>
      </c>
      <c r="D743" s="456" t="s">
        <v>1481</v>
      </c>
      <c r="E743" s="456" t="s">
        <v>211</v>
      </c>
      <c r="F743" s="491">
        <v>39</v>
      </c>
      <c r="G743" s="490">
        <v>131.30000000000001</v>
      </c>
      <c r="H743" s="490">
        <v>2.5</v>
      </c>
      <c r="I743" s="490">
        <v>0</v>
      </c>
      <c r="J743" s="490">
        <v>0</v>
      </c>
      <c r="K743" s="490">
        <v>0</v>
      </c>
      <c r="L743" s="490">
        <v>0</v>
      </c>
      <c r="M743" s="490">
        <v>0</v>
      </c>
      <c r="N743" s="490">
        <v>0</v>
      </c>
      <c r="O743" s="490">
        <v>0</v>
      </c>
      <c r="P743" s="490">
        <v>0</v>
      </c>
      <c r="Q743" s="490">
        <v>23.6</v>
      </c>
      <c r="R743" s="490">
        <v>0</v>
      </c>
      <c r="S743" s="490">
        <v>0</v>
      </c>
      <c r="T743" s="490">
        <v>0</v>
      </c>
      <c r="U743" s="489"/>
    </row>
    <row r="744" spans="1:21" ht="11.25" customHeight="1">
      <c r="A744" s="456" t="s">
        <v>1141</v>
      </c>
      <c r="B744" s="457" t="s">
        <v>1187</v>
      </c>
      <c r="C744" s="500" t="s">
        <v>1188</v>
      </c>
      <c r="D744" s="456" t="s">
        <v>1481</v>
      </c>
      <c r="E744" s="456" t="s">
        <v>212</v>
      </c>
      <c r="F744" s="491">
        <v>25</v>
      </c>
      <c r="G744" s="490">
        <v>204.8</v>
      </c>
      <c r="H744" s="490">
        <v>80.099999999999994</v>
      </c>
      <c r="I744" s="490">
        <v>0</v>
      </c>
      <c r="J744" s="490">
        <v>0</v>
      </c>
      <c r="K744" s="490">
        <v>0</v>
      </c>
      <c r="L744" s="490">
        <v>0</v>
      </c>
      <c r="M744" s="490">
        <v>0</v>
      </c>
      <c r="N744" s="490">
        <v>0</v>
      </c>
      <c r="O744" s="490">
        <v>0</v>
      </c>
      <c r="P744" s="490">
        <v>0</v>
      </c>
      <c r="Q744" s="490">
        <v>10.4</v>
      </c>
      <c r="R744" s="490">
        <v>0</v>
      </c>
      <c r="S744" s="490">
        <v>0</v>
      </c>
      <c r="T744" s="490">
        <v>0</v>
      </c>
      <c r="U744" s="489"/>
    </row>
    <row r="745" spans="1:21" ht="11.25" customHeight="1">
      <c r="A745" s="453"/>
      <c r="B745" s="453"/>
      <c r="C745" s="453"/>
      <c r="D745" s="458"/>
      <c r="E745" s="456" t="s">
        <v>213</v>
      </c>
      <c r="F745" s="491">
        <v>64</v>
      </c>
      <c r="G745" s="490">
        <v>336.1</v>
      </c>
      <c r="H745" s="490">
        <v>82.7</v>
      </c>
      <c r="I745" s="490">
        <v>0</v>
      </c>
      <c r="J745" s="490">
        <v>0</v>
      </c>
      <c r="K745" s="490">
        <v>0</v>
      </c>
      <c r="L745" s="490">
        <v>0</v>
      </c>
      <c r="M745" s="490">
        <v>0</v>
      </c>
      <c r="N745" s="490">
        <v>0</v>
      </c>
      <c r="O745" s="490">
        <v>0</v>
      </c>
      <c r="P745" s="490">
        <v>0</v>
      </c>
      <c r="Q745" s="490">
        <v>34</v>
      </c>
      <c r="R745" s="490">
        <v>0</v>
      </c>
      <c r="S745" s="490">
        <v>0</v>
      </c>
      <c r="T745" s="490">
        <v>0</v>
      </c>
      <c r="U745" s="489"/>
    </row>
    <row r="746" spans="1:21" ht="11.25" customHeight="1">
      <c r="A746" s="456" t="s">
        <v>1189</v>
      </c>
      <c r="B746" s="457" t="s">
        <v>1195</v>
      </c>
      <c r="C746" s="500" t="s">
        <v>1196</v>
      </c>
      <c r="D746" s="456" t="s">
        <v>1480</v>
      </c>
      <c r="E746" s="456" t="s">
        <v>294</v>
      </c>
      <c r="F746" s="491">
        <v>18</v>
      </c>
      <c r="G746" s="490">
        <v>1528</v>
      </c>
      <c r="H746" s="490">
        <v>10</v>
      </c>
      <c r="I746" s="490">
        <v>0</v>
      </c>
      <c r="J746" s="490">
        <v>0</v>
      </c>
      <c r="K746" s="490">
        <v>0</v>
      </c>
      <c r="L746" s="490">
        <v>0</v>
      </c>
      <c r="M746" s="490">
        <v>0</v>
      </c>
      <c r="N746" s="490">
        <v>0</v>
      </c>
      <c r="O746" s="490">
        <v>0</v>
      </c>
      <c r="P746" s="490">
        <v>0</v>
      </c>
      <c r="Q746" s="490">
        <v>0</v>
      </c>
      <c r="R746" s="490">
        <v>0</v>
      </c>
      <c r="S746" s="490">
        <v>0</v>
      </c>
      <c r="T746" s="490">
        <v>0</v>
      </c>
      <c r="U746" s="489"/>
    </row>
    <row r="747" spans="1:21" ht="11.25" customHeight="1">
      <c r="A747" s="456" t="s">
        <v>1189</v>
      </c>
      <c r="B747" s="457" t="s">
        <v>1197</v>
      </c>
      <c r="C747" s="500" t="s">
        <v>1198</v>
      </c>
      <c r="D747" s="456" t="s">
        <v>1480</v>
      </c>
      <c r="E747" s="456" t="s">
        <v>211</v>
      </c>
      <c r="F747" s="491">
        <v>29</v>
      </c>
      <c r="G747" s="490">
        <v>107.5</v>
      </c>
      <c r="H747" s="490">
        <v>0</v>
      </c>
      <c r="I747" s="490">
        <v>0</v>
      </c>
      <c r="J747" s="490">
        <v>0</v>
      </c>
      <c r="K747" s="490">
        <v>0</v>
      </c>
      <c r="L747" s="490">
        <v>0</v>
      </c>
      <c r="M747" s="490">
        <v>0</v>
      </c>
      <c r="N747" s="490">
        <v>0</v>
      </c>
      <c r="O747" s="490">
        <v>0</v>
      </c>
      <c r="P747" s="490">
        <v>0</v>
      </c>
      <c r="Q747" s="490">
        <v>0</v>
      </c>
      <c r="R747" s="490">
        <v>0</v>
      </c>
      <c r="S747" s="490">
        <v>0</v>
      </c>
      <c r="T747" s="490">
        <v>0</v>
      </c>
      <c r="U747" s="489"/>
    </row>
    <row r="748" spans="1:21" ht="11.25" customHeight="1">
      <c r="A748" s="456" t="s">
        <v>1189</v>
      </c>
      <c r="B748" s="457" t="s">
        <v>1197</v>
      </c>
      <c r="C748" s="500" t="s">
        <v>1198</v>
      </c>
      <c r="D748" s="456" t="s">
        <v>1480</v>
      </c>
      <c r="E748" s="456" t="s">
        <v>212</v>
      </c>
      <c r="F748" s="491">
        <v>172</v>
      </c>
      <c r="G748" s="490">
        <v>2351.6</v>
      </c>
      <c r="H748" s="490">
        <v>0</v>
      </c>
      <c r="I748" s="490">
        <v>0</v>
      </c>
      <c r="J748" s="490">
        <v>0</v>
      </c>
      <c r="K748" s="490">
        <v>0</v>
      </c>
      <c r="L748" s="490">
        <v>0</v>
      </c>
      <c r="M748" s="490">
        <v>0</v>
      </c>
      <c r="N748" s="490">
        <v>0</v>
      </c>
      <c r="O748" s="490">
        <v>0</v>
      </c>
      <c r="P748" s="490">
        <v>0</v>
      </c>
      <c r="Q748" s="490">
        <v>0</v>
      </c>
      <c r="R748" s="490">
        <v>0</v>
      </c>
      <c r="S748" s="490">
        <v>0</v>
      </c>
      <c r="T748" s="490">
        <v>0</v>
      </c>
      <c r="U748" s="489"/>
    </row>
    <row r="749" spans="1:21" ht="11.25" customHeight="1">
      <c r="A749" s="453"/>
      <c r="B749" s="453"/>
      <c r="C749" s="453"/>
      <c r="D749" s="458"/>
      <c r="E749" s="456" t="s">
        <v>213</v>
      </c>
      <c r="F749" s="491">
        <v>201</v>
      </c>
      <c r="G749" s="490">
        <v>2459.1</v>
      </c>
      <c r="H749" s="490">
        <v>0</v>
      </c>
      <c r="I749" s="490">
        <v>0</v>
      </c>
      <c r="J749" s="490">
        <v>0</v>
      </c>
      <c r="K749" s="490">
        <v>0</v>
      </c>
      <c r="L749" s="490">
        <v>0</v>
      </c>
      <c r="M749" s="490">
        <v>0</v>
      </c>
      <c r="N749" s="490">
        <v>0</v>
      </c>
      <c r="O749" s="490">
        <v>0</v>
      </c>
      <c r="P749" s="490">
        <v>0</v>
      </c>
      <c r="Q749" s="490">
        <v>0</v>
      </c>
      <c r="R749" s="490">
        <v>0</v>
      </c>
      <c r="S749" s="490">
        <v>0</v>
      </c>
      <c r="T749" s="490">
        <v>0</v>
      </c>
      <c r="U749" s="489"/>
    </row>
    <row r="750" spans="1:21" ht="11.25" customHeight="1">
      <c r="A750" s="456" t="s">
        <v>1201</v>
      </c>
      <c r="B750" s="457" t="s">
        <v>1511</v>
      </c>
      <c r="C750" s="500" t="s">
        <v>1512</v>
      </c>
      <c r="D750" s="456" t="s">
        <v>1493</v>
      </c>
      <c r="E750" s="456" t="s">
        <v>212</v>
      </c>
      <c r="F750" s="491">
        <v>5</v>
      </c>
      <c r="G750" s="490">
        <v>88.6</v>
      </c>
      <c r="H750" s="490">
        <v>0</v>
      </c>
      <c r="I750" s="490">
        <v>0</v>
      </c>
      <c r="J750" s="490">
        <v>0</v>
      </c>
      <c r="K750" s="490">
        <v>0</v>
      </c>
      <c r="L750" s="490">
        <v>0</v>
      </c>
      <c r="M750" s="490">
        <v>0</v>
      </c>
      <c r="N750" s="490">
        <v>0</v>
      </c>
      <c r="O750" s="490">
        <v>0</v>
      </c>
      <c r="P750" s="490">
        <v>0</v>
      </c>
      <c r="Q750" s="490">
        <v>0</v>
      </c>
      <c r="R750" s="490">
        <v>0</v>
      </c>
      <c r="S750" s="490">
        <v>0</v>
      </c>
      <c r="T750" s="490">
        <v>0</v>
      </c>
      <c r="U750" s="489"/>
    </row>
    <row r="751" spans="1:21" ht="11.25" customHeight="1">
      <c r="A751" s="456" t="s">
        <v>1201</v>
      </c>
      <c r="B751" s="457" t="s">
        <v>1202</v>
      </c>
      <c r="C751" s="500" t="s">
        <v>1203</v>
      </c>
      <c r="D751" s="456" t="s">
        <v>1481</v>
      </c>
      <c r="E751" s="456" t="s">
        <v>211</v>
      </c>
      <c r="F751" s="491">
        <v>89</v>
      </c>
      <c r="G751" s="490">
        <v>386.6</v>
      </c>
      <c r="H751" s="490">
        <v>0</v>
      </c>
      <c r="I751" s="490">
        <v>0</v>
      </c>
      <c r="J751" s="490">
        <v>0</v>
      </c>
      <c r="K751" s="490">
        <v>0</v>
      </c>
      <c r="L751" s="490">
        <v>0</v>
      </c>
      <c r="M751" s="490">
        <v>0</v>
      </c>
      <c r="N751" s="490">
        <v>0</v>
      </c>
      <c r="O751" s="490">
        <v>0</v>
      </c>
      <c r="P751" s="490">
        <v>0</v>
      </c>
      <c r="Q751" s="490">
        <v>0</v>
      </c>
      <c r="R751" s="490">
        <v>0</v>
      </c>
      <c r="S751" s="490">
        <v>0</v>
      </c>
      <c r="T751" s="490">
        <v>0</v>
      </c>
      <c r="U751" s="489"/>
    </row>
    <row r="752" spans="1:21" ht="11.25" customHeight="1">
      <c r="A752" s="456" t="s">
        <v>1201</v>
      </c>
      <c r="B752" s="457" t="s">
        <v>1202</v>
      </c>
      <c r="C752" s="500" t="s">
        <v>1203</v>
      </c>
      <c r="D752" s="456" t="s">
        <v>1481</v>
      </c>
      <c r="E752" s="456" t="s">
        <v>212</v>
      </c>
      <c r="F752" s="491">
        <v>207</v>
      </c>
      <c r="G752" s="490">
        <v>2191</v>
      </c>
      <c r="H752" s="490">
        <v>0</v>
      </c>
      <c r="I752" s="490">
        <v>0</v>
      </c>
      <c r="J752" s="490">
        <v>0</v>
      </c>
      <c r="K752" s="490">
        <v>0</v>
      </c>
      <c r="L752" s="490">
        <v>0</v>
      </c>
      <c r="M752" s="490">
        <v>0</v>
      </c>
      <c r="N752" s="490">
        <v>176.9</v>
      </c>
      <c r="O752" s="490">
        <v>0</v>
      </c>
      <c r="P752" s="490">
        <v>0</v>
      </c>
      <c r="Q752" s="490">
        <v>0</v>
      </c>
      <c r="R752" s="490">
        <v>0</v>
      </c>
      <c r="S752" s="490">
        <v>0</v>
      </c>
      <c r="T752" s="490">
        <v>0</v>
      </c>
      <c r="U752" s="489"/>
    </row>
    <row r="753" spans="1:21" ht="11.25" customHeight="1">
      <c r="A753" s="453"/>
      <c r="B753" s="453"/>
      <c r="C753" s="453"/>
      <c r="D753" s="458"/>
      <c r="E753" s="456" t="s">
        <v>213</v>
      </c>
      <c r="F753" s="491">
        <v>296</v>
      </c>
      <c r="G753" s="490">
        <v>2577.6</v>
      </c>
      <c r="H753" s="490">
        <v>0</v>
      </c>
      <c r="I753" s="490">
        <v>0</v>
      </c>
      <c r="J753" s="490">
        <v>0</v>
      </c>
      <c r="K753" s="490">
        <v>0</v>
      </c>
      <c r="L753" s="490">
        <v>0</v>
      </c>
      <c r="M753" s="490">
        <v>0</v>
      </c>
      <c r="N753" s="490">
        <v>176.9</v>
      </c>
      <c r="O753" s="490">
        <v>0</v>
      </c>
      <c r="P753" s="490">
        <v>0</v>
      </c>
      <c r="Q753" s="490">
        <v>0</v>
      </c>
      <c r="R753" s="490">
        <v>0</v>
      </c>
      <c r="S753" s="490">
        <v>0</v>
      </c>
      <c r="T753" s="490">
        <v>0</v>
      </c>
      <c r="U753" s="489"/>
    </row>
    <row r="754" spans="1:21" ht="11.25" customHeight="1">
      <c r="A754" s="456" t="s">
        <v>1204</v>
      </c>
      <c r="B754" s="457" t="s">
        <v>1209</v>
      </c>
      <c r="C754" s="500" t="s">
        <v>1210</v>
      </c>
      <c r="D754" s="456" t="s">
        <v>1480</v>
      </c>
      <c r="E754" s="456" t="s">
        <v>211</v>
      </c>
      <c r="F754" s="491">
        <v>3</v>
      </c>
      <c r="G754" s="490">
        <v>0</v>
      </c>
      <c r="H754" s="490">
        <v>3.4</v>
      </c>
      <c r="I754" s="490">
        <v>0</v>
      </c>
      <c r="J754" s="490">
        <v>0</v>
      </c>
      <c r="K754" s="490">
        <v>0</v>
      </c>
      <c r="L754" s="490">
        <v>0</v>
      </c>
      <c r="M754" s="490">
        <v>0</v>
      </c>
      <c r="N754" s="490">
        <v>0</v>
      </c>
      <c r="O754" s="490">
        <v>0</v>
      </c>
      <c r="P754" s="490">
        <v>0</v>
      </c>
      <c r="Q754" s="490">
        <v>6</v>
      </c>
      <c r="R754" s="490">
        <v>0</v>
      </c>
      <c r="S754" s="490">
        <v>0</v>
      </c>
      <c r="T754" s="490">
        <v>0</v>
      </c>
      <c r="U754" s="489"/>
    </row>
    <row r="755" spans="1:21" ht="11.25" customHeight="1">
      <c r="A755" s="456" t="s">
        <v>1204</v>
      </c>
      <c r="B755" s="457" t="s">
        <v>1209</v>
      </c>
      <c r="C755" s="500" t="s">
        <v>1210</v>
      </c>
      <c r="D755" s="456" t="s">
        <v>1480</v>
      </c>
      <c r="E755" s="456" t="s">
        <v>212</v>
      </c>
      <c r="F755" s="491">
        <v>11</v>
      </c>
      <c r="G755" s="490">
        <v>0</v>
      </c>
      <c r="H755" s="490">
        <v>15.3</v>
      </c>
      <c r="I755" s="490">
        <v>0</v>
      </c>
      <c r="J755" s="490">
        <v>0</v>
      </c>
      <c r="K755" s="490">
        <v>0</v>
      </c>
      <c r="L755" s="490">
        <v>0</v>
      </c>
      <c r="M755" s="490">
        <v>0</v>
      </c>
      <c r="N755" s="490">
        <v>0</v>
      </c>
      <c r="O755" s="490">
        <v>0</v>
      </c>
      <c r="P755" s="490">
        <v>0</v>
      </c>
      <c r="Q755" s="490">
        <v>125</v>
      </c>
      <c r="R755" s="490">
        <v>0</v>
      </c>
      <c r="S755" s="490">
        <v>0</v>
      </c>
      <c r="T755" s="490">
        <v>0</v>
      </c>
      <c r="U755" s="489"/>
    </row>
    <row r="756" spans="1:21" ht="11.25" customHeight="1">
      <c r="A756" s="453"/>
      <c r="B756" s="453"/>
      <c r="C756" s="453"/>
      <c r="D756" s="458"/>
      <c r="E756" s="456" t="s">
        <v>213</v>
      </c>
      <c r="F756" s="491">
        <v>14</v>
      </c>
      <c r="G756" s="490">
        <v>0</v>
      </c>
      <c r="H756" s="490">
        <v>18.7</v>
      </c>
      <c r="I756" s="490">
        <v>0</v>
      </c>
      <c r="J756" s="490">
        <v>0</v>
      </c>
      <c r="K756" s="490">
        <v>0</v>
      </c>
      <c r="L756" s="490">
        <v>0</v>
      </c>
      <c r="M756" s="490">
        <v>0</v>
      </c>
      <c r="N756" s="490">
        <v>0</v>
      </c>
      <c r="O756" s="490">
        <v>0</v>
      </c>
      <c r="P756" s="490">
        <v>0</v>
      </c>
      <c r="Q756" s="490">
        <v>130.9</v>
      </c>
      <c r="R756" s="490">
        <v>0</v>
      </c>
      <c r="S756" s="490">
        <v>0</v>
      </c>
      <c r="T756" s="490">
        <v>0</v>
      </c>
      <c r="U756" s="489"/>
    </row>
    <row r="757" spans="1:21" ht="11.25" customHeight="1">
      <c r="A757" s="456" t="s">
        <v>1204</v>
      </c>
      <c r="B757" s="457" t="s">
        <v>1211</v>
      </c>
      <c r="C757" s="500" t="s">
        <v>1212</v>
      </c>
      <c r="D757" s="456" t="s">
        <v>1480</v>
      </c>
      <c r="E757" s="456" t="s">
        <v>211</v>
      </c>
      <c r="F757" s="491">
        <v>102</v>
      </c>
      <c r="G757" s="490">
        <v>63</v>
      </c>
      <c r="H757" s="490">
        <v>326.89999999999998</v>
      </c>
      <c r="I757" s="490">
        <v>0</v>
      </c>
      <c r="J757" s="490">
        <v>0</v>
      </c>
      <c r="K757" s="490">
        <v>0</v>
      </c>
      <c r="L757" s="490">
        <v>0</v>
      </c>
      <c r="M757" s="490">
        <v>0</v>
      </c>
      <c r="N757" s="490">
        <v>0</v>
      </c>
      <c r="O757" s="490">
        <v>0</v>
      </c>
      <c r="P757" s="490">
        <v>0</v>
      </c>
      <c r="Q757" s="490">
        <v>0</v>
      </c>
      <c r="R757" s="490">
        <v>0</v>
      </c>
      <c r="S757" s="490">
        <v>0</v>
      </c>
      <c r="T757" s="490">
        <v>0</v>
      </c>
      <c r="U757" s="489"/>
    </row>
    <row r="758" spans="1:21" ht="11.25" customHeight="1">
      <c r="A758" s="456" t="s">
        <v>1204</v>
      </c>
      <c r="B758" s="457" t="s">
        <v>1211</v>
      </c>
      <c r="C758" s="500" t="s">
        <v>1212</v>
      </c>
      <c r="D758" s="456" t="s">
        <v>1480</v>
      </c>
      <c r="E758" s="456" t="s">
        <v>212</v>
      </c>
      <c r="F758" s="491">
        <v>5</v>
      </c>
      <c r="G758" s="490">
        <v>25.3</v>
      </c>
      <c r="H758" s="490">
        <v>0</v>
      </c>
      <c r="I758" s="490">
        <v>0</v>
      </c>
      <c r="J758" s="490">
        <v>0</v>
      </c>
      <c r="K758" s="490">
        <v>0</v>
      </c>
      <c r="L758" s="490">
        <v>0</v>
      </c>
      <c r="M758" s="490">
        <v>0</v>
      </c>
      <c r="N758" s="490">
        <v>0</v>
      </c>
      <c r="O758" s="490">
        <v>0</v>
      </c>
      <c r="P758" s="490">
        <v>0</v>
      </c>
      <c r="Q758" s="490">
        <v>0</v>
      </c>
      <c r="R758" s="490">
        <v>0</v>
      </c>
      <c r="S758" s="490">
        <v>0</v>
      </c>
      <c r="T758" s="490">
        <v>0</v>
      </c>
      <c r="U758" s="489"/>
    </row>
    <row r="759" spans="1:21" ht="11.25" customHeight="1">
      <c r="A759" s="453"/>
      <c r="B759" s="453"/>
      <c r="C759" s="453"/>
      <c r="D759" s="458"/>
      <c r="E759" s="456" t="s">
        <v>213</v>
      </c>
      <c r="F759" s="491">
        <v>107</v>
      </c>
      <c r="G759" s="490">
        <v>88.3</v>
      </c>
      <c r="H759" s="490">
        <v>326.89999999999998</v>
      </c>
      <c r="I759" s="490">
        <v>0</v>
      </c>
      <c r="J759" s="490">
        <v>0</v>
      </c>
      <c r="K759" s="490">
        <v>0</v>
      </c>
      <c r="L759" s="490">
        <v>0</v>
      </c>
      <c r="M759" s="490">
        <v>0</v>
      </c>
      <c r="N759" s="490">
        <v>0</v>
      </c>
      <c r="O759" s="490">
        <v>0</v>
      </c>
      <c r="P759" s="490">
        <v>0</v>
      </c>
      <c r="Q759" s="490">
        <v>0</v>
      </c>
      <c r="R759" s="490">
        <v>0</v>
      </c>
      <c r="S759" s="490">
        <v>0</v>
      </c>
      <c r="T759" s="490">
        <v>0</v>
      </c>
      <c r="U759" s="489"/>
    </row>
    <row r="760" spans="1:21" ht="11.25" customHeight="1">
      <c r="A760" s="456" t="s">
        <v>1204</v>
      </c>
      <c r="B760" s="457" t="s">
        <v>1213</v>
      </c>
      <c r="C760" s="500" t="s">
        <v>1214</v>
      </c>
      <c r="D760" s="456" t="s">
        <v>1480</v>
      </c>
      <c r="E760" s="456" t="s">
        <v>211</v>
      </c>
      <c r="F760" s="491">
        <v>8</v>
      </c>
      <c r="G760" s="490">
        <v>0</v>
      </c>
      <c r="H760" s="490">
        <v>37.9</v>
      </c>
      <c r="I760" s="490">
        <v>0</v>
      </c>
      <c r="J760" s="490">
        <v>0</v>
      </c>
      <c r="K760" s="490">
        <v>0</v>
      </c>
      <c r="L760" s="490">
        <v>0</v>
      </c>
      <c r="M760" s="490">
        <v>0</v>
      </c>
      <c r="N760" s="490">
        <v>0</v>
      </c>
      <c r="O760" s="490">
        <v>0</v>
      </c>
      <c r="P760" s="490">
        <v>0</v>
      </c>
      <c r="Q760" s="490">
        <v>0</v>
      </c>
      <c r="R760" s="490">
        <v>0</v>
      </c>
      <c r="S760" s="490">
        <v>0</v>
      </c>
      <c r="T760" s="490">
        <v>0</v>
      </c>
      <c r="U760" s="489"/>
    </row>
    <row r="761" spans="1:21" ht="11.25" customHeight="1">
      <c r="A761" s="456" t="s">
        <v>1204</v>
      </c>
      <c r="B761" s="457" t="s">
        <v>1213</v>
      </c>
      <c r="C761" s="500" t="s">
        <v>1214</v>
      </c>
      <c r="D761" s="456" t="s">
        <v>1480</v>
      </c>
      <c r="E761" s="456" t="s">
        <v>212</v>
      </c>
      <c r="F761" s="491">
        <v>24</v>
      </c>
      <c r="G761" s="490">
        <v>109.1</v>
      </c>
      <c r="H761" s="490">
        <v>0</v>
      </c>
      <c r="I761" s="490">
        <v>0</v>
      </c>
      <c r="J761" s="490">
        <v>0</v>
      </c>
      <c r="K761" s="490">
        <v>0</v>
      </c>
      <c r="L761" s="490">
        <v>0</v>
      </c>
      <c r="M761" s="490">
        <v>0</v>
      </c>
      <c r="N761" s="490">
        <v>0</v>
      </c>
      <c r="O761" s="490">
        <v>0</v>
      </c>
      <c r="P761" s="490">
        <v>0</v>
      </c>
      <c r="Q761" s="490">
        <v>0</v>
      </c>
      <c r="R761" s="490">
        <v>0</v>
      </c>
      <c r="S761" s="490">
        <v>0</v>
      </c>
      <c r="T761" s="490">
        <v>0</v>
      </c>
      <c r="U761" s="489"/>
    </row>
    <row r="762" spans="1:21" ht="11.25" customHeight="1">
      <c r="A762" s="456" t="s">
        <v>1204</v>
      </c>
      <c r="B762" s="457" t="s">
        <v>1213</v>
      </c>
      <c r="C762" s="500" t="s">
        <v>1214</v>
      </c>
      <c r="D762" s="456" t="s">
        <v>1480</v>
      </c>
      <c r="E762" s="456" t="s">
        <v>219</v>
      </c>
      <c r="F762" s="491">
        <v>1</v>
      </c>
      <c r="G762" s="490">
        <v>2.5</v>
      </c>
      <c r="H762" s="490">
        <v>0</v>
      </c>
      <c r="I762" s="490">
        <v>0</v>
      </c>
      <c r="J762" s="490">
        <v>0</v>
      </c>
      <c r="K762" s="490">
        <v>0</v>
      </c>
      <c r="L762" s="490">
        <v>0</v>
      </c>
      <c r="M762" s="490">
        <v>0</v>
      </c>
      <c r="N762" s="490">
        <v>0</v>
      </c>
      <c r="O762" s="490">
        <v>0</v>
      </c>
      <c r="P762" s="490">
        <v>0</v>
      </c>
      <c r="Q762" s="490">
        <v>0</v>
      </c>
      <c r="R762" s="490">
        <v>0</v>
      </c>
      <c r="S762" s="490">
        <v>0</v>
      </c>
      <c r="T762" s="490">
        <v>0</v>
      </c>
      <c r="U762" s="489"/>
    </row>
    <row r="763" spans="1:21" ht="11.25" customHeight="1">
      <c r="A763" s="453"/>
      <c r="B763" s="453"/>
      <c r="C763" s="453"/>
      <c r="D763" s="458"/>
      <c r="E763" s="456" t="s">
        <v>213</v>
      </c>
      <c r="F763" s="491">
        <v>33</v>
      </c>
      <c r="G763" s="490">
        <v>111.6</v>
      </c>
      <c r="H763" s="490">
        <v>37.9</v>
      </c>
      <c r="I763" s="490">
        <v>0</v>
      </c>
      <c r="J763" s="490">
        <v>0</v>
      </c>
      <c r="K763" s="490">
        <v>0</v>
      </c>
      <c r="L763" s="490">
        <v>0</v>
      </c>
      <c r="M763" s="490">
        <v>0</v>
      </c>
      <c r="N763" s="490">
        <v>0</v>
      </c>
      <c r="O763" s="490">
        <v>0</v>
      </c>
      <c r="P763" s="490">
        <v>0</v>
      </c>
      <c r="Q763" s="490">
        <v>0</v>
      </c>
      <c r="R763" s="490">
        <v>0</v>
      </c>
      <c r="S763" s="490">
        <v>0</v>
      </c>
      <c r="T763" s="490">
        <v>0</v>
      </c>
      <c r="U763" s="489"/>
    </row>
    <row r="764" spans="1:21" ht="11.25" customHeight="1">
      <c r="A764" s="456" t="s">
        <v>1204</v>
      </c>
      <c r="B764" s="457" t="s">
        <v>1217</v>
      </c>
      <c r="C764" s="500" t="s">
        <v>1218</v>
      </c>
      <c r="D764" s="456" t="s">
        <v>1480</v>
      </c>
      <c r="E764" s="456" t="s">
        <v>212</v>
      </c>
      <c r="F764" s="491">
        <v>8</v>
      </c>
      <c r="G764" s="490">
        <v>74.5</v>
      </c>
      <c r="H764" s="490">
        <v>0</v>
      </c>
      <c r="I764" s="490">
        <v>0</v>
      </c>
      <c r="J764" s="490">
        <v>0</v>
      </c>
      <c r="K764" s="490">
        <v>0</v>
      </c>
      <c r="L764" s="490">
        <v>0</v>
      </c>
      <c r="M764" s="490">
        <v>0</v>
      </c>
      <c r="N764" s="490">
        <v>0</v>
      </c>
      <c r="O764" s="490">
        <v>0</v>
      </c>
      <c r="P764" s="490">
        <v>0</v>
      </c>
      <c r="Q764" s="490">
        <v>0</v>
      </c>
      <c r="R764" s="490">
        <v>0</v>
      </c>
      <c r="S764" s="490">
        <v>0</v>
      </c>
      <c r="T764" s="490">
        <v>0</v>
      </c>
      <c r="U764" s="489"/>
    </row>
    <row r="765" spans="1:21" ht="11.25" customHeight="1">
      <c r="A765" s="456" t="s">
        <v>1204</v>
      </c>
      <c r="B765" s="457" t="s">
        <v>1219</v>
      </c>
      <c r="C765" s="500" t="s">
        <v>1220</v>
      </c>
      <c r="D765" s="456" t="s">
        <v>1480</v>
      </c>
      <c r="E765" s="456" t="s">
        <v>211</v>
      </c>
      <c r="F765" s="491">
        <v>5</v>
      </c>
      <c r="G765" s="490">
        <v>0</v>
      </c>
      <c r="H765" s="490">
        <v>22</v>
      </c>
      <c r="I765" s="490">
        <v>0</v>
      </c>
      <c r="J765" s="490">
        <v>0</v>
      </c>
      <c r="K765" s="490">
        <v>0</v>
      </c>
      <c r="L765" s="490">
        <v>0</v>
      </c>
      <c r="M765" s="490">
        <v>0</v>
      </c>
      <c r="N765" s="490">
        <v>0</v>
      </c>
      <c r="O765" s="490">
        <v>0</v>
      </c>
      <c r="P765" s="490">
        <v>0</v>
      </c>
      <c r="Q765" s="490">
        <v>0</v>
      </c>
      <c r="R765" s="490">
        <v>0</v>
      </c>
      <c r="S765" s="490">
        <v>0</v>
      </c>
      <c r="T765" s="490">
        <v>0</v>
      </c>
      <c r="U765" s="489"/>
    </row>
    <row r="766" spans="1:21" ht="11.25" customHeight="1">
      <c r="A766" s="456" t="s">
        <v>1204</v>
      </c>
      <c r="B766" s="457" t="s">
        <v>1219</v>
      </c>
      <c r="C766" s="500" t="s">
        <v>1220</v>
      </c>
      <c r="D766" s="456" t="s">
        <v>1480</v>
      </c>
      <c r="E766" s="456" t="s">
        <v>212</v>
      </c>
      <c r="F766" s="491">
        <v>22</v>
      </c>
      <c r="G766" s="490">
        <v>105.7</v>
      </c>
      <c r="H766" s="490">
        <v>15.4</v>
      </c>
      <c r="I766" s="490">
        <v>0</v>
      </c>
      <c r="J766" s="490">
        <v>0</v>
      </c>
      <c r="K766" s="490">
        <v>0</v>
      </c>
      <c r="L766" s="490">
        <v>0</v>
      </c>
      <c r="M766" s="490">
        <v>0</v>
      </c>
      <c r="N766" s="490">
        <v>0</v>
      </c>
      <c r="O766" s="490">
        <v>0</v>
      </c>
      <c r="P766" s="490">
        <v>0</v>
      </c>
      <c r="Q766" s="490">
        <v>0</v>
      </c>
      <c r="R766" s="490">
        <v>0</v>
      </c>
      <c r="S766" s="490">
        <v>0</v>
      </c>
      <c r="T766" s="490">
        <v>0</v>
      </c>
      <c r="U766" s="489"/>
    </row>
    <row r="767" spans="1:21" ht="11.25" customHeight="1">
      <c r="A767" s="453"/>
      <c r="B767" s="453"/>
      <c r="C767" s="453"/>
      <c r="D767" s="458"/>
      <c r="E767" s="456" t="s">
        <v>213</v>
      </c>
      <c r="F767" s="491">
        <v>27</v>
      </c>
      <c r="G767" s="490">
        <v>105.7</v>
      </c>
      <c r="H767" s="490">
        <v>37.4</v>
      </c>
      <c r="I767" s="490">
        <v>0</v>
      </c>
      <c r="J767" s="490">
        <v>0</v>
      </c>
      <c r="K767" s="490">
        <v>0</v>
      </c>
      <c r="L767" s="490">
        <v>0</v>
      </c>
      <c r="M767" s="490">
        <v>0</v>
      </c>
      <c r="N767" s="490">
        <v>0</v>
      </c>
      <c r="O767" s="490">
        <v>0</v>
      </c>
      <c r="P767" s="490">
        <v>0</v>
      </c>
      <c r="Q767" s="490">
        <v>0</v>
      </c>
      <c r="R767" s="490">
        <v>0</v>
      </c>
      <c r="S767" s="490">
        <v>0</v>
      </c>
      <c r="T767" s="490">
        <v>0</v>
      </c>
      <c r="U767" s="489"/>
    </row>
    <row r="768" spans="1:21" ht="11.25" customHeight="1">
      <c r="A768" s="456" t="s">
        <v>1221</v>
      </c>
      <c r="B768" s="457" t="s">
        <v>1222</v>
      </c>
      <c r="C768" s="500" t="s">
        <v>1223</v>
      </c>
      <c r="D768" s="456" t="s">
        <v>1480</v>
      </c>
      <c r="E768" s="456" t="s">
        <v>211</v>
      </c>
      <c r="F768" s="491">
        <v>12</v>
      </c>
      <c r="G768" s="490">
        <v>34.6</v>
      </c>
      <c r="H768" s="490">
        <v>0</v>
      </c>
      <c r="I768" s="490">
        <v>0</v>
      </c>
      <c r="J768" s="490">
        <v>0</v>
      </c>
      <c r="K768" s="490">
        <v>0</v>
      </c>
      <c r="L768" s="490">
        <v>0</v>
      </c>
      <c r="M768" s="490">
        <v>0</v>
      </c>
      <c r="N768" s="490">
        <v>0</v>
      </c>
      <c r="O768" s="490">
        <v>0</v>
      </c>
      <c r="P768" s="490">
        <v>0</v>
      </c>
      <c r="Q768" s="490">
        <v>0</v>
      </c>
      <c r="R768" s="490">
        <v>0</v>
      </c>
      <c r="S768" s="490">
        <v>0</v>
      </c>
      <c r="T768" s="490">
        <v>0</v>
      </c>
      <c r="U768" s="489"/>
    </row>
    <row r="769" spans="1:21" ht="11.25" customHeight="1">
      <c r="A769" s="456" t="s">
        <v>1221</v>
      </c>
      <c r="B769" s="457" t="s">
        <v>1222</v>
      </c>
      <c r="C769" s="500" t="s">
        <v>1223</v>
      </c>
      <c r="D769" s="456" t="s">
        <v>1480</v>
      </c>
      <c r="E769" s="456" t="s">
        <v>212</v>
      </c>
      <c r="F769" s="491">
        <v>6</v>
      </c>
      <c r="G769" s="490">
        <v>26.5</v>
      </c>
      <c r="H769" s="490">
        <v>3.1</v>
      </c>
      <c r="I769" s="490">
        <v>0</v>
      </c>
      <c r="J769" s="490">
        <v>0</v>
      </c>
      <c r="K769" s="490">
        <v>0</v>
      </c>
      <c r="L769" s="490">
        <v>0</v>
      </c>
      <c r="M769" s="490">
        <v>0</v>
      </c>
      <c r="N769" s="490">
        <v>0</v>
      </c>
      <c r="O769" s="490">
        <v>0</v>
      </c>
      <c r="P769" s="490">
        <v>0</v>
      </c>
      <c r="Q769" s="490">
        <v>0</v>
      </c>
      <c r="R769" s="490">
        <v>0</v>
      </c>
      <c r="S769" s="490">
        <v>0</v>
      </c>
      <c r="T769" s="490">
        <v>0</v>
      </c>
      <c r="U769" s="489"/>
    </row>
    <row r="770" spans="1:21" ht="11.25" customHeight="1">
      <c r="A770" s="453"/>
      <c r="B770" s="453"/>
      <c r="C770" s="453"/>
      <c r="D770" s="458"/>
      <c r="E770" s="456" t="s">
        <v>213</v>
      </c>
      <c r="F770" s="491">
        <v>18</v>
      </c>
      <c r="G770" s="490">
        <v>61.1</v>
      </c>
      <c r="H770" s="490">
        <v>3.1</v>
      </c>
      <c r="I770" s="490">
        <v>0</v>
      </c>
      <c r="J770" s="490">
        <v>0</v>
      </c>
      <c r="K770" s="490">
        <v>0</v>
      </c>
      <c r="L770" s="490">
        <v>0</v>
      </c>
      <c r="M770" s="490">
        <v>0</v>
      </c>
      <c r="N770" s="490">
        <v>0</v>
      </c>
      <c r="O770" s="490">
        <v>0</v>
      </c>
      <c r="P770" s="490">
        <v>0</v>
      </c>
      <c r="Q770" s="490">
        <v>0</v>
      </c>
      <c r="R770" s="490">
        <v>0</v>
      </c>
      <c r="S770" s="490">
        <v>0</v>
      </c>
      <c r="T770" s="490">
        <v>0</v>
      </c>
      <c r="U770" s="489"/>
    </row>
    <row r="771" spans="1:21" ht="11.25" customHeight="1">
      <c r="A771" s="456" t="s">
        <v>1221</v>
      </c>
      <c r="B771" s="457" t="s">
        <v>1524</v>
      </c>
      <c r="C771" s="500" t="s">
        <v>1225</v>
      </c>
      <c r="D771" s="456" t="s">
        <v>1480</v>
      </c>
      <c r="E771" s="456" t="s">
        <v>211</v>
      </c>
      <c r="F771" s="491">
        <v>22</v>
      </c>
      <c r="G771" s="490">
        <v>71.2</v>
      </c>
      <c r="H771" s="490">
        <v>0</v>
      </c>
      <c r="I771" s="490">
        <v>0</v>
      </c>
      <c r="J771" s="490">
        <v>0</v>
      </c>
      <c r="K771" s="490">
        <v>0</v>
      </c>
      <c r="L771" s="490">
        <v>0</v>
      </c>
      <c r="M771" s="490">
        <v>0</v>
      </c>
      <c r="N771" s="490">
        <v>0</v>
      </c>
      <c r="O771" s="490">
        <v>0</v>
      </c>
      <c r="P771" s="490">
        <v>0</v>
      </c>
      <c r="Q771" s="490">
        <v>0</v>
      </c>
      <c r="R771" s="490">
        <v>0</v>
      </c>
      <c r="S771" s="490">
        <v>0</v>
      </c>
      <c r="T771" s="490">
        <v>0</v>
      </c>
      <c r="U771" s="489"/>
    </row>
    <row r="772" spans="1:21" ht="11.25" customHeight="1">
      <c r="A772" s="456" t="s">
        <v>1221</v>
      </c>
      <c r="B772" s="457" t="s">
        <v>1524</v>
      </c>
      <c r="C772" s="500" t="s">
        <v>1225</v>
      </c>
      <c r="D772" s="456" t="s">
        <v>1480</v>
      </c>
      <c r="E772" s="456" t="s">
        <v>212</v>
      </c>
      <c r="F772" s="491">
        <v>28</v>
      </c>
      <c r="G772" s="490">
        <v>144.9</v>
      </c>
      <c r="H772" s="490">
        <v>0</v>
      </c>
      <c r="I772" s="490">
        <v>0</v>
      </c>
      <c r="J772" s="490">
        <v>0</v>
      </c>
      <c r="K772" s="490">
        <v>0</v>
      </c>
      <c r="L772" s="490">
        <v>0</v>
      </c>
      <c r="M772" s="490">
        <v>0</v>
      </c>
      <c r="N772" s="490">
        <v>0</v>
      </c>
      <c r="O772" s="490">
        <v>0</v>
      </c>
      <c r="P772" s="490">
        <v>0</v>
      </c>
      <c r="Q772" s="490">
        <v>0</v>
      </c>
      <c r="R772" s="490">
        <v>0</v>
      </c>
      <c r="S772" s="490">
        <v>0</v>
      </c>
      <c r="T772" s="490">
        <v>0</v>
      </c>
      <c r="U772" s="489"/>
    </row>
    <row r="773" spans="1:21" ht="11.25" customHeight="1">
      <c r="A773" s="453"/>
      <c r="B773" s="453"/>
      <c r="C773" s="453"/>
      <c r="D773" s="458"/>
      <c r="E773" s="456" t="s">
        <v>213</v>
      </c>
      <c r="F773" s="491">
        <v>50</v>
      </c>
      <c r="G773" s="490">
        <v>216.1</v>
      </c>
      <c r="H773" s="490">
        <v>0</v>
      </c>
      <c r="I773" s="490">
        <v>0</v>
      </c>
      <c r="J773" s="490">
        <v>0</v>
      </c>
      <c r="K773" s="490">
        <v>0</v>
      </c>
      <c r="L773" s="490">
        <v>0</v>
      </c>
      <c r="M773" s="490">
        <v>0</v>
      </c>
      <c r="N773" s="490">
        <v>0</v>
      </c>
      <c r="O773" s="490">
        <v>0</v>
      </c>
      <c r="P773" s="490">
        <v>0</v>
      </c>
      <c r="Q773" s="490">
        <v>0</v>
      </c>
      <c r="R773" s="490">
        <v>0</v>
      </c>
      <c r="S773" s="490">
        <v>0</v>
      </c>
      <c r="T773" s="490">
        <v>0</v>
      </c>
      <c r="U773" s="489"/>
    </row>
    <row r="774" spans="1:21" ht="11.25" customHeight="1">
      <c r="A774" s="456" t="s">
        <v>1226</v>
      </c>
      <c r="B774" s="457" t="s">
        <v>1227</v>
      </c>
      <c r="C774" s="500" t="s">
        <v>1228</v>
      </c>
      <c r="D774" s="456" t="s">
        <v>1481</v>
      </c>
      <c r="E774" s="456" t="s">
        <v>211</v>
      </c>
      <c r="F774" s="491">
        <v>12</v>
      </c>
      <c r="G774" s="490">
        <v>48.7</v>
      </c>
      <c r="H774" s="490">
        <v>0</v>
      </c>
      <c r="I774" s="490">
        <v>0</v>
      </c>
      <c r="J774" s="490">
        <v>0</v>
      </c>
      <c r="K774" s="490">
        <v>0</v>
      </c>
      <c r="L774" s="490">
        <v>0</v>
      </c>
      <c r="M774" s="490">
        <v>0</v>
      </c>
      <c r="N774" s="490">
        <v>0</v>
      </c>
      <c r="O774" s="490">
        <v>0</v>
      </c>
      <c r="P774" s="490">
        <v>0</v>
      </c>
      <c r="Q774" s="490">
        <v>0</v>
      </c>
      <c r="R774" s="490">
        <v>0</v>
      </c>
      <c r="S774" s="490">
        <v>0</v>
      </c>
      <c r="T774" s="490">
        <v>0</v>
      </c>
      <c r="U774" s="489"/>
    </row>
    <row r="775" spans="1:21" ht="11.25" customHeight="1">
      <c r="A775" s="456" t="s">
        <v>1226</v>
      </c>
      <c r="B775" s="457" t="s">
        <v>1227</v>
      </c>
      <c r="C775" s="500" t="s">
        <v>1228</v>
      </c>
      <c r="D775" s="456" t="s">
        <v>1481</v>
      </c>
      <c r="E775" s="456" t="s">
        <v>1150</v>
      </c>
      <c r="F775" s="491">
        <v>2</v>
      </c>
      <c r="G775" s="490">
        <v>0</v>
      </c>
      <c r="H775" s="490">
        <v>0</v>
      </c>
      <c r="I775" s="490">
        <v>0</v>
      </c>
      <c r="J775" s="490">
        <v>0</v>
      </c>
      <c r="K775" s="490">
        <v>0</v>
      </c>
      <c r="L775" s="490">
        <v>0</v>
      </c>
      <c r="M775" s="490">
        <v>0</v>
      </c>
      <c r="N775" s="490">
        <v>0</v>
      </c>
      <c r="O775" s="490">
        <v>0</v>
      </c>
      <c r="P775" s="490">
        <v>0</v>
      </c>
      <c r="Q775" s="490">
        <v>0</v>
      </c>
      <c r="R775" s="490">
        <v>106.8</v>
      </c>
      <c r="S775" s="490">
        <v>0</v>
      </c>
      <c r="T775" s="490">
        <v>0</v>
      </c>
      <c r="U775" s="489"/>
    </row>
    <row r="776" spans="1:21" ht="11.25" customHeight="1">
      <c r="A776" s="456" t="s">
        <v>1226</v>
      </c>
      <c r="B776" s="457" t="s">
        <v>1227</v>
      </c>
      <c r="C776" s="500" t="s">
        <v>1228</v>
      </c>
      <c r="D776" s="456" t="s">
        <v>1481</v>
      </c>
      <c r="E776" s="456" t="s">
        <v>212</v>
      </c>
      <c r="F776" s="491">
        <v>49</v>
      </c>
      <c r="G776" s="490">
        <v>477.5</v>
      </c>
      <c r="H776" s="490">
        <v>0</v>
      </c>
      <c r="I776" s="490">
        <v>0</v>
      </c>
      <c r="J776" s="490">
        <v>0</v>
      </c>
      <c r="K776" s="490">
        <v>0</v>
      </c>
      <c r="L776" s="490">
        <v>0</v>
      </c>
      <c r="M776" s="490">
        <v>0</v>
      </c>
      <c r="N776" s="490">
        <v>0</v>
      </c>
      <c r="O776" s="490">
        <v>0</v>
      </c>
      <c r="P776" s="490">
        <v>0</v>
      </c>
      <c r="Q776" s="490">
        <v>0</v>
      </c>
      <c r="R776" s="490">
        <v>0</v>
      </c>
      <c r="S776" s="490">
        <v>304.5</v>
      </c>
      <c r="T776" s="490">
        <v>0</v>
      </c>
      <c r="U776" s="489"/>
    </row>
    <row r="777" spans="1:21" ht="11.25" customHeight="1">
      <c r="A777" s="453"/>
      <c r="B777" s="453"/>
      <c r="C777" s="453"/>
      <c r="D777" s="458"/>
      <c r="E777" s="456" t="s">
        <v>213</v>
      </c>
      <c r="F777" s="491">
        <v>63</v>
      </c>
      <c r="G777" s="490">
        <v>526.20000000000005</v>
      </c>
      <c r="H777" s="490">
        <v>0</v>
      </c>
      <c r="I777" s="490">
        <v>0</v>
      </c>
      <c r="J777" s="490">
        <v>0</v>
      </c>
      <c r="K777" s="490">
        <v>0</v>
      </c>
      <c r="L777" s="490">
        <v>0</v>
      </c>
      <c r="M777" s="490">
        <v>0</v>
      </c>
      <c r="N777" s="490">
        <v>0</v>
      </c>
      <c r="O777" s="490">
        <v>0</v>
      </c>
      <c r="P777" s="490">
        <v>0</v>
      </c>
      <c r="Q777" s="490">
        <v>0</v>
      </c>
      <c r="R777" s="490">
        <v>106.8</v>
      </c>
      <c r="S777" s="490">
        <v>304.5</v>
      </c>
      <c r="T777" s="490">
        <v>0</v>
      </c>
      <c r="U777" s="489"/>
    </row>
    <row r="778" spans="1:21" ht="11.25" customHeight="1">
      <c r="A778" s="456" t="s">
        <v>1226</v>
      </c>
      <c r="B778" s="457" t="s">
        <v>1231</v>
      </c>
      <c r="C778" s="500" t="s">
        <v>1232</v>
      </c>
      <c r="D778" s="456" t="s">
        <v>1480</v>
      </c>
      <c r="E778" s="456" t="s">
        <v>211</v>
      </c>
      <c r="F778" s="491">
        <v>8</v>
      </c>
      <c r="G778" s="490">
        <v>39</v>
      </c>
      <c r="H778" s="490">
        <v>0</v>
      </c>
      <c r="I778" s="490">
        <v>0</v>
      </c>
      <c r="J778" s="490">
        <v>0</v>
      </c>
      <c r="K778" s="490">
        <v>0</v>
      </c>
      <c r="L778" s="490">
        <v>0</v>
      </c>
      <c r="M778" s="490">
        <v>0</v>
      </c>
      <c r="N778" s="490">
        <v>0</v>
      </c>
      <c r="O778" s="490">
        <v>0</v>
      </c>
      <c r="P778" s="490">
        <v>0</v>
      </c>
      <c r="Q778" s="490">
        <v>0</v>
      </c>
      <c r="R778" s="490">
        <v>0</v>
      </c>
      <c r="S778" s="490">
        <v>0</v>
      </c>
      <c r="T778" s="490">
        <v>0</v>
      </c>
      <c r="U778" s="489"/>
    </row>
    <row r="779" spans="1:21" ht="11.25" customHeight="1">
      <c r="A779" s="456" t="s">
        <v>1226</v>
      </c>
      <c r="B779" s="457" t="s">
        <v>1231</v>
      </c>
      <c r="C779" s="500" t="s">
        <v>1232</v>
      </c>
      <c r="D779" s="456" t="s">
        <v>1480</v>
      </c>
      <c r="E779" s="456" t="s">
        <v>212</v>
      </c>
      <c r="F779" s="491">
        <v>13</v>
      </c>
      <c r="G779" s="490">
        <v>185.3</v>
      </c>
      <c r="H779" s="490">
        <v>0</v>
      </c>
      <c r="I779" s="490">
        <v>0</v>
      </c>
      <c r="J779" s="490">
        <v>0</v>
      </c>
      <c r="K779" s="490">
        <v>0</v>
      </c>
      <c r="L779" s="490">
        <v>0</v>
      </c>
      <c r="M779" s="490">
        <v>0</v>
      </c>
      <c r="N779" s="490">
        <v>0</v>
      </c>
      <c r="O779" s="490">
        <v>0</v>
      </c>
      <c r="P779" s="490">
        <v>0</v>
      </c>
      <c r="Q779" s="490">
        <v>0</v>
      </c>
      <c r="R779" s="490">
        <v>0</v>
      </c>
      <c r="S779" s="490">
        <v>0</v>
      </c>
      <c r="T779" s="490">
        <v>0</v>
      </c>
      <c r="U779" s="489"/>
    </row>
    <row r="780" spans="1:21" ht="11.25" customHeight="1">
      <c r="A780" s="453"/>
      <c r="B780" s="453"/>
      <c r="C780" s="453"/>
      <c r="D780" s="458"/>
      <c r="E780" s="456" t="s">
        <v>213</v>
      </c>
      <c r="F780" s="491">
        <v>21</v>
      </c>
      <c r="G780" s="490">
        <v>224.2</v>
      </c>
      <c r="H780" s="490">
        <v>0</v>
      </c>
      <c r="I780" s="490">
        <v>0</v>
      </c>
      <c r="J780" s="490">
        <v>0</v>
      </c>
      <c r="K780" s="490">
        <v>0</v>
      </c>
      <c r="L780" s="490">
        <v>0</v>
      </c>
      <c r="M780" s="490">
        <v>0</v>
      </c>
      <c r="N780" s="490">
        <v>0</v>
      </c>
      <c r="O780" s="490">
        <v>0</v>
      </c>
      <c r="P780" s="490">
        <v>0</v>
      </c>
      <c r="Q780" s="490">
        <v>0</v>
      </c>
      <c r="R780" s="490">
        <v>0</v>
      </c>
      <c r="S780" s="490">
        <v>0</v>
      </c>
      <c r="T780" s="490">
        <v>0</v>
      </c>
      <c r="U780" s="489"/>
    </row>
    <row r="781" spans="1:21" ht="11.25" customHeight="1">
      <c r="A781" s="456" t="s">
        <v>1226</v>
      </c>
      <c r="B781" s="457" t="s">
        <v>1233</v>
      </c>
      <c r="C781" s="500" t="s">
        <v>1234</v>
      </c>
      <c r="D781" s="456" t="s">
        <v>1480</v>
      </c>
      <c r="E781" s="456" t="s">
        <v>211</v>
      </c>
      <c r="F781" s="491">
        <v>5</v>
      </c>
      <c r="G781" s="490">
        <v>24.6</v>
      </c>
      <c r="H781" s="490">
        <v>0</v>
      </c>
      <c r="I781" s="490">
        <v>0</v>
      </c>
      <c r="J781" s="490">
        <v>0</v>
      </c>
      <c r="K781" s="490">
        <v>0</v>
      </c>
      <c r="L781" s="490">
        <v>0</v>
      </c>
      <c r="M781" s="490">
        <v>0</v>
      </c>
      <c r="N781" s="490">
        <v>0</v>
      </c>
      <c r="O781" s="490">
        <v>0</v>
      </c>
      <c r="P781" s="490">
        <v>0</v>
      </c>
      <c r="Q781" s="490">
        <v>0</v>
      </c>
      <c r="R781" s="490">
        <v>0</v>
      </c>
      <c r="S781" s="490">
        <v>0</v>
      </c>
      <c r="T781" s="490">
        <v>0</v>
      </c>
      <c r="U781" s="489"/>
    </row>
    <row r="782" spans="1:21" ht="11.25" customHeight="1">
      <c r="A782" s="456" t="s">
        <v>1226</v>
      </c>
      <c r="B782" s="457" t="s">
        <v>1233</v>
      </c>
      <c r="C782" s="500" t="s">
        <v>1234</v>
      </c>
      <c r="D782" s="456" t="s">
        <v>1480</v>
      </c>
      <c r="E782" s="456" t="s">
        <v>212</v>
      </c>
      <c r="F782" s="491">
        <v>8</v>
      </c>
      <c r="G782" s="490">
        <v>106.6</v>
      </c>
      <c r="H782" s="490">
        <v>0</v>
      </c>
      <c r="I782" s="490">
        <v>0</v>
      </c>
      <c r="J782" s="490">
        <v>0</v>
      </c>
      <c r="K782" s="490">
        <v>0</v>
      </c>
      <c r="L782" s="490">
        <v>0</v>
      </c>
      <c r="M782" s="490">
        <v>0</v>
      </c>
      <c r="N782" s="490">
        <v>0</v>
      </c>
      <c r="O782" s="490">
        <v>0</v>
      </c>
      <c r="P782" s="490">
        <v>0</v>
      </c>
      <c r="Q782" s="490">
        <v>0</v>
      </c>
      <c r="R782" s="490">
        <v>0</v>
      </c>
      <c r="S782" s="490">
        <v>0</v>
      </c>
      <c r="T782" s="490">
        <v>0</v>
      </c>
      <c r="U782" s="489"/>
    </row>
    <row r="783" spans="1:21" ht="11.25" customHeight="1">
      <c r="A783" s="453"/>
      <c r="B783" s="453"/>
      <c r="C783" s="453"/>
      <c r="D783" s="458"/>
      <c r="E783" s="456" t="s">
        <v>213</v>
      </c>
      <c r="F783" s="491">
        <v>13</v>
      </c>
      <c r="G783" s="490">
        <v>131.1</v>
      </c>
      <c r="H783" s="490">
        <v>0</v>
      </c>
      <c r="I783" s="490">
        <v>0</v>
      </c>
      <c r="J783" s="490">
        <v>0</v>
      </c>
      <c r="K783" s="490">
        <v>0</v>
      </c>
      <c r="L783" s="490">
        <v>0</v>
      </c>
      <c r="M783" s="490">
        <v>0</v>
      </c>
      <c r="N783" s="490">
        <v>0</v>
      </c>
      <c r="O783" s="490">
        <v>0</v>
      </c>
      <c r="P783" s="490">
        <v>0</v>
      </c>
      <c r="Q783" s="490">
        <v>0</v>
      </c>
      <c r="R783" s="490">
        <v>0</v>
      </c>
      <c r="S783" s="490">
        <v>0</v>
      </c>
      <c r="T783" s="490">
        <v>0</v>
      </c>
      <c r="U783" s="489"/>
    </row>
    <row r="784" spans="1:21" ht="11.25" customHeight="1">
      <c r="A784" s="456" t="s">
        <v>1226</v>
      </c>
      <c r="B784" s="457" t="s">
        <v>1235</v>
      </c>
      <c r="C784" s="500" t="s">
        <v>1236</v>
      </c>
      <c r="D784" s="456" t="s">
        <v>1480</v>
      </c>
      <c r="E784" s="456" t="s">
        <v>211</v>
      </c>
      <c r="F784" s="491">
        <v>11</v>
      </c>
      <c r="G784" s="490">
        <v>0</v>
      </c>
      <c r="H784" s="490">
        <v>11.2</v>
      </c>
      <c r="I784" s="490">
        <v>0</v>
      </c>
      <c r="J784" s="490">
        <v>0</v>
      </c>
      <c r="K784" s="490">
        <v>0</v>
      </c>
      <c r="L784" s="490">
        <v>0</v>
      </c>
      <c r="M784" s="490">
        <v>0</v>
      </c>
      <c r="N784" s="490">
        <v>0</v>
      </c>
      <c r="O784" s="490">
        <v>0</v>
      </c>
      <c r="P784" s="490">
        <v>0</v>
      </c>
      <c r="Q784" s="490">
        <v>27.9</v>
      </c>
      <c r="R784" s="490">
        <v>0</v>
      </c>
      <c r="S784" s="490">
        <v>0</v>
      </c>
      <c r="T784" s="490">
        <v>0</v>
      </c>
      <c r="U784" s="489"/>
    </row>
    <row r="785" spans="1:21" ht="11.25" customHeight="1">
      <c r="A785" s="456" t="s">
        <v>1226</v>
      </c>
      <c r="B785" s="457" t="s">
        <v>1235</v>
      </c>
      <c r="C785" s="500" t="s">
        <v>1236</v>
      </c>
      <c r="D785" s="456" t="s">
        <v>1480</v>
      </c>
      <c r="E785" s="456" t="s">
        <v>212</v>
      </c>
      <c r="F785" s="491">
        <v>10</v>
      </c>
      <c r="G785" s="490">
        <v>0</v>
      </c>
      <c r="H785" s="490">
        <v>0</v>
      </c>
      <c r="I785" s="490">
        <v>0</v>
      </c>
      <c r="J785" s="490">
        <v>0</v>
      </c>
      <c r="K785" s="490">
        <v>0</v>
      </c>
      <c r="L785" s="490">
        <v>0</v>
      </c>
      <c r="M785" s="490">
        <v>0</v>
      </c>
      <c r="N785" s="490">
        <v>0</v>
      </c>
      <c r="O785" s="490">
        <v>0</v>
      </c>
      <c r="P785" s="490">
        <v>0</v>
      </c>
      <c r="Q785" s="490">
        <v>46.6</v>
      </c>
      <c r="R785" s="490">
        <v>0</v>
      </c>
      <c r="S785" s="490">
        <v>0</v>
      </c>
      <c r="T785" s="490">
        <v>0</v>
      </c>
      <c r="U785" s="489"/>
    </row>
    <row r="786" spans="1:21" ht="11.25" customHeight="1">
      <c r="A786" s="453"/>
      <c r="B786" s="453"/>
      <c r="C786" s="453"/>
      <c r="D786" s="458"/>
      <c r="E786" s="456" t="s">
        <v>213</v>
      </c>
      <c r="F786" s="491">
        <v>21</v>
      </c>
      <c r="G786" s="490">
        <v>0</v>
      </c>
      <c r="H786" s="490">
        <v>11.2</v>
      </c>
      <c r="I786" s="490">
        <v>0</v>
      </c>
      <c r="J786" s="490">
        <v>0</v>
      </c>
      <c r="K786" s="490">
        <v>0</v>
      </c>
      <c r="L786" s="490">
        <v>0</v>
      </c>
      <c r="M786" s="490">
        <v>0</v>
      </c>
      <c r="N786" s="490">
        <v>0</v>
      </c>
      <c r="O786" s="490">
        <v>0</v>
      </c>
      <c r="P786" s="490">
        <v>0</v>
      </c>
      <c r="Q786" s="490">
        <v>74.5</v>
      </c>
      <c r="R786" s="490">
        <v>0</v>
      </c>
      <c r="S786" s="490">
        <v>0</v>
      </c>
      <c r="T786" s="490">
        <v>0</v>
      </c>
      <c r="U786" s="489"/>
    </row>
    <row r="787" spans="1:21" ht="11.25" customHeight="1">
      <c r="A787" s="456" t="s">
        <v>1226</v>
      </c>
      <c r="B787" s="457" t="s">
        <v>1237</v>
      </c>
      <c r="C787" s="500" t="s">
        <v>1238</v>
      </c>
      <c r="D787" s="456" t="s">
        <v>1480</v>
      </c>
      <c r="E787" s="456" t="s">
        <v>211</v>
      </c>
      <c r="F787" s="491">
        <v>21</v>
      </c>
      <c r="G787" s="490">
        <v>18.100000000000001</v>
      </c>
      <c r="H787" s="490">
        <v>48.7</v>
      </c>
      <c r="I787" s="490">
        <v>2.5</v>
      </c>
      <c r="J787" s="490">
        <v>0</v>
      </c>
      <c r="K787" s="490">
        <v>0</v>
      </c>
      <c r="L787" s="490">
        <v>0</v>
      </c>
      <c r="M787" s="490">
        <v>0</v>
      </c>
      <c r="N787" s="490">
        <v>0</v>
      </c>
      <c r="O787" s="490">
        <v>0</v>
      </c>
      <c r="P787" s="490">
        <v>0</v>
      </c>
      <c r="Q787" s="490">
        <v>4.5</v>
      </c>
      <c r="R787" s="490">
        <v>0</v>
      </c>
      <c r="S787" s="490">
        <v>0</v>
      </c>
      <c r="T787" s="490">
        <v>0</v>
      </c>
      <c r="U787" s="489"/>
    </row>
    <row r="788" spans="1:21" ht="11.25" customHeight="1">
      <c r="A788" s="456" t="s">
        <v>1226</v>
      </c>
      <c r="B788" s="457" t="s">
        <v>1237</v>
      </c>
      <c r="C788" s="500" t="s">
        <v>1238</v>
      </c>
      <c r="D788" s="456" t="s">
        <v>1480</v>
      </c>
      <c r="E788" s="456" t="s">
        <v>212</v>
      </c>
      <c r="F788" s="491">
        <v>76</v>
      </c>
      <c r="G788" s="490">
        <v>458.1</v>
      </c>
      <c r="H788" s="490">
        <v>2.2000000000000002</v>
      </c>
      <c r="I788" s="490">
        <v>162.9</v>
      </c>
      <c r="J788" s="490">
        <v>0</v>
      </c>
      <c r="K788" s="490">
        <v>0</v>
      </c>
      <c r="L788" s="490">
        <v>0</v>
      </c>
      <c r="M788" s="490">
        <v>0</v>
      </c>
      <c r="N788" s="490">
        <v>0</v>
      </c>
      <c r="O788" s="490">
        <v>0</v>
      </c>
      <c r="P788" s="490">
        <v>0</v>
      </c>
      <c r="Q788" s="490">
        <v>114.5</v>
      </c>
      <c r="R788" s="490">
        <v>0</v>
      </c>
      <c r="S788" s="490">
        <v>0</v>
      </c>
      <c r="T788" s="490">
        <v>0</v>
      </c>
      <c r="U788" s="489"/>
    </row>
    <row r="789" spans="1:21" ht="11.25" customHeight="1">
      <c r="A789" s="453"/>
      <c r="B789" s="453"/>
      <c r="C789" s="453"/>
      <c r="D789" s="458"/>
      <c r="E789" s="456" t="s">
        <v>213</v>
      </c>
      <c r="F789" s="491">
        <v>97</v>
      </c>
      <c r="G789" s="490">
        <v>476.2</v>
      </c>
      <c r="H789" s="490">
        <v>50.9</v>
      </c>
      <c r="I789" s="490">
        <v>165.4</v>
      </c>
      <c r="J789" s="490">
        <v>0</v>
      </c>
      <c r="K789" s="490">
        <v>0</v>
      </c>
      <c r="L789" s="490">
        <v>0</v>
      </c>
      <c r="M789" s="490">
        <v>0</v>
      </c>
      <c r="N789" s="490">
        <v>0</v>
      </c>
      <c r="O789" s="490">
        <v>0</v>
      </c>
      <c r="P789" s="490">
        <v>0</v>
      </c>
      <c r="Q789" s="490">
        <v>119</v>
      </c>
      <c r="R789" s="490">
        <v>0</v>
      </c>
      <c r="S789" s="490">
        <v>0</v>
      </c>
      <c r="T789" s="490">
        <v>0</v>
      </c>
      <c r="U789" s="489"/>
    </row>
    <row r="790" spans="1:21" ht="11.25" customHeight="1">
      <c r="A790" s="456" t="s">
        <v>1226</v>
      </c>
      <c r="B790" s="457" t="s">
        <v>1241</v>
      </c>
      <c r="C790" s="500" t="s">
        <v>1242</v>
      </c>
      <c r="D790" s="456" t="s">
        <v>1480</v>
      </c>
      <c r="E790" s="456" t="s">
        <v>211</v>
      </c>
      <c r="F790" s="491">
        <v>44</v>
      </c>
      <c r="G790" s="490">
        <v>447.3</v>
      </c>
      <c r="H790" s="490">
        <v>0</v>
      </c>
      <c r="I790" s="490">
        <v>0</v>
      </c>
      <c r="J790" s="490">
        <v>0</v>
      </c>
      <c r="K790" s="490">
        <v>0</v>
      </c>
      <c r="L790" s="490">
        <v>0</v>
      </c>
      <c r="M790" s="490">
        <v>0</v>
      </c>
      <c r="N790" s="490">
        <v>0</v>
      </c>
      <c r="O790" s="490">
        <v>0</v>
      </c>
      <c r="P790" s="490">
        <v>0</v>
      </c>
      <c r="Q790" s="490">
        <v>0</v>
      </c>
      <c r="R790" s="490">
        <v>0</v>
      </c>
      <c r="S790" s="490">
        <v>0</v>
      </c>
      <c r="T790" s="490">
        <v>0</v>
      </c>
      <c r="U790" s="489"/>
    </row>
    <row r="791" spans="1:21" ht="11.25" customHeight="1">
      <c r="A791" s="456" t="s">
        <v>1226</v>
      </c>
      <c r="B791" s="457" t="s">
        <v>1241</v>
      </c>
      <c r="C791" s="500" t="s">
        <v>1242</v>
      </c>
      <c r="D791" s="456" t="s">
        <v>1480</v>
      </c>
      <c r="E791" s="456" t="s">
        <v>243</v>
      </c>
      <c r="F791" s="491">
        <v>12</v>
      </c>
      <c r="G791" s="490">
        <v>0</v>
      </c>
      <c r="H791" s="490">
        <v>0</v>
      </c>
      <c r="I791" s="490">
        <v>0</v>
      </c>
      <c r="J791" s="490">
        <v>0</v>
      </c>
      <c r="K791" s="490">
        <v>0</v>
      </c>
      <c r="L791" s="490">
        <v>0</v>
      </c>
      <c r="M791" s="490">
        <v>0</v>
      </c>
      <c r="N791" s="490">
        <v>0</v>
      </c>
      <c r="O791" s="490">
        <v>0</v>
      </c>
      <c r="P791" s="490">
        <v>0</v>
      </c>
      <c r="Q791" s="490">
        <v>0</v>
      </c>
      <c r="R791" s="490">
        <v>1742.4</v>
      </c>
      <c r="S791" s="490">
        <v>0</v>
      </c>
      <c r="T791" s="490">
        <v>0</v>
      </c>
      <c r="U791" s="489"/>
    </row>
    <row r="792" spans="1:21" ht="11.25" customHeight="1">
      <c r="A792" s="456" t="s">
        <v>1226</v>
      </c>
      <c r="B792" s="457" t="s">
        <v>1241</v>
      </c>
      <c r="C792" s="500" t="s">
        <v>1242</v>
      </c>
      <c r="D792" s="456" t="s">
        <v>1480</v>
      </c>
      <c r="E792" s="456" t="s">
        <v>212</v>
      </c>
      <c r="F792" s="491">
        <v>135</v>
      </c>
      <c r="G792" s="490">
        <v>1969.6</v>
      </c>
      <c r="H792" s="490">
        <v>0</v>
      </c>
      <c r="I792" s="490">
        <v>0</v>
      </c>
      <c r="J792" s="490">
        <v>0</v>
      </c>
      <c r="K792" s="490">
        <v>0</v>
      </c>
      <c r="L792" s="490">
        <v>0</v>
      </c>
      <c r="M792" s="490">
        <v>0</v>
      </c>
      <c r="N792" s="490">
        <v>0</v>
      </c>
      <c r="O792" s="490">
        <v>0</v>
      </c>
      <c r="P792" s="490">
        <v>0</v>
      </c>
      <c r="Q792" s="490">
        <v>0</v>
      </c>
      <c r="R792" s="490">
        <v>0</v>
      </c>
      <c r="S792" s="490">
        <v>0</v>
      </c>
      <c r="T792" s="490">
        <v>0</v>
      </c>
      <c r="U792" s="489"/>
    </row>
    <row r="793" spans="1:21" ht="11.25" customHeight="1">
      <c r="A793" s="453"/>
      <c r="B793" s="453"/>
      <c r="C793" s="453"/>
      <c r="D793" s="458"/>
      <c r="E793" s="456" t="s">
        <v>213</v>
      </c>
      <c r="F793" s="491">
        <v>191</v>
      </c>
      <c r="G793" s="490">
        <v>2416.9</v>
      </c>
      <c r="H793" s="490">
        <v>0</v>
      </c>
      <c r="I793" s="490">
        <v>0</v>
      </c>
      <c r="J793" s="490">
        <v>0</v>
      </c>
      <c r="K793" s="490">
        <v>0</v>
      </c>
      <c r="L793" s="490">
        <v>0</v>
      </c>
      <c r="M793" s="490">
        <v>0</v>
      </c>
      <c r="N793" s="490">
        <v>0</v>
      </c>
      <c r="O793" s="490">
        <v>0</v>
      </c>
      <c r="P793" s="490">
        <v>0</v>
      </c>
      <c r="Q793" s="490">
        <v>0</v>
      </c>
      <c r="R793" s="490">
        <v>1742.4</v>
      </c>
      <c r="S793" s="490">
        <v>0</v>
      </c>
      <c r="T793" s="490">
        <v>0</v>
      </c>
      <c r="U793" s="489"/>
    </row>
    <row r="794" spans="1:21" ht="11.25" customHeight="1">
      <c r="A794" s="456" t="s">
        <v>1226</v>
      </c>
      <c r="B794" s="457" t="s">
        <v>1243</v>
      </c>
      <c r="C794" s="500" t="s">
        <v>1244</v>
      </c>
      <c r="D794" s="456" t="s">
        <v>1481</v>
      </c>
      <c r="E794" s="456" t="s">
        <v>211</v>
      </c>
      <c r="F794" s="491">
        <v>49</v>
      </c>
      <c r="G794" s="490">
        <v>296.3</v>
      </c>
      <c r="H794" s="490">
        <v>0</v>
      </c>
      <c r="I794" s="490">
        <v>0</v>
      </c>
      <c r="J794" s="490">
        <v>0</v>
      </c>
      <c r="K794" s="490">
        <v>0</v>
      </c>
      <c r="L794" s="490">
        <v>0</v>
      </c>
      <c r="M794" s="490">
        <v>0</v>
      </c>
      <c r="N794" s="490">
        <v>0</v>
      </c>
      <c r="O794" s="490">
        <v>0</v>
      </c>
      <c r="P794" s="490">
        <v>0</v>
      </c>
      <c r="Q794" s="490">
        <v>0</v>
      </c>
      <c r="R794" s="490">
        <v>0</v>
      </c>
      <c r="S794" s="490">
        <v>0</v>
      </c>
      <c r="T794" s="490">
        <v>0</v>
      </c>
      <c r="U794" s="489"/>
    </row>
    <row r="795" spans="1:21" ht="11.25" customHeight="1">
      <c r="A795" s="456" t="s">
        <v>1226</v>
      </c>
      <c r="B795" s="457" t="s">
        <v>1243</v>
      </c>
      <c r="C795" s="500" t="s">
        <v>1244</v>
      </c>
      <c r="D795" s="456" t="s">
        <v>1481</v>
      </c>
      <c r="E795" s="456" t="s">
        <v>212</v>
      </c>
      <c r="F795" s="491">
        <v>120</v>
      </c>
      <c r="G795" s="490">
        <v>1383.9</v>
      </c>
      <c r="H795" s="490">
        <v>0</v>
      </c>
      <c r="I795" s="490">
        <v>0</v>
      </c>
      <c r="J795" s="490">
        <v>0</v>
      </c>
      <c r="K795" s="490">
        <v>0</v>
      </c>
      <c r="L795" s="490">
        <v>0</v>
      </c>
      <c r="M795" s="490">
        <v>0</v>
      </c>
      <c r="N795" s="490">
        <v>0</v>
      </c>
      <c r="O795" s="490">
        <v>0</v>
      </c>
      <c r="P795" s="490">
        <v>0</v>
      </c>
      <c r="Q795" s="490">
        <v>0</v>
      </c>
      <c r="R795" s="490">
        <v>0</v>
      </c>
      <c r="S795" s="490">
        <v>0</v>
      </c>
      <c r="T795" s="490">
        <v>0</v>
      </c>
      <c r="U795" s="489"/>
    </row>
    <row r="796" spans="1:21" ht="11.25" customHeight="1">
      <c r="A796" s="453"/>
      <c r="B796" s="453"/>
      <c r="C796" s="453"/>
      <c r="D796" s="458"/>
      <c r="E796" s="456" t="s">
        <v>213</v>
      </c>
      <c r="F796" s="491">
        <v>169</v>
      </c>
      <c r="G796" s="490">
        <v>1680.2</v>
      </c>
      <c r="H796" s="490">
        <v>0</v>
      </c>
      <c r="I796" s="490">
        <v>0</v>
      </c>
      <c r="J796" s="490">
        <v>0</v>
      </c>
      <c r="K796" s="490">
        <v>0</v>
      </c>
      <c r="L796" s="490">
        <v>0</v>
      </c>
      <c r="M796" s="490">
        <v>0</v>
      </c>
      <c r="N796" s="490">
        <v>0</v>
      </c>
      <c r="O796" s="490">
        <v>0</v>
      </c>
      <c r="P796" s="490">
        <v>0</v>
      </c>
      <c r="Q796" s="490">
        <v>0</v>
      </c>
      <c r="R796" s="490">
        <v>0</v>
      </c>
      <c r="S796" s="490">
        <v>0</v>
      </c>
      <c r="T796" s="490">
        <v>0</v>
      </c>
      <c r="U796" s="489"/>
    </row>
    <row r="797" spans="1:21" ht="11.25" customHeight="1">
      <c r="A797" s="456" t="s">
        <v>1226</v>
      </c>
      <c r="B797" s="457" t="s">
        <v>1245</v>
      </c>
      <c r="C797" s="500" t="s">
        <v>1246</v>
      </c>
      <c r="D797" s="456" t="s">
        <v>1481</v>
      </c>
      <c r="E797" s="456" t="s">
        <v>219</v>
      </c>
      <c r="F797" s="491">
        <v>21</v>
      </c>
      <c r="G797" s="490">
        <v>0</v>
      </c>
      <c r="H797" s="490">
        <v>19</v>
      </c>
      <c r="I797" s="490">
        <v>0</v>
      </c>
      <c r="J797" s="490">
        <v>0</v>
      </c>
      <c r="K797" s="490">
        <v>0</v>
      </c>
      <c r="L797" s="490">
        <v>0</v>
      </c>
      <c r="M797" s="490">
        <v>0</v>
      </c>
      <c r="N797" s="490">
        <v>0</v>
      </c>
      <c r="O797" s="490">
        <v>0</v>
      </c>
      <c r="P797" s="490">
        <v>0</v>
      </c>
      <c r="Q797" s="490">
        <v>0</v>
      </c>
      <c r="R797" s="490">
        <v>0</v>
      </c>
      <c r="S797" s="490">
        <v>0</v>
      </c>
      <c r="T797" s="490">
        <v>0</v>
      </c>
      <c r="U797" s="489"/>
    </row>
    <row r="798" spans="1:21" ht="11.25" customHeight="1">
      <c r="A798" s="456" t="s">
        <v>1251</v>
      </c>
      <c r="B798" s="457" t="s">
        <v>1513</v>
      </c>
      <c r="C798" s="500" t="s">
        <v>1252</v>
      </c>
      <c r="D798" s="456" t="s">
        <v>1480</v>
      </c>
      <c r="E798" s="456" t="s">
        <v>211</v>
      </c>
      <c r="F798" s="491">
        <v>17</v>
      </c>
      <c r="G798" s="490">
        <v>81.400000000000006</v>
      </c>
      <c r="H798" s="490">
        <v>3.6</v>
      </c>
      <c r="I798" s="490">
        <v>0</v>
      </c>
      <c r="J798" s="490">
        <v>0</v>
      </c>
      <c r="K798" s="490">
        <v>0</v>
      </c>
      <c r="L798" s="490">
        <v>0</v>
      </c>
      <c r="M798" s="490">
        <v>0</v>
      </c>
      <c r="N798" s="490">
        <v>0</v>
      </c>
      <c r="O798" s="490">
        <v>0</v>
      </c>
      <c r="P798" s="490">
        <v>0</v>
      </c>
      <c r="Q798" s="490">
        <v>0</v>
      </c>
      <c r="R798" s="490">
        <v>0</v>
      </c>
      <c r="S798" s="490">
        <v>0</v>
      </c>
      <c r="T798" s="490">
        <v>0</v>
      </c>
      <c r="U798" s="489"/>
    </row>
    <row r="799" spans="1:21" ht="11.25" customHeight="1">
      <c r="A799" s="456" t="s">
        <v>1251</v>
      </c>
      <c r="B799" s="457" t="s">
        <v>1513</v>
      </c>
      <c r="C799" s="500" t="s">
        <v>1252</v>
      </c>
      <c r="D799" s="456" t="s">
        <v>1480</v>
      </c>
      <c r="E799" s="456" t="s">
        <v>212</v>
      </c>
      <c r="F799" s="491">
        <v>15</v>
      </c>
      <c r="G799" s="490">
        <v>109.3</v>
      </c>
      <c r="H799" s="490">
        <v>0</v>
      </c>
      <c r="I799" s="490">
        <v>0</v>
      </c>
      <c r="J799" s="490">
        <v>0</v>
      </c>
      <c r="K799" s="490">
        <v>0</v>
      </c>
      <c r="L799" s="490">
        <v>0</v>
      </c>
      <c r="M799" s="490">
        <v>0</v>
      </c>
      <c r="N799" s="490">
        <v>0</v>
      </c>
      <c r="O799" s="490">
        <v>0</v>
      </c>
      <c r="P799" s="490">
        <v>0</v>
      </c>
      <c r="Q799" s="490">
        <v>0</v>
      </c>
      <c r="R799" s="490">
        <v>0</v>
      </c>
      <c r="S799" s="490">
        <v>0</v>
      </c>
      <c r="T799" s="490">
        <v>0</v>
      </c>
      <c r="U799" s="489"/>
    </row>
    <row r="800" spans="1:21" ht="11.25" customHeight="1">
      <c r="A800" s="453"/>
      <c r="B800" s="453"/>
      <c r="C800" s="453"/>
      <c r="D800" s="458"/>
      <c r="E800" s="456" t="s">
        <v>213</v>
      </c>
      <c r="F800" s="491">
        <v>32</v>
      </c>
      <c r="G800" s="490">
        <v>190.7</v>
      </c>
      <c r="H800" s="490">
        <v>3.6</v>
      </c>
      <c r="I800" s="490">
        <v>0</v>
      </c>
      <c r="J800" s="490">
        <v>0</v>
      </c>
      <c r="K800" s="490">
        <v>0</v>
      </c>
      <c r="L800" s="490">
        <v>0</v>
      </c>
      <c r="M800" s="490">
        <v>0</v>
      </c>
      <c r="N800" s="490">
        <v>0</v>
      </c>
      <c r="O800" s="490">
        <v>0</v>
      </c>
      <c r="P800" s="490">
        <v>0</v>
      </c>
      <c r="Q800" s="490">
        <v>0</v>
      </c>
      <c r="R800" s="490">
        <v>0</v>
      </c>
      <c r="S800" s="490">
        <v>0</v>
      </c>
      <c r="T800" s="490">
        <v>0</v>
      </c>
      <c r="U800" s="489"/>
    </row>
    <row r="801" spans="1:21" ht="11.25" customHeight="1">
      <c r="A801" s="456" t="s">
        <v>1251</v>
      </c>
      <c r="B801" s="457" t="s">
        <v>1253</v>
      </c>
      <c r="C801" s="500" t="s">
        <v>1254</v>
      </c>
      <c r="D801" s="456" t="s">
        <v>1480</v>
      </c>
      <c r="E801" s="456" t="s">
        <v>211</v>
      </c>
      <c r="F801" s="491">
        <v>6</v>
      </c>
      <c r="G801" s="490">
        <v>33.700000000000003</v>
      </c>
      <c r="H801" s="490">
        <v>0</v>
      </c>
      <c r="I801" s="490">
        <v>0</v>
      </c>
      <c r="J801" s="490">
        <v>0</v>
      </c>
      <c r="K801" s="490">
        <v>0</v>
      </c>
      <c r="L801" s="490">
        <v>0</v>
      </c>
      <c r="M801" s="490">
        <v>0</v>
      </c>
      <c r="N801" s="490">
        <v>0</v>
      </c>
      <c r="O801" s="490">
        <v>0</v>
      </c>
      <c r="P801" s="490">
        <v>0</v>
      </c>
      <c r="Q801" s="490">
        <v>0</v>
      </c>
      <c r="R801" s="490">
        <v>0</v>
      </c>
      <c r="S801" s="490">
        <v>0</v>
      </c>
      <c r="T801" s="490">
        <v>0</v>
      </c>
      <c r="U801" s="489"/>
    </row>
    <row r="802" spans="1:21" ht="11.25" customHeight="1">
      <c r="A802" s="456" t="s">
        <v>1251</v>
      </c>
      <c r="B802" s="457" t="s">
        <v>1253</v>
      </c>
      <c r="C802" s="500" t="s">
        <v>1254</v>
      </c>
      <c r="D802" s="456" t="s">
        <v>1480</v>
      </c>
      <c r="E802" s="456" t="s">
        <v>212</v>
      </c>
      <c r="F802" s="491">
        <v>12</v>
      </c>
      <c r="G802" s="490">
        <v>141.19999999999999</v>
      </c>
      <c r="H802" s="490">
        <v>0</v>
      </c>
      <c r="I802" s="490">
        <v>0</v>
      </c>
      <c r="J802" s="490">
        <v>0</v>
      </c>
      <c r="K802" s="490">
        <v>0</v>
      </c>
      <c r="L802" s="490">
        <v>0</v>
      </c>
      <c r="M802" s="490">
        <v>0</v>
      </c>
      <c r="N802" s="490">
        <v>0</v>
      </c>
      <c r="O802" s="490">
        <v>0</v>
      </c>
      <c r="P802" s="490">
        <v>0</v>
      </c>
      <c r="Q802" s="490">
        <v>0</v>
      </c>
      <c r="R802" s="490">
        <v>0</v>
      </c>
      <c r="S802" s="490">
        <v>0</v>
      </c>
      <c r="T802" s="490">
        <v>0</v>
      </c>
      <c r="U802" s="489"/>
    </row>
    <row r="803" spans="1:21" ht="11.25" customHeight="1">
      <c r="A803" s="453"/>
      <c r="B803" s="453"/>
      <c r="C803" s="453"/>
      <c r="D803" s="458"/>
      <c r="E803" s="456" t="s">
        <v>213</v>
      </c>
      <c r="F803" s="491">
        <v>18</v>
      </c>
      <c r="G803" s="490">
        <v>174.9</v>
      </c>
      <c r="H803" s="490">
        <v>0</v>
      </c>
      <c r="I803" s="490">
        <v>0</v>
      </c>
      <c r="J803" s="490">
        <v>0</v>
      </c>
      <c r="K803" s="490">
        <v>0</v>
      </c>
      <c r="L803" s="490">
        <v>0</v>
      </c>
      <c r="M803" s="490">
        <v>0</v>
      </c>
      <c r="N803" s="490">
        <v>0</v>
      </c>
      <c r="O803" s="490">
        <v>0</v>
      </c>
      <c r="P803" s="490">
        <v>0</v>
      </c>
      <c r="Q803" s="490">
        <v>0</v>
      </c>
      <c r="R803" s="490">
        <v>0</v>
      </c>
      <c r="S803" s="490">
        <v>0</v>
      </c>
      <c r="T803" s="490">
        <v>0</v>
      </c>
      <c r="U803" s="489"/>
    </row>
    <row r="804" spans="1:21" ht="11.25" customHeight="1">
      <c r="A804" s="456" t="s">
        <v>1251</v>
      </c>
      <c r="B804" s="457" t="s">
        <v>1255</v>
      </c>
      <c r="C804" s="500" t="s">
        <v>1256</v>
      </c>
      <c r="D804" s="456" t="s">
        <v>1493</v>
      </c>
      <c r="E804" s="456" t="s">
        <v>211</v>
      </c>
      <c r="F804" s="491">
        <v>5</v>
      </c>
      <c r="G804" s="490">
        <v>31.2</v>
      </c>
      <c r="H804" s="490">
        <v>0</v>
      </c>
      <c r="I804" s="490">
        <v>1.8</v>
      </c>
      <c r="J804" s="490">
        <v>0</v>
      </c>
      <c r="K804" s="490">
        <v>0</v>
      </c>
      <c r="L804" s="490">
        <v>0</v>
      </c>
      <c r="M804" s="490">
        <v>0</v>
      </c>
      <c r="N804" s="490">
        <v>0</v>
      </c>
      <c r="O804" s="490">
        <v>0</v>
      </c>
      <c r="P804" s="490">
        <v>0</v>
      </c>
      <c r="Q804" s="490">
        <v>0</v>
      </c>
      <c r="R804" s="490">
        <v>0</v>
      </c>
      <c r="S804" s="490">
        <v>0</v>
      </c>
      <c r="T804" s="490">
        <v>0</v>
      </c>
      <c r="U804" s="489"/>
    </row>
    <row r="805" spans="1:21" ht="11.25" customHeight="1">
      <c r="A805" s="456" t="s">
        <v>1251</v>
      </c>
      <c r="B805" s="457" t="s">
        <v>1255</v>
      </c>
      <c r="C805" s="500" t="s">
        <v>1256</v>
      </c>
      <c r="D805" s="456" t="s">
        <v>1493</v>
      </c>
      <c r="E805" s="456" t="s">
        <v>212</v>
      </c>
      <c r="F805" s="491">
        <v>12</v>
      </c>
      <c r="G805" s="490">
        <v>185.8</v>
      </c>
      <c r="H805" s="490">
        <v>0</v>
      </c>
      <c r="I805" s="490">
        <v>0</v>
      </c>
      <c r="J805" s="490">
        <v>0</v>
      </c>
      <c r="K805" s="490">
        <v>0</v>
      </c>
      <c r="L805" s="490">
        <v>0</v>
      </c>
      <c r="M805" s="490">
        <v>0</v>
      </c>
      <c r="N805" s="490">
        <v>12.9</v>
      </c>
      <c r="O805" s="490">
        <v>0</v>
      </c>
      <c r="P805" s="490">
        <v>0</v>
      </c>
      <c r="Q805" s="490">
        <v>0</v>
      </c>
      <c r="R805" s="490">
        <v>0</v>
      </c>
      <c r="S805" s="490">
        <v>0</v>
      </c>
      <c r="T805" s="490">
        <v>0</v>
      </c>
      <c r="U805" s="489"/>
    </row>
    <row r="806" spans="1:21" ht="11.25" customHeight="1">
      <c r="A806" s="453"/>
      <c r="B806" s="453"/>
      <c r="C806" s="453"/>
      <c r="D806" s="458"/>
      <c r="E806" s="456" t="s">
        <v>213</v>
      </c>
      <c r="F806" s="491">
        <v>17</v>
      </c>
      <c r="G806" s="490">
        <v>216.9</v>
      </c>
      <c r="H806" s="490">
        <v>0</v>
      </c>
      <c r="I806" s="490">
        <v>1.8</v>
      </c>
      <c r="J806" s="490">
        <v>0</v>
      </c>
      <c r="K806" s="490">
        <v>0</v>
      </c>
      <c r="L806" s="490">
        <v>0</v>
      </c>
      <c r="M806" s="490">
        <v>0</v>
      </c>
      <c r="N806" s="490">
        <v>12.9</v>
      </c>
      <c r="O806" s="490">
        <v>0</v>
      </c>
      <c r="P806" s="490">
        <v>0</v>
      </c>
      <c r="Q806" s="490">
        <v>0</v>
      </c>
      <c r="R806" s="490">
        <v>0</v>
      </c>
      <c r="S806" s="490">
        <v>0</v>
      </c>
      <c r="T806" s="490">
        <v>0</v>
      </c>
      <c r="U806" s="489"/>
    </row>
    <row r="807" spans="1:21" ht="11.25" customHeight="1">
      <c r="A807" s="456" t="s">
        <v>1251</v>
      </c>
      <c r="B807" s="457" t="s">
        <v>1257</v>
      </c>
      <c r="C807" s="500" t="s">
        <v>1258</v>
      </c>
      <c r="D807" s="456" t="s">
        <v>1481</v>
      </c>
      <c r="E807" s="456" t="s">
        <v>211</v>
      </c>
      <c r="F807" s="491">
        <v>47</v>
      </c>
      <c r="G807" s="490">
        <v>168.6</v>
      </c>
      <c r="H807" s="490">
        <v>270.2</v>
      </c>
      <c r="I807" s="490">
        <v>0</v>
      </c>
      <c r="J807" s="490">
        <v>0</v>
      </c>
      <c r="K807" s="490">
        <v>0</v>
      </c>
      <c r="L807" s="490">
        <v>0</v>
      </c>
      <c r="M807" s="490">
        <v>0</v>
      </c>
      <c r="N807" s="490">
        <v>0</v>
      </c>
      <c r="O807" s="490">
        <v>0</v>
      </c>
      <c r="P807" s="490">
        <v>0</v>
      </c>
      <c r="Q807" s="490">
        <v>0</v>
      </c>
      <c r="R807" s="490">
        <v>0</v>
      </c>
      <c r="S807" s="490">
        <v>0</v>
      </c>
      <c r="T807" s="490">
        <v>0</v>
      </c>
      <c r="U807" s="489"/>
    </row>
    <row r="808" spans="1:21" ht="11.25" customHeight="1">
      <c r="A808" s="456" t="s">
        <v>1251</v>
      </c>
      <c r="B808" s="457" t="s">
        <v>1257</v>
      </c>
      <c r="C808" s="500" t="s">
        <v>1258</v>
      </c>
      <c r="D808" s="456" t="s">
        <v>1481</v>
      </c>
      <c r="E808" s="456" t="s">
        <v>212</v>
      </c>
      <c r="F808" s="491">
        <v>21</v>
      </c>
      <c r="G808" s="490">
        <v>14.8</v>
      </c>
      <c r="H808" s="490">
        <v>195.3</v>
      </c>
      <c r="I808" s="490">
        <v>0</v>
      </c>
      <c r="J808" s="490">
        <v>0</v>
      </c>
      <c r="K808" s="490">
        <v>0</v>
      </c>
      <c r="L808" s="490">
        <v>0</v>
      </c>
      <c r="M808" s="490">
        <v>0</v>
      </c>
      <c r="N808" s="490">
        <v>0</v>
      </c>
      <c r="O808" s="490">
        <v>0</v>
      </c>
      <c r="P808" s="490">
        <v>0</v>
      </c>
      <c r="Q808" s="490">
        <v>0</v>
      </c>
      <c r="R808" s="490">
        <v>0</v>
      </c>
      <c r="S808" s="490">
        <v>0</v>
      </c>
      <c r="T808" s="490">
        <v>0</v>
      </c>
      <c r="U808" s="489"/>
    </row>
    <row r="809" spans="1:21" ht="11.25" customHeight="1">
      <c r="A809" s="453"/>
      <c r="B809" s="453"/>
      <c r="C809" s="453"/>
      <c r="D809" s="458"/>
      <c r="E809" s="456" t="s">
        <v>213</v>
      </c>
      <c r="F809" s="491">
        <v>68</v>
      </c>
      <c r="G809" s="490">
        <v>183.4</v>
      </c>
      <c r="H809" s="490">
        <v>465.5</v>
      </c>
      <c r="I809" s="490">
        <v>0</v>
      </c>
      <c r="J809" s="490">
        <v>0</v>
      </c>
      <c r="K809" s="490">
        <v>0</v>
      </c>
      <c r="L809" s="490">
        <v>0</v>
      </c>
      <c r="M809" s="490">
        <v>0</v>
      </c>
      <c r="N809" s="490">
        <v>0</v>
      </c>
      <c r="O809" s="490">
        <v>0</v>
      </c>
      <c r="P809" s="490">
        <v>0</v>
      </c>
      <c r="Q809" s="490">
        <v>0</v>
      </c>
      <c r="R809" s="490">
        <v>0</v>
      </c>
      <c r="S809" s="490">
        <v>0</v>
      </c>
      <c r="T809" s="490">
        <v>0</v>
      </c>
      <c r="U809" s="489"/>
    </row>
    <row r="810" spans="1:21" ht="11.25" customHeight="1">
      <c r="A810" s="456" t="s">
        <v>1251</v>
      </c>
      <c r="B810" s="457" t="s">
        <v>1259</v>
      </c>
      <c r="C810" s="500" t="s">
        <v>1260</v>
      </c>
      <c r="D810" s="456" t="s">
        <v>1481</v>
      </c>
      <c r="E810" s="456" t="s">
        <v>211</v>
      </c>
      <c r="F810" s="491">
        <v>78</v>
      </c>
      <c r="G810" s="490">
        <v>297.3</v>
      </c>
      <c r="H810" s="490">
        <v>172.6</v>
      </c>
      <c r="I810" s="490">
        <v>0</v>
      </c>
      <c r="J810" s="490">
        <v>0</v>
      </c>
      <c r="K810" s="490">
        <v>0</v>
      </c>
      <c r="L810" s="490">
        <v>0</v>
      </c>
      <c r="M810" s="490">
        <v>0</v>
      </c>
      <c r="N810" s="490">
        <v>0</v>
      </c>
      <c r="O810" s="490">
        <v>0</v>
      </c>
      <c r="P810" s="490">
        <v>0</v>
      </c>
      <c r="Q810" s="490">
        <v>0</v>
      </c>
      <c r="R810" s="490">
        <v>0</v>
      </c>
      <c r="S810" s="490">
        <v>0</v>
      </c>
      <c r="T810" s="490">
        <v>0</v>
      </c>
      <c r="U810" s="489"/>
    </row>
    <row r="811" spans="1:21" ht="11.25" customHeight="1">
      <c r="A811" s="456" t="s">
        <v>1251</v>
      </c>
      <c r="B811" s="457" t="s">
        <v>1259</v>
      </c>
      <c r="C811" s="500" t="s">
        <v>1260</v>
      </c>
      <c r="D811" s="456" t="s">
        <v>1481</v>
      </c>
      <c r="E811" s="456" t="s">
        <v>212</v>
      </c>
      <c r="F811" s="491">
        <v>225</v>
      </c>
      <c r="G811" s="490">
        <v>3271.8</v>
      </c>
      <c r="H811" s="490">
        <v>0</v>
      </c>
      <c r="I811" s="490">
        <v>0</v>
      </c>
      <c r="J811" s="490">
        <v>0</v>
      </c>
      <c r="K811" s="490">
        <v>0</v>
      </c>
      <c r="L811" s="490">
        <v>0</v>
      </c>
      <c r="M811" s="490">
        <v>0</v>
      </c>
      <c r="N811" s="490">
        <v>0</v>
      </c>
      <c r="O811" s="490">
        <v>0</v>
      </c>
      <c r="P811" s="490">
        <v>0</v>
      </c>
      <c r="Q811" s="490">
        <v>0</v>
      </c>
      <c r="R811" s="490">
        <v>0</v>
      </c>
      <c r="S811" s="490">
        <v>0</v>
      </c>
      <c r="T811" s="490">
        <v>0</v>
      </c>
      <c r="U811" s="489"/>
    </row>
    <row r="812" spans="1:21" ht="11.25" customHeight="1">
      <c r="A812" s="456" t="s">
        <v>1251</v>
      </c>
      <c r="B812" s="457" t="s">
        <v>1259</v>
      </c>
      <c r="C812" s="500" t="s">
        <v>1260</v>
      </c>
      <c r="D812" s="456" t="s">
        <v>1481</v>
      </c>
      <c r="E812" s="456" t="s">
        <v>219</v>
      </c>
      <c r="F812" s="491">
        <v>145</v>
      </c>
      <c r="G812" s="490">
        <v>0.7</v>
      </c>
      <c r="H812" s="490">
        <v>120.2</v>
      </c>
      <c r="I812" s="490">
        <v>0</v>
      </c>
      <c r="J812" s="490">
        <v>0</v>
      </c>
      <c r="K812" s="490">
        <v>0</v>
      </c>
      <c r="L812" s="490">
        <v>0</v>
      </c>
      <c r="M812" s="490">
        <v>0</v>
      </c>
      <c r="N812" s="490">
        <v>0</v>
      </c>
      <c r="O812" s="490">
        <v>0</v>
      </c>
      <c r="P812" s="490">
        <v>0</v>
      </c>
      <c r="Q812" s="490">
        <v>0</v>
      </c>
      <c r="R812" s="490">
        <v>0</v>
      </c>
      <c r="S812" s="490">
        <v>0</v>
      </c>
      <c r="T812" s="490">
        <v>0</v>
      </c>
      <c r="U812" s="489"/>
    </row>
    <row r="813" spans="1:21" ht="11.25" customHeight="1">
      <c r="A813" s="453"/>
      <c r="B813" s="453"/>
      <c r="C813" s="453"/>
      <c r="D813" s="458"/>
      <c r="E813" s="456" t="s">
        <v>213</v>
      </c>
      <c r="F813" s="491">
        <v>448</v>
      </c>
      <c r="G813" s="490">
        <v>3569.8</v>
      </c>
      <c r="H813" s="490">
        <v>292.8</v>
      </c>
      <c r="I813" s="490">
        <v>0</v>
      </c>
      <c r="J813" s="490">
        <v>0</v>
      </c>
      <c r="K813" s="490">
        <v>0</v>
      </c>
      <c r="L813" s="490">
        <v>0</v>
      </c>
      <c r="M813" s="490">
        <v>0</v>
      </c>
      <c r="N813" s="490">
        <v>0</v>
      </c>
      <c r="O813" s="490">
        <v>0</v>
      </c>
      <c r="P813" s="490">
        <v>0</v>
      </c>
      <c r="Q813" s="490">
        <v>0</v>
      </c>
      <c r="R813" s="490">
        <v>0</v>
      </c>
      <c r="S813" s="490">
        <v>0</v>
      </c>
      <c r="T813" s="490">
        <v>0</v>
      </c>
      <c r="U813" s="489"/>
    </row>
    <row r="814" spans="1:21" ht="11.25" customHeight="1">
      <c r="A814" s="456" t="s">
        <v>1251</v>
      </c>
      <c r="B814" s="457" t="s">
        <v>1261</v>
      </c>
      <c r="C814" s="500" t="s">
        <v>1262</v>
      </c>
      <c r="D814" s="456" t="s">
        <v>1480</v>
      </c>
      <c r="E814" s="456" t="s">
        <v>211</v>
      </c>
      <c r="F814" s="491">
        <v>26</v>
      </c>
      <c r="G814" s="490">
        <v>108.1</v>
      </c>
      <c r="H814" s="490">
        <v>0</v>
      </c>
      <c r="I814" s="490">
        <v>0</v>
      </c>
      <c r="J814" s="490">
        <v>0</v>
      </c>
      <c r="K814" s="490">
        <v>0</v>
      </c>
      <c r="L814" s="490">
        <v>0</v>
      </c>
      <c r="M814" s="490">
        <v>0</v>
      </c>
      <c r="N814" s="490">
        <v>0</v>
      </c>
      <c r="O814" s="490">
        <v>0</v>
      </c>
      <c r="P814" s="490">
        <v>0</v>
      </c>
      <c r="Q814" s="490">
        <v>0</v>
      </c>
      <c r="R814" s="490">
        <v>0</v>
      </c>
      <c r="S814" s="490">
        <v>0</v>
      </c>
      <c r="T814" s="490">
        <v>0</v>
      </c>
      <c r="U814" s="489"/>
    </row>
    <row r="815" spans="1:21" ht="11.25" customHeight="1">
      <c r="A815" s="456" t="s">
        <v>1251</v>
      </c>
      <c r="B815" s="457" t="s">
        <v>1261</v>
      </c>
      <c r="C815" s="500" t="s">
        <v>1262</v>
      </c>
      <c r="D815" s="456" t="s">
        <v>1480</v>
      </c>
      <c r="E815" s="456" t="s">
        <v>212</v>
      </c>
      <c r="F815" s="491">
        <v>55</v>
      </c>
      <c r="G815" s="490">
        <v>445.9</v>
      </c>
      <c r="H815" s="490">
        <v>0</v>
      </c>
      <c r="I815" s="490">
        <v>0</v>
      </c>
      <c r="J815" s="490">
        <v>0</v>
      </c>
      <c r="K815" s="490">
        <v>0</v>
      </c>
      <c r="L815" s="490">
        <v>0</v>
      </c>
      <c r="M815" s="490">
        <v>0</v>
      </c>
      <c r="N815" s="490">
        <v>0</v>
      </c>
      <c r="O815" s="490">
        <v>0</v>
      </c>
      <c r="P815" s="490">
        <v>0</v>
      </c>
      <c r="Q815" s="490">
        <v>0</v>
      </c>
      <c r="R815" s="490">
        <v>0</v>
      </c>
      <c r="S815" s="490">
        <v>0</v>
      </c>
      <c r="T815" s="490">
        <v>0</v>
      </c>
      <c r="U815" s="489"/>
    </row>
    <row r="816" spans="1:21" ht="11.25" customHeight="1">
      <c r="A816" s="453"/>
      <c r="B816" s="453"/>
      <c r="C816" s="453"/>
      <c r="D816" s="458"/>
      <c r="E816" s="456" t="s">
        <v>213</v>
      </c>
      <c r="F816" s="491">
        <v>81</v>
      </c>
      <c r="G816" s="490">
        <v>554</v>
      </c>
      <c r="H816" s="490">
        <v>0</v>
      </c>
      <c r="I816" s="490">
        <v>0</v>
      </c>
      <c r="J816" s="490">
        <v>0</v>
      </c>
      <c r="K816" s="490">
        <v>0</v>
      </c>
      <c r="L816" s="490">
        <v>0</v>
      </c>
      <c r="M816" s="490">
        <v>0</v>
      </c>
      <c r="N816" s="490">
        <v>0</v>
      </c>
      <c r="O816" s="490">
        <v>0</v>
      </c>
      <c r="P816" s="490">
        <v>0</v>
      </c>
      <c r="Q816" s="490">
        <v>0</v>
      </c>
      <c r="R816" s="490">
        <v>0</v>
      </c>
      <c r="S816" s="490">
        <v>0</v>
      </c>
      <c r="T816" s="490">
        <v>0</v>
      </c>
      <c r="U816" s="489"/>
    </row>
    <row r="817" spans="1:21" ht="11.25" customHeight="1">
      <c r="A817" s="456" t="s">
        <v>1251</v>
      </c>
      <c r="B817" s="457" t="s">
        <v>1263</v>
      </c>
      <c r="C817" s="500" t="s">
        <v>1264</v>
      </c>
      <c r="D817" s="456" t="s">
        <v>1480</v>
      </c>
      <c r="E817" s="456" t="s">
        <v>211</v>
      </c>
      <c r="F817" s="491">
        <v>8</v>
      </c>
      <c r="G817" s="490">
        <v>41</v>
      </c>
      <c r="H817" s="490">
        <v>0</v>
      </c>
      <c r="I817" s="490">
        <v>0</v>
      </c>
      <c r="J817" s="490">
        <v>0</v>
      </c>
      <c r="K817" s="490">
        <v>0</v>
      </c>
      <c r="L817" s="490">
        <v>0</v>
      </c>
      <c r="M817" s="490">
        <v>0</v>
      </c>
      <c r="N817" s="490">
        <v>0</v>
      </c>
      <c r="O817" s="490">
        <v>0</v>
      </c>
      <c r="P817" s="490">
        <v>0</v>
      </c>
      <c r="Q817" s="490">
        <v>0</v>
      </c>
      <c r="R817" s="490">
        <v>0</v>
      </c>
      <c r="S817" s="490">
        <v>0</v>
      </c>
      <c r="T817" s="490">
        <v>0</v>
      </c>
      <c r="U817" s="489"/>
    </row>
    <row r="818" spans="1:21" ht="11.25" customHeight="1">
      <c r="A818" s="456" t="s">
        <v>1251</v>
      </c>
      <c r="B818" s="457" t="s">
        <v>1263</v>
      </c>
      <c r="C818" s="500" t="s">
        <v>1264</v>
      </c>
      <c r="D818" s="456" t="s">
        <v>1480</v>
      </c>
      <c r="E818" s="456" t="s">
        <v>212</v>
      </c>
      <c r="F818" s="491">
        <v>18</v>
      </c>
      <c r="G818" s="490">
        <v>282.2</v>
      </c>
      <c r="H818" s="490">
        <v>0</v>
      </c>
      <c r="I818" s="490">
        <v>0</v>
      </c>
      <c r="J818" s="490">
        <v>0</v>
      </c>
      <c r="K818" s="490">
        <v>0</v>
      </c>
      <c r="L818" s="490">
        <v>0</v>
      </c>
      <c r="M818" s="490">
        <v>0</v>
      </c>
      <c r="N818" s="490">
        <v>0</v>
      </c>
      <c r="O818" s="490">
        <v>0</v>
      </c>
      <c r="P818" s="490">
        <v>0</v>
      </c>
      <c r="Q818" s="490">
        <v>0</v>
      </c>
      <c r="R818" s="490">
        <v>0</v>
      </c>
      <c r="S818" s="490">
        <v>0</v>
      </c>
      <c r="T818" s="490">
        <v>0</v>
      </c>
      <c r="U818" s="489"/>
    </row>
    <row r="819" spans="1:21" ht="11.25" customHeight="1">
      <c r="A819" s="453"/>
      <c r="B819" s="453"/>
      <c r="C819" s="453"/>
      <c r="D819" s="458"/>
      <c r="E819" s="456" t="s">
        <v>213</v>
      </c>
      <c r="F819" s="491">
        <v>26</v>
      </c>
      <c r="G819" s="490">
        <v>323.2</v>
      </c>
      <c r="H819" s="490">
        <v>0</v>
      </c>
      <c r="I819" s="490">
        <v>0</v>
      </c>
      <c r="J819" s="490">
        <v>0</v>
      </c>
      <c r="K819" s="490">
        <v>0</v>
      </c>
      <c r="L819" s="490">
        <v>0</v>
      </c>
      <c r="M819" s="490">
        <v>0</v>
      </c>
      <c r="N819" s="490">
        <v>0</v>
      </c>
      <c r="O819" s="490">
        <v>0</v>
      </c>
      <c r="P819" s="490">
        <v>0</v>
      </c>
      <c r="Q819" s="490">
        <v>0</v>
      </c>
      <c r="R819" s="490">
        <v>0</v>
      </c>
      <c r="S819" s="490">
        <v>0</v>
      </c>
      <c r="T819" s="490">
        <v>0</v>
      </c>
      <c r="U819" s="489"/>
    </row>
    <row r="820" spans="1:21" ht="11.25" customHeight="1">
      <c r="A820" s="456" t="s">
        <v>1251</v>
      </c>
      <c r="B820" s="457" t="s">
        <v>1265</v>
      </c>
      <c r="C820" s="500" t="s">
        <v>1266</v>
      </c>
      <c r="D820" s="456" t="s">
        <v>1480</v>
      </c>
      <c r="E820" s="456" t="s">
        <v>211</v>
      </c>
      <c r="F820" s="491">
        <v>8</v>
      </c>
      <c r="G820" s="490">
        <v>16.600000000000001</v>
      </c>
      <c r="H820" s="490">
        <v>1.8</v>
      </c>
      <c r="I820" s="490">
        <v>6.1</v>
      </c>
      <c r="J820" s="490">
        <v>0</v>
      </c>
      <c r="K820" s="490">
        <v>0</v>
      </c>
      <c r="L820" s="490">
        <v>0</v>
      </c>
      <c r="M820" s="490">
        <v>0</v>
      </c>
      <c r="N820" s="490">
        <v>0</v>
      </c>
      <c r="O820" s="490">
        <v>0</v>
      </c>
      <c r="P820" s="490">
        <v>0</v>
      </c>
      <c r="Q820" s="490">
        <v>0</v>
      </c>
      <c r="R820" s="490">
        <v>0</v>
      </c>
      <c r="S820" s="490">
        <v>0</v>
      </c>
      <c r="T820" s="490">
        <v>0</v>
      </c>
      <c r="U820" s="489"/>
    </row>
    <row r="821" spans="1:21" ht="11.25" customHeight="1">
      <c r="A821" s="456" t="s">
        <v>1251</v>
      </c>
      <c r="B821" s="457" t="s">
        <v>1267</v>
      </c>
      <c r="C821" s="500" t="s">
        <v>1268</v>
      </c>
      <c r="D821" s="456" t="s">
        <v>1480</v>
      </c>
      <c r="E821" s="456" t="s">
        <v>211</v>
      </c>
      <c r="F821" s="491">
        <v>12</v>
      </c>
      <c r="G821" s="490">
        <v>0</v>
      </c>
      <c r="H821" s="490">
        <v>11.5</v>
      </c>
      <c r="I821" s="490">
        <v>45.8</v>
      </c>
      <c r="J821" s="490">
        <v>0</v>
      </c>
      <c r="K821" s="490">
        <v>0</v>
      </c>
      <c r="L821" s="490">
        <v>0</v>
      </c>
      <c r="M821" s="490">
        <v>0</v>
      </c>
      <c r="N821" s="490">
        <v>0</v>
      </c>
      <c r="O821" s="490">
        <v>0</v>
      </c>
      <c r="P821" s="490">
        <v>0</v>
      </c>
      <c r="Q821" s="490">
        <v>0</v>
      </c>
      <c r="R821" s="490">
        <v>0</v>
      </c>
      <c r="S821" s="490">
        <v>0</v>
      </c>
      <c r="T821" s="490">
        <v>0</v>
      </c>
      <c r="U821" s="489"/>
    </row>
    <row r="822" spans="1:21" ht="11.25" customHeight="1">
      <c r="A822" s="456" t="s">
        <v>1251</v>
      </c>
      <c r="B822" s="457" t="s">
        <v>1271</v>
      </c>
      <c r="C822" s="500" t="s">
        <v>1272</v>
      </c>
      <c r="D822" s="456" t="s">
        <v>1480</v>
      </c>
      <c r="E822" s="456" t="s">
        <v>211</v>
      </c>
      <c r="F822" s="491">
        <v>45</v>
      </c>
      <c r="G822" s="490">
        <v>72.900000000000006</v>
      </c>
      <c r="H822" s="490">
        <v>39</v>
      </c>
      <c r="I822" s="490">
        <v>5.5</v>
      </c>
      <c r="J822" s="490">
        <v>0</v>
      </c>
      <c r="K822" s="490">
        <v>0</v>
      </c>
      <c r="L822" s="490">
        <v>0</v>
      </c>
      <c r="M822" s="490">
        <v>0</v>
      </c>
      <c r="N822" s="490">
        <v>0</v>
      </c>
      <c r="O822" s="490">
        <v>0</v>
      </c>
      <c r="P822" s="490">
        <v>0</v>
      </c>
      <c r="Q822" s="490">
        <v>0</v>
      </c>
      <c r="R822" s="490">
        <v>0</v>
      </c>
      <c r="S822" s="490">
        <v>3.6</v>
      </c>
      <c r="T822" s="490">
        <v>0</v>
      </c>
      <c r="U822" s="489"/>
    </row>
    <row r="823" spans="1:21" ht="11.25" customHeight="1">
      <c r="A823" s="456" t="s">
        <v>1251</v>
      </c>
      <c r="B823" s="457" t="s">
        <v>1271</v>
      </c>
      <c r="C823" s="500" t="s">
        <v>1272</v>
      </c>
      <c r="D823" s="456" t="s">
        <v>1480</v>
      </c>
      <c r="E823" s="456" t="s">
        <v>212</v>
      </c>
      <c r="F823" s="491">
        <v>6</v>
      </c>
      <c r="G823" s="490">
        <v>43.9</v>
      </c>
      <c r="H823" s="490">
        <v>0</v>
      </c>
      <c r="I823" s="490">
        <v>0</v>
      </c>
      <c r="J823" s="490">
        <v>0</v>
      </c>
      <c r="K823" s="490">
        <v>0</v>
      </c>
      <c r="L823" s="490">
        <v>0</v>
      </c>
      <c r="M823" s="490">
        <v>0</v>
      </c>
      <c r="N823" s="490">
        <v>0</v>
      </c>
      <c r="O823" s="490">
        <v>0</v>
      </c>
      <c r="P823" s="490">
        <v>0</v>
      </c>
      <c r="Q823" s="490">
        <v>0</v>
      </c>
      <c r="R823" s="490">
        <v>0</v>
      </c>
      <c r="S823" s="490">
        <v>3.6</v>
      </c>
      <c r="T823" s="490">
        <v>0</v>
      </c>
      <c r="U823" s="489"/>
    </row>
    <row r="824" spans="1:21" ht="11.25" customHeight="1">
      <c r="A824" s="453"/>
      <c r="B824" s="453"/>
      <c r="C824" s="453"/>
      <c r="D824" s="458"/>
      <c r="E824" s="456" t="s">
        <v>213</v>
      </c>
      <c r="F824" s="491">
        <v>51</v>
      </c>
      <c r="G824" s="490">
        <v>116.7</v>
      </c>
      <c r="H824" s="490">
        <v>39</v>
      </c>
      <c r="I824" s="490">
        <v>5.5</v>
      </c>
      <c r="J824" s="490">
        <v>0</v>
      </c>
      <c r="K824" s="490">
        <v>0</v>
      </c>
      <c r="L824" s="490">
        <v>0</v>
      </c>
      <c r="M824" s="490">
        <v>0</v>
      </c>
      <c r="N824" s="490">
        <v>0</v>
      </c>
      <c r="O824" s="490">
        <v>0</v>
      </c>
      <c r="P824" s="490">
        <v>0</v>
      </c>
      <c r="Q824" s="490">
        <v>0</v>
      </c>
      <c r="R824" s="490">
        <v>0</v>
      </c>
      <c r="S824" s="490">
        <v>7.2</v>
      </c>
      <c r="T824" s="490">
        <v>0</v>
      </c>
      <c r="U824" s="489"/>
    </row>
    <row r="825" spans="1:21" ht="11.25" customHeight="1">
      <c r="A825" s="456" t="s">
        <v>1251</v>
      </c>
      <c r="B825" s="457" t="s">
        <v>1273</v>
      </c>
      <c r="C825" s="500" t="s">
        <v>1274</v>
      </c>
      <c r="D825" s="456" t="s">
        <v>1481</v>
      </c>
      <c r="E825" s="456" t="s">
        <v>211</v>
      </c>
      <c r="F825" s="491">
        <v>1</v>
      </c>
      <c r="G825" s="490">
        <v>0</v>
      </c>
      <c r="H825" s="490">
        <v>4.5</v>
      </c>
      <c r="I825" s="490">
        <v>0</v>
      </c>
      <c r="J825" s="490">
        <v>0</v>
      </c>
      <c r="K825" s="490">
        <v>0</v>
      </c>
      <c r="L825" s="490">
        <v>0</v>
      </c>
      <c r="M825" s="490">
        <v>0</v>
      </c>
      <c r="N825" s="490">
        <v>0</v>
      </c>
      <c r="O825" s="490">
        <v>0</v>
      </c>
      <c r="P825" s="490">
        <v>0</v>
      </c>
      <c r="Q825" s="490">
        <v>0</v>
      </c>
      <c r="R825" s="490">
        <v>0</v>
      </c>
      <c r="S825" s="490">
        <v>0</v>
      </c>
      <c r="T825" s="490">
        <v>0</v>
      </c>
      <c r="U825" s="489"/>
    </row>
    <row r="826" spans="1:21" ht="11.25" customHeight="1">
      <c r="A826" s="456" t="s">
        <v>1251</v>
      </c>
      <c r="B826" s="457" t="s">
        <v>1273</v>
      </c>
      <c r="C826" s="500" t="s">
        <v>1274</v>
      </c>
      <c r="D826" s="456" t="s">
        <v>1481</v>
      </c>
      <c r="E826" s="456" t="s">
        <v>212</v>
      </c>
      <c r="F826" s="491">
        <v>48</v>
      </c>
      <c r="G826" s="490">
        <v>645</v>
      </c>
      <c r="H826" s="490">
        <v>0</v>
      </c>
      <c r="I826" s="490">
        <v>4.5</v>
      </c>
      <c r="J826" s="490">
        <v>0</v>
      </c>
      <c r="K826" s="490">
        <v>0</v>
      </c>
      <c r="L826" s="490">
        <v>0</v>
      </c>
      <c r="M826" s="490">
        <v>0</v>
      </c>
      <c r="N826" s="490">
        <v>0</v>
      </c>
      <c r="O826" s="490">
        <v>0</v>
      </c>
      <c r="P826" s="490">
        <v>0</v>
      </c>
      <c r="Q826" s="490">
        <v>0</v>
      </c>
      <c r="R826" s="490">
        <v>0</v>
      </c>
      <c r="S826" s="490">
        <v>0</v>
      </c>
      <c r="T826" s="490">
        <v>0</v>
      </c>
      <c r="U826" s="489"/>
    </row>
    <row r="827" spans="1:21" ht="11.25" customHeight="1">
      <c r="A827" s="456" t="s">
        <v>1251</v>
      </c>
      <c r="B827" s="457" t="s">
        <v>1273</v>
      </c>
      <c r="C827" s="500" t="s">
        <v>1274</v>
      </c>
      <c r="D827" s="456" t="s">
        <v>1481</v>
      </c>
      <c r="E827" s="456" t="s">
        <v>219</v>
      </c>
      <c r="F827" s="491">
        <v>2</v>
      </c>
      <c r="G827" s="490">
        <v>0</v>
      </c>
      <c r="H827" s="490">
        <v>3</v>
      </c>
      <c r="I827" s="490">
        <v>0</v>
      </c>
      <c r="J827" s="490">
        <v>0</v>
      </c>
      <c r="K827" s="490">
        <v>0</v>
      </c>
      <c r="L827" s="490">
        <v>0</v>
      </c>
      <c r="M827" s="490">
        <v>0</v>
      </c>
      <c r="N827" s="490">
        <v>0</v>
      </c>
      <c r="O827" s="490">
        <v>0</v>
      </c>
      <c r="P827" s="490">
        <v>0</v>
      </c>
      <c r="Q827" s="490">
        <v>0</v>
      </c>
      <c r="R827" s="490">
        <v>0</v>
      </c>
      <c r="S827" s="490">
        <v>0</v>
      </c>
      <c r="T827" s="490">
        <v>0</v>
      </c>
      <c r="U827" s="489"/>
    </row>
    <row r="828" spans="1:21" ht="11.25" customHeight="1">
      <c r="A828" s="453"/>
      <c r="B828" s="453"/>
      <c r="C828" s="453"/>
      <c r="D828" s="458"/>
      <c r="E828" s="456" t="s">
        <v>213</v>
      </c>
      <c r="F828" s="491">
        <v>51</v>
      </c>
      <c r="G828" s="490">
        <v>645</v>
      </c>
      <c r="H828" s="490">
        <v>7.4</v>
      </c>
      <c r="I828" s="490">
        <v>4.5</v>
      </c>
      <c r="J828" s="490">
        <v>0</v>
      </c>
      <c r="K828" s="490">
        <v>0</v>
      </c>
      <c r="L828" s="490">
        <v>0</v>
      </c>
      <c r="M828" s="490">
        <v>0</v>
      </c>
      <c r="N828" s="490">
        <v>0</v>
      </c>
      <c r="O828" s="490">
        <v>0</v>
      </c>
      <c r="P828" s="490">
        <v>0</v>
      </c>
      <c r="Q828" s="490">
        <v>0</v>
      </c>
      <c r="R828" s="490">
        <v>0</v>
      </c>
      <c r="S828" s="490">
        <v>0</v>
      </c>
      <c r="T828" s="490">
        <v>0</v>
      </c>
      <c r="U828" s="489"/>
    </row>
    <row r="829" spans="1:21" ht="11.25" customHeight="1">
      <c r="A829" s="456" t="s">
        <v>1251</v>
      </c>
      <c r="B829" s="457" t="s">
        <v>1275</v>
      </c>
      <c r="C829" s="500" t="s">
        <v>1276</v>
      </c>
      <c r="D829" s="456" t="s">
        <v>1482</v>
      </c>
      <c r="E829" s="456" t="s">
        <v>219</v>
      </c>
      <c r="F829" s="491">
        <v>186</v>
      </c>
      <c r="G829" s="490">
        <v>0</v>
      </c>
      <c r="H829" s="490">
        <v>289.39999999999998</v>
      </c>
      <c r="I829" s="490">
        <v>0</v>
      </c>
      <c r="J829" s="490">
        <v>0</v>
      </c>
      <c r="K829" s="490">
        <v>0</v>
      </c>
      <c r="L829" s="490">
        <v>0</v>
      </c>
      <c r="M829" s="490">
        <v>0</v>
      </c>
      <c r="N829" s="490">
        <v>0</v>
      </c>
      <c r="O829" s="490">
        <v>0</v>
      </c>
      <c r="P829" s="490">
        <v>0</v>
      </c>
      <c r="Q829" s="490">
        <v>0</v>
      </c>
      <c r="R829" s="490">
        <v>0</v>
      </c>
      <c r="S829" s="490">
        <v>0</v>
      </c>
      <c r="T829" s="490">
        <v>0</v>
      </c>
      <c r="U829" s="489"/>
    </row>
    <row r="830" spans="1:21" ht="11.25" customHeight="1">
      <c r="A830" s="456" t="s">
        <v>1251</v>
      </c>
      <c r="B830" s="457" t="s">
        <v>1277</v>
      </c>
      <c r="C830" s="500" t="s">
        <v>1278</v>
      </c>
      <c r="D830" s="456" t="s">
        <v>1481</v>
      </c>
      <c r="E830" s="456" t="s">
        <v>243</v>
      </c>
      <c r="F830" s="491">
        <v>85</v>
      </c>
      <c r="G830" s="490">
        <v>0</v>
      </c>
      <c r="H830" s="490">
        <v>0</v>
      </c>
      <c r="I830" s="490">
        <v>0</v>
      </c>
      <c r="J830" s="490">
        <v>0</v>
      </c>
      <c r="K830" s="490">
        <v>0</v>
      </c>
      <c r="L830" s="490">
        <v>0</v>
      </c>
      <c r="M830" s="490">
        <v>0</v>
      </c>
      <c r="N830" s="490">
        <v>0</v>
      </c>
      <c r="O830" s="490">
        <v>0</v>
      </c>
      <c r="P830" s="490">
        <v>0</v>
      </c>
      <c r="Q830" s="490">
        <v>0</v>
      </c>
      <c r="R830" s="490">
        <v>61219.8</v>
      </c>
      <c r="S830" s="490">
        <v>0</v>
      </c>
      <c r="T830" s="490">
        <v>0</v>
      </c>
      <c r="U830" s="489"/>
    </row>
    <row r="831" spans="1:21" ht="11.25" customHeight="1">
      <c r="A831" s="456" t="s">
        <v>1251</v>
      </c>
      <c r="B831" s="457" t="s">
        <v>1277</v>
      </c>
      <c r="C831" s="500" t="s">
        <v>1278</v>
      </c>
      <c r="D831" s="456" t="s">
        <v>1481</v>
      </c>
      <c r="E831" s="456" t="s">
        <v>212</v>
      </c>
      <c r="F831" s="491">
        <v>564</v>
      </c>
      <c r="G831" s="490">
        <v>7613.2</v>
      </c>
      <c r="H831" s="490">
        <v>0</v>
      </c>
      <c r="I831" s="490">
        <v>0</v>
      </c>
      <c r="J831" s="490">
        <v>5523.2</v>
      </c>
      <c r="K831" s="490">
        <v>0</v>
      </c>
      <c r="L831" s="490">
        <v>0</v>
      </c>
      <c r="M831" s="490">
        <v>0</v>
      </c>
      <c r="N831" s="490">
        <v>0</v>
      </c>
      <c r="O831" s="490">
        <v>0</v>
      </c>
      <c r="P831" s="490">
        <v>0</v>
      </c>
      <c r="Q831" s="490">
        <v>0</v>
      </c>
      <c r="R831" s="490">
        <v>0</v>
      </c>
      <c r="S831" s="490">
        <v>0</v>
      </c>
      <c r="T831" s="490">
        <v>0</v>
      </c>
      <c r="U831" s="489"/>
    </row>
    <row r="832" spans="1:21" ht="11.25" customHeight="1">
      <c r="A832" s="456" t="s">
        <v>1251</v>
      </c>
      <c r="B832" s="457" t="s">
        <v>1277</v>
      </c>
      <c r="C832" s="500" t="s">
        <v>1278</v>
      </c>
      <c r="D832" s="456" t="s">
        <v>1481</v>
      </c>
      <c r="E832" s="456" t="s">
        <v>219</v>
      </c>
      <c r="F832" s="491">
        <v>129</v>
      </c>
      <c r="G832" s="490">
        <v>0</v>
      </c>
      <c r="H832" s="490">
        <v>258.5</v>
      </c>
      <c r="I832" s="490">
        <v>0</v>
      </c>
      <c r="J832" s="490">
        <v>0</v>
      </c>
      <c r="K832" s="490">
        <v>0</v>
      </c>
      <c r="L832" s="490">
        <v>0</v>
      </c>
      <c r="M832" s="490">
        <v>0</v>
      </c>
      <c r="N832" s="490">
        <v>0</v>
      </c>
      <c r="O832" s="490">
        <v>0</v>
      </c>
      <c r="P832" s="490">
        <v>0</v>
      </c>
      <c r="Q832" s="490">
        <v>0</v>
      </c>
      <c r="R832" s="490">
        <v>0</v>
      </c>
      <c r="S832" s="490">
        <v>0</v>
      </c>
      <c r="T832" s="490">
        <v>0</v>
      </c>
      <c r="U832" s="489"/>
    </row>
    <row r="833" spans="1:21" ht="11.25" customHeight="1">
      <c r="A833" s="453"/>
      <c r="B833" s="453"/>
      <c r="C833" s="453"/>
      <c r="D833" s="458"/>
      <c r="E833" s="456" t="s">
        <v>213</v>
      </c>
      <c r="F833" s="491">
        <v>778</v>
      </c>
      <c r="G833" s="490">
        <v>7613.2</v>
      </c>
      <c r="H833" s="490">
        <v>258.5</v>
      </c>
      <c r="I833" s="490">
        <v>0</v>
      </c>
      <c r="J833" s="490">
        <v>5523.2</v>
      </c>
      <c r="K833" s="490">
        <v>0</v>
      </c>
      <c r="L833" s="490">
        <v>0</v>
      </c>
      <c r="M833" s="490">
        <v>0</v>
      </c>
      <c r="N833" s="490">
        <v>0</v>
      </c>
      <c r="O833" s="490">
        <v>0</v>
      </c>
      <c r="P833" s="490">
        <v>0</v>
      </c>
      <c r="Q833" s="490">
        <v>0</v>
      </c>
      <c r="R833" s="490">
        <v>61219.8</v>
      </c>
      <c r="S833" s="490">
        <v>0</v>
      </c>
      <c r="T833" s="490">
        <v>0</v>
      </c>
      <c r="U833" s="489"/>
    </row>
    <row r="834" spans="1:21" ht="11.25" customHeight="1">
      <c r="A834" s="456" t="s">
        <v>1251</v>
      </c>
      <c r="B834" s="457" t="s">
        <v>1279</v>
      </c>
      <c r="C834" s="500" t="s">
        <v>1280</v>
      </c>
      <c r="D834" s="456" t="s">
        <v>1480</v>
      </c>
      <c r="E834" s="456" t="s">
        <v>211</v>
      </c>
      <c r="F834" s="491">
        <v>10</v>
      </c>
      <c r="G834" s="490">
        <v>75.3</v>
      </c>
      <c r="H834" s="490">
        <v>1.1000000000000001</v>
      </c>
      <c r="I834" s="490">
        <v>2.4</v>
      </c>
      <c r="J834" s="490">
        <v>0</v>
      </c>
      <c r="K834" s="490">
        <v>0</v>
      </c>
      <c r="L834" s="490">
        <v>0</v>
      </c>
      <c r="M834" s="490">
        <v>0</v>
      </c>
      <c r="N834" s="490">
        <v>0</v>
      </c>
      <c r="O834" s="490">
        <v>0</v>
      </c>
      <c r="P834" s="490">
        <v>0</v>
      </c>
      <c r="Q834" s="490">
        <v>0</v>
      </c>
      <c r="R834" s="490">
        <v>0</v>
      </c>
      <c r="S834" s="490">
        <v>0</v>
      </c>
      <c r="T834" s="490">
        <v>0</v>
      </c>
      <c r="U834" s="489"/>
    </row>
    <row r="835" spans="1:21" ht="11.25" customHeight="1">
      <c r="A835" s="456" t="s">
        <v>1251</v>
      </c>
      <c r="B835" s="457" t="s">
        <v>1279</v>
      </c>
      <c r="C835" s="500" t="s">
        <v>1280</v>
      </c>
      <c r="D835" s="456" t="s">
        <v>1480</v>
      </c>
      <c r="E835" s="456" t="s">
        <v>212</v>
      </c>
      <c r="F835" s="491">
        <v>43</v>
      </c>
      <c r="G835" s="490">
        <v>255.9</v>
      </c>
      <c r="H835" s="490">
        <v>4.2</v>
      </c>
      <c r="I835" s="490">
        <v>4.8</v>
      </c>
      <c r="J835" s="490">
        <v>0</v>
      </c>
      <c r="K835" s="490">
        <v>0</v>
      </c>
      <c r="L835" s="490">
        <v>0</v>
      </c>
      <c r="M835" s="490">
        <v>0</v>
      </c>
      <c r="N835" s="490">
        <v>0</v>
      </c>
      <c r="O835" s="490">
        <v>0</v>
      </c>
      <c r="P835" s="490">
        <v>0</v>
      </c>
      <c r="Q835" s="490">
        <v>28.9</v>
      </c>
      <c r="R835" s="490">
        <v>0</v>
      </c>
      <c r="S835" s="490">
        <v>0</v>
      </c>
      <c r="T835" s="490">
        <v>0</v>
      </c>
      <c r="U835" s="489"/>
    </row>
    <row r="836" spans="1:21" ht="11.25" customHeight="1">
      <c r="A836" s="453"/>
      <c r="B836" s="453"/>
      <c r="C836" s="453"/>
      <c r="D836" s="458"/>
      <c r="E836" s="456" t="s">
        <v>213</v>
      </c>
      <c r="F836" s="491">
        <v>53</v>
      </c>
      <c r="G836" s="490">
        <v>331.2</v>
      </c>
      <c r="H836" s="490">
        <v>5.3</v>
      </c>
      <c r="I836" s="490">
        <v>7.1</v>
      </c>
      <c r="J836" s="490">
        <v>0</v>
      </c>
      <c r="K836" s="490">
        <v>0</v>
      </c>
      <c r="L836" s="490">
        <v>0</v>
      </c>
      <c r="M836" s="490">
        <v>0</v>
      </c>
      <c r="N836" s="490">
        <v>0</v>
      </c>
      <c r="O836" s="490">
        <v>0</v>
      </c>
      <c r="P836" s="490">
        <v>0</v>
      </c>
      <c r="Q836" s="490">
        <v>28.9</v>
      </c>
      <c r="R836" s="490">
        <v>0</v>
      </c>
      <c r="S836" s="490">
        <v>0</v>
      </c>
      <c r="T836" s="490">
        <v>0</v>
      </c>
      <c r="U836" s="489"/>
    </row>
    <row r="837" spans="1:21" ht="11.25" customHeight="1">
      <c r="A837" s="456" t="s">
        <v>1251</v>
      </c>
      <c r="B837" s="457" t="s">
        <v>1283</v>
      </c>
      <c r="C837" s="500" t="s">
        <v>1284</v>
      </c>
      <c r="D837" s="456" t="s">
        <v>1481</v>
      </c>
      <c r="E837" s="456" t="s">
        <v>211</v>
      </c>
      <c r="F837" s="491">
        <v>35</v>
      </c>
      <c r="G837" s="490">
        <v>0</v>
      </c>
      <c r="H837" s="490">
        <v>0</v>
      </c>
      <c r="I837" s="490">
        <v>0</v>
      </c>
      <c r="J837" s="490">
        <v>0</v>
      </c>
      <c r="K837" s="490">
        <v>0</v>
      </c>
      <c r="L837" s="490">
        <v>0</v>
      </c>
      <c r="M837" s="490">
        <v>0</v>
      </c>
      <c r="N837" s="490">
        <v>727.6</v>
      </c>
      <c r="O837" s="490">
        <v>0</v>
      </c>
      <c r="P837" s="490">
        <v>0</v>
      </c>
      <c r="Q837" s="490">
        <v>0</v>
      </c>
      <c r="R837" s="490">
        <v>0</v>
      </c>
      <c r="S837" s="490">
        <v>0</v>
      </c>
      <c r="T837" s="490">
        <v>0</v>
      </c>
      <c r="U837" s="489"/>
    </row>
    <row r="838" spans="1:21" ht="11.25" customHeight="1">
      <c r="A838" s="456" t="s">
        <v>1251</v>
      </c>
      <c r="B838" s="457" t="s">
        <v>1283</v>
      </c>
      <c r="C838" s="500" t="s">
        <v>1284</v>
      </c>
      <c r="D838" s="456" t="s">
        <v>1481</v>
      </c>
      <c r="E838" s="456" t="s">
        <v>212</v>
      </c>
      <c r="F838" s="491">
        <v>126</v>
      </c>
      <c r="G838" s="490">
        <v>18.8</v>
      </c>
      <c r="H838" s="490">
        <v>0</v>
      </c>
      <c r="I838" s="490">
        <v>0</v>
      </c>
      <c r="J838" s="490">
        <v>0</v>
      </c>
      <c r="K838" s="490">
        <v>0</v>
      </c>
      <c r="L838" s="490">
        <v>0</v>
      </c>
      <c r="M838" s="490">
        <v>0</v>
      </c>
      <c r="N838" s="490">
        <v>2067.3000000000002</v>
      </c>
      <c r="O838" s="490">
        <v>0</v>
      </c>
      <c r="P838" s="490">
        <v>0</v>
      </c>
      <c r="Q838" s="490">
        <v>0</v>
      </c>
      <c r="R838" s="490">
        <v>0</v>
      </c>
      <c r="S838" s="490">
        <v>0</v>
      </c>
      <c r="T838" s="490">
        <v>0</v>
      </c>
      <c r="U838" s="489"/>
    </row>
    <row r="839" spans="1:21" ht="11.25" customHeight="1">
      <c r="A839" s="453"/>
      <c r="B839" s="453"/>
      <c r="C839" s="453"/>
      <c r="D839" s="458"/>
      <c r="E839" s="456" t="s">
        <v>213</v>
      </c>
      <c r="F839" s="491">
        <v>161</v>
      </c>
      <c r="G839" s="490">
        <v>18.8</v>
      </c>
      <c r="H839" s="490">
        <v>0</v>
      </c>
      <c r="I839" s="490">
        <v>0</v>
      </c>
      <c r="J839" s="490">
        <v>0</v>
      </c>
      <c r="K839" s="490">
        <v>0</v>
      </c>
      <c r="L839" s="490">
        <v>0</v>
      </c>
      <c r="M839" s="490">
        <v>0</v>
      </c>
      <c r="N839" s="490">
        <v>2794.9</v>
      </c>
      <c r="O839" s="490">
        <v>0</v>
      </c>
      <c r="P839" s="490">
        <v>0</v>
      </c>
      <c r="Q839" s="490">
        <v>0</v>
      </c>
      <c r="R839" s="490">
        <v>0</v>
      </c>
      <c r="S839" s="490">
        <v>0</v>
      </c>
      <c r="T839" s="490">
        <v>0</v>
      </c>
      <c r="U839" s="489"/>
    </row>
    <row r="840" spans="1:21" ht="11.25" customHeight="1">
      <c r="A840" s="456" t="s">
        <v>1251</v>
      </c>
      <c r="B840" s="457" t="s">
        <v>1285</v>
      </c>
      <c r="C840" s="500" t="s">
        <v>1286</v>
      </c>
      <c r="D840" s="456" t="s">
        <v>1480</v>
      </c>
      <c r="E840" s="456" t="s">
        <v>211</v>
      </c>
      <c r="F840" s="491">
        <v>9</v>
      </c>
      <c r="G840" s="490">
        <v>0</v>
      </c>
      <c r="H840" s="490">
        <v>28.4</v>
      </c>
      <c r="I840" s="490">
        <v>0</v>
      </c>
      <c r="J840" s="490">
        <v>0</v>
      </c>
      <c r="K840" s="490">
        <v>0</v>
      </c>
      <c r="L840" s="490">
        <v>0</v>
      </c>
      <c r="M840" s="490">
        <v>0</v>
      </c>
      <c r="N840" s="490">
        <v>0</v>
      </c>
      <c r="O840" s="490">
        <v>0</v>
      </c>
      <c r="P840" s="490">
        <v>0</v>
      </c>
      <c r="Q840" s="490">
        <v>0</v>
      </c>
      <c r="R840" s="490">
        <v>0</v>
      </c>
      <c r="S840" s="490">
        <v>0</v>
      </c>
      <c r="T840" s="490">
        <v>0</v>
      </c>
      <c r="U840" s="489"/>
    </row>
    <row r="841" spans="1:21" ht="11.25" customHeight="1">
      <c r="A841" s="456" t="s">
        <v>1251</v>
      </c>
      <c r="B841" s="457" t="s">
        <v>1285</v>
      </c>
      <c r="C841" s="500" t="s">
        <v>1286</v>
      </c>
      <c r="D841" s="456" t="s">
        <v>1480</v>
      </c>
      <c r="E841" s="456" t="s">
        <v>212</v>
      </c>
      <c r="F841" s="491">
        <v>7</v>
      </c>
      <c r="G841" s="490">
        <v>4.5</v>
      </c>
      <c r="H841" s="490">
        <v>49.1</v>
      </c>
      <c r="I841" s="490">
        <v>0</v>
      </c>
      <c r="J841" s="490">
        <v>0</v>
      </c>
      <c r="K841" s="490">
        <v>0</v>
      </c>
      <c r="L841" s="490">
        <v>0</v>
      </c>
      <c r="M841" s="490">
        <v>0</v>
      </c>
      <c r="N841" s="490">
        <v>0</v>
      </c>
      <c r="O841" s="490">
        <v>0</v>
      </c>
      <c r="P841" s="490">
        <v>0</v>
      </c>
      <c r="Q841" s="490">
        <v>2.5</v>
      </c>
      <c r="R841" s="490">
        <v>0</v>
      </c>
      <c r="S841" s="490">
        <v>0</v>
      </c>
      <c r="T841" s="490">
        <v>0</v>
      </c>
      <c r="U841" s="489"/>
    </row>
    <row r="842" spans="1:21" ht="11.25" customHeight="1">
      <c r="A842" s="453"/>
      <c r="B842" s="453"/>
      <c r="C842" s="453"/>
      <c r="D842" s="458"/>
      <c r="E842" s="456" t="s">
        <v>213</v>
      </c>
      <c r="F842" s="491">
        <v>16</v>
      </c>
      <c r="G842" s="490">
        <v>4.5</v>
      </c>
      <c r="H842" s="490">
        <v>77.5</v>
      </c>
      <c r="I842" s="490">
        <v>0</v>
      </c>
      <c r="J842" s="490">
        <v>0</v>
      </c>
      <c r="K842" s="490">
        <v>0</v>
      </c>
      <c r="L842" s="490">
        <v>0</v>
      </c>
      <c r="M842" s="490">
        <v>0</v>
      </c>
      <c r="N842" s="490">
        <v>0</v>
      </c>
      <c r="O842" s="490">
        <v>0</v>
      </c>
      <c r="P842" s="490">
        <v>0</v>
      </c>
      <c r="Q842" s="490">
        <v>2.5</v>
      </c>
      <c r="R842" s="490">
        <v>0</v>
      </c>
      <c r="S842" s="490">
        <v>0</v>
      </c>
      <c r="T842" s="490">
        <v>0</v>
      </c>
      <c r="U842" s="489"/>
    </row>
    <row r="843" spans="1:21" ht="11.25" customHeight="1">
      <c r="A843" s="456" t="s">
        <v>1251</v>
      </c>
      <c r="B843" s="457" t="s">
        <v>1287</v>
      </c>
      <c r="C843" s="500" t="s">
        <v>1288</v>
      </c>
      <c r="D843" s="456" t="s">
        <v>1481</v>
      </c>
      <c r="E843" s="456" t="s">
        <v>211</v>
      </c>
      <c r="F843" s="491">
        <v>13</v>
      </c>
      <c r="G843" s="490">
        <v>44.1</v>
      </c>
      <c r="H843" s="490">
        <v>0</v>
      </c>
      <c r="I843" s="490">
        <v>0</v>
      </c>
      <c r="J843" s="490">
        <v>0</v>
      </c>
      <c r="K843" s="490">
        <v>0</v>
      </c>
      <c r="L843" s="490">
        <v>0</v>
      </c>
      <c r="M843" s="490">
        <v>0</v>
      </c>
      <c r="N843" s="490">
        <v>4</v>
      </c>
      <c r="O843" s="490">
        <v>0</v>
      </c>
      <c r="P843" s="490">
        <v>0</v>
      </c>
      <c r="Q843" s="490">
        <v>0</v>
      </c>
      <c r="R843" s="490">
        <v>0</v>
      </c>
      <c r="S843" s="490">
        <v>0</v>
      </c>
      <c r="T843" s="490">
        <v>0</v>
      </c>
      <c r="U843" s="489"/>
    </row>
    <row r="844" spans="1:21" ht="11.25" customHeight="1">
      <c r="A844" s="456" t="s">
        <v>1251</v>
      </c>
      <c r="B844" s="457" t="s">
        <v>1291</v>
      </c>
      <c r="C844" s="500" t="s">
        <v>1292</v>
      </c>
      <c r="D844" s="456" t="s">
        <v>1480</v>
      </c>
      <c r="E844" s="456" t="s">
        <v>211</v>
      </c>
      <c r="F844" s="491">
        <v>73</v>
      </c>
      <c r="G844" s="490">
        <v>132.1</v>
      </c>
      <c r="H844" s="490">
        <v>47.6</v>
      </c>
      <c r="I844" s="490">
        <v>14.6</v>
      </c>
      <c r="J844" s="490">
        <v>0</v>
      </c>
      <c r="K844" s="490">
        <v>0</v>
      </c>
      <c r="L844" s="490">
        <v>0</v>
      </c>
      <c r="M844" s="490">
        <v>0</v>
      </c>
      <c r="N844" s="490">
        <v>0</v>
      </c>
      <c r="O844" s="490">
        <v>0</v>
      </c>
      <c r="P844" s="490">
        <v>0</v>
      </c>
      <c r="Q844" s="490">
        <v>0</v>
      </c>
      <c r="R844" s="490">
        <v>0</v>
      </c>
      <c r="S844" s="490">
        <v>0</v>
      </c>
      <c r="T844" s="490">
        <v>0</v>
      </c>
      <c r="U844" s="489"/>
    </row>
    <row r="845" spans="1:21" ht="11.25" customHeight="1">
      <c r="A845" s="456" t="s">
        <v>1251</v>
      </c>
      <c r="B845" s="457" t="s">
        <v>1291</v>
      </c>
      <c r="C845" s="500" t="s">
        <v>1292</v>
      </c>
      <c r="D845" s="456" t="s">
        <v>1480</v>
      </c>
      <c r="E845" s="456" t="s">
        <v>212</v>
      </c>
      <c r="F845" s="491">
        <v>9</v>
      </c>
      <c r="G845" s="490">
        <v>85.7</v>
      </c>
      <c r="H845" s="490">
        <v>0</v>
      </c>
      <c r="I845" s="490">
        <v>0</v>
      </c>
      <c r="J845" s="490">
        <v>0</v>
      </c>
      <c r="K845" s="490">
        <v>0</v>
      </c>
      <c r="L845" s="490">
        <v>0</v>
      </c>
      <c r="M845" s="490">
        <v>0</v>
      </c>
      <c r="N845" s="490">
        <v>0</v>
      </c>
      <c r="O845" s="490">
        <v>0</v>
      </c>
      <c r="P845" s="490">
        <v>0</v>
      </c>
      <c r="Q845" s="490">
        <v>0</v>
      </c>
      <c r="R845" s="490">
        <v>0</v>
      </c>
      <c r="S845" s="490">
        <v>0</v>
      </c>
      <c r="T845" s="490">
        <v>0</v>
      </c>
      <c r="U845" s="489"/>
    </row>
    <row r="846" spans="1:21" ht="11.25" customHeight="1">
      <c r="A846" s="453"/>
      <c r="B846" s="453"/>
      <c r="C846" s="453"/>
      <c r="D846" s="458"/>
      <c r="E846" s="456" t="s">
        <v>213</v>
      </c>
      <c r="F846" s="491">
        <v>82</v>
      </c>
      <c r="G846" s="490">
        <v>217.8</v>
      </c>
      <c r="H846" s="490">
        <v>47.6</v>
      </c>
      <c r="I846" s="490">
        <v>14.6</v>
      </c>
      <c r="J846" s="490">
        <v>0</v>
      </c>
      <c r="K846" s="490">
        <v>0</v>
      </c>
      <c r="L846" s="490">
        <v>0</v>
      </c>
      <c r="M846" s="490">
        <v>0</v>
      </c>
      <c r="N846" s="490">
        <v>0</v>
      </c>
      <c r="O846" s="490">
        <v>0</v>
      </c>
      <c r="P846" s="490">
        <v>0</v>
      </c>
      <c r="Q846" s="490">
        <v>0</v>
      </c>
      <c r="R846" s="490">
        <v>0</v>
      </c>
      <c r="S846" s="490">
        <v>0</v>
      </c>
      <c r="T846" s="490">
        <v>0</v>
      </c>
      <c r="U846" s="489"/>
    </row>
    <row r="847" spans="1:21" ht="11.25" customHeight="1">
      <c r="A847" s="456" t="s">
        <v>1251</v>
      </c>
      <c r="B847" s="457" t="s">
        <v>1295</v>
      </c>
      <c r="C847" s="500" t="s">
        <v>1296</v>
      </c>
      <c r="D847" s="456" t="s">
        <v>1480</v>
      </c>
      <c r="E847" s="456" t="s">
        <v>211</v>
      </c>
      <c r="F847" s="491">
        <v>15</v>
      </c>
      <c r="G847" s="490">
        <v>42.5</v>
      </c>
      <c r="H847" s="490">
        <v>0</v>
      </c>
      <c r="I847" s="490">
        <v>0</v>
      </c>
      <c r="J847" s="490">
        <v>0</v>
      </c>
      <c r="K847" s="490">
        <v>0</v>
      </c>
      <c r="L847" s="490">
        <v>0</v>
      </c>
      <c r="M847" s="490">
        <v>0</v>
      </c>
      <c r="N847" s="490">
        <v>0</v>
      </c>
      <c r="O847" s="490">
        <v>0</v>
      </c>
      <c r="P847" s="490">
        <v>0</v>
      </c>
      <c r="Q847" s="490">
        <v>0</v>
      </c>
      <c r="R847" s="490">
        <v>0</v>
      </c>
      <c r="S847" s="490">
        <v>0</v>
      </c>
      <c r="T847" s="490">
        <v>0</v>
      </c>
      <c r="U847" s="489"/>
    </row>
    <row r="848" spans="1:21" ht="11.25" customHeight="1">
      <c r="A848" s="456" t="s">
        <v>1251</v>
      </c>
      <c r="B848" s="457" t="s">
        <v>1295</v>
      </c>
      <c r="C848" s="500" t="s">
        <v>1296</v>
      </c>
      <c r="D848" s="456" t="s">
        <v>1480</v>
      </c>
      <c r="E848" s="456" t="s">
        <v>212</v>
      </c>
      <c r="F848" s="491">
        <v>34</v>
      </c>
      <c r="G848" s="490">
        <v>90.9</v>
      </c>
      <c r="H848" s="490">
        <v>0</v>
      </c>
      <c r="I848" s="490">
        <v>0</v>
      </c>
      <c r="J848" s="490">
        <v>0</v>
      </c>
      <c r="K848" s="490">
        <v>0</v>
      </c>
      <c r="L848" s="490">
        <v>0</v>
      </c>
      <c r="M848" s="490">
        <v>0</v>
      </c>
      <c r="N848" s="490">
        <v>728.6</v>
      </c>
      <c r="O848" s="490">
        <v>0</v>
      </c>
      <c r="P848" s="490">
        <v>0</v>
      </c>
      <c r="Q848" s="490">
        <v>0</v>
      </c>
      <c r="R848" s="490">
        <v>0</v>
      </c>
      <c r="S848" s="490">
        <v>0</v>
      </c>
      <c r="T848" s="490">
        <v>0</v>
      </c>
      <c r="U848" s="489"/>
    </row>
    <row r="849" spans="1:21" ht="11.25" customHeight="1">
      <c r="A849" s="453"/>
      <c r="B849" s="453"/>
      <c r="C849" s="453"/>
      <c r="D849" s="458"/>
      <c r="E849" s="456" t="s">
        <v>213</v>
      </c>
      <c r="F849" s="491">
        <v>49</v>
      </c>
      <c r="G849" s="490">
        <v>133.5</v>
      </c>
      <c r="H849" s="490">
        <v>0</v>
      </c>
      <c r="I849" s="490">
        <v>0</v>
      </c>
      <c r="J849" s="490">
        <v>0</v>
      </c>
      <c r="K849" s="490">
        <v>0</v>
      </c>
      <c r="L849" s="490">
        <v>0</v>
      </c>
      <c r="M849" s="490">
        <v>0</v>
      </c>
      <c r="N849" s="490">
        <v>728.6</v>
      </c>
      <c r="O849" s="490">
        <v>0</v>
      </c>
      <c r="P849" s="490">
        <v>0</v>
      </c>
      <c r="Q849" s="490">
        <v>0</v>
      </c>
      <c r="R849" s="490">
        <v>0</v>
      </c>
      <c r="S849" s="490">
        <v>0</v>
      </c>
      <c r="T849" s="490">
        <v>0</v>
      </c>
      <c r="U849" s="489"/>
    </row>
    <row r="850" spans="1:21" ht="11.25" customHeight="1">
      <c r="A850" s="456" t="s">
        <v>1251</v>
      </c>
      <c r="B850" s="457" t="s">
        <v>1297</v>
      </c>
      <c r="C850" s="500" t="s">
        <v>1298</v>
      </c>
      <c r="D850" s="456" t="s">
        <v>1480</v>
      </c>
      <c r="E850" s="456" t="s">
        <v>211</v>
      </c>
      <c r="F850" s="491">
        <v>9</v>
      </c>
      <c r="G850" s="490">
        <v>13.6</v>
      </c>
      <c r="H850" s="490">
        <v>17.100000000000001</v>
      </c>
      <c r="I850" s="490">
        <v>0</v>
      </c>
      <c r="J850" s="490">
        <v>0</v>
      </c>
      <c r="K850" s="490">
        <v>0</v>
      </c>
      <c r="L850" s="490">
        <v>0</v>
      </c>
      <c r="M850" s="490">
        <v>0</v>
      </c>
      <c r="N850" s="490">
        <v>0</v>
      </c>
      <c r="O850" s="490">
        <v>0</v>
      </c>
      <c r="P850" s="490">
        <v>0</v>
      </c>
      <c r="Q850" s="490">
        <v>0</v>
      </c>
      <c r="R850" s="490">
        <v>0</v>
      </c>
      <c r="S850" s="490">
        <v>0</v>
      </c>
      <c r="T850" s="490">
        <v>0</v>
      </c>
      <c r="U850" s="489"/>
    </row>
    <row r="851" spans="1:21" ht="11.25" customHeight="1">
      <c r="A851" s="456" t="s">
        <v>1251</v>
      </c>
      <c r="B851" s="457" t="s">
        <v>1297</v>
      </c>
      <c r="C851" s="500" t="s">
        <v>1298</v>
      </c>
      <c r="D851" s="456" t="s">
        <v>1480</v>
      </c>
      <c r="E851" s="456" t="s">
        <v>212</v>
      </c>
      <c r="F851" s="491">
        <v>12</v>
      </c>
      <c r="G851" s="490">
        <v>44.1</v>
      </c>
      <c r="H851" s="490">
        <v>35.6</v>
      </c>
      <c r="I851" s="490">
        <v>0</v>
      </c>
      <c r="J851" s="490">
        <v>0</v>
      </c>
      <c r="K851" s="490">
        <v>0</v>
      </c>
      <c r="L851" s="490">
        <v>0</v>
      </c>
      <c r="M851" s="490">
        <v>0</v>
      </c>
      <c r="N851" s="490">
        <v>0</v>
      </c>
      <c r="O851" s="490">
        <v>0</v>
      </c>
      <c r="P851" s="490">
        <v>0</v>
      </c>
      <c r="Q851" s="490">
        <v>0</v>
      </c>
      <c r="R851" s="490">
        <v>0</v>
      </c>
      <c r="S851" s="490">
        <v>0</v>
      </c>
      <c r="T851" s="490">
        <v>0</v>
      </c>
      <c r="U851" s="489"/>
    </row>
    <row r="852" spans="1:21" ht="11.25" customHeight="1">
      <c r="A852" s="453"/>
      <c r="B852" s="453"/>
      <c r="C852" s="453"/>
      <c r="D852" s="458"/>
      <c r="E852" s="456" t="s">
        <v>213</v>
      </c>
      <c r="F852" s="491">
        <v>21</v>
      </c>
      <c r="G852" s="490">
        <v>57.7</v>
      </c>
      <c r="H852" s="490">
        <v>52.7</v>
      </c>
      <c r="I852" s="490">
        <v>0</v>
      </c>
      <c r="J852" s="490">
        <v>0</v>
      </c>
      <c r="K852" s="490">
        <v>0</v>
      </c>
      <c r="L852" s="490">
        <v>0</v>
      </c>
      <c r="M852" s="490">
        <v>0</v>
      </c>
      <c r="N852" s="490">
        <v>0</v>
      </c>
      <c r="O852" s="490">
        <v>0</v>
      </c>
      <c r="P852" s="490">
        <v>0</v>
      </c>
      <c r="Q852" s="490">
        <v>0</v>
      </c>
      <c r="R852" s="490">
        <v>0</v>
      </c>
      <c r="S852" s="490">
        <v>0</v>
      </c>
      <c r="T852" s="490">
        <v>0</v>
      </c>
      <c r="U852" s="489"/>
    </row>
    <row r="853" spans="1:21" ht="11.25" customHeight="1">
      <c r="A853" s="456" t="s">
        <v>1251</v>
      </c>
      <c r="B853" s="457" t="s">
        <v>1299</v>
      </c>
      <c r="C853" s="500" t="s">
        <v>1300</v>
      </c>
      <c r="D853" s="456" t="s">
        <v>1481</v>
      </c>
      <c r="E853" s="456" t="s">
        <v>211</v>
      </c>
      <c r="F853" s="491">
        <v>47</v>
      </c>
      <c r="G853" s="490">
        <v>0</v>
      </c>
      <c r="H853" s="490">
        <v>126.2</v>
      </c>
      <c r="I853" s="490">
        <v>0</v>
      </c>
      <c r="J853" s="490">
        <v>48.7</v>
      </c>
      <c r="K853" s="490">
        <v>0</v>
      </c>
      <c r="L853" s="490">
        <v>0</v>
      </c>
      <c r="M853" s="490">
        <v>0</v>
      </c>
      <c r="N853" s="490">
        <v>172.7</v>
      </c>
      <c r="O853" s="490">
        <v>0</v>
      </c>
      <c r="P853" s="490">
        <v>0</v>
      </c>
      <c r="Q853" s="490">
        <v>0</v>
      </c>
      <c r="R853" s="490">
        <v>0</v>
      </c>
      <c r="S853" s="490">
        <v>0</v>
      </c>
      <c r="T853" s="490">
        <v>0</v>
      </c>
      <c r="U853" s="489"/>
    </row>
    <row r="854" spans="1:21" ht="11.25" customHeight="1">
      <c r="A854" s="456" t="s">
        <v>1251</v>
      </c>
      <c r="B854" s="457" t="s">
        <v>1299</v>
      </c>
      <c r="C854" s="500" t="s">
        <v>1300</v>
      </c>
      <c r="D854" s="456" t="s">
        <v>1481</v>
      </c>
      <c r="E854" s="456" t="s">
        <v>212</v>
      </c>
      <c r="F854" s="491">
        <v>112</v>
      </c>
      <c r="G854" s="490">
        <v>140.4</v>
      </c>
      <c r="H854" s="490">
        <v>0</v>
      </c>
      <c r="I854" s="490">
        <v>0</v>
      </c>
      <c r="J854" s="490">
        <v>798.6</v>
      </c>
      <c r="K854" s="490">
        <v>0</v>
      </c>
      <c r="L854" s="490">
        <v>0</v>
      </c>
      <c r="M854" s="490">
        <v>0</v>
      </c>
      <c r="N854" s="490">
        <v>2376.6</v>
      </c>
      <c r="O854" s="490">
        <v>0</v>
      </c>
      <c r="P854" s="490">
        <v>0</v>
      </c>
      <c r="Q854" s="490">
        <v>0</v>
      </c>
      <c r="R854" s="490">
        <v>0</v>
      </c>
      <c r="S854" s="490">
        <v>0</v>
      </c>
      <c r="T854" s="490">
        <v>0</v>
      </c>
      <c r="U854" s="489"/>
    </row>
    <row r="855" spans="1:21" ht="11.25" customHeight="1">
      <c r="A855" s="453"/>
      <c r="B855" s="453"/>
      <c r="C855" s="453"/>
      <c r="D855" s="458"/>
      <c r="E855" s="456" t="s">
        <v>213</v>
      </c>
      <c r="F855" s="491">
        <v>159</v>
      </c>
      <c r="G855" s="490">
        <v>140.4</v>
      </c>
      <c r="H855" s="490">
        <v>126.2</v>
      </c>
      <c r="I855" s="490">
        <v>0</v>
      </c>
      <c r="J855" s="490">
        <v>847.3</v>
      </c>
      <c r="K855" s="490">
        <v>0</v>
      </c>
      <c r="L855" s="490">
        <v>0</v>
      </c>
      <c r="M855" s="490">
        <v>0</v>
      </c>
      <c r="N855" s="490">
        <v>2549.4</v>
      </c>
      <c r="O855" s="490">
        <v>0</v>
      </c>
      <c r="P855" s="490">
        <v>0</v>
      </c>
      <c r="Q855" s="490">
        <v>0</v>
      </c>
      <c r="R855" s="490">
        <v>0</v>
      </c>
      <c r="S855" s="490">
        <v>0</v>
      </c>
      <c r="T855" s="490">
        <v>0</v>
      </c>
      <c r="U855" s="489"/>
    </row>
    <row r="856" spans="1:21" ht="11.25" customHeight="1">
      <c r="A856" s="456" t="s">
        <v>1251</v>
      </c>
      <c r="B856" s="457" t="s">
        <v>1301</v>
      </c>
      <c r="C856" s="500" t="s">
        <v>1302</v>
      </c>
      <c r="D856" s="456" t="s">
        <v>1481</v>
      </c>
      <c r="E856" s="456" t="s">
        <v>243</v>
      </c>
      <c r="F856" s="491">
        <v>17</v>
      </c>
      <c r="G856" s="490">
        <v>0</v>
      </c>
      <c r="H856" s="490">
        <v>0</v>
      </c>
      <c r="I856" s="490">
        <v>0</v>
      </c>
      <c r="J856" s="490">
        <v>0</v>
      </c>
      <c r="K856" s="490">
        <v>0</v>
      </c>
      <c r="L856" s="490">
        <v>0</v>
      </c>
      <c r="M856" s="490">
        <v>0</v>
      </c>
      <c r="N856" s="490">
        <v>0</v>
      </c>
      <c r="O856" s="490">
        <v>0</v>
      </c>
      <c r="P856" s="490">
        <v>0</v>
      </c>
      <c r="Q856" s="490">
        <v>0</v>
      </c>
      <c r="R856" s="490">
        <v>7019.8</v>
      </c>
      <c r="S856" s="490">
        <v>0</v>
      </c>
      <c r="T856" s="490">
        <v>0</v>
      </c>
      <c r="U856" s="489"/>
    </row>
    <row r="857" spans="1:21" ht="11.25" customHeight="1">
      <c r="A857" s="456" t="s">
        <v>1251</v>
      </c>
      <c r="B857" s="457" t="s">
        <v>1301</v>
      </c>
      <c r="C857" s="500" t="s">
        <v>1302</v>
      </c>
      <c r="D857" s="456" t="s">
        <v>1481</v>
      </c>
      <c r="E857" s="456" t="s">
        <v>212</v>
      </c>
      <c r="F857" s="491">
        <v>835</v>
      </c>
      <c r="G857" s="490">
        <v>10020.1</v>
      </c>
      <c r="H857" s="490">
        <v>0</v>
      </c>
      <c r="I857" s="490">
        <v>0</v>
      </c>
      <c r="J857" s="490">
        <v>0</v>
      </c>
      <c r="K857" s="490">
        <v>0</v>
      </c>
      <c r="L857" s="490">
        <v>0</v>
      </c>
      <c r="M857" s="490">
        <v>0</v>
      </c>
      <c r="N857" s="490">
        <v>0</v>
      </c>
      <c r="O857" s="490">
        <v>0</v>
      </c>
      <c r="P857" s="490">
        <v>0</v>
      </c>
      <c r="Q857" s="490">
        <v>0</v>
      </c>
      <c r="R857" s="490">
        <v>0</v>
      </c>
      <c r="S857" s="490">
        <v>0</v>
      </c>
      <c r="T857" s="490">
        <v>0</v>
      </c>
      <c r="U857" s="489"/>
    </row>
    <row r="858" spans="1:21" ht="11.25" customHeight="1">
      <c r="A858" s="453"/>
      <c r="B858" s="453"/>
      <c r="C858" s="453"/>
      <c r="D858" s="458"/>
      <c r="E858" s="456" t="s">
        <v>213</v>
      </c>
      <c r="F858" s="491">
        <v>852</v>
      </c>
      <c r="G858" s="490">
        <v>10020.1</v>
      </c>
      <c r="H858" s="490">
        <v>0</v>
      </c>
      <c r="I858" s="490">
        <v>0</v>
      </c>
      <c r="J858" s="490">
        <v>0</v>
      </c>
      <c r="K858" s="490">
        <v>0</v>
      </c>
      <c r="L858" s="490">
        <v>0</v>
      </c>
      <c r="M858" s="490">
        <v>0</v>
      </c>
      <c r="N858" s="490">
        <v>0</v>
      </c>
      <c r="O858" s="490">
        <v>0</v>
      </c>
      <c r="P858" s="490">
        <v>0</v>
      </c>
      <c r="Q858" s="490">
        <v>0</v>
      </c>
      <c r="R858" s="490">
        <v>7019.8</v>
      </c>
      <c r="S858" s="490">
        <v>0</v>
      </c>
      <c r="T858" s="490">
        <v>0</v>
      </c>
      <c r="U858" s="489"/>
    </row>
    <row r="859" spans="1:21" ht="11.25" customHeight="1">
      <c r="A859" s="456" t="s">
        <v>1251</v>
      </c>
      <c r="B859" s="457" t="s">
        <v>1303</v>
      </c>
      <c r="C859" s="500" t="s">
        <v>1304</v>
      </c>
      <c r="D859" s="456" t="s">
        <v>1480</v>
      </c>
      <c r="E859" s="456" t="s">
        <v>211</v>
      </c>
      <c r="F859" s="491">
        <v>6</v>
      </c>
      <c r="G859" s="490">
        <v>34.4</v>
      </c>
      <c r="H859" s="490">
        <v>0</v>
      </c>
      <c r="I859" s="490">
        <v>0</v>
      </c>
      <c r="J859" s="490">
        <v>0</v>
      </c>
      <c r="K859" s="490">
        <v>0</v>
      </c>
      <c r="L859" s="490">
        <v>0</v>
      </c>
      <c r="M859" s="490">
        <v>0</v>
      </c>
      <c r="N859" s="490">
        <v>0</v>
      </c>
      <c r="O859" s="490">
        <v>0</v>
      </c>
      <c r="P859" s="490">
        <v>0</v>
      </c>
      <c r="Q859" s="490">
        <v>0</v>
      </c>
      <c r="R859" s="490">
        <v>0</v>
      </c>
      <c r="S859" s="490">
        <v>0</v>
      </c>
      <c r="T859" s="490">
        <v>0</v>
      </c>
      <c r="U859" s="489"/>
    </row>
    <row r="860" spans="1:21" ht="11.25" customHeight="1">
      <c r="A860" s="456" t="s">
        <v>1251</v>
      </c>
      <c r="B860" s="457" t="s">
        <v>1303</v>
      </c>
      <c r="C860" s="500" t="s">
        <v>1304</v>
      </c>
      <c r="D860" s="456" t="s">
        <v>1480</v>
      </c>
      <c r="E860" s="456" t="s">
        <v>212</v>
      </c>
      <c r="F860" s="491">
        <v>17</v>
      </c>
      <c r="G860" s="490">
        <v>90.8</v>
      </c>
      <c r="H860" s="490">
        <v>0</v>
      </c>
      <c r="I860" s="490">
        <v>0</v>
      </c>
      <c r="J860" s="490">
        <v>0</v>
      </c>
      <c r="K860" s="490">
        <v>0</v>
      </c>
      <c r="L860" s="490">
        <v>0</v>
      </c>
      <c r="M860" s="490">
        <v>0</v>
      </c>
      <c r="N860" s="490">
        <v>0</v>
      </c>
      <c r="O860" s="490">
        <v>0</v>
      </c>
      <c r="P860" s="490">
        <v>0</v>
      </c>
      <c r="Q860" s="490">
        <v>0</v>
      </c>
      <c r="R860" s="490">
        <v>0</v>
      </c>
      <c r="S860" s="490">
        <v>0</v>
      </c>
      <c r="T860" s="490">
        <v>0</v>
      </c>
      <c r="U860" s="489"/>
    </row>
    <row r="861" spans="1:21" ht="11.25" customHeight="1">
      <c r="A861" s="453"/>
      <c r="B861" s="453"/>
      <c r="C861" s="453"/>
      <c r="D861" s="458"/>
      <c r="E861" s="456" t="s">
        <v>213</v>
      </c>
      <c r="F861" s="491">
        <v>23</v>
      </c>
      <c r="G861" s="490">
        <v>125.1</v>
      </c>
      <c r="H861" s="490">
        <v>0</v>
      </c>
      <c r="I861" s="490">
        <v>0</v>
      </c>
      <c r="J861" s="490">
        <v>0</v>
      </c>
      <c r="K861" s="490">
        <v>0</v>
      </c>
      <c r="L861" s="490">
        <v>0</v>
      </c>
      <c r="M861" s="490">
        <v>0</v>
      </c>
      <c r="N861" s="490">
        <v>0</v>
      </c>
      <c r="O861" s="490">
        <v>0</v>
      </c>
      <c r="P861" s="490">
        <v>0</v>
      </c>
      <c r="Q861" s="490">
        <v>0</v>
      </c>
      <c r="R861" s="490">
        <v>0</v>
      </c>
      <c r="S861" s="490">
        <v>0</v>
      </c>
      <c r="T861" s="490">
        <v>0</v>
      </c>
      <c r="U861" s="489"/>
    </row>
    <row r="862" spans="1:21" ht="11.25" customHeight="1">
      <c r="A862" s="456" t="s">
        <v>1251</v>
      </c>
      <c r="B862" s="457" t="s">
        <v>1305</v>
      </c>
      <c r="C862" s="500" t="s">
        <v>1306</v>
      </c>
      <c r="D862" s="456" t="s">
        <v>1480</v>
      </c>
      <c r="E862" s="456" t="s">
        <v>211</v>
      </c>
      <c r="F862" s="491">
        <v>4</v>
      </c>
      <c r="G862" s="490">
        <v>13.2</v>
      </c>
      <c r="H862" s="490">
        <v>0</v>
      </c>
      <c r="I862" s="490">
        <v>15.7</v>
      </c>
      <c r="J862" s="490">
        <v>0</v>
      </c>
      <c r="K862" s="490">
        <v>0</v>
      </c>
      <c r="L862" s="490">
        <v>0</v>
      </c>
      <c r="M862" s="490">
        <v>0</v>
      </c>
      <c r="N862" s="490">
        <v>0</v>
      </c>
      <c r="O862" s="490">
        <v>0</v>
      </c>
      <c r="P862" s="490">
        <v>0</v>
      </c>
      <c r="Q862" s="490">
        <v>0</v>
      </c>
      <c r="R862" s="490">
        <v>0</v>
      </c>
      <c r="S862" s="490">
        <v>0</v>
      </c>
      <c r="T862" s="490">
        <v>0</v>
      </c>
      <c r="U862" s="489"/>
    </row>
    <row r="863" spans="1:21" ht="11.25" customHeight="1">
      <c r="A863" s="456" t="s">
        <v>1251</v>
      </c>
      <c r="B863" s="457" t="s">
        <v>1305</v>
      </c>
      <c r="C863" s="500" t="s">
        <v>1306</v>
      </c>
      <c r="D863" s="456" t="s">
        <v>1480</v>
      </c>
      <c r="E863" s="456" t="s">
        <v>212</v>
      </c>
      <c r="F863" s="491">
        <v>5</v>
      </c>
      <c r="G863" s="490">
        <v>0</v>
      </c>
      <c r="H863" s="490">
        <v>0</v>
      </c>
      <c r="I863" s="490">
        <v>81.7</v>
      </c>
      <c r="J863" s="490">
        <v>0</v>
      </c>
      <c r="K863" s="490">
        <v>0</v>
      </c>
      <c r="L863" s="490">
        <v>0</v>
      </c>
      <c r="M863" s="490">
        <v>0</v>
      </c>
      <c r="N863" s="490">
        <v>0</v>
      </c>
      <c r="O863" s="490">
        <v>0</v>
      </c>
      <c r="P863" s="490">
        <v>0</v>
      </c>
      <c r="Q863" s="490">
        <v>0</v>
      </c>
      <c r="R863" s="490">
        <v>0</v>
      </c>
      <c r="S863" s="490">
        <v>0</v>
      </c>
      <c r="T863" s="490">
        <v>0</v>
      </c>
      <c r="U863" s="489"/>
    </row>
    <row r="864" spans="1:21" ht="11.25" customHeight="1">
      <c r="A864" s="453"/>
      <c r="B864" s="453"/>
      <c r="C864" s="453"/>
      <c r="D864" s="458"/>
      <c r="E864" s="456" t="s">
        <v>213</v>
      </c>
      <c r="F864" s="491">
        <v>9</v>
      </c>
      <c r="G864" s="490">
        <v>13.2</v>
      </c>
      <c r="H864" s="490">
        <v>0</v>
      </c>
      <c r="I864" s="490">
        <v>97.4</v>
      </c>
      <c r="J864" s="490">
        <v>0</v>
      </c>
      <c r="K864" s="490">
        <v>0</v>
      </c>
      <c r="L864" s="490">
        <v>0</v>
      </c>
      <c r="M864" s="490">
        <v>0</v>
      </c>
      <c r="N864" s="490">
        <v>0</v>
      </c>
      <c r="O864" s="490">
        <v>0</v>
      </c>
      <c r="P864" s="490">
        <v>0</v>
      </c>
      <c r="Q864" s="490">
        <v>0</v>
      </c>
      <c r="R864" s="490">
        <v>0</v>
      </c>
      <c r="S864" s="490">
        <v>0</v>
      </c>
      <c r="T864" s="490">
        <v>0</v>
      </c>
      <c r="U864" s="489"/>
    </row>
    <row r="865" spans="1:21" ht="11.25" customHeight="1">
      <c r="A865" s="456" t="s">
        <v>1251</v>
      </c>
      <c r="B865" s="457" t="s">
        <v>1307</v>
      </c>
      <c r="C865" s="500" t="s">
        <v>1308</v>
      </c>
      <c r="D865" s="456" t="s">
        <v>1481</v>
      </c>
      <c r="E865" s="456" t="s">
        <v>211</v>
      </c>
      <c r="F865" s="491">
        <v>67</v>
      </c>
      <c r="G865" s="490">
        <v>54.3</v>
      </c>
      <c r="H865" s="490">
        <v>46.3</v>
      </c>
      <c r="I865" s="490">
        <v>13.1</v>
      </c>
      <c r="J865" s="490">
        <v>0</v>
      </c>
      <c r="K865" s="490">
        <v>0</v>
      </c>
      <c r="L865" s="490">
        <v>0</v>
      </c>
      <c r="M865" s="490">
        <v>0</v>
      </c>
      <c r="N865" s="490">
        <v>0</v>
      </c>
      <c r="O865" s="490">
        <v>0</v>
      </c>
      <c r="P865" s="490">
        <v>0</v>
      </c>
      <c r="Q865" s="490">
        <v>0</v>
      </c>
      <c r="R865" s="490">
        <v>0</v>
      </c>
      <c r="S865" s="490">
        <v>0</v>
      </c>
      <c r="T865" s="490">
        <v>0</v>
      </c>
      <c r="U865" s="489"/>
    </row>
    <row r="866" spans="1:21" ht="11.25" customHeight="1">
      <c r="A866" s="456" t="s">
        <v>1251</v>
      </c>
      <c r="B866" s="457" t="s">
        <v>1307</v>
      </c>
      <c r="C866" s="500" t="s">
        <v>1308</v>
      </c>
      <c r="D866" s="456" t="s">
        <v>1481</v>
      </c>
      <c r="E866" s="456" t="s">
        <v>212</v>
      </c>
      <c r="F866" s="491">
        <v>2</v>
      </c>
      <c r="G866" s="490">
        <v>12.2</v>
      </c>
      <c r="H866" s="490">
        <v>0</v>
      </c>
      <c r="I866" s="490">
        <v>0</v>
      </c>
      <c r="J866" s="490">
        <v>0</v>
      </c>
      <c r="K866" s="490">
        <v>0</v>
      </c>
      <c r="L866" s="490">
        <v>0</v>
      </c>
      <c r="M866" s="490">
        <v>0</v>
      </c>
      <c r="N866" s="490">
        <v>0</v>
      </c>
      <c r="O866" s="490">
        <v>0</v>
      </c>
      <c r="P866" s="490">
        <v>0</v>
      </c>
      <c r="Q866" s="490">
        <v>0</v>
      </c>
      <c r="R866" s="490">
        <v>0</v>
      </c>
      <c r="S866" s="490">
        <v>0</v>
      </c>
      <c r="T866" s="490">
        <v>0</v>
      </c>
      <c r="U866" s="489"/>
    </row>
    <row r="867" spans="1:21" ht="11.25" customHeight="1">
      <c r="A867" s="453"/>
      <c r="B867" s="453"/>
      <c r="C867" s="453"/>
      <c r="D867" s="458"/>
      <c r="E867" s="456" t="s">
        <v>213</v>
      </c>
      <c r="F867" s="491">
        <v>69</v>
      </c>
      <c r="G867" s="490">
        <v>66.5</v>
      </c>
      <c r="H867" s="490">
        <v>46.3</v>
      </c>
      <c r="I867" s="490">
        <v>13.1</v>
      </c>
      <c r="J867" s="490">
        <v>0</v>
      </c>
      <c r="K867" s="490">
        <v>0</v>
      </c>
      <c r="L867" s="490">
        <v>0</v>
      </c>
      <c r="M867" s="490">
        <v>0</v>
      </c>
      <c r="N867" s="490">
        <v>0</v>
      </c>
      <c r="O867" s="490">
        <v>0</v>
      </c>
      <c r="P867" s="490">
        <v>0</v>
      </c>
      <c r="Q867" s="490">
        <v>0</v>
      </c>
      <c r="R867" s="490">
        <v>0</v>
      </c>
      <c r="S867" s="490">
        <v>0</v>
      </c>
      <c r="T867" s="490">
        <v>0</v>
      </c>
      <c r="U867" s="489"/>
    </row>
    <row r="868" spans="1:21" ht="11.25" customHeight="1">
      <c r="A868" s="456" t="s">
        <v>1251</v>
      </c>
      <c r="B868" s="457" t="s">
        <v>1309</v>
      </c>
      <c r="C868" s="500" t="s">
        <v>1310</v>
      </c>
      <c r="D868" s="456" t="s">
        <v>1480</v>
      </c>
      <c r="E868" s="456" t="s">
        <v>211</v>
      </c>
      <c r="F868" s="491">
        <v>18</v>
      </c>
      <c r="G868" s="490">
        <v>24.8</v>
      </c>
      <c r="H868" s="490">
        <v>51.7</v>
      </c>
      <c r="I868" s="490">
        <v>5</v>
      </c>
      <c r="J868" s="490">
        <v>0</v>
      </c>
      <c r="K868" s="490">
        <v>0</v>
      </c>
      <c r="L868" s="490">
        <v>0</v>
      </c>
      <c r="M868" s="490">
        <v>0</v>
      </c>
      <c r="N868" s="490">
        <v>0</v>
      </c>
      <c r="O868" s="490">
        <v>0</v>
      </c>
      <c r="P868" s="490">
        <v>0</v>
      </c>
      <c r="Q868" s="490">
        <v>0</v>
      </c>
      <c r="R868" s="490">
        <v>0</v>
      </c>
      <c r="S868" s="490">
        <v>0</v>
      </c>
      <c r="T868" s="490">
        <v>0</v>
      </c>
      <c r="U868" s="489"/>
    </row>
    <row r="869" spans="1:21" ht="11.25" customHeight="1">
      <c r="A869" s="456" t="s">
        <v>1251</v>
      </c>
      <c r="B869" s="457" t="s">
        <v>1311</v>
      </c>
      <c r="C869" s="500" t="s">
        <v>1312</v>
      </c>
      <c r="D869" s="456" t="s">
        <v>1481</v>
      </c>
      <c r="E869" s="456" t="s">
        <v>211</v>
      </c>
      <c r="F869" s="491">
        <v>98</v>
      </c>
      <c r="G869" s="490">
        <v>0</v>
      </c>
      <c r="H869" s="490">
        <v>991.1</v>
      </c>
      <c r="I869" s="490">
        <v>0</v>
      </c>
      <c r="J869" s="490">
        <v>0</v>
      </c>
      <c r="K869" s="490">
        <v>0</v>
      </c>
      <c r="L869" s="490">
        <v>0</v>
      </c>
      <c r="M869" s="490">
        <v>0</v>
      </c>
      <c r="N869" s="490">
        <v>0</v>
      </c>
      <c r="O869" s="490">
        <v>0</v>
      </c>
      <c r="P869" s="490">
        <v>0</v>
      </c>
      <c r="Q869" s="490">
        <v>0</v>
      </c>
      <c r="R869" s="490">
        <v>0</v>
      </c>
      <c r="S869" s="490">
        <v>0</v>
      </c>
      <c r="T869" s="490">
        <v>0</v>
      </c>
      <c r="U869" s="489"/>
    </row>
    <row r="870" spans="1:21" ht="11.25" customHeight="1">
      <c r="A870" s="456" t="s">
        <v>1251</v>
      </c>
      <c r="B870" s="457" t="s">
        <v>1311</v>
      </c>
      <c r="C870" s="500" t="s">
        <v>1312</v>
      </c>
      <c r="D870" s="456" t="s">
        <v>1481</v>
      </c>
      <c r="E870" s="456" t="s">
        <v>212</v>
      </c>
      <c r="F870" s="491">
        <v>381</v>
      </c>
      <c r="G870" s="490">
        <v>6227.8</v>
      </c>
      <c r="H870" s="490">
        <v>0</v>
      </c>
      <c r="I870" s="490">
        <v>319.7</v>
      </c>
      <c r="J870" s="490">
        <v>0</v>
      </c>
      <c r="K870" s="490">
        <v>0</v>
      </c>
      <c r="L870" s="490">
        <v>0</v>
      </c>
      <c r="M870" s="490">
        <v>0</v>
      </c>
      <c r="N870" s="490">
        <v>0</v>
      </c>
      <c r="O870" s="490">
        <v>0</v>
      </c>
      <c r="P870" s="490">
        <v>0</v>
      </c>
      <c r="Q870" s="490">
        <v>0</v>
      </c>
      <c r="R870" s="490">
        <v>0</v>
      </c>
      <c r="S870" s="490">
        <v>0</v>
      </c>
      <c r="T870" s="490">
        <v>0</v>
      </c>
      <c r="U870" s="489"/>
    </row>
    <row r="871" spans="1:21" ht="11.25" customHeight="1">
      <c r="A871" s="453"/>
      <c r="B871" s="453"/>
      <c r="C871" s="453"/>
      <c r="D871" s="458"/>
      <c r="E871" s="456" t="s">
        <v>213</v>
      </c>
      <c r="F871" s="491">
        <v>479</v>
      </c>
      <c r="G871" s="490">
        <v>6227.8</v>
      </c>
      <c r="H871" s="490">
        <v>991.1</v>
      </c>
      <c r="I871" s="490">
        <v>319.7</v>
      </c>
      <c r="J871" s="490">
        <v>0</v>
      </c>
      <c r="K871" s="490">
        <v>0</v>
      </c>
      <c r="L871" s="490">
        <v>0</v>
      </c>
      <c r="M871" s="490">
        <v>0</v>
      </c>
      <c r="N871" s="490">
        <v>0</v>
      </c>
      <c r="O871" s="490">
        <v>0</v>
      </c>
      <c r="P871" s="490">
        <v>0</v>
      </c>
      <c r="Q871" s="490">
        <v>0</v>
      </c>
      <c r="R871" s="490">
        <v>0</v>
      </c>
      <c r="S871" s="490">
        <v>0</v>
      </c>
      <c r="T871" s="490">
        <v>0</v>
      </c>
      <c r="U871" s="489"/>
    </row>
    <row r="872" spans="1:21" ht="11.25" customHeight="1">
      <c r="A872" s="456" t="s">
        <v>1251</v>
      </c>
      <c r="B872" s="457" t="s">
        <v>1313</v>
      </c>
      <c r="C872" s="500" t="s">
        <v>1314</v>
      </c>
      <c r="D872" s="456" t="s">
        <v>1480</v>
      </c>
      <c r="E872" s="456" t="s">
        <v>211</v>
      </c>
      <c r="F872" s="491">
        <v>8</v>
      </c>
      <c r="G872" s="490">
        <v>41.4</v>
      </c>
      <c r="H872" s="490">
        <v>0</v>
      </c>
      <c r="I872" s="490">
        <v>0</v>
      </c>
      <c r="J872" s="490">
        <v>0</v>
      </c>
      <c r="K872" s="490">
        <v>0</v>
      </c>
      <c r="L872" s="490">
        <v>0</v>
      </c>
      <c r="M872" s="490">
        <v>0</v>
      </c>
      <c r="N872" s="490">
        <v>0</v>
      </c>
      <c r="O872" s="490">
        <v>0</v>
      </c>
      <c r="P872" s="490">
        <v>0</v>
      </c>
      <c r="Q872" s="490">
        <v>0</v>
      </c>
      <c r="R872" s="490">
        <v>0</v>
      </c>
      <c r="S872" s="490">
        <v>0</v>
      </c>
      <c r="T872" s="490">
        <v>0</v>
      </c>
      <c r="U872" s="489"/>
    </row>
    <row r="873" spans="1:21" ht="11.25" customHeight="1">
      <c r="A873" s="456" t="s">
        <v>1251</v>
      </c>
      <c r="B873" s="457" t="s">
        <v>1313</v>
      </c>
      <c r="C873" s="500" t="s">
        <v>1314</v>
      </c>
      <c r="D873" s="456" t="s">
        <v>1480</v>
      </c>
      <c r="E873" s="456" t="s">
        <v>212</v>
      </c>
      <c r="F873" s="491">
        <v>14</v>
      </c>
      <c r="G873" s="490">
        <v>166.9</v>
      </c>
      <c r="H873" s="490">
        <v>0</v>
      </c>
      <c r="I873" s="490">
        <v>0</v>
      </c>
      <c r="J873" s="490">
        <v>0</v>
      </c>
      <c r="K873" s="490">
        <v>0</v>
      </c>
      <c r="L873" s="490">
        <v>0</v>
      </c>
      <c r="M873" s="490">
        <v>0</v>
      </c>
      <c r="N873" s="490">
        <v>0</v>
      </c>
      <c r="O873" s="490">
        <v>0</v>
      </c>
      <c r="P873" s="490">
        <v>0</v>
      </c>
      <c r="Q873" s="490">
        <v>0</v>
      </c>
      <c r="R873" s="490">
        <v>0</v>
      </c>
      <c r="S873" s="490">
        <v>0</v>
      </c>
      <c r="T873" s="490">
        <v>0</v>
      </c>
      <c r="U873" s="489"/>
    </row>
    <row r="874" spans="1:21" ht="11.25" customHeight="1">
      <c r="A874" s="453"/>
      <c r="B874" s="453"/>
      <c r="C874" s="453"/>
      <c r="D874" s="458"/>
      <c r="E874" s="456" t="s">
        <v>213</v>
      </c>
      <c r="F874" s="491">
        <v>22</v>
      </c>
      <c r="G874" s="490">
        <v>208.3</v>
      </c>
      <c r="H874" s="490">
        <v>0</v>
      </c>
      <c r="I874" s="490">
        <v>0</v>
      </c>
      <c r="J874" s="490">
        <v>0</v>
      </c>
      <c r="K874" s="490">
        <v>0</v>
      </c>
      <c r="L874" s="490">
        <v>0</v>
      </c>
      <c r="M874" s="490">
        <v>0</v>
      </c>
      <c r="N874" s="490">
        <v>0</v>
      </c>
      <c r="O874" s="490">
        <v>0</v>
      </c>
      <c r="P874" s="490">
        <v>0</v>
      </c>
      <c r="Q874" s="490">
        <v>0</v>
      </c>
      <c r="R874" s="490">
        <v>0</v>
      </c>
      <c r="S874" s="490">
        <v>0</v>
      </c>
      <c r="T874" s="490">
        <v>0</v>
      </c>
      <c r="U874" s="489"/>
    </row>
    <row r="875" spans="1:21" ht="11.25" customHeight="1">
      <c r="A875" s="456" t="s">
        <v>1315</v>
      </c>
      <c r="B875" s="457" t="s">
        <v>1318</v>
      </c>
      <c r="C875" s="500" t="s">
        <v>1319</v>
      </c>
      <c r="D875" s="456" t="s">
        <v>1481</v>
      </c>
      <c r="E875" s="456" t="s">
        <v>281</v>
      </c>
      <c r="F875" s="491">
        <v>18</v>
      </c>
      <c r="G875" s="490">
        <v>378.7</v>
      </c>
      <c r="H875" s="490">
        <v>0</v>
      </c>
      <c r="I875" s="490">
        <v>0</v>
      </c>
      <c r="J875" s="490">
        <v>0</v>
      </c>
      <c r="K875" s="490">
        <v>0</v>
      </c>
      <c r="L875" s="490">
        <v>0</v>
      </c>
      <c r="M875" s="490">
        <v>0</v>
      </c>
      <c r="N875" s="490">
        <v>0</v>
      </c>
      <c r="O875" s="490">
        <v>0</v>
      </c>
      <c r="P875" s="490">
        <v>0</v>
      </c>
      <c r="Q875" s="490">
        <v>0</v>
      </c>
      <c r="R875" s="490">
        <v>0</v>
      </c>
      <c r="S875" s="490">
        <v>0</v>
      </c>
      <c r="T875" s="490">
        <v>0</v>
      </c>
      <c r="U875" s="489"/>
    </row>
    <row r="876" spans="1:21" ht="11.25" customHeight="1">
      <c r="A876" s="456" t="s">
        <v>1315</v>
      </c>
      <c r="B876" s="457" t="s">
        <v>1318</v>
      </c>
      <c r="C876" s="500" t="s">
        <v>1319</v>
      </c>
      <c r="D876" s="456" t="s">
        <v>1481</v>
      </c>
      <c r="E876" s="456" t="s">
        <v>211</v>
      </c>
      <c r="F876" s="491">
        <v>85</v>
      </c>
      <c r="G876" s="490">
        <v>260.10000000000002</v>
      </c>
      <c r="H876" s="490">
        <v>57.5</v>
      </c>
      <c r="I876" s="490">
        <v>0</v>
      </c>
      <c r="J876" s="490">
        <v>0</v>
      </c>
      <c r="K876" s="490">
        <v>0</v>
      </c>
      <c r="L876" s="490">
        <v>0</v>
      </c>
      <c r="M876" s="490">
        <v>0</v>
      </c>
      <c r="N876" s="490">
        <v>0</v>
      </c>
      <c r="O876" s="490">
        <v>0</v>
      </c>
      <c r="P876" s="490">
        <v>0</v>
      </c>
      <c r="Q876" s="490">
        <v>0</v>
      </c>
      <c r="R876" s="490">
        <v>0</v>
      </c>
      <c r="S876" s="490">
        <v>0</v>
      </c>
      <c r="T876" s="490">
        <v>0</v>
      </c>
      <c r="U876" s="489"/>
    </row>
    <row r="877" spans="1:21" ht="11.25" customHeight="1">
      <c r="A877" s="456" t="s">
        <v>1315</v>
      </c>
      <c r="B877" s="457" t="s">
        <v>1318</v>
      </c>
      <c r="C877" s="500" t="s">
        <v>1319</v>
      </c>
      <c r="D877" s="456" t="s">
        <v>1481</v>
      </c>
      <c r="E877" s="456" t="s">
        <v>243</v>
      </c>
      <c r="F877" s="491">
        <v>46</v>
      </c>
      <c r="G877" s="490">
        <v>0</v>
      </c>
      <c r="H877" s="490">
        <v>0</v>
      </c>
      <c r="I877" s="490">
        <v>0</v>
      </c>
      <c r="J877" s="490">
        <v>0</v>
      </c>
      <c r="K877" s="490">
        <v>0</v>
      </c>
      <c r="L877" s="490">
        <v>0</v>
      </c>
      <c r="M877" s="490">
        <v>0</v>
      </c>
      <c r="N877" s="490">
        <v>0</v>
      </c>
      <c r="O877" s="490">
        <v>0</v>
      </c>
      <c r="P877" s="490">
        <v>0</v>
      </c>
      <c r="Q877" s="490">
        <v>0</v>
      </c>
      <c r="R877" s="490">
        <v>20498.7</v>
      </c>
      <c r="S877" s="490">
        <v>0</v>
      </c>
      <c r="T877" s="490">
        <v>0</v>
      </c>
      <c r="U877" s="489"/>
    </row>
    <row r="878" spans="1:21" ht="11.25" customHeight="1">
      <c r="A878" s="456" t="s">
        <v>1315</v>
      </c>
      <c r="B878" s="457" t="s">
        <v>1318</v>
      </c>
      <c r="C878" s="500" t="s">
        <v>1319</v>
      </c>
      <c r="D878" s="456" t="s">
        <v>1481</v>
      </c>
      <c r="E878" s="456" t="s">
        <v>212</v>
      </c>
      <c r="F878" s="491">
        <v>371</v>
      </c>
      <c r="G878" s="490">
        <v>4584.1000000000004</v>
      </c>
      <c r="H878" s="490">
        <v>0</v>
      </c>
      <c r="I878" s="490">
        <v>0</v>
      </c>
      <c r="J878" s="490">
        <v>0</v>
      </c>
      <c r="K878" s="490">
        <v>0</v>
      </c>
      <c r="L878" s="490">
        <v>0</v>
      </c>
      <c r="M878" s="490">
        <v>0</v>
      </c>
      <c r="N878" s="490">
        <v>0</v>
      </c>
      <c r="O878" s="490">
        <v>0</v>
      </c>
      <c r="P878" s="490">
        <v>0</v>
      </c>
      <c r="Q878" s="490">
        <v>0</v>
      </c>
      <c r="R878" s="490">
        <v>0</v>
      </c>
      <c r="S878" s="490">
        <v>0</v>
      </c>
      <c r="T878" s="490">
        <v>0</v>
      </c>
      <c r="U878" s="489"/>
    </row>
    <row r="879" spans="1:21" ht="11.25" customHeight="1">
      <c r="A879" s="456" t="s">
        <v>1315</v>
      </c>
      <c r="B879" s="457" t="s">
        <v>1318</v>
      </c>
      <c r="C879" s="500" t="s">
        <v>1319</v>
      </c>
      <c r="D879" s="456" t="s">
        <v>1481</v>
      </c>
      <c r="E879" s="456" t="s">
        <v>219</v>
      </c>
      <c r="F879" s="491">
        <v>458</v>
      </c>
      <c r="G879" s="490">
        <v>0</v>
      </c>
      <c r="H879" s="490">
        <v>545.29999999999995</v>
      </c>
      <c r="I879" s="490">
        <v>0</v>
      </c>
      <c r="J879" s="490">
        <v>0</v>
      </c>
      <c r="K879" s="490">
        <v>0</v>
      </c>
      <c r="L879" s="490">
        <v>0</v>
      </c>
      <c r="M879" s="490">
        <v>0</v>
      </c>
      <c r="N879" s="490">
        <v>0</v>
      </c>
      <c r="O879" s="490">
        <v>0</v>
      </c>
      <c r="P879" s="490">
        <v>0</v>
      </c>
      <c r="Q879" s="490">
        <v>0</v>
      </c>
      <c r="R879" s="490">
        <v>0</v>
      </c>
      <c r="S879" s="490">
        <v>0</v>
      </c>
      <c r="T879" s="490">
        <v>0</v>
      </c>
      <c r="U879" s="489"/>
    </row>
    <row r="880" spans="1:21" ht="11.25" customHeight="1">
      <c r="A880" s="453"/>
      <c r="B880" s="453"/>
      <c r="C880" s="453"/>
      <c r="D880" s="458"/>
      <c r="E880" s="456" t="s">
        <v>213</v>
      </c>
      <c r="F880" s="491">
        <v>978</v>
      </c>
      <c r="G880" s="490">
        <v>5222.8999999999996</v>
      </c>
      <c r="H880" s="490">
        <v>602.79999999999995</v>
      </c>
      <c r="I880" s="490">
        <v>0</v>
      </c>
      <c r="J880" s="490">
        <v>0</v>
      </c>
      <c r="K880" s="490">
        <v>0</v>
      </c>
      <c r="L880" s="490">
        <v>0</v>
      </c>
      <c r="M880" s="490">
        <v>0</v>
      </c>
      <c r="N880" s="490">
        <v>0</v>
      </c>
      <c r="O880" s="490">
        <v>0</v>
      </c>
      <c r="P880" s="490">
        <v>0</v>
      </c>
      <c r="Q880" s="490">
        <v>0</v>
      </c>
      <c r="R880" s="490">
        <v>20498.7</v>
      </c>
      <c r="S880" s="490">
        <v>0</v>
      </c>
      <c r="T880" s="490">
        <v>0</v>
      </c>
      <c r="U880" s="489"/>
    </row>
    <row r="881" spans="1:21" ht="11.25" customHeight="1">
      <c r="A881" s="456" t="s">
        <v>1320</v>
      </c>
      <c r="B881" s="457" t="s">
        <v>1323</v>
      </c>
      <c r="C881" s="500" t="s">
        <v>1324</v>
      </c>
      <c r="D881" s="456" t="s">
        <v>1480</v>
      </c>
      <c r="E881" s="456" t="s">
        <v>211</v>
      </c>
      <c r="F881" s="491">
        <v>4</v>
      </c>
      <c r="G881" s="490">
        <v>7.3</v>
      </c>
      <c r="H881" s="490">
        <v>1.2</v>
      </c>
      <c r="I881" s="490">
        <v>0</v>
      </c>
      <c r="J881" s="490">
        <v>0</v>
      </c>
      <c r="K881" s="490">
        <v>0</v>
      </c>
      <c r="L881" s="490">
        <v>0</v>
      </c>
      <c r="M881" s="490">
        <v>0</v>
      </c>
      <c r="N881" s="490">
        <v>0</v>
      </c>
      <c r="O881" s="490">
        <v>0</v>
      </c>
      <c r="P881" s="490">
        <v>0</v>
      </c>
      <c r="Q881" s="490">
        <v>1.1000000000000001</v>
      </c>
      <c r="R881" s="490">
        <v>0</v>
      </c>
      <c r="S881" s="490">
        <v>0</v>
      </c>
      <c r="T881" s="490">
        <v>0</v>
      </c>
      <c r="U881" s="489"/>
    </row>
    <row r="882" spans="1:21" ht="11.25" customHeight="1">
      <c r="A882" s="456" t="s">
        <v>1320</v>
      </c>
      <c r="B882" s="457" t="s">
        <v>1323</v>
      </c>
      <c r="C882" s="500" t="s">
        <v>1324</v>
      </c>
      <c r="D882" s="456" t="s">
        <v>1480</v>
      </c>
      <c r="E882" s="456" t="s">
        <v>212</v>
      </c>
      <c r="F882" s="491">
        <v>24</v>
      </c>
      <c r="G882" s="490">
        <v>178.6</v>
      </c>
      <c r="H882" s="490">
        <v>0</v>
      </c>
      <c r="I882" s="490">
        <v>0</v>
      </c>
      <c r="J882" s="490">
        <v>0</v>
      </c>
      <c r="K882" s="490">
        <v>0</v>
      </c>
      <c r="L882" s="490">
        <v>0</v>
      </c>
      <c r="M882" s="490">
        <v>0</v>
      </c>
      <c r="N882" s="490">
        <v>0</v>
      </c>
      <c r="O882" s="490">
        <v>0</v>
      </c>
      <c r="P882" s="490">
        <v>0</v>
      </c>
      <c r="Q882" s="490">
        <v>2.7</v>
      </c>
      <c r="R882" s="490">
        <v>0</v>
      </c>
      <c r="S882" s="490">
        <v>0</v>
      </c>
      <c r="T882" s="490">
        <v>0</v>
      </c>
      <c r="U882" s="489"/>
    </row>
    <row r="883" spans="1:21" ht="11.25" customHeight="1">
      <c r="A883" s="453"/>
      <c r="B883" s="453"/>
      <c r="C883" s="453"/>
      <c r="D883" s="458"/>
      <c r="E883" s="456" t="s">
        <v>213</v>
      </c>
      <c r="F883" s="491">
        <v>28</v>
      </c>
      <c r="G883" s="490">
        <v>185.9</v>
      </c>
      <c r="H883" s="490">
        <v>1.2</v>
      </c>
      <c r="I883" s="490">
        <v>0</v>
      </c>
      <c r="J883" s="490">
        <v>0</v>
      </c>
      <c r="K883" s="490">
        <v>0</v>
      </c>
      <c r="L883" s="490">
        <v>0</v>
      </c>
      <c r="M883" s="490">
        <v>0</v>
      </c>
      <c r="N883" s="490">
        <v>0</v>
      </c>
      <c r="O883" s="490">
        <v>0</v>
      </c>
      <c r="P883" s="490">
        <v>0</v>
      </c>
      <c r="Q883" s="490">
        <v>3.7</v>
      </c>
      <c r="R883" s="490">
        <v>0</v>
      </c>
      <c r="S883" s="490">
        <v>0</v>
      </c>
      <c r="T883" s="490">
        <v>0</v>
      </c>
      <c r="U883" s="489"/>
    </row>
    <row r="884" spans="1:21" ht="11.25" customHeight="1">
      <c r="A884" s="456" t="s">
        <v>1320</v>
      </c>
      <c r="B884" s="457" t="s">
        <v>1523</v>
      </c>
      <c r="C884" s="500" t="s">
        <v>1325</v>
      </c>
      <c r="D884" s="456" t="s">
        <v>1481</v>
      </c>
      <c r="E884" s="456" t="s">
        <v>212</v>
      </c>
      <c r="F884" s="491">
        <v>29</v>
      </c>
      <c r="G884" s="490">
        <v>17.899999999999999</v>
      </c>
      <c r="H884" s="490">
        <v>9.6</v>
      </c>
      <c r="I884" s="490">
        <v>0</v>
      </c>
      <c r="J884" s="490">
        <v>0</v>
      </c>
      <c r="K884" s="490">
        <v>0</v>
      </c>
      <c r="L884" s="490">
        <v>0</v>
      </c>
      <c r="M884" s="490">
        <v>0</v>
      </c>
      <c r="N884" s="490">
        <v>0</v>
      </c>
      <c r="O884" s="490">
        <v>0</v>
      </c>
      <c r="P884" s="490">
        <v>0</v>
      </c>
      <c r="Q884" s="490">
        <v>193.5</v>
      </c>
      <c r="R884" s="490">
        <v>0</v>
      </c>
      <c r="S884" s="490">
        <v>0</v>
      </c>
      <c r="T884" s="490">
        <v>0</v>
      </c>
      <c r="U884" s="489"/>
    </row>
    <row r="885" spans="1:21" ht="11.25" customHeight="1">
      <c r="A885" s="456" t="s">
        <v>1320</v>
      </c>
      <c r="B885" s="457" t="s">
        <v>1522</v>
      </c>
      <c r="C885" s="500" t="s">
        <v>1327</v>
      </c>
      <c r="D885" s="456" t="s">
        <v>1481</v>
      </c>
      <c r="E885" s="456" t="s">
        <v>212</v>
      </c>
      <c r="F885" s="491">
        <v>48</v>
      </c>
      <c r="G885" s="490">
        <v>457.5</v>
      </c>
      <c r="H885" s="490">
        <v>0</v>
      </c>
      <c r="I885" s="490">
        <v>0</v>
      </c>
      <c r="J885" s="490">
        <v>0</v>
      </c>
      <c r="K885" s="490">
        <v>0</v>
      </c>
      <c r="L885" s="490">
        <v>0</v>
      </c>
      <c r="M885" s="490">
        <v>0</v>
      </c>
      <c r="N885" s="490">
        <v>0</v>
      </c>
      <c r="O885" s="490">
        <v>0</v>
      </c>
      <c r="P885" s="490">
        <v>0</v>
      </c>
      <c r="Q885" s="490">
        <v>0</v>
      </c>
      <c r="R885" s="490">
        <v>0</v>
      </c>
      <c r="S885" s="490">
        <v>0</v>
      </c>
      <c r="T885" s="490">
        <v>0</v>
      </c>
      <c r="U885" s="489"/>
    </row>
    <row r="886" spans="1:21" ht="11.25" customHeight="1">
      <c r="A886" s="456" t="s">
        <v>1320</v>
      </c>
      <c r="B886" s="457" t="s">
        <v>1328</v>
      </c>
      <c r="C886" s="500" t="s">
        <v>1329</v>
      </c>
      <c r="D886" s="456" t="s">
        <v>1480</v>
      </c>
      <c r="E886" s="456" t="s">
        <v>211</v>
      </c>
      <c r="F886" s="491">
        <v>4</v>
      </c>
      <c r="G886" s="490">
        <v>12.3</v>
      </c>
      <c r="H886" s="490">
        <v>2.1</v>
      </c>
      <c r="I886" s="490">
        <v>0</v>
      </c>
      <c r="J886" s="490">
        <v>0</v>
      </c>
      <c r="K886" s="490">
        <v>0</v>
      </c>
      <c r="L886" s="490">
        <v>0</v>
      </c>
      <c r="M886" s="490">
        <v>0</v>
      </c>
      <c r="N886" s="490">
        <v>0</v>
      </c>
      <c r="O886" s="490">
        <v>0</v>
      </c>
      <c r="P886" s="490">
        <v>0</v>
      </c>
      <c r="Q886" s="490">
        <v>0</v>
      </c>
      <c r="R886" s="490">
        <v>0</v>
      </c>
      <c r="S886" s="490">
        <v>0</v>
      </c>
      <c r="T886" s="490">
        <v>0</v>
      </c>
      <c r="U886" s="489"/>
    </row>
    <row r="887" spans="1:21" ht="11.25" customHeight="1">
      <c r="A887" s="456" t="s">
        <v>1320</v>
      </c>
      <c r="B887" s="457" t="s">
        <v>1328</v>
      </c>
      <c r="C887" s="500" t="s">
        <v>1329</v>
      </c>
      <c r="D887" s="456" t="s">
        <v>1480</v>
      </c>
      <c r="E887" s="456" t="s">
        <v>212</v>
      </c>
      <c r="F887" s="491">
        <v>6</v>
      </c>
      <c r="G887" s="490">
        <v>39.700000000000003</v>
      </c>
      <c r="H887" s="490">
        <v>0</v>
      </c>
      <c r="I887" s="490">
        <v>0</v>
      </c>
      <c r="J887" s="490">
        <v>0</v>
      </c>
      <c r="K887" s="490">
        <v>0</v>
      </c>
      <c r="L887" s="490">
        <v>0</v>
      </c>
      <c r="M887" s="490">
        <v>0</v>
      </c>
      <c r="N887" s="490">
        <v>0</v>
      </c>
      <c r="O887" s="490">
        <v>0</v>
      </c>
      <c r="P887" s="490">
        <v>0</v>
      </c>
      <c r="Q887" s="490">
        <v>0</v>
      </c>
      <c r="R887" s="490">
        <v>0</v>
      </c>
      <c r="S887" s="490">
        <v>0</v>
      </c>
      <c r="T887" s="490">
        <v>0</v>
      </c>
      <c r="U887" s="489"/>
    </row>
    <row r="888" spans="1:21" ht="11.25" customHeight="1">
      <c r="A888" s="453"/>
      <c r="B888" s="453"/>
      <c r="C888" s="453"/>
      <c r="D888" s="458"/>
      <c r="E888" s="456" t="s">
        <v>213</v>
      </c>
      <c r="F888" s="491">
        <v>10</v>
      </c>
      <c r="G888" s="490">
        <v>52</v>
      </c>
      <c r="H888" s="490">
        <v>2.1</v>
      </c>
      <c r="I888" s="490">
        <v>0</v>
      </c>
      <c r="J888" s="490">
        <v>0</v>
      </c>
      <c r="K888" s="490">
        <v>0</v>
      </c>
      <c r="L888" s="490">
        <v>0</v>
      </c>
      <c r="M888" s="490">
        <v>0</v>
      </c>
      <c r="N888" s="490">
        <v>0</v>
      </c>
      <c r="O888" s="490">
        <v>0</v>
      </c>
      <c r="P888" s="490">
        <v>0</v>
      </c>
      <c r="Q888" s="490">
        <v>0</v>
      </c>
      <c r="R888" s="490">
        <v>0</v>
      </c>
      <c r="S888" s="490">
        <v>0</v>
      </c>
      <c r="T888" s="490">
        <v>0</v>
      </c>
      <c r="U888" s="489"/>
    </row>
    <row r="889" spans="1:21" ht="11.25" customHeight="1">
      <c r="A889" s="456" t="s">
        <v>1320</v>
      </c>
      <c r="B889" s="457" t="s">
        <v>1330</v>
      </c>
      <c r="C889" s="500" t="s">
        <v>1331</v>
      </c>
      <c r="D889" s="456" t="s">
        <v>1480</v>
      </c>
      <c r="E889" s="456" t="s">
        <v>212</v>
      </c>
      <c r="F889" s="491">
        <v>8</v>
      </c>
      <c r="G889" s="490">
        <v>123.7</v>
      </c>
      <c r="H889" s="490">
        <v>0</v>
      </c>
      <c r="I889" s="490">
        <v>0</v>
      </c>
      <c r="J889" s="490">
        <v>0</v>
      </c>
      <c r="K889" s="490">
        <v>0</v>
      </c>
      <c r="L889" s="490">
        <v>0</v>
      </c>
      <c r="M889" s="490">
        <v>0</v>
      </c>
      <c r="N889" s="490">
        <v>0</v>
      </c>
      <c r="O889" s="490">
        <v>0</v>
      </c>
      <c r="P889" s="490">
        <v>0</v>
      </c>
      <c r="Q889" s="490">
        <v>0</v>
      </c>
      <c r="R889" s="490">
        <v>0</v>
      </c>
      <c r="S889" s="490">
        <v>0</v>
      </c>
      <c r="T889" s="490">
        <v>0</v>
      </c>
      <c r="U889" s="489"/>
    </row>
    <row r="890" spans="1:21" ht="11.25" customHeight="1">
      <c r="A890" s="456" t="s">
        <v>1320</v>
      </c>
      <c r="B890" s="457" t="s">
        <v>1332</v>
      </c>
      <c r="C890" s="500" t="s">
        <v>1333</v>
      </c>
      <c r="D890" s="456" t="s">
        <v>1481</v>
      </c>
      <c r="E890" s="456" t="s">
        <v>211</v>
      </c>
      <c r="F890" s="491">
        <v>6</v>
      </c>
      <c r="G890" s="490">
        <v>0</v>
      </c>
      <c r="H890" s="490">
        <v>1.7</v>
      </c>
      <c r="I890" s="490">
        <v>0</v>
      </c>
      <c r="J890" s="490">
        <v>0</v>
      </c>
      <c r="K890" s="490">
        <v>0</v>
      </c>
      <c r="L890" s="490">
        <v>0</v>
      </c>
      <c r="M890" s="490">
        <v>0</v>
      </c>
      <c r="N890" s="490">
        <v>0</v>
      </c>
      <c r="O890" s="490">
        <v>0</v>
      </c>
      <c r="P890" s="490">
        <v>0</v>
      </c>
      <c r="Q890" s="490">
        <v>11</v>
      </c>
      <c r="R890" s="490">
        <v>0</v>
      </c>
      <c r="S890" s="490">
        <v>0</v>
      </c>
      <c r="T890" s="490">
        <v>0</v>
      </c>
      <c r="U890" s="489"/>
    </row>
    <row r="891" spans="1:21" ht="11.25" customHeight="1">
      <c r="A891" s="456" t="s">
        <v>1320</v>
      </c>
      <c r="B891" s="457" t="s">
        <v>1332</v>
      </c>
      <c r="C891" s="500" t="s">
        <v>1333</v>
      </c>
      <c r="D891" s="456" t="s">
        <v>1481</v>
      </c>
      <c r="E891" s="456" t="s">
        <v>212</v>
      </c>
      <c r="F891" s="491">
        <v>23</v>
      </c>
      <c r="G891" s="490">
        <v>0</v>
      </c>
      <c r="H891" s="490">
        <v>0</v>
      </c>
      <c r="I891" s="490">
        <v>0</v>
      </c>
      <c r="J891" s="490">
        <v>0</v>
      </c>
      <c r="K891" s="490">
        <v>0</v>
      </c>
      <c r="L891" s="490">
        <v>0</v>
      </c>
      <c r="M891" s="490">
        <v>0</v>
      </c>
      <c r="N891" s="490">
        <v>0</v>
      </c>
      <c r="O891" s="490">
        <v>0</v>
      </c>
      <c r="P891" s="490">
        <v>0</v>
      </c>
      <c r="Q891" s="490">
        <v>130.69999999999999</v>
      </c>
      <c r="R891" s="490">
        <v>0</v>
      </c>
      <c r="S891" s="490">
        <v>0</v>
      </c>
      <c r="T891" s="490">
        <v>0</v>
      </c>
      <c r="U891" s="489"/>
    </row>
    <row r="892" spans="1:21" ht="11.25" customHeight="1">
      <c r="A892" s="453"/>
      <c r="B892" s="453"/>
      <c r="C892" s="453"/>
      <c r="D892" s="458"/>
      <c r="E892" s="456" t="s">
        <v>213</v>
      </c>
      <c r="F892" s="491">
        <v>29</v>
      </c>
      <c r="G892" s="490">
        <v>0</v>
      </c>
      <c r="H892" s="490">
        <v>1.7</v>
      </c>
      <c r="I892" s="490">
        <v>0</v>
      </c>
      <c r="J892" s="490">
        <v>0</v>
      </c>
      <c r="K892" s="490">
        <v>0</v>
      </c>
      <c r="L892" s="490">
        <v>0</v>
      </c>
      <c r="M892" s="490">
        <v>0</v>
      </c>
      <c r="N892" s="490">
        <v>0</v>
      </c>
      <c r="O892" s="490">
        <v>0</v>
      </c>
      <c r="P892" s="490">
        <v>0</v>
      </c>
      <c r="Q892" s="490">
        <v>141.69999999999999</v>
      </c>
      <c r="R892" s="490">
        <v>0</v>
      </c>
      <c r="S892" s="490">
        <v>0</v>
      </c>
      <c r="T892" s="490">
        <v>0</v>
      </c>
      <c r="U892" s="489"/>
    </row>
    <row r="893" spans="1:21" ht="11.25" customHeight="1">
      <c r="A893" s="456" t="s">
        <v>1320</v>
      </c>
      <c r="B893" s="457" t="s">
        <v>1336</v>
      </c>
      <c r="C893" s="500" t="s">
        <v>1337</v>
      </c>
      <c r="D893" s="456" t="s">
        <v>1480</v>
      </c>
      <c r="E893" s="456" t="s">
        <v>212</v>
      </c>
      <c r="F893" s="491">
        <v>22</v>
      </c>
      <c r="G893" s="490">
        <v>111.3</v>
      </c>
      <c r="H893" s="490">
        <v>0</v>
      </c>
      <c r="I893" s="490">
        <v>0</v>
      </c>
      <c r="J893" s="490">
        <v>0</v>
      </c>
      <c r="K893" s="490">
        <v>0</v>
      </c>
      <c r="L893" s="490">
        <v>0</v>
      </c>
      <c r="M893" s="490">
        <v>0</v>
      </c>
      <c r="N893" s="490">
        <v>0</v>
      </c>
      <c r="O893" s="490">
        <v>0</v>
      </c>
      <c r="P893" s="490">
        <v>0</v>
      </c>
      <c r="Q893" s="490">
        <v>0</v>
      </c>
      <c r="R893" s="490">
        <v>0</v>
      </c>
      <c r="S893" s="490">
        <v>0</v>
      </c>
      <c r="T893" s="490">
        <v>0</v>
      </c>
      <c r="U893" s="489"/>
    </row>
    <row r="894" spans="1:21" ht="11.25" customHeight="1">
      <c r="A894" s="456" t="s">
        <v>1320</v>
      </c>
      <c r="B894" s="457" t="s">
        <v>1338</v>
      </c>
      <c r="C894" s="500" t="s">
        <v>1339</v>
      </c>
      <c r="D894" s="456" t="s">
        <v>1480</v>
      </c>
      <c r="E894" s="456" t="s">
        <v>211</v>
      </c>
      <c r="F894" s="491">
        <v>5</v>
      </c>
      <c r="G894" s="490">
        <v>15.1</v>
      </c>
      <c r="H894" s="490">
        <v>0</v>
      </c>
      <c r="I894" s="490">
        <v>0</v>
      </c>
      <c r="J894" s="490">
        <v>0</v>
      </c>
      <c r="K894" s="490">
        <v>0</v>
      </c>
      <c r="L894" s="490">
        <v>0</v>
      </c>
      <c r="M894" s="490">
        <v>0</v>
      </c>
      <c r="N894" s="490">
        <v>0</v>
      </c>
      <c r="O894" s="490">
        <v>0</v>
      </c>
      <c r="P894" s="490">
        <v>0</v>
      </c>
      <c r="Q894" s="490">
        <v>0</v>
      </c>
      <c r="R894" s="490">
        <v>0</v>
      </c>
      <c r="S894" s="490">
        <v>0</v>
      </c>
      <c r="T894" s="490">
        <v>0</v>
      </c>
      <c r="U894" s="489"/>
    </row>
    <row r="895" spans="1:21" ht="11.25" customHeight="1">
      <c r="A895" s="456" t="s">
        <v>1320</v>
      </c>
      <c r="B895" s="457" t="s">
        <v>1338</v>
      </c>
      <c r="C895" s="500" t="s">
        <v>1339</v>
      </c>
      <c r="D895" s="456" t="s">
        <v>1480</v>
      </c>
      <c r="E895" s="456" t="s">
        <v>212</v>
      </c>
      <c r="F895" s="491">
        <v>23</v>
      </c>
      <c r="G895" s="490">
        <v>250.7</v>
      </c>
      <c r="H895" s="490">
        <v>0</v>
      </c>
      <c r="I895" s="490">
        <v>0</v>
      </c>
      <c r="J895" s="490">
        <v>0</v>
      </c>
      <c r="K895" s="490">
        <v>0</v>
      </c>
      <c r="L895" s="490">
        <v>0</v>
      </c>
      <c r="M895" s="490">
        <v>0</v>
      </c>
      <c r="N895" s="490">
        <v>0</v>
      </c>
      <c r="O895" s="490">
        <v>0</v>
      </c>
      <c r="P895" s="490">
        <v>0</v>
      </c>
      <c r="Q895" s="490">
        <v>0</v>
      </c>
      <c r="R895" s="490">
        <v>0</v>
      </c>
      <c r="S895" s="490">
        <v>0</v>
      </c>
      <c r="T895" s="490">
        <v>0</v>
      </c>
      <c r="U895" s="489"/>
    </row>
    <row r="896" spans="1:21" ht="11.25" customHeight="1">
      <c r="A896" s="453"/>
      <c r="B896" s="453"/>
      <c r="C896" s="453"/>
      <c r="D896" s="458"/>
      <c r="E896" s="456" t="s">
        <v>213</v>
      </c>
      <c r="F896" s="491">
        <v>28</v>
      </c>
      <c r="G896" s="490">
        <v>265.8</v>
      </c>
      <c r="H896" s="490">
        <v>0</v>
      </c>
      <c r="I896" s="490">
        <v>0</v>
      </c>
      <c r="J896" s="490">
        <v>0</v>
      </c>
      <c r="K896" s="490">
        <v>0</v>
      </c>
      <c r="L896" s="490">
        <v>0</v>
      </c>
      <c r="M896" s="490">
        <v>0</v>
      </c>
      <c r="N896" s="490">
        <v>0</v>
      </c>
      <c r="O896" s="490">
        <v>0</v>
      </c>
      <c r="P896" s="490">
        <v>0</v>
      </c>
      <c r="Q896" s="490">
        <v>0</v>
      </c>
      <c r="R896" s="490">
        <v>0</v>
      </c>
      <c r="S896" s="490">
        <v>0</v>
      </c>
      <c r="T896" s="490">
        <v>0</v>
      </c>
      <c r="U896" s="489"/>
    </row>
    <row r="897" spans="1:21" ht="11.25" customHeight="1">
      <c r="A897" s="456" t="s">
        <v>1320</v>
      </c>
      <c r="B897" s="457" t="s">
        <v>1340</v>
      </c>
      <c r="C897" s="500" t="s">
        <v>1341</v>
      </c>
      <c r="D897" s="456" t="s">
        <v>1481</v>
      </c>
      <c r="E897" s="456" t="s">
        <v>211</v>
      </c>
      <c r="F897" s="491">
        <v>7</v>
      </c>
      <c r="G897" s="490">
        <v>16.7</v>
      </c>
      <c r="H897" s="490">
        <v>0</v>
      </c>
      <c r="I897" s="490">
        <v>0</v>
      </c>
      <c r="J897" s="490">
        <v>0</v>
      </c>
      <c r="K897" s="490">
        <v>0</v>
      </c>
      <c r="L897" s="490">
        <v>0</v>
      </c>
      <c r="M897" s="490">
        <v>0</v>
      </c>
      <c r="N897" s="490">
        <v>0</v>
      </c>
      <c r="O897" s="490">
        <v>0</v>
      </c>
      <c r="P897" s="490">
        <v>0</v>
      </c>
      <c r="Q897" s="490">
        <v>0</v>
      </c>
      <c r="R897" s="490">
        <v>0</v>
      </c>
      <c r="S897" s="490">
        <v>0</v>
      </c>
      <c r="T897" s="490">
        <v>0</v>
      </c>
      <c r="U897" s="489"/>
    </row>
    <row r="898" spans="1:21" ht="11.25" customHeight="1">
      <c r="A898" s="456" t="s">
        <v>1320</v>
      </c>
      <c r="B898" s="457" t="s">
        <v>1340</v>
      </c>
      <c r="C898" s="500" t="s">
        <v>1341</v>
      </c>
      <c r="D898" s="456" t="s">
        <v>1481</v>
      </c>
      <c r="E898" s="456" t="s">
        <v>212</v>
      </c>
      <c r="F898" s="491">
        <v>140</v>
      </c>
      <c r="G898" s="490">
        <v>1392</v>
      </c>
      <c r="H898" s="490">
        <v>0</v>
      </c>
      <c r="I898" s="490">
        <v>0</v>
      </c>
      <c r="J898" s="490">
        <v>0</v>
      </c>
      <c r="K898" s="490">
        <v>0</v>
      </c>
      <c r="L898" s="490">
        <v>0</v>
      </c>
      <c r="M898" s="490">
        <v>0</v>
      </c>
      <c r="N898" s="490">
        <v>0</v>
      </c>
      <c r="O898" s="490">
        <v>0</v>
      </c>
      <c r="P898" s="490">
        <v>0</v>
      </c>
      <c r="Q898" s="490">
        <v>0</v>
      </c>
      <c r="R898" s="490">
        <v>0</v>
      </c>
      <c r="S898" s="490">
        <v>0</v>
      </c>
      <c r="T898" s="490">
        <v>0</v>
      </c>
      <c r="U898" s="489"/>
    </row>
    <row r="899" spans="1:21" ht="11.25" customHeight="1">
      <c r="A899" s="453"/>
      <c r="B899" s="453"/>
      <c r="C899" s="453"/>
      <c r="D899" s="458"/>
      <c r="E899" s="456" t="s">
        <v>213</v>
      </c>
      <c r="F899" s="491">
        <v>147</v>
      </c>
      <c r="G899" s="490">
        <v>1408.7</v>
      </c>
      <c r="H899" s="490">
        <v>0</v>
      </c>
      <c r="I899" s="490">
        <v>0</v>
      </c>
      <c r="J899" s="490">
        <v>0</v>
      </c>
      <c r="K899" s="490">
        <v>0</v>
      </c>
      <c r="L899" s="490">
        <v>0</v>
      </c>
      <c r="M899" s="490">
        <v>0</v>
      </c>
      <c r="N899" s="490">
        <v>0</v>
      </c>
      <c r="O899" s="490">
        <v>0</v>
      </c>
      <c r="P899" s="490">
        <v>0</v>
      </c>
      <c r="Q899" s="490">
        <v>0</v>
      </c>
      <c r="R899" s="490">
        <v>0</v>
      </c>
      <c r="S899" s="490">
        <v>0</v>
      </c>
      <c r="T899" s="490">
        <v>0</v>
      </c>
      <c r="U899" s="489"/>
    </row>
    <row r="900" spans="1:21" ht="11.25" customHeight="1">
      <c r="A900" s="456" t="s">
        <v>1320</v>
      </c>
      <c r="B900" s="457" t="s">
        <v>1342</v>
      </c>
      <c r="C900" s="500" t="s">
        <v>1343</v>
      </c>
      <c r="D900" s="456" t="s">
        <v>1481</v>
      </c>
      <c r="E900" s="456" t="s">
        <v>212</v>
      </c>
      <c r="F900" s="491">
        <v>32</v>
      </c>
      <c r="G900" s="490">
        <v>391.2</v>
      </c>
      <c r="H900" s="490">
        <v>0</v>
      </c>
      <c r="I900" s="490">
        <v>0</v>
      </c>
      <c r="J900" s="490">
        <v>0</v>
      </c>
      <c r="K900" s="490">
        <v>0</v>
      </c>
      <c r="L900" s="490">
        <v>0</v>
      </c>
      <c r="M900" s="490">
        <v>0</v>
      </c>
      <c r="N900" s="490">
        <v>0</v>
      </c>
      <c r="O900" s="490">
        <v>0</v>
      </c>
      <c r="P900" s="490">
        <v>0</v>
      </c>
      <c r="Q900" s="490">
        <v>7.2</v>
      </c>
      <c r="R900" s="490">
        <v>0</v>
      </c>
      <c r="S900" s="490">
        <v>0</v>
      </c>
      <c r="T900" s="490">
        <v>0</v>
      </c>
      <c r="U900" s="489"/>
    </row>
    <row r="901" spans="1:21" ht="11.25" customHeight="1">
      <c r="A901" s="456" t="s">
        <v>1320</v>
      </c>
      <c r="B901" s="457" t="s">
        <v>1344</v>
      </c>
      <c r="C901" s="500" t="s">
        <v>1345</v>
      </c>
      <c r="D901" s="456" t="s">
        <v>1480</v>
      </c>
      <c r="E901" s="456" t="s">
        <v>211</v>
      </c>
      <c r="F901" s="491">
        <v>57</v>
      </c>
      <c r="G901" s="490">
        <v>0</v>
      </c>
      <c r="H901" s="490">
        <v>222.4</v>
      </c>
      <c r="I901" s="490">
        <v>0</v>
      </c>
      <c r="J901" s="490">
        <v>0</v>
      </c>
      <c r="K901" s="490">
        <v>0</v>
      </c>
      <c r="L901" s="490">
        <v>0</v>
      </c>
      <c r="M901" s="490">
        <v>0</v>
      </c>
      <c r="N901" s="490">
        <v>0</v>
      </c>
      <c r="O901" s="490">
        <v>0</v>
      </c>
      <c r="P901" s="490">
        <v>0</v>
      </c>
      <c r="Q901" s="490">
        <v>0</v>
      </c>
      <c r="R901" s="490">
        <v>0</v>
      </c>
      <c r="S901" s="490">
        <v>0</v>
      </c>
      <c r="T901" s="490">
        <v>0</v>
      </c>
      <c r="U901" s="489"/>
    </row>
    <row r="902" spans="1:21" ht="11.25" customHeight="1">
      <c r="A902" s="456" t="s">
        <v>1320</v>
      </c>
      <c r="B902" s="457" t="s">
        <v>1348</v>
      </c>
      <c r="C902" s="500" t="s">
        <v>1349</v>
      </c>
      <c r="D902" s="456" t="s">
        <v>1493</v>
      </c>
      <c r="E902" s="456" t="s">
        <v>212</v>
      </c>
      <c r="F902" s="491">
        <v>12</v>
      </c>
      <c r="G902" s="490">
        <v>95.7</v>
      </c>
      <c r="H902" s="490">
        <v>0</v>
      </c>
      <c r="I902" s="490">
        <v>0</v>
      </c>
      <c r="J902" s="490">
        <v>0</v>
      </c>
      <c r="K902" s="490">
        <v>0</v>
      </c>
      <c r="L902" s="490">
        <v>0</v>
      </c>
      <c r="M902" s="490">
        <v>0</v>
      </c>
      <c r="N902" s="490">
        <v>0</v>
      </c>
      <c r="O902" s="490">
        <v>0</v>
      </c>
      <c r="P902" s="490">
        <v>0</v>
      </c>
      <c r="Q902" s="490">
        <v>0</v>
      </c>
      <c r="R902" s="490">
        <v>0</v>
      </c>
      <c r="S902" s="490">
        <v>0</v>
      </c>
      <c r="T902" s="490">
        <v>0</v>
      </c>
      <c r="U902" s="489"/>
    </row>
    <row r="903" spans="1:21" ht="11.25" customHeight="1">
      <c r="A903" s="456" t="s">
        <v>1320</v>
      </c>
      <c r="B903" s="457" t="s">
        <v>1350</v>
      </c>
      <c r="C903" s="500" t="s">
        <v>1351</v>
      </c>
      <c r="D903" s="456" t="s">
        <v>1480</v>
      </c>
      <c r="E903" s="456" t="s">
        <v>211</v>
      </c>
      <c r="F903" s="491">
        <v>5</v>
      </c>
      <c r="G903" s="490">
        <v>6.6</v>
      </c>
      <c r="H903" s="490">
        <v>2.9</v>
      </c>
      <c r="I903" s="490">
        <v>0</v>
      </c>
      <c r="J903" s="490">
        <v>0</v>
      </c>
      <c r="K903" s="490">
        <v>0</v>
      </c>
      <c r="L903" s="490">
        <v>0</v>
      </c>
      <c r="M903" s="490">
        <v>0</v>
      </c>
      <c r="N903" s="490">
        <v>0</v>
      </c>
      <c r="O903" s="490">
        <v>0</v>
      </c>
      <c r="P903" s="490">
        <v>0</v>
      </c>
      <c r="Q903" s="490">
        <v>0</v>
      </c>
      <c r="R903" s="490">
        <v>0</v>
      </c>
      <c r="S903" s="490">
        <v>0</v>
      </c>
      <c r="T903" s="490">
        <v>0</v>
      </c>
      <c r="U903" s="489"/>
    </row>
    <row r="904" spans="1:21" ht="11.25" customHeight="1">
      <c r="A904" s="456" t="s">
        <v>1320</v>
      </c>
      <c r="B904" s="457" t="s">
        <v>1350</v>
      </c>
      <c r="C904" s="500" t="s">
        <v>1351</v>
      </c>
      <c r="D904" s="456" t="s">
        <v>1480</v>
      </c>
      <c r="E904" s="456" t="s">
        <v>212</v>
      </c>
      <c r="F904" s="491">
        <v>12</v>
      </c>
      <c r="G904" s="490">
        <v>118.3</v>
      </c>
      <c r="H904" s="490">
        <v>0</v>
      </c>
      <c r="I904" s="490">
        <v>0</v>
      </c>
      <c r="J904" s="490">
        <v>0</v>
      </c>
      <c r="K904" s="490">
        <v>0</v>
      </c>
      <c r="L904" s="490">
        <v>0</v>
      </c>
      <c r="M904" s="490">
        <v>0</v>
      </c>
      <c r="N904" s="490">
        <v>0</v>
      </c>
      <c r="O904" s="490">
        <v>0</v>
      </c>
      <c r="P904" s="490">
        <v>0</v>
      </c>
      <c r="Q904" s="490">
        <v>0</v>
      </c>
      <c r="R904" s="490">
        <v>0</v>
      </c>
      <c r="S904" s="490">
        <v>0</v>
      </c>
      <c r="T904" s="490">
        <v>0</v>
      </c>
      <c r="U904" s="489"/>
    </row>
    <row r="905" spans="1:21" ht="11.25" customHeight="1">
      <c r="A905" s="453"/>
      <c r="B905" s="453"/>
      <c r="C905" s="453"/>
      <c r="D905" s="458"/>
      <c r="E905" s="456" t="s">
        <v>213</v>
      </c>
      <c r="F905" s="491">
        <v>17</v>
      </c>
      <c r="G905" s="490">
        <v>124.9</v>
      </c>
      <c r="H905" s="490">
        <v>2.9</v>
      </c>
      <c r="I905" s="490">
        <v>0</v>
      </c>
      <c r="J905" s="490">
        <v>0</v>
      </c>
      <c r="K905" s="490">
        <v>0</v>
      </c>
      <c r="L905" s="490">
        <v>0</v>
      </c>
      <c r="M905" s="490">
        <v>0</v>
      </c>
      <c r="N905" s="490">
        <v>0</v>
      </c>
      <c r="O905" s="490">
        <v>0</v>
      </c>
      <c r="P905" s="490">
        <v>0</v>
      </c>
      <c r="Q905" s="490">
        <v>0</v>
      </c>
      <c r="R905" s="490">
        <v>0</v>
      </c>
      <c r="S905" s="490">
        <v>0</v>
      </c>
      <c r="T905" s="490">
        <v>0</v>
      </c>
      <c r="U905" s="489"/>
    </row>
    <row r="906" spans="1:21" ht="11.25" customHeight="1">
      <c r="A906" s="456" t="s">
        <v>1320</v>
      </c>
      <c r="B906" s="457" t="s">
        <v>1354</v>
      </c>
      <c r="C906" s="500" t="s">
        <v>1355</v>
      </c>
      <c r="D906" s="456" t="s">
        <v>1481</v>
      </c>
      <c r="E906" s="456" t="s">
        <v>212</v>
      </c>
      <c r="F906" s="491">
        <v>291</v>
      </c>
      <c r="G906" s="490">
        <v>2936.1</v>
      </c>
      <c r="H906" s="490">
        <v>0</v>
      </c>
      <c r="I906" s="490">
        <v>0</v>
      </c>
      <c r="J906" s="490">
        <v>0</v>
      </c>
      <c r="K906" s="490">
        <v>0</v>
      </c>
      <c r="L906" s="490">
        <v>0</v>
      </c>
      <c r="M906" s="490">
        <v>0</v>
      </c>
      <c r="N906" s="490">
        <v>0</v>
      </c>
      <c r="O906" s="490">
        <v>0</v>
      </c>
      <c r="P906" s="490">
        <v>0</v>
      </c>
      <c r="Q906" s="490">
        <v>0</v>
      </c>
      <c r="R906" s="490">
        <v>0</v>
      </c>
      <c r="S906" s="490">
        <v>169.8</v>
      </c>
      <c r="T906" s="490">
        <v>0</v>
      </c>
      <c r="U906" s="489"/>
    </row>
    <row r="907" spans="1:21" ht="11.25" customHeight="1">
      <c r="A907" s="456" t="s">
        <v>1320</v>
      </c>
      <c r="B907" s="457" t="s">
        <v>1354</v>
      </c>
      <c r="C907" s="500" t="s">
        <v>1355</v>
      </c>
      <c r="D907" s="456" t="s">
        <v>1481</v>
      </c>
      <c r="E907" s="456" t="s">
        <v>219</v>
      </c>
      <c r="F907" s="491">
        <v>46</v>
      </c>
      <c r="G907" s="490">
        <v>0</v>
      </c>
      <c r="H907" s="490">
        <v>74.5</v>
      </c>
      <c r="I907" s="490">
        <v>0</v>
      </c>
      <c r="J907" s="490">
        <v>0</v>
      </c>
      <c r="K907" s="490">
        <v>0</v>
      </c>
      <c r="L907" s="490">
        <v>0</v>
      </c>
      <c r="M907" s="490">
        <v>0</v>
      </c>
      <c r="N907" s="490">
        <v>0</v>
      </c>
      <c r="O907" s="490">
        <v>0</v>
      </c>
      <c r="P907" s="490">
        <v>0</v>
      </c>
      <c r="Q907" s="490">
        <v>0</v>
      </c>
      <c r="R907" s="490">
        <v>0</v>
      </c>
      <c r="S907" s="490">
        <v>0</v>
      </c>
      <c r="T907" s="490">
        <v>0</v>
      </c>
      <c r="U907" s="489"/>
    </row>
    <row r="908" spans="1:21" ht="11.25" customHeight="1">
      <c r="A908" s="453"/>
      <c r="B908" s="453"/>
      <c r="C908" s="453"/>
      <c r="D908" s="458"/>
      <c r="E908" s="456" t="s">
        <v>213</v>
      </c>
      <c r="F908" s="491">
        <v>337</v>
      </c>
      <c r="G908" s="490">
        <v>2936.1</v>
      </c>
      <c r="H908" s="490">
        <v>74.5</v>
      </c>
      <c r="I908" s="490">
        <v>0</v>
      </c>
      <c r="J908" s="490">
        <v>0</v>
      </c>
      <c r="K908" s="490">
        <v>0</v>
      </c>
      <c r="L908" s="490">
        <v>0</v>
      </c>
      <c r="M908" s="490">
        <v>0</v>
      </c>
      <c r="N908" s="490">
        <v>0</v>
      </c>
      <c r="O908" s="490">
        <v>0</v>
      </c>
      <c r="P908" s="490">
        <v>0</v>
      </c>
      <c r="Q908" s="490">
        <v>0</v>
      </c>
      <c r="R908" s="490">
        <v>0</v>
      </c>
      <c r="S908" s="490">
        <v>169.8</v>
      </c>
      <c r="T908" s="490">
        <v>0</v>
      </c>
      <c r="U908" s="489"/>
    </row>
    <row r="909" spans="1:21" ht="11.25" customHeight="1">
      <c r="A909" s="456" t="s">
        <v>1320</v>
      </c>
      <c r="B909" s="457" t="s">
        <v>1521</v>
      </c>
      <c r="C909" s="500" t="s">
        <v>1358</v>
      </c>
      <c r="D909" s="456" t="s">
        <v>1481</v>
      </c>
      <c r="E909" s="456" t="s">
        <v>211</v>
      </c>
      <c r="F909" s="491">
        <v>4</v>
      </c>
      <c r="G909" s="490">
        <v>8</v>
      </c>
      <c r="H909" s="490">
        <v>0</v>
      </c>
      <c r="I909" s="490">
        <v>0</v>
      </c>
      <c r="J909" s="490">
        <v>0</v>
      </c>
      <c r="K909" s="490">
        <v>0</v>
      </c>
      <c r="L909" s="490">
        <v>0</v>
      </c>
      <c r="M909" s="490">
        <v>0</v>
      </c>
      <c r="N909" s="490">
        <v>0</v>
      </c>
      <c r="O909" s="490">
        <v>0</v>
      </c>
      <c r="P909" s="490">
        <v>0</v>
      </c>
      <c r="Q909" s="490">
        <v>0</v>
      </c>
      <c r="R909" s="490">
        <v>0</v>
      </c>
      <c r="S909" s="490">
        <v>0</v>
      </c>
      <c r="T909" s="490">
        <v>0</v>
      </c>
      <c r="U909" s="489"/>
    </row>
    <row r="910" spans="1:21" ht="11.25" customHeight="1">
      <c r="A910" s="456" t="s">
        <v>1320</v>
      </c>
      <c r="B910" s="457" t="s">
        <v>1521</v>
      </c>
      <c r="C910" s="500" t="s">
        <v>1358</v>
      </c>
      <c r="D910" s="456" t="s">
        <v>1481</v>
      </c>
      <c r="E910" s="456" t="s">
        <v>212</v>
      </c>
      <c r="F910" s="491">
        <v>20</v>
      </c>
      <c r="G910" s="490">
        <v>132.69999999999999</v>
      </c>
      <c r="H910" s="490">
        <v>0</v>
      </c>
      <c r="I910" s="490">
        <v>0</v>
      </c>
      <c r="J910" s="490">
        <v>0</v>
      </c>
      <c r="K910" s="490">
        <v>0</v>
      </c>
      <c r="L910" s="490">
        <v>0</v>
      </c>
      <c r="M910" s="490">
        <v>0</v>
      </c>
      <c r="N910" s="490">
        <v>0</v>
      </c>
      <c r="O910" s="490">
        <v>0</v>
      </c>
      <c r="P910" s="490">
        <v>0</v>
      </c>
      <c r="Q910" s="490">
        <v>0</v>
      </c>
      <c r="R910" s="490">
        <v>0</v>
      </c>
      <c r="S910" s="490">
        <v>0</v>
      </c>
      <c r="T910" s="490">
        <v>0</v>
      </c>
      <c r="U910" s="489"/>
    </row>
    <row r="911" spans="1:21" ht="11.25" customHeight="1">
      <c r="A911" s="453"/>
      <c r="B911" s="453"/>
      <c r="C911" s="453"/>
      <c r="D911" s="458"/>
      <c r="E911" s="456" t="s">
        <v>213</v>
      </c>
      <c r="F911" s="491">
        <v>24</v>
      </c>
      <c r="G911" s="490">
        <v>140.69999999999999</v>
      </c>
      <c r="H911" s="490">
        <v>0</v>
      </c>
      <c r="I911" s="490">
        <v>0</v>
      </c>
      <c r="J911" s="490">
        <v>0</v>
      </c>
      <c r="K911" s="490">
        <v>0</v>
      </c>
      <c r="L911" s="490">
        <v>0</v>
      </c>
      <c r="M911" s="490">
        <v>0</v>
      </c>
      <c r="N911" s="490">
        <v>0</v>
      </c>
      <c r="O911" s="490">
        <v>0</v>
      </c>
      <c r="P911" s="490">
        <v>0</v>
      </c>
      <c r="Q911" s="490">
        <v>0</v>
      </c>
      <c r="R911" s="490">
        <v>0</v>
      </c>
      <c r="S911" s="490">
        <v>0</v>
      </c>
      <c r="T911" s="490">
        <v>0</v>
      </c>
      <c r="U911" s="489"/>
    </row>
    <row r="912" spans="1:21" ht="11.25" customHeight="1">
      <c r="A912" s="456" t="s">
        <v>1359</v>
      </c>
      <c r="B912" s="457" t="s">
        <v>1360</v>
      </c>
      <c r="C912" s="500" t="s">
        <v>1361</v>
      </c>
      <c r="D912" s="456" t="s">
        <v>1481</v>
      </c>
      <c r="E912" s="456" t="s">
        <v>212</v>
      </c>
      <c r="F912" s="491">
        <v>47</v>
      </c>
      <c r="G912" s="490">
        <v>322.2</v>
      </c>
      <c r="H912" s="490">
        <v>0</v>
      </c>
      <c r="I912" s="490">
        <v>0</v>
      </c>
      <c r="J912" s="490">
        <v>0</v>
      </c>
      <c r="K912" s="490">
        <v>0</v>
      </c>
      <c r="L912" s="490">
        <v>0</v>
      </c>
      <c r="M912" s="490">
        <v>0</v>
      </c>
      <c r="N912" s="490">
        <v>0</v>
      </c>
      <c r="O912" s="490">
        <v>0</v>
      </c>
      <c r="P912" s="490">
        <v>0</v>
      </c>
      <c r="Q912" s="490">
        <v>21.5</v>
      </c>
      <c r="R912" s="490">
        <v>0</v>
      </c>
      <c r="S912" s="490">
        <v>0</v>
      </c>
      <c r="T912" s="490">
        <v>0</v>
      </c>
      <c r="U912" s="489"/>
    </row>
    <row r="913" spans="1:21" ht="11.25" customHeight="1">
      <c r="A913" s="456" t="s">
        <v>1359</v>
      </c>
      <c r="B913" s="457" t="s">
        <v>1360</v>
      </c>
      <c r="C913" s="500" t="s">
        <v>1361</v>
      </c>
      <c r="D913" s="456" t="s">
        <v>1481</v>
      </c>
      <c r="E913" s="456" t="s">
        <v>219</v>
      </c>
      <c r="F913" s="491">
        <v>4</v>
      </c>
      <c r="G913" s="490">
        <v>0</v>
      </c>
      <c r="H913" s="490">
        <v>3.5</v>
      </c>
      <c r="I913" s="490">
        <v>0</v>
      </c>
      <c r="J913" s="490">
        <v>0</v>
      </c>
      <c r="K913" s="490">
        <v>0</v>
      </c>
      <c r="L913" s="490">
        <v>0</v>
      </c>
      <c r="M913" s="490">
        <v>0</v>
      </c>
      <c r="N913" s="490">
        <v>0</v>
      </c>
      <c r="O913" s="490">
        <v>0</v>
      </c>
      <c r="P913" s="490">
        <v>0</v>
      </c>
      <c r="Q913" s="490">
        <v>0</v>
      </c>
      <c r="R913" s="490">
        <v>0</v>
      </c>
      <c r="S913" s="490">
        <v>0</v>
      </c>
      <c r="T913" s="490">
        <v>0</v>
      </c>
      <c r="U913" s="489"/>
    </row>
    <row r="914" spans="1:21" ht="11.25" customHeight="1">
      <c r="A914" s="453"/>
      <c r="B914" s="453"/>
      <c r="C914" s="453"/>
      <c r="D914" s="458"/>
      <c r="E914" s="456" t="s">
        <v>213</v>
      </c>
      <c r="F914" s="491">
        <v>51</v>
      </c>
      <c r="G914" s="490">
        <v>322.2</v>
      </c>
      <c r="H914" s="490">
        <v>3.5</v>
      </c>
      <c r="I914" s="490">
        <v>0</v>
      </c>
      <c r="J914" s="490">
        <v>0</v>
      </c>
      <c r="K914" s="490">
        <v>0</v>
      </c>
      <c r="L914" s="490">
        <v>0</v>
      </c>
      <c r="M914" s="490">
        <v>0</v>
      </c>
      <c r="N914" s="490">
        <v>0</v>
      </c>
      <c r="O914" s="490">
        <v>0</v>
      </c>
      <c r="P914" s="490">
        <v>0</v>
      </c>
      <c r="Q914" s="490">
        <v>21.5</v>
      </c>
      <c r="R914" s="490">
        <v>0</v>
      </c>
      <c r="S914" s="490">
        <v>0</v>
      </c>
      <c r="T914" s="490">
        <v>0</v>
      </c>
      <c r="U914" s="489"/>
    </row>
    <row r="915" spans="1:21" ht="11.25" customHeight="1">
      <c r="A915" s="456" t="s">
        <v>1362</v>
      </c>
      <c r="B915" s="457" t="s">
        <v>1363</v>
      </c>
      <c r="C915" s="500" t="s">
        <v>1364</v>
      </c>
      <c r="D915" s="456" t="s">
        <v>1481</v>
      </c>
      <c r="E915" s="456" t="s">
        <v>211</v>
      </c>
      <c r="F915" s="491">
        <v>98</v>
      </c>
      <c r="G915" s="490">
        <v>240.7</v>
      </c>
      <c r="H915" s="490">
        <v>128.4</v>
      </c>
      <c r="I915" s="490">
        <v>0</v>
      </c>
      <c r="J915" s="490">
        <v>0</v>
      </c>
      <c r="K915" s="490">
        <v>0</v>
      </c>
      <c r="L915" s="490">
        <v>0</v>
      </c>
      <c r="M915" s="490">
        <v>0</v>
      </c>
      <c r="N915" s="490">
        <v>0</v>
      </c>
      <c r="O915" s="490">
        <v>0</v>
      </c>
      <c r="P915" s="490">
        <v>0</v>
      </c>
      <c r="Q915" s="490">
        <v>0</v>
      </c>
      <c r="R915" s="490">
        <v>0</v>
      </c>
      <c r="S915" s="490">
        <v>0</v>
      </c>
      <c r="T915" s="490">
        <v>0</v>
      </c>
      <c r="U915" s="489"/>
    </row>
    <row r="916" spans="1:21" ht="11.25" customHeight="1">
      <c r="A916" s="456" t="s">
        <v>1362</v>
      </c>
      <c r="B916" s="457" t="s">
        <v>1363</v>
      </c>
      <c r="C916" s="500" t="s">
        <v>1364</v>
      </c>
      <c r="D916" s="456" t="s">
        <v>1481</v>
      </c>
      <c r="E916" s="456" t="s">
        <v>212</v>
      </c>
      <c r="F916" s="491">
        <v>67</v>
      </c>
      <c r="G916" s="490">
        <v>619.6</v>
      </c>
      <c r="H916" s="490">
        <v>0</v>
      </c>
      <c r="I916" s="490">
        <v>0</v>
      </c>
      <c r="J916" s="490">
        <v>0</v>
      </c>
      <c r="K916" s="490">
        <v>0</v>
      </c>
      <c r="L916" s="490">
        <v>0</v>
      </c>
      <c r="M916" s="490">
        <v>0</v>
      </c>
      <c r="N916" s="490">
        <v>0</v>
      </c>
      <c r="O916" s="490">
        <v>0</v>
      </c>
      <c r="P916" s="490">
        <v>0</v>
      </c>
      <c r="Q916" s="490">
        <v>42</v>
      </c>
      <c r="R916" s="490">
        <v>0</v>
      </c>
      <c r="S916" s="490">
        <v>0</v>
      </c>
      <c r="T916" s="490">
        <v>0</v>
      </c>
      <c r="U916" s="489"/>
    </row>
    <row r="917" spans="1:21" ht="11.25" customHeight="1">
      <c r="A917" s="456" t="s">
        <v>1362</v>
      </c>
      <c r="B917" s="457" t="s">
        <v>1363</v>
      </c>
      <c r="C917" s="500" t="s">
        <v>1364</v>
      </c>
      <c r="D917" s="456" t="s">
        <v>1481</v>
      </c>
      <c r="E917" s="456" t="s">
        <v>219</v>
      </c>
      <c r="F917" s="491">
        <v>295</v>
      </c>
      <c r="G917" s="490">
        <v>127.9</v>
      </c>
      <c r="H917" s="490">
        <v>207.4</v>
      </c>
      <c r="I917" s="490">
        <v>0</v>
      </c>
      <c r="J917" s="490">
        <v>0</v>
      </c>
      <c r="K917" s="490">
        <v>0</v>
      </c>
      <c r="L917" s="490">
        <v>0</v>
      </c>
      <c r="M917" s="490">
        <v>0</v>
      </c>
      <c r="N917" s="490">
        <v>0</v>
      </c>
      <c r="O917" s="490">
        <v>0</v>
      </c>
      <c r="P917" s="490">
        <v>0</v>
      </c>
      <c r="Q917" s="490">
        <v>0</v>
      </c>
      <c r="R917" s="490">
        <v>0</v>
      </c>
      <c r="S917" s="490">
        <v>0</v>
      </c>
      <c r="T917" s="490">
        <v>0</v>
      </c>
      <c r="U917" s="489"/>
    </row>
    <row r="918" spans="1:21" ht="11.25" customHeight="1">
      <c r="A918" s="453"/>
      <c r="B918" s="453"/>
      <c r="C918" s="453"/>
      <c r="D918" s="458"/>
      <c r="E918" s="456" t="s">
        <v>213</v>
      </c>
      <c r="F918" s="491">
        <v>460</v>
      </c>
      <c r="G918" s="490">
        <v>988.2</v>
      </c>
      <c r="H918" s="490">
        <v>335.8</v>
      </c>
      <c r="I918" s="490">
        <v>0</v>
      </c>
      <c r="J918" s="490">
        <v>0</v>
      </c>
      <c r="K918" s="490">
        <v>0</v>
      </c>
      <c r="L918" s="490">
        <v>0</v>
      </c>
      <c r="M918" s="490">
        <v>0</v>
      </c>
      <c r="N918" s="490">
        <v>0</v>
      </c>
      <c r="O918" s="490">
        <v>0</v>
      </c>
      <c r="P918" s="490">
        <v>0</v>
      </c>
      <c r="Q918" s="490">
        <v>42</v>
      </c>
      <c r="R918" s="490">
        <v>0</v>
      </c>
      <c r="S918" s="490">
        <v>0</v>
      </c>
      <c r="T918" s="490">
        <v>0</v>
      </c>
      <c r="U918" s="489"/>
    </row>
    <row r="919" spans="1:21" ht="11.25" customHeight="1">
      <c r="A919" s="456" t="s">
        <v>1362</v>
      </c>
      <c r="B919" s="457" t="s">
        <v>1365</v>
      </c>
      <c r="C919" s="500" t="s">
        <v>1366</v>
      </c>
      <c r="D919" s="456" t="s">
        <v>1481</v>
      </c>
      <c r="E919" s="456" t="s">
        <v>243</v>
      </c>
      <c r="F919" s="491">
        <v>2</v>
      </c>
      <c r="G919" s="490">
        <v>0</v>
      </c>
      <c r="H919" s="490">
        <v>0</v>
      </c>
      <c r="I919" s="490">
        <v>0</v>
      </c>
      <c r="J919" s="490">
        <v>0</v>
      </c>
      <c r="K919" s="490">
        <v>0</v>
      </c>
      <c r="L919" s="490">
        <v>0</v>
      </c>
      <c r="M919" s="490">
        <v>0</v>
      </c>
      <c r="N919" s="490">
        <v>0</v>
      </c>
      <c r="O919" s="490">
        <v>0</v>
      </c>
      <c r="P919" s="490">
        <v>0</v>
      </c>
      <c r="Q919" s="490">
        <v>0</v>
      </c>
      <c r="R919" s="490">
        <v>418.4</v>
      </c>
      <c r="S919" s="490">
        <v>0</v>
      </c>
      <c r="T919" s="490">
        <v>0</v>
      </c>
      <c r="U919" s="489"/>
    </row>
    <row r="920" spans="1:21" ht="11.25" customHeight="1">
      <c r="A920" s="456" t="s">
        <v>1362</v>
      </c>
      <c r="B920" s="457" t="s">
        <v>1365</v>
      </c>
      <c r="C920" s="500" t="s">
        <v>1366</v>
      </c>
      <c r="D920" s="456" t="s">
        <v>1481</v>
      </c>
      <c r="E920" s="456" t="s">
        <v>212</v>
      </c>
      <c r="F920" s="491">
        <v>167</v>
      </c>
      <c r="G920" s="490">
        <v>1921.9</v>
      </c>
      <c r="H920" s="490">
        <v>0</v>
      </c>
      <c r="I920" s="490">
        <v>0</v>
      </c>
      <c r="J920" s="490">
        <v>0</v>
      </c>
      <c r="K920" s="490">
        <v>0</v>
      </c>
      <c r="L920" s="490">
        <v>0</v>
      </c>
      <c r="M920" s="490">
        <v>0</v>
      </c>
      <c r="N920" s="490">
        <v>252.3</v>
      </c>
      <c r="O920" s="490">
        <v>0</v>
      </c>
      <c r="P920" s="490">
        <v>0</v>
      </c>
      <c r="Q920" s="490">
        <v>113.8</v>
      </c>
      <c r="R920" s="490">
        <v>0</v>
      </c>
      <c r="S920" s="490">
        <v>0</v>
      </c>
      <c r="T920" s="490">
        <v>0</v>
      </c>
      <c r="U920" s="489"/>
    </row>
    <row r="921" spans="1:21" ht="11.25" customHeight="1">
      <c r="A921" s="453"/>
      <c r="B921" s="453"/>
      <c r="C921" s="453"/>
      <c r="D921" s="458"/>
      <c r="E921" s="456" t="s">
        <v>213</v>
      </c>
      <c r="F921" s="491">
        <v>169</v>
      </c>
      <c r="G921" s="490">
        <v>1921.9</v>
      </c>
      <c r="H921" s="490">
        <v>0</v>
      </c>
      <c r="I921" s="490">
        <v>0</v>
      </c>
      <c r="J921" s="490">
        <v>0</v>
      </c>
      <c r="K921" s="490">
        <v>0</v>
      </c>
      <c r="L921" s="490">
        <v>0</v>
      </c>
      <c r="M921" s="490">
        <v>0</v>
      </c>
      <c r="N921" s="490">
        <v>252.3</v>
      </c>
      <c r="O921" s="490">
        <v>0</v>
      </c>
      <c r="P921" s="490">
        <v>0</v>
      </c>
      <c r="Q921" s="490">
        <v>113.8</v>
      </c>
      <c r="R921" s="490">
        <v>418.4</v>
      </c>
      <c r="S921" s="490">
        <v>0</v>
      </c>
      <c r="T921" s="490">
        <v>0</v>
      </c>
      <c r="U921" s="489"/>
    </row>
    <row r="922" spans="1:21" ht="11.25" customHeight="1">
      <c r="A922" s="456" t="s">
        <v>1362</v>
      </c>
      <c r="B922" s="457" t="s">
        <v>1369</v>
      </c>
      <c r="C922" s="500" t="s">
        <v>1370</v>
      </c>
      <c r="D922" s="456" t="s">
        <v>1480</v>
      </c>
      <c r="E922" s="456" t="s">
        <v>211</v>
      </c>
      <c r="F922" s="491">
        <v>47</v>
      </c>
      <c r="G922" s="490">
        <v>179.7</v>
      </c>
      <c r="H922" s="490">
        <v>0</v>
      </c>
      <c r="I922" s="490">
        <v>0</v>
      </c>
      <c r="J922" s="490">
        <v>0</v>
      </c>
      <c r="K922" s="490">
        <v>0</v>
      </c>
      <c r="L922" s="490">
        <v>0</v>
      </c>
      <c r="M922" s="490">
        <v>0</v>
      </c>
      <c r="N922" s="490">
        <v>0</v>
      </c>
      <c r="O922" s="490">
        <v>0</v>
      </c>
      <c r="P922" s="490">
        <v>0</v>
      </c>
      <c r="Q922" s="490">
        <v>13.9</v>
      </c>
      <c r="R922" s="490">
        <v>0</v>
      </c>
      <c r="S922" s="490">
        <v>0</v>
      </c>
      <c r="T922" s="490">
        <v>0</v>
      </c>
      <c r="U922" s="489"/>
    </row>
    <row r="923" spans="1:21" ht="11.25" customHeight="1">
      <c r="A923" s="456" t="s">
        <v>1362</v>
      </c>
      <c r="B923" s="457" t="s">
        <v>1369</v>
      </c>
      <c r="C923" s="500" t="s">
        <v>1370</v>
      </c>
      <c r="D923" s="456" t="s">
        <v>1480</v>
      </c>
      <c r="E923" s="456" t="s">
        <v>212</v>
      </c>
      <c r="F923" s="491">
        <v>100</v>
      </c>
      <c r="G923" s="490">
        <v>949.7</v>
      </c>
      <c r="H923" s="490">
        <v>0</v>
      </c>
      <c r="I923" s="490">
        <v>0</v>
      </c>
      <c r="J923" s="490">
        <v>0</v>
      </c>
      <c r="K923" s="490">
        <v>0</v>
      </c>
      <c r="L923" s="490">
        <v>0</v>
      </c>
      <c r="M923" s="490">
        <v>0</v>
      </c>
      <c r="N923" s="490">
        <v>0</v>
      </c>
      <c r="O923" s="490">
        <v>0</v>
      </c>
      <c r="P923" s="490">
        <v>0</v>
      </c>
      <c r="Q923" s="490">
        <v>66.099999999999994</v>
      </c>
      <c r="R923" s="490">
        <v>0</v>
      </c>
      <c r="S923" s="490">
        <v>0</v>
      </c>
      <c r="T923" s="490">
        <v>0</v>
      </c>
      <c r="U923" s="489"/>
    </row>
    <row r="924" spans="1:21" ht="11.25" customHeight="1">
      <c r="A924" s="453"/>
      <c r="B924" s="453"/>
      <c r="C924" s="453"/>
      <c r="D924" s="458"/>
      <c r="E924" s="456" t="s">
        <v>213</v>
      </c>
      <c r="F924" s="491">
        <v>147</v>
      </c>
      <c r="G924" s="490">
        <v>1129.3</v>
      </c>
      <c r="H924" s="490">
        <v>0</v>
      </c>
      <c r="I924" s="490">
        <v>0</v>
      </c>
      <c r="J924" s="490">
        <v>0</v>
      </c>
      <c r="K924" s="490">
        <v>0</v>
      </c>
      <c r="L924" s="490">
        <v>0</v>
      </c>
      <c r="M924" s="490">
        <v>0</v>
      </c>
      <c r="N924" s="490">
        <v>0</v>
      </c>
      <c r="O924" s="490">
        <v>0</v>
      </c>
      <c r="P924" s="490">
        <v>0</v>
      </c>
      <c r="Q924" s="490">
        <v>80</v>
      </c>
      <c r="R924" s="490">
        <v>0</v>
      </c>
      <c r="S924" s="490">
        <v>0</v>
      </c>
      <c r="T924" s="490">
        <v>0</v>
      </c>
      <c r="U924" s="489"/>
    </row>
    <row r="925" spans="1:21" ht="11.25" customHeight="1">
      <c r="A925" s="456" t="s">
        <v>1362</v>
      </c>
      <c r="B925" s="457" t="s">
        <v>1371</v>
      </c>
      <c r="C925" s="500" t="s">
        <v>1372</v>
      </c>
      <c r="D925" s="456" t="s">
        <v>1481</v>
      </c>
      <c r="E925" s="456" t="s">
        <v>212</v>
      </c>
      <c r="F925" s="491">
        <v>5</v>
      </c>
      <c r="G925" s="490">
        <v>50.1</v>
      </c>
      <c r="H925" s="490">
        <v>0</v>
      </c>
      <c r="I925" s="490">
        <v>0</v>
      </c>
      <c r="J925" s="490">
        <v>0</v>
      </c>
      <c r="K925" s="490">
        <v>0</v>
      </c>
      <c r="L925" s="490">
        <v>0</v>
      </c>
      <c r="M925" s="490">
        <v>0</v>
      </c>
      <c r="N925" s="490">
        <v>0</v>
      </c>
      <c r="O925" s="490">
        <v>0</v>
      </c>
      <c r="P925" s="490">
        <v>0</v>
      </c>
      <c r="Q925" s="490">
        <v>0</v>
      </c>
      <c r="R925" s="490">
        <v>0</v>
      </c>
      <c r="S925" s="490">
        <v>0</v>
      </c>
      <c r="T925" s="490">
        <v>0</v>
      </c>
      <c r="U925" s="489"/>
    </row>
    <row r="926" spans="1:21" ht="11.25" customHeight="1">
      <c r="A926" s="456" t="s">
        <v>1362</v>
      </c>
      <c r="B926" s="457" t="s">
        <v>1373</v>
      </c>
      <c r="C926" s="500" t="s">
        <v>1374</v>
      </c>
      <c r="D926" s="456" t="s">
        <v>1480</v>
      </c>
      <c r="E926" s="456" t="s">
        <v>211</v>
      </c>
      <c r="F926" s="491">
        <v>17</v>
      </c>
      <c r="G926" s="490">
        <v>0</v>
      </c>
      <c r="H926" s="490">
        <v>103.4</v>
      </c>
      <c r="I926" s="490">
        <v>0</v>
      </c>
      <c r="J926" s="490">
        <v>0</v>
      </c>
      <c r="K926" s="490">
        <v>0</v>
      </c>
      <c r="L926" s="490">
        <v>0</v>
      </c>
      <c r="M926" s="490">
        <v>0</v>
      </c>
      <c r="N926" s="490">
        <v>0</v>
      </c>
      <c r="O926" s="490">
        <v>0</v>
      </c>
      <c r="P926" s="490">
        <v>0</v>
      </c>
      <c r="Q926" s="490">
        <v>0</v>
      </c>
      <c r="R926" s="490">
        <v>0</v>
      </c>
      <c r="S926" s="490">
        <v>0</v>
      </c>
      <c r="T926" s="490">
        <v>0</v>
      </c>
      <c r="U926" s="489"/>
    </row>
    <row r="927" spans="1:21" ht="11.25" customHeight="1">
      <c r="A927" s="456" t="s">
        <v>1362</v>
      </c>
      <c r="B927" s="457" t="s">
        <v>1373</v>
      </c>
      <c r="C927" s="500" t="s">
        <v>1374</v>
      </c>
      <c r="D927" s="456" t="s">
        <v>1480</v>
      </c>
      <c r="E927" s="456" t="s">
        <v>212</v>
      </c>
      <c r="F927" s="491">
        <v>36</v>
      </c>
      <c r="G927" s="490">
        <v>330.3</v>
      </c>
      <c r="H927" s="490">
        <v>0</v>
      </c>
      <c r="I927" s="490">
        <v>0</v>
      </c>
      <c r="J927" s="490">
        <v>0</v>
      </c>
      <c r="K927" s="490">
        <v>0</v>
      </c>
      <c r="L927" s="490">
        <v>0</v>
      </c>
      <c r="M927" s="490">
        <v>0</v>
      </c>
      <c r="N927" s="490">
        <v>0</v>
      </c>
      <c r="O927" s="490">
        <v>0</v>
      </c>
      <c r="P927" s="490">
        <v>0</v>
      </c>
      <c r="Q927" s="490">
        <v>17.399999999999999</v>
      </c>
      <c r="R927" s="490">
        <v>0</v>
      </c>
      <c r="S927" s="490">
        <v>0</v>
      </c>
      <c r="T927" s="490">
        <v>0</v>
      </c>
      <c r="U927" s="489"/>
    </row>
    <row r="928" spans="1:21" ht="11.25" customHeight="1">
      <c r="A928" s="453"/>
      <c r="B928" s="453"/>
      <c r="C928" s="453"/>
      <c r="D928" s="458"/>
      <c r="E928" s="456" t="s">
        <v>213</v>
      </c>
      <c r="F928" s="491">
        <v>53</v>
      </c>
      <c r="G928" s="490">
        <v>330.3</v>
      </c>
      <c r="H928" s="490">
        <v>103.4</v>
      </c>
      <c r="I928" s="490">
        <v>0</v>
      </c>
      <c r="J928" s="490">
        <v>0</v>
      </c>
      <c r="K928" s="490">
        <v>0</v>
      </c>
      <c r="L928" s="490">
        <v>0</v>
      </c>
      <c r="M928" s="490">
        <v>0</v>
      </c>
      <c r="N928" s="490">
        <v>0</v>
      </c>
      <c r="O928" s="490">
        <v>0</v>
      </c>
      <c r="P928" s="490">
        <v>0</v>
      </c>
      <c r="Q928" s="490">
        <v>17.399999999999999</v>
      </c>
      <c r="R928" s="490">
        <v>0</v>
      </c>
      <c r="S928" s="490">
        <v>0</v>
      </c>
      <c r="T928" s="490">
        <v>0</v>
      </c>
      <c r="U928" s="489"/>
    </row>
    <row r="929" spans="1:21" ht="11.25" customHeight="1">
      <c r="A929" s="456" t="s">
        <v>1362</v>
      </c>
      <c r="B929" s="457" t="s">
        <v>1375</v>
      </c>
      <c r="C929" s="500" t="s">
        <v>1376</v>
      </c>
      <c r="D929" s="456" t="s">
        <v>1480</v>
      </c>
      <c r="E929" s="456" t="s">
        <v>211</v>
      </c>
      <c r="F929" s="491">
        <v>27</v>
      </c>
      <c r="G929" s="490">
        <v>0</v>
      </c>
      <c r="H929" s="490">
        <v>3.5</v>
      </c>
      <c r="I929" s="490">
        <v>0</v>
      </c>
      <c r="J929" s="490">
        <v>0</v>
      </c>
      <c r="K929" s="490">
        <v>0</v>
      </c>
      <c r="L929" s="490">
        <v>0</v>
      </c>
      <c r="M929" s="490">
        <v>0</v>
      </c>
      <c r="N929" s="490">
        <v>0</v>
      </c>
      <c r="O929" s="490">
        <v>0</v>
      </c>
      <c r="P929" s="490">
        <v>0</v>
      </c>
      <c r="Q929" s="490">
        <v>96.6</v>
      </c>
      <c r="R929" s="490">
        <v>0</v>
      </c>
      <c r="S929" s="490">
        <v>0</v>
      </c>
      <c r="T929" s="490">
        <v>0</v>
      </c>
      <c r="U929" s="489"/>
    </row>
    <row r="930" spans="1:21" ht="11.25" customHeight="1">
      <c r="A930" s="456" t="s">
        <v>1362</v>
      </c>
      <c r="B930" s="457" t="s">
        <v>1375</v>
      </c>
      <c r="C930" s="500" t="s">
        <v>1376</v>
      </c>
      <c r="D930" s="456" t="s">
        <v>1480</v>
      </c>
      <c r="E930" s="456" t="s">
        <v>212</v>
      </c>
      <c r="F930" s="491">
        <v>56</v>
      </c>
      <c r="G930" s="490">
        <v>0</v>
      </c>
      <c r="H930" s="490">
        <v>0</v>
      </c>
      <c r="I930" s="490">
        <v>0</v>
      </c>
      <c r="J930" s="490">
        <v>0</v>
      </c>
      <c r="K930" s="490">
        <v>0</v>
      </c>
      <c r="L930" s="490">
        <v>0</v>
      </c>
      <c r="M930" s="490">
        <v>0</v>
      </c>
      <c r="N930" s="490">
        <v>0</v>
      </c>
      <c r="O930" s="490">
        <v>0</v>
      </c>
      <c r="P930" s="490">
        <v>0</v>
      </c>
      <c r="Q930" s="490">
        <v>642.6</v>
      </c>
      <c r="R930" s="490">
        <v>0</v>
      </c>
      <c r="S930" s="490">
        <v>0</v>
      </c>
      <c r="T930" s="490">
        <v>0</v>
      </c>
      <c r="U930" s="489"/>
    </row>
    <row r="931" spans="1:21" ht="11.25" customHeight="1">
      <c r="A931" s="456" t="s">
        <v>1362</v>
      </c>
      <c r="B931" s="457" t="s">
        <v>1375</v>
      </c>
      <c r="C931" s="500" t="s">
        <v>1376</v>
      </c>
      <c r="D931" s="456" t="s">
        <v>1480</v>
      </c>
      <c r="E931" s="456" t="s">
        <v>219</v>
      </c>
      <c r="F931" s="491">
        <v>193</v>
      </c>
      <c r="G931" s="490">
        <v>0</v>
      </c>
      <c r="H931" s="490">
        <v>201.7</v>
      </c>
      <c r="I931" s="490">
        <v>0</v>
      </c>
      <c r="J931" s="490">
        <v>0</v>
      </c>
      <c r="K931" s="490">
        <v>0</v>
      </c>
      <c r="L931" s="490">
        <v>0</v>
      </c>
      <c r="M931" s="490">
        <v>0</v>
      </c>
      <c r="N931" s="490">
        <v>0</v>
      </c>
      <c r="O931" s="490">
        <v>0</v>
      </c>
      <c r="P931" s="490">
        <v>0</v>
      </c>
      <c r="Q931" s="490">
        <v>0</v>
      </c>
      <c r="R931" s="490">
        <v>0</v>
      </c>
      <c r="S931" s="490">
        <v>0</v>
      </c>
      <c r="T931" s="490">
        <v>0</v>
      </c>
      <c r="U931" s="489"/>
    </row>
    <row r="932" spans="1:21" ht="11.25" customHeight="1">
      <c r="A932" s="453"/>
      <c r="B932" s="453"/>
      <c r="C932" s="453"/>
      <c r="D932" s="458"/>
      <c r="E932" s="456" t="s">
        <v>213</v>
      </c>
      <c r="F932" s="491">
        <v>276</v>
      </c>
      <c r="G932" s="490">
        <v>0</v>
      </c>
      <c r="H932" s="490">
        <v>205.2</v>
      </c>
      <c r="I932" s="490">
        <v>0</v>
      </c>
      <c r="J932" s="490">
        <v>0</v>
      </c>
      <c r="K932" s="490">
        <v>0</v>
      </c>
      <c r="L932" s="490">
        <v>0</v>
      </c>
      <c r="M932" s="490">
        <v>0</v>
      </c>
      <c r="N932" s="490">
        <v>0</v>
      </c>
      <c r="O932" s="490">
        <v>0</v>
      </c>
      <c r="P932" s="490">
        <v>0</v>
      </c>
      <c r="Q932" s="490">
        <v>739.1</v>
      </c>
      <c r="R932" s="490">
        <v>0</v>
      </c>
      <c r="S932" s="490">
        <v>0</v>
      </c>
      <c r="T932" s="490">
        <v>0</v>
      </c>
      <c r="U932" s="489"/>
    </row>
    <row r="933" spans="1:21" ht="11.25" customHeight="1">
      <c r="A933" s="456" t="s">
        <v>1362</v>
      </c>
      <c r="B933" s="457" t="s">
        <v>1377</v>
      </c>
      <c r="C933" s="500" t="s">
        <v>1378</v>
      </c>
      <c r="D933" s="456" t="s">
        <v>1481</v>
      </c>
      <c r="E933" s="456" t="s">
        <v>243</v>
      </c>
      <c r="F933" s="491">
        <v>2</v>
      </c>
      <c r="G933" s="490">
        <v>0</v>
      </c>
      <c r="H933" s="490">
        <v>0</v>
      </c>
      <c r="I933" s="490">
        <v>0</v>
      </c>
      <c r="J933" s="490">
        <v>0</v>
      </c>
      <c r="K933" s="490">
        <v>0</v>
      </c>
      <c r="L933" s="490">
        <v>0</v>
      </c>
      <c r="M933" s="490">
        <v>0</v>
      </c>
      <c r="N933" s="490">
        <v>0</v>
      </c>
      <c r="O933" s="490">
        <v>0</v>
      </c>
      <c r="P933" s="490">
        <v>0</v>
      </c>
      <c r="Q933" s="490">
        <v>0</v>
      </c>
      <c r="R933" s="490">
        <v>545.4</v>
      </c>
      <c r="S933" s="490">
        <v>0</v>
      </c>
      <c r="T933" s="490">
        <v>0</v>
      </c>
      <c r="U933" s="489"/>
    </row>
    <row r="934" spans="1:21" ht="11.25" customHeight="1">
      <c r="A934" s="456" t="s">
        <v>1362</v>
      </c>
      <c r="B934" s="457" t="s">
        <v>1377</v>
      </c>
      <c r="C934" s="500" t="s">
        <v>1378</v>
      </c>
      <c r="D934" s="456" t="s">
        <v>1481</v>
      </c>
      <c r="E934" s="456" t="s">
        <v>212</v>
      </c>
      <c r="F934" s="491">
        <v>959</v>
      </c>
      <c r="G934" s="490">
        <v>9581.9</v>
      </c>
      <c r="H934" s="490">
        <v>0</v>
      </c>
      <c r="I934" s="490">
        <v>0</v>
      </c>
      <c r="J934" s="490">
        <v>0</v>
      </c>
      <c r="K934" s="490">
        <v>0</v>
      </c>
      <c r="L934" s="490">
        <v>0</v>
      </c>
      <c r="M934" s="490">
        <v>0</v>
      </c>
      <c r="N934" s="490">
        <v>0</v>
      </c>
      <c r="O934" s="490">
        <v>0</v>
      </c>
      <c r="P934" s="490">
        <v>0</v>
      </c>
      <c r="Q934" s="490">
        <v>647.79999999999995</v>
      </c>
      <c r="R934" s="490">
        <v>0</v>
      </c>
      <c r="S934" s="490">
        <v>0</v>
      </c>
      <c r="T934" s="490">
        <v>0</v>
      </c>
      <c r="U934" s="489"/>
    </row>
    <row r="935" spans="1:21" ht="11.25" customHeight="1">
      <c r="A935" s="456" t="s">
        <v>1362</v>
      </c>
      <c r="B935" s="457" t="s">
        <v>1377</v>
      </c>
      <c r="C935" s="500" t="s">
        <v>1378</v>
      </c>
      <c r="D935" s="456" t="s">
        <v>1481</v>
      </c>
      <c r="E935" s="456" t="s">
        <v>398</v>
      </c>
      <c r="F935" s="491">
        <v>124</v>
      </c>
      <c r="G935" s="490">
        <v>0</v>
      </c>
      <c r="H935" s="490">
        <v>0</v>
      </c>
      <c r="I935" s="490">
        <v>0</v>
      </c>
      <c r="J935" s="490">
        <v>0</v>
      </c>
      <c r="K935" s="490">
        <v>0</v>
      </c>
      <c r="L935" s="490">
        <v>0</v>
      </c>
      <c r="M935" s="490">
        <v>0</v>
      </c>
      <c r="N935" s="490">
        <v>0</v>
      </c>
      <c r="O935" s="490">
        <v>0</v>
      </c>
      <c r="P935" s="490">
        <v>0</v>
      </c>
      <c r="Q935" s="490">
        <v>0</v>
      </c>
      <c r="R935" s="490">
        <v>16277.9</v>
      </c>
      <c r="S935" s="490">
        <v>0</v>
      </c>
      <c r="T935" s="490">
        <v>0</v>
      </c>
      <c r="U935" s="489"/>
    </row>
    <row r="936" spans="1:21" ht="11.25" customHeight="1">
      <c r="A936" s="456" t="s">
        <v>1362</v>
      </c>
      <c r="B936" s="457" t="s">
        <v>1377</v>
      </c>
      <c r="C936" s="500" t="s">
        <v>1378</v>
      </c>
      <c r="D936" s="456" t="s">
        <v>1481</v>
      </c>
      <c r="E936" s="456" t="s">
        <v>219</v>
      </c>
      <c r="F936" s="491">
        <v>1114</v>
      </c>
      <c r="G936" s="490">
        <v>0</v>
      </c>
      <c r="H936" s="490">
        <v>777.4</v>
      </c>
      <c r="I936" s="490">
        <v>0</v>
      </c>
      <c r="J936" s="490">
        <v>0</v>
      </c>
      <c r="K936" s="490">
        <v>0</v>
      </c>
      <c r="L936" s="490">
        <v>0</v>
      </c>
      <c r="M936" s="490">
        <v>0</v>
      </c>
      <c r="N936" s="490">
        <v>0</v>
      </c>
      <c r="O936" s="490">
        <v>0</v>
      </c>
      <c r="P936" s="490">
        <v>0</v>
      </c>
      <c r="Q936" s="490">
        <v>0</v>
      </c>
      <c r="R936" s="490">
        <v>0</v>
      </c>
      <c r="S936" s="490">
        <v>0</v>
      </c>
      <c r="T936" s="490">
        <v>0</v>
      </c>
      <c r="U936" s="489"/>
    </row>
    <row r="937" spans="1:21" ht="11.25" customHeight="1">
      <c r="A937" s="453"/>
      <c r="B937" s="453"/>
      <c r="C937" s="453"/>
      <c r="D937" s="458"/>
      <c r="E937" s="456" t="s">
        <v>213</v>
      </c>
      <c r="F937" s="491">
        <v>2199</v>
      </c>
      <c r="G937" s="490">
        <v>9581.9</v>
      </c>
      <c r="H937" s="490">
        <v>777.4</v>
      </c>
      <c r="I937" s="490">
        <v>0</v>
      </c>
      <c r="J937" s="490">
        <v>0</v>
      </c>
      <c r="K937" s="490">
        <v>0</v>
      </c>
      <c r="L937" s="490">
        <v>0</v>
      </c>
      <c r="M937" s="490">
        <v>0</v>
      </c>
      <c r="N937" s="490">
        <v>0</v>
      </c>
      <c r="O937" s="490">
        <v>0</v>
      </c>
      <c r="P937" s="490">
        <v>0</v>
      </c>
      <c r="Q937" s="490">
        <v>647.79999999999995</v>
      </c>
      <c r="R937" s="490">
        <v>16823.400000000001</v>
      </c>
      <c r="S937" s="490">
        <v>0</v>
      </c>
      <c r="T937" s="490">
        <v>0</v>
      </c>
      <c r="U937" s="489"/>
    </row>
    <row r="938" spans="1:21" ht="11.25" customHeight="1">
      <c r="A938" s="456" t="s">
        <v>1362</v>
      </c>
      <c r="B938" s="457" t="s">
        <v>1381</v>
      </c>
      <c r="C938" s="500" t="s">
        <v>1382</v>
      </c>
      <c r="D938" s="456" t="s">
        <v>1481</v>
      </c>
      <c r="E938" s="456" t="s">
        <v>211</v>
      </c>
      <c r="F938" s="491">
        <v>93</v>
      </c>
      <c r="G938" s="490">
        <v>216.2</v>
      </c>
      <c r="H938" s="490">
        <v>0.1</v>
      </c>
      <c r="I938" s="490">
        <v>0</v>
      </c>
      <c r="J938" s="490">
        <v>0</v>
      </c>
      <c r="K938" s="490">
        <v>0</v>
      </c>
      <c r="L938" s="490">
        <v>0</v>
      </c>
      <c r="M938" s="490">
        <v>0</v>
      </c>
      <c r="N938" s="490">
        <v>0</v>
      </c>
      <c r="O938" s="490">
        <v>0</v>
      </c>
      <c r="P938" s="490">
        <v>0</v>
      </c>
      <c r="Q938" s="490">
        <v>9.9</v>
      </c>
      <c r="R938" s="490">
        <v>0</v>
      </c>
      <c r="S938" s="490">
        <v>0</v>
      </c>
      <c r="T938" s="490">
        <v>0</v>
      </c>
      <c r="U938" s="489"/>
    </row>
    <row r="939" spans="1:21" ht="11.25" customHeight="1">
      <c r="A939" s="456" t="s">
        <v>1362</v>
      </c>
      <c r="B939" s="457" t="s">
        <v>1381</v>
      </c>
      <c r="C939" s="500" t="s">
        <v>1382</v>
      </c>
      <c r="D939" s="456" t="s">
        <v>1481</v>
      </c>
      <c r="E939" s="456" t="s">
        <v>212</v>
      </c>
      <c r="F939" s="491">
        <v>83</v>
      </c>
      <c r="G939" s="490">
        <v>558.1</v>
      </c>
      <c r="H939" s="490">
        <v>0</v>
      </c>
      <c r="I939" s="490">
        <v>0</v>
      </c>
      <c r="J939" s="490">
        <v>0</v>
      </c>
      <c r="K939" s="490">
        <v>0</v>
      </c>
      <c r="L939" s="490">
        <v>0</v>
      </c>
      <c r="M939" s="490">
        <v>0</v>
      </c>
      <c r="N939" s="490">
        <v>0</v>
      </c>
      <c r="O939" s="490">
        <v>0</v>
      </c>
      <c r="P939" s="490">
        <v>0</v>
      </c>
      <c r="Q939" s="490">
        <v>24.6</v>
      </c>
      <c r="R939" s="490">
        <v>0</v>
      </c>
      <c r="S939" s="490">
        <v>0</v>
      </c>
      <c r="T939" s="490">
        <v>0</v>
      </c>
      <c r="U939" s="489"/>
    </row>
    <row r="940" spans="1:21" ht="11.25" customHeight="1">
      <c r="A940" s="456" t="s">
        <v>1362</v>
      </c>
      <c r="B940" s="457" t="s">
        <v>1381</v>
      </c>
      <c r="C940" s="500" t="s">
        <v>1382</v>
      </c>
      <c r="D940" s="456" t="s">
        <v>1481</v>
      </c>
      <c r="E940" s="456" t="s">
        <v>219</v>
      </c>
      <c r="F940" s="491">
        <v>131</v>
      </c>
      <c r="G940" s="490">
        <v>74</v>
      </c>
      <c r="H940" s="490">
        <v>12.4</v>
      </c>
      <c r="I940" s="490">
        <v>0</v>
      </c>
      <c r="J940" s="490">
        <v>0</v>
      </c>
      <c r="K940" s="490">
        <v>0</v>
      </c>
      <c r="L940" s="490">
        <v>0</v>
      </c>
      <c r="M940" s="490">
        <v>0</v>
      </c>
      <c r="N940" s="490">
        <v>0</v>
      </c>
      <c r="O940" s="490">
        <v>0</v>
      </c>
      <c r="P940" s="490">
        <v>0</v>
      </c>
      <c r="Q940" s="490">
        <v>3.2</v>
      </c>
      <c r="R940" s="490">
        <v>0</v>
      </c>
      <c r="S940" s="490">
        <v>0</v>
      </c>
      <c r="T940" s="490">
        <v>0</v>
      </c>
      <c r="U940" s="489"/>
    </row>
    <row r="941" spans="1:21" ht="11.25" customHeight="1">
      <c r="A941" s="453"/>
      <c r="B941" s="453"/>
      <c r="C941" s="453"/>
      <c r="D941" s="458"/>
      <c r="E941" s="456" t="s">
        <v>213</v>
      </c>
      <c r="F941" s="491">
        <v>307</v>
      </c>
      <c r="G941" s="490">
        <v>848.3</v>
      </c>
      <c r="H941" s="490">
        <v>12.5</v>
      </c>
      <c r="I941" s="490">
        <v>0</v>
      </c>
      <c r="J941" s="490">
        <v>0</v>
      </c>
      <c r="K941" s="490">
        <v>0</v>
      </c>
      <c r="L941" s="490">
        <v>0</v>
      </c>
      <c r="M941" s="490">
        <v>0</v>
      </c>
      <c r="N941" s="490">
        <v>0</v>
      </c>
      <c r="O941" s="490">
        <v>0</v>
      </c>
      <c r="P941" s="490">
        <v>0</v>
      </c>
      <c r="Q941" s="490">
        <v>37.799999999999997</v>
      </c>
      <c r="R941" s="490">
        <v>0</v>
      </c>
      <c r="S941" s="490">
        <v>0</v>
      </c>
      <c r="T941" s="490">
        <v>0</v>
      </c>
      <c r="U941" s="489"/>
    </row>
    <row r="942" spans="1:21" ht="11.25" customHeight="1">
      <c r="A942" s="456" t="s">
        <v>1362</v>
      </c>
      <c r="B942" s="457" t="s">
        <v>1383</v>
      </c>
      <c r="C942" s="500" t="s">
        <v>1384</v>
      </c>
      <c r="D942" s="456" t="s">
        <v>1481</v>
      </c>
      <c r="E942" s="456" t="s">
        <v>211</v>
      </c>
      <c r="F942" s="491">
        <v>19</v>
      </c>
      <c r="G942" s="490">
        <v>11.4</v>
      </c>
      <c r="H942" s="490">
        <v>21</v>
      </c>
      <c r="I942" s="490">
        <v>0</v>
      </c>
      <c r="J942" s="490">
        <v>0</v>
      </c>
      <c r="K942" s="490">
        <v>0</v>
      </c>
      <c r="L942" s="490">
        <v>0</v>
      </c>
      <c r="M942" s="490">
        <v>0</v>
      </c>
      <c r="N942" s="490">
        <v>0</v>
      </c>
      <c r="O942" s="490">
        <v>0</v>
      </c>
      <c r="P942" s="490">
        <v>0</v>
      </c>
      <c r="Q942" s="490">
        <v>0</v>
      </c>
      <c r="R942" s="490">
        <v>0</v>
      </c>
      <c r="S942" s="490">
        <v>0</v>
      </c>
      <c r="T942" s="490">
        <v>0</v>
      </c>
      <c r="U942" s="489"/>
    </row>
    <row r="943" spans="1:21" ht="11.25" customHeight="1">
      <c r="A943" s="456" t="s">
        <v>1362</v>
      </c>
      <c r="B943" s="457" t="s">
        <v>1383</v>
      </c>
      <c r="C943" s="500" t="s">
        <v>1384</v>
      </c>
      <c r="D943" s="456" t="s">
        <v>1481</v>
      </c>
      <c r="E943" s="456" t="s">
        <v>212</v>
      </c>
      <c r="F943" s="491">
        <v>35</v>
      </c>
      <c r="G943" s="490">
        <v>273.2</v>
      </c>
      <c r="H943" s="490">
        <v>0</v>
      </c>
      <c r="I943" s="490">
        <v>0</v>
      </c>
      <c r="J943" s="490">
        <v>0</v>
      </c>
      <c r="K943" s="490">
        <v>0</v>
      </c>
      <c r="L943" s="490">
        <v>0</v>
      </c>
      <c r="M943" s="490">
        <v>0</v>
      </c>
      <c r="N943" s="490">
        <v>0</v>
      </c>
      <c r="O943" s="490">
        <v>0</v>
      </c>
      <c r="P943" s="490">
        <v>0</v>
      </c>
      <c r="Q943" s="490">
        <v>0</v>
      </c>
      <c r="R943" s="490">
        <v>0</v>
      </c>
      <c r="S943" s="490">
        <v>0</v>
      </c>
      <c r="T943" s="490">
        <v>0</v>
      </c>
      <c r="U943" s="489"/>
    </row>
    <row r="944" spans="1:21" ht="11.25" customHeight="1">
      <c r="A944" s="456" t="s">
        <v>1362</v>
      </c>
      <c r="B944" s="457" t="s">
        <v>1383</v>
      </c>
      <c r="C944" s="500" t="s">
        <v>1384</v>
      </c>
      <c r="D944" s="456" t="s">
        <v>1481</v>
      </c>
      <c r="E944" s="456" t="s">
        <v>219</v>
      </c>
      <c r="F944" s="491">
        <v>2</v>
      </c>
      <c r="G944" s="490">
        <v>0</v>
      </c>
      <c r="H944" s="490">
        <v>3.9</v>
      </c>
      <c r="I944" s="490">
        <v>0</v>
      </c>
      <c r="J944" s="490">
        <v>0</v>
      </c>
      <c r="K944" s="490">
        <v>0</v>
      </c>
      <c r="L944" s="490">
        <v>0</v>
      </c>
      <c r="M944" s="490">
        <v>0</v>
      </c>
      <c r="N944" s="490">
        <v>0</v>
      </c>
      <c r="O944" s="490">
        <v>0</v>
      </c>
      <c r="P944" s="490">
        <v>0</v>
      </c>
      <c r="Q944" s="490">
        <v>0</v>
      </c>
      <c r="R944" s="490">
        <v>0</v>
      </c>
      <c r="S944" s="490">
        <v>0</v>
      </c>
      <c r="T944" s="490">
        <v>0</v>
      </c>
      <c r="U944" s="489"/>
    </row>
    <row r="945" spans="1:21" ht="11.25" customHeight="1">
      <c r="A945" s="453"/>
      <c r="B945" s="453"/>
      <c r="C945" s="453"/>
      <c r="D945" s="458"/>
      <c r="E945" s="456" t="s">
        <v>213</v>
      </c>
      <c r="F945" s="491">
        <v>56</v>
      </c>
      <c r="G945" s="490">
        <v>284.7</v>
      </c>
      <c r="H945" s="490">
        <v>24.8</v>
      </c>
      <c r="I945" s="490">
        <v>0</v>
      </c>
      <c r="J945" s="490">
        <v>0</v>
      </c>
      <c r="K945" s="490">
        <v>0</v>
      </c>
      <c r="L945" s="490">
        <v>0</v>
      </c>
      <c r="M945" s="490">
        <v>0</v>
      </c>
      <c r="N945" s="490">
        <v>0</v>
      </c>
      <c r="O945" s="490">
        <v>0</v>
      </c>
      <c r="P945" s="490">
        <v>0</v>
      </c>
      <c r="Q945" s="490">
        <v>0</v>
      </c>
      <c r="R945" s="490">
        <v>0</v>
      </c>
      <c r="S945" s="490">
        <v>0</v>
      </c>
      <c r="T945" s="490">
        <v>0</v>
      </c>
      <c r="U945" s="489"/>
    </row>
    <row r="946" spans="1:21" ht="11.25" customHeight="1">
      <c r="A946" s="456" t="s">
        <v>1362</v>
      </c>
      <c r="B946" s="457" t="s">
        <v>1387</v>
      </c>
      <c r="C946" s="500" t="s">
        <v>1388</v>
      </c>
      <c r="D946" s="456" t="s">
        <v>1481</v>
      </c>
      <c r="E946" s="456" t="s">
        <v>211</v>
      </c>
      <c r="F946" s="491">
        <v>33</v>
      </c>
      <c r="G946" s="490">
        <v>0</v>
      </c>
      <c r="H946" s="490">
        <v>125.1</v>
      </c>
      <c r="I946" s="490">
        <v>0</v>
      </c>
      <c r="J946" s="490">
        <v>0</v>
      </c>
      <c r="K946" s="490">
        <v>0</v>
      </c>
      <c r="L946" s="490">
        <v>0</v>
      </c>
      <c r="M946" s="490">
        <v>0</v>
      </c>
      <c r="N946" s="490">
        <v>0</v>
      </c>
      <c r="O946" s="490">
        <v>0</v>
      </c>
      <c r="P946" s="490">
        <v>0</v>
      </c>
      <c r="Q946" s="490">
        <v>0</v>
      </c>
      <c r="R946" s="490">
        <v>0</v>
      </c>
      <c r="S946" s="490">
        <v>0</v>
      </c>
      <c r="T946" s="490">
        <v>0</v>
      </c>
      <c r="U946" s="489"/>
    </row>
    <row r="947" spans="1:21" ht="11.25" customHeight="1">
      <c r="A947" s="456" t="s">
        <v>1362</v>
      </c>
      <c r="B947" s="457" t="s">
        <v>1387</v>
      </c>
      <c r="C947" s="500" t="s">
        <v>1388</v>
      </c>
      <c r="D947" s="456" t="s">
        <v>1481</v>
      </c>
      <c r="E947" s="456" t="s">
        <v>212</v>
      </c>
      <c r="F947" s="491">
        <v>162</v>
      </c>
      <c r="G947" s="490">
        <v>0</v>
      </c>
      <c r="H947" s="490">
        <v>190.8</v>
      </c>
      <c r="I947" s="490">
        <v>0</v>
      </c>
      <c r="J947" s="490">
        <v>0</v>
      </c>
      <c r="K947" s="490">
        <v>0</v>
      </c>
      <c r="L947" s="490">
        <v>0</v>
      </c>
      <c r="M947" s="490">
        <v>0</v>
      </c>
      <c r="N947" s="490">
        <v>3106.3</v>
      </c>
      <c r="O947" s="490">
        <v>0</v>
      </c>
      <c r="P947" s="490">
        <v>0</v>
      </c>
      <c r="Q947" s="490">
        <v>0</v>
      </c>
      <c r="R947" s="490">
        <v>0</v>
      </c>
      <c r="S947" s="490">
        <v>0</v>
      </c>
      <c r="T947" s="490">
        <v>0</v>
      </c>
      <c r="U947" s="489"/>
    </row>
    <row r="948" spans="1:21" ht="11.25" customHeight="1">
      <c r="A948" s="456" t="s">
        <v>1362</v>
      </c>
      <c r="B948" s="457" t="s">
        <v>1387</v>
      </c>
      <c r="C948" s="500" t="s">
        <v>1388</v>
      </c>
      <c r="D948" s="456" t="s">
        <v>1481</v>
      </c>
      <c r="E948" s="456" t="s">
        <v>219</v>
      </c>
      <c r="F948" s="491">
        <v>291</v>
      </c>
      <c r="G948" s="490">
        <v>0</v>
      </c>
      <c r="H948" s="490">
        <v>324.39999999999998</v>
      </c>
      <c r="I948" s="490">
        <v>0</v>
      </c>
      <c r="J948" s="490">
        <v>0</v>
      </c>
      <c r="K948" s="490">
        <v>0</v>
      </c>
      <c r="L948" s="490">
        <v>0</v>
      </c>
      <c r="M948" s="490">
        <v>0</v>
      </c>
      <c r="N948" s="490">
        <v>0</v>
      </c>
      <c r="O948" s="490">
        <v>0</v>
      </c>
      <c r="P948" s="490">
        <v>0</v>
      </c>
      <c r="Q948" s="490">
        <v>0</v>
      </c>
      <c r="R948" s="490">
        <v>0</v>
      </c>
      <c r="S948" s="490">
        <v>0</v>
      </c>
      <c r="T948" s="490">
        <v>0</v>
      </c>
      <c r="U948" s="489"/>
    </row>
    <row r="949" spans="1:21" ht="11.25" customHeight="1">
      <c r="A949" s="453"/>
      <c r="B949" s="453"/>
      <c r="C949" s="453"/>
      <c r="D949" s="458"/>
      <c r="E949" s="456" t="s">
        <v>213</v>
      </c>
      <c r="F949" s="491">
        <v>486</v>
      </c>
      <c r="G949" s="490">
        <v>0</v>
      </c>
      <c r="H949" s="490">
        <v>640.4</v>
      </c>
      <c r="I949" s="490">
        <v>0</v>
      </c>
      <c r="J949" s="490">
        <v>0</v>
      </c>
      <c r="K949" s="490">
        <v>0</v>
      </c>
      <c r="L949" s="490">
        <v>0</v>
      </c>
      <c r="M949" s="490">
        <v>0</v>
      </c>
      <c r="N949" s="490">
        <v>3106.3</v>
      </c>
      <c r="O949" s="490">
        <v>0</v>
      </c>
      <c r="P949" s="490">
        <v>0</v>
      </c>
      <c r="Q949" s="490">
        <v>0</v>
      </c>
      <c r="R949" s="490">
        <v>0</v>
      </c>
      <c r="S949" s="490">
        <v>0</v>
      </c>
      <c r="T949" s="490">
        <v>0</v>
      </c>
      <c r="U949" s="489"/>
    </row>
    <row r="950" spans="1:21" ht="11.25" customHeight="1">
      <c r="A950" s="456" t="s">
        <v>1362</v>
      </c>
      <c r="B950" s="457" t="s">
        <v>1389</v>
      </c>
      <c r="C950" s="500" t="s">
        <v>1390</v>
      </c>
      <c r="D950" s="456" t="s">
        <v>1480</v>
      </c>
      <c r="E950" s="456" t="s">
        <v>211</v>
      </c>
      <c r="F950" s="491">
        <v>14</v>
      </c>
      <c r="G950" s="490">
        <v>36</v>
      </c>
      <c r="H950" s="490">
        <v>0</v>
      </c>
      <c r="I950" s="490">
        <v>0</v>
      </c>
      <c r="J950" s="490">
        <v>0</v>
      </c>
      <c r="K950" s="490">
        <v>0</v>
      </c>
      <c r="L950" s="490">
        <v>0</v>
      </c>
      <c r="M950" s="490">
        <v>0</v>
      </c>
      <c r="N950" s="490">
        <v>0</v>
      </c>
      <c r="O950" s="490">
        <v>0</v>
      </c>
      <c r="P950" s="490">
        <v>0</v>
      </c>
      <c r="Q950" s="490">
        <v>0</v>
      </c>
      <c r="R950" s="490">
        <v>0</v>
      </c>
      <c r="S950" s="490">
        <v>0</v>
      </c>
      <c r="T950" s="490">
        <v>0</v>
      </c>
      <c r="U950" s="489"/>
    </row>
    <row r="951" spans="1:21" ht="11.25" customHeight="1">
      <c r="A951" s="456" t="s">
        <v>1362</v>
      </c>
      <c r="B951" s="457" t="s">
        <v>1389</v>
      </c>
      <c r="C951" s="500" t="s">
        <v>1390</v>
      </c>
      <c r="D951" s="456" t="s">
        <v>1480</v>
      </c>
      <c r="E951" s="456" t="s">
        <v>212</v>
      </c>
      <c r="F951" s="491">
        <v>13</v>
      </c>
      <c r="G951" s="490">
        <v>123</v>
      </c>
      <c r="H951" s="490">
        <v>0</v>
      </c>
      <c r="I951" s="490">
        <v>0</v>
      </c>
      <c r="J951" s="490">
        <v>0</v>
      </c>
      <c r="K951" s="490">
        <v>0</v>
      </c>
      <c r="L951" s="490">
        <v>0</v>
      </c>
      <c r="M951" s="490">
        <v>0</v>
      </c>
      <c r="N951" s="490">
        <v>0</v>
      </c>
      <c r="O951" s="490">
        <v>0</v>
      </c>
      <c r="P951" s="490">
        <v>0</v>
      </c>
      <c r="Q951" s="490">
        <v>0</v>
      </c>
      <c r="R951" s="490">
        <v>0</v>
      </c>
      <c r="S951" s="490">
        <v>0</v>
      </c>
      <c r="T951" s="490">
        <v>0</v>
      </c>
      <c r="U951" s="489"/>
    </row>
    <row r="952" spans="1:21" ht="11.25" customHeight="1">
      <c r="A952" s="456" t="s">
        <v>1362</v>
      </c>
      <c r="B952" s="457" t="s">
        <v>1389</v>
      </c>
      <c r="C952" s="500" t="s">
        <v>1390</v>
      </c>
      <c r="D952" s="456" t="s">
        <v>1480</v>
      </c>
      <c r="E952" s="456" t="s">
        <v>219</v>
      </c>
      <c r="F952" s="491">
        <v>38</v>
      </c>
      <c r="G952" s="490">
        <v>0</v>
      </c>
      <c r="H952" s="490">
        <v>44.9</v>
      </c>
      <c r="I952" s="490">
        <v>0</v>
      </c>
      <c r="J952" s="490">
        <v>0</v>
      </c>
      <c r="K952" s="490">
        <v>0</v>
      </c>
      <c r="L952" s="490">
        <v>0</v>
      </c>
      <c r="M952" s="490">
        <v>0</v>
      </c>
      <c r="N952" s="490">
        <v>0</v>
      </c>
      <c r="O952" s="490">
        <v>0</v>
      </c>
      <c r="P952" s="490">
        <v>0</v>
      </c>
      <c r="Q952" s="490">
        <v>0</v>
      </c>
      <c r="R952" s="490">
        <v>0</v>
      </c>
      <c r="S952" s="490">
        <v>0</v>
      </c>
      <c r="T952" s="490">
        <v>0</v>
      </c>
      <c r="U952" s="489"/>
    </row>
    <row r="953" spans="1:21" ht="11.25" customHeight="1">
      <c r="A953" s="453"/>
      <c r="B953" s="453"/>
      <c r="C953" s="453"/>
      <c r="D953" s="458"/>
      <c r="E953" s="456" t="s">
        <v>213</v>
      </c>
      <c r="F953" s="491">
        <v>65</v>
      </c>
      <c r="G953" s="490">
        <v>159</v>
      </c>
      <c r="H953" s="490">
        <v>44.9</v>
      </c>
      <c r="I953" s="490">
        <v>0</v>
      </c>
      <c r="J953" s="490">
        <v>0</v>
      </c>
      <c r="K953" s="490">
        <v>0</v>
      </c>
      <c r="L953" s="490">
        <v>0</v>
      </c>
      <c r="M953" s="490">
        <v>0</v>
      </c>
      <c r="N953" s="490">
        <v>0</v>
      </c>
      <c r="O953" s="490">
        <v>0</v>
      </c>
      <c r="P953" s="490">
        <v>0</v>
      </c>
      <c r="Q953" s="490">
        <v>0</v>
      </c>
      <c r="R953" s="490">
        <v>0</v>
      </c>
      <c r="S953" s="490">
        <v>0</v>
      </c>
      <c r="T953" s="490">
        <v>0</v>
      </c>
      <c r="U953" s="489"/>
    </row>
    <row r="954" spans="1:21" ht="11.25" customHeight="1">
      <c r="A954" s="456" t="s">
        <v>1362</v>
      </c>
      <c r="B954" s="457" t="s">
        <v>1391</v>
      </c>
      <c r="C954" s="500" t="s">
        <v>1392</v>
      </c>
      <c r="D954" s="456" t="s">
        <v>1481</v>
      </c>
      <c r="E954" s="456" t="s">
        <v>212</v>
      </c>
      <c r="F954" s="491">
        <v>153</v>
      </c>
      <c r="G954" s="490">
        <v>1817</v>
      </c>
      <c r="H954" s="490">
        <v>0</v>
      </c>
      <c r="I954" s="490">
        <v>0</v>
      </c>
      <c r="J954" s="490">
        <v>0</v>
      </c>
      <c r="K954" s="490">
        <v>0</v>
      </c>
      <c r="L954" s="490">
        <v>0</v>
      </c>
      <c r="M954" s="490">
        <v>0</v>
      </c>
      <c r="N954" s="490">
        <v>0</v>
      </c>
      <c r="O954" s="490">
        <v>0</v>
      </c>
      <c r="P954" s="490">
        <v>0</v>
      </c>
      <c r="Q954" s="490">
        <v>0</v>
      </c>
      <c r="R954" s="490">
        <v>0</v>
      </c>
      <c r="S954" s="490">
        <v>0</v>
      </c>
      <c r="T954" s="490">
        <v>0</v>
      </c>
      <c r="U954" s="489"/>
    </row>
    <row r="955" spans="1:21" ht="11.25" customHeight="1">
      <c r="A955" s="456" t="s">
        <v>1362</v>
      </c>
      <c r="B955" s="457" t="s">
        <v>1391</v>
      </c>
      <c r="C955" s="500" t="s">
        <v>1392</v>
      </c>
      <c r="D955" s="456" t="s">
        <v>1481</v>
      </c>
      <c r="E955" s="456" t="s">
        <v>219</v>
      </c>
      <c r="F955" s="491">
        <v>365</v>
      </c>
      <c r="G955" s="490">
        <v>0</v>
      </c>
      <c r="H955" s="490">
        <v>289.7</v>
      </c>
      <c r="I955" s="490">
        <v>0</v>
      </c>
      <c r="J955" s="490">
        <v>0</v>
      </c>
      <c r="K955" s="490">
        <v>0</v>
      </c>
      <c r="L955" s="490">
        <v>0</v>
      </c>
      <c r="M955" s="490">
        <v>0</v>
      </c>
      <c r="N955" s="490">
        <v>0</v>
      </c>
      <c r="O955" s="490">
        <v>0</v>
      </c>
      <c r="P955" s="490">
        <v>0</v>
      </c>
      <c r="Q955" s="490">
        <v>0</v>
      </c>
      <c r="R955" s="490">
        <v>0</v>
      </c>
      <c r="S955" s="490">
        <v>0</v>
      </c>
      <c r="T955" s="490">
        <v>0</v>
      </c>
      <c r="U955" s="489"/>
    </row>
    <row r="956" spans="1:21" ht="11.25" customHeight="1">
      <c r="A956" s="453"/>
      <c r="B956" s="453"/>
      <c r="C956" s="453"/>
      <c r="D956" s="458"/>
      <c r="E956" s="456" t="s">
        <v>213</v>
      </c>
      <c r="F956" s="491">
        <v>518</v>
      </c>
      <c r="G956" s="490">
        <v>1817</v>
      </c>
      <c r="H956" s="490">
        <v>289.7</v>
      </c>
      <c r="I956" s="490">
        <v>0</v>
      </c>
      <c r="J956" s="490">
        <v>0</v>
      </c>
      <c r="K956" s="490">
        <v>0</v>
      </c>
      <c r="L956" s="490">
        <v>0</v>
      </c>
      <c r="M956" s="490">
        <v>0</v>
      </c>
      <c r="N956" s="490">
        <v>0</v>
      </c>
      <c r="O956" s="490">
        <v>0</v>
      </c>
      <c r="P956" s="490">
        <v>0</v>
      </c>
      <c r="Q956" s="490">
        <v>0</v>
      </c>
      <c r="R956" s="490">
        <v>0</v>
      </c>
      <c r="S956" s="490">
        <v>0</v>
      </c>
      <c r="T956" s="490">
        <v>0</v>
      </c>
      <c r="U956" s="489"/>
    </row>
    <row r="957" spans="1:21" ht="11.25" customHeight="1">
      <c r="A957" s="456" t="s">
        <v>1362</v>
      </c>
      <c r="B957" s="457" t="s">
        <v>1393</v>
      </c>
      <c r="C957" s="500" t="s">
        <v>1394</v>
      </c>
      <c r="D957" s="456" t="s">
        <v>1481</v>
      </c>
      <c r="E957" s="456" t="s">
        <v>211</v>
      </c>
      <c r="F957" s="491">
        <v>62</v>
      </c>
      <c r="G957" s="490">
        <v>140.19999999999999</v>
      </c>
      <c r="H957" s="490">
        <v>32</v>
      </c>
      <c r="I957" s="490">
        <v>0</v>
      </c>
      <c r="J957" s="490">
        <v>0</v>
      </c>
      <c r="K957" s="490">
        <v>0</v>
      </c>
      <c r="L957" s="490">
        <v>0</v>
      </c>
      <c r="M957" s="490">
        <v>0</v>
      </c>
      <c r="N957" s="490">
        <v>0</v>
      </c>
      <c r="O957" s="490">
        <v>0</v>
      </c>
      <c r="P957" s="490">
        <v>0</v>
      </c>
      <c r="Q957" s="490">
        <v>0</v>
      </c>
      <c r="R957" s="490">
        <v>0</v>
      </c>
      <c r="S957" s="490">
        <v>0</v>
      </c>
      <c r="T957" s="490">
        <v>0</v>
      </c>
      <c r="U957" s="489"/>
    </row>
    <row r="958" spans="1:21" ht="11.25" customHeight="1">
      <c r="A958" s="456" t="s">
        <v>1362</v>
      </c>
      <c r="B958" s="457" t="s">
        <v>1393</v>
      </c>
      <c r="C958" s="500" t="s">
        <v>1394</v>
      </c>
      <c r="D958" s="456" t="s">
        <v>1481</v>
      </c>
      <c r="E958" s="456" t="s">
        <v>212</v>
      </c>
      <c r="F958" s="491">
        <v>124</v>
      </c>
      <c r="G958" s="490">
        <v>1284</v>
      </c>
      <c r="H958" s="490">
        <v>0</v>
      </c>
      <c r="I958" s="490">
        <v>0</v>
      </c>
      <c r="J958" s="490">
        <v>0</v>
      </c>
      <c r="K958" s="490">
        <v>0</v>
      </c>
      <c r="L958" s="490">
        <v>0</v>
      </c>
      <c r="M958" s="490">
        <v>0</v>
      </c>
      <c r="N958" s="490">
        <v>0</v>
      </c>
      <c r="O958" s="490">
        <v>0</v>
      </c>
      <c r="P958" s="490">
        <v>0</v>
      </c>
      <c r="Q958" s="490">
        <v>0</v>
      </c>
      <c r="R958" s="490">
        <v>0</v>
      </c>
      <c r="S958" s="490">
        <v>0</v>
      </c>
      <c r="T958" s="490">
        <v>0</v>
      </c>
      <c r="U958" s="489"/>
    </row>
    <row r="959" spans="1:21" ht="11.25" customHeight="1">
      <c r="A959" s="456" t="s">
        <v>1362</v>
      </c>
      <c r="B959" s="457" t="s">
        <v>1393</v>
      </c>
      <c r="C959" s="500" t="s">
        <v>1394</v>
      </c>
      <c r="D959" s="456" t="s">
        <v>1481</v>
      </c>
      <c r="E959" s="456" t="s">
        <v>219</v>
      </c>
      <c r="F959" s="491">
        <v>77</v>
      </c>
      <c r="G959" s="490">
        <v>0</v>
      </c>
      <c r="H959" s="490">
        <v>75</v>
      </c>
      <c r="I959" s="490">
        <v>0</v>
      </c>
      <c r="J959" s="490">
        <v>0</v>
      </c>
      <c r="K959" s="490">
        <v>0</v>
      </c>
      <c r="L959" s="490">
        <v>0</v>
      </c>
      <c r="M959" s="490">
        <v>0</v>
      </c>
      <c r="N959" s="490">
        <v>0</v>
      </c>
      <c r="O959" s="490">
        <v>0</v>
      </c>
      <c r="P959" s="490">
        <v>0</v>
      </c>
      <c r="Q959" s="490">
        <v>0</v>
      </c>
      <c r="R959" s="490">
        <v>0</v>
      </c>
      <c r="S959" s="490">
        <v>0</v>
      </c>
      <c r="T959" s="490">
        <v>0</v>
      </c>
      <c r="U959" s="489"/>
    </row>
    <row r="960" spans="1:21" ht="11.25" customHeight="1">
      <c r="A960" s="453"/>
      <c r="B960" s="453"/>
      <c r="C960" s="453"/>
      <c r="D960" s="458"/>
      <c r="E960" s="456" t="s">
        <v>213</v>
      </c>
      <c r="F960" s="491">
        <v>263</v>
      </c>
      <c r="G960" s="490">
        <v>1424.2</v>
      </c>
      <c r="H960" s="490">
        <v>107</v>
      </c>
      <c r="I960" s="490">
        <v>0</v>
      </c>
      <c r="J960" s="490">
        <v>0</v>
      </c>
      <c r="K960" s="490">
        <v>0</v>
      </c>
      <c r="L960" s="490">
        <v>0</v>
      </c>
      <c r="M960" s="490">
        <v>0</v>
      </c>
      <c r="N960" s="490">
        <v>0</v>
      </c>
      <c r="O960" s="490">
        <v>0</v>
      </c>
      <c r="P960" s="490">
        <v>0</v>
      </c>
      <c r="Q960" s="490">
        <v>0</v>
      </c>
      <c r="R960" s="490">
        <v>0</v>
      </c>
      <c r="S960" s="490">
        <v>0</v>
      </c>
      <c r="T960" s="490">
        <v>0</v>
      </c>
      <c r="U960" s="489"/>
    </row>
    <row r="961" spans="1:21" ht="11.25" customHeight="1">
      <c r="A961" s="456" t="s">
        <v>1362</v>
      </c>
      <c r="B961" s="457" t="s">
        <v>1395</v>
      </c>
      <c r="C961" s="500" t="s">
        <v>1396</v>
      </c>
      <c r="D961" s="456" t="s">
        <v>1491</v>
      </c>
      <c r="E961" s="456" t="s">
        <v>294</v>
      </c>
      <c r="F961" s="491">
        <v>22</v>
      </c>
      <c r="G961" s="490">
        <v>17182.099999999999</v>
      </c>
      <c r="H961" s="490">
        <v>0</v>
      </c>
      <c r="I961" s="490">
        <v>0</v>
      </c>
      <c r="J961" s="490">
        <v>0</v>
      </c>
      <c r="K961" s="490">
        <v>0</v>
      </c>
      <c r="L961" s="490">
        <v>0</v>
      </c>
      <c r="M961" s="490">
        <v>0</v>
      </c>
      <c r="N961" s="490">
        <v>0</v>
      </c>
      <c r="O961" s="490">
        <v>0</v>
      </c>
      <c r="P961" s="490">
        <v>0</v>
      </c>
      <c r="Q961" s="490">
        <v>0</v>
      </c>
      <c r="R961" s="490">
        <v>0</v>
      </c>
      <c r="S961" s="490">
        <v>0</v>
      </c>
      <c r="T961" s="490">
        <v>0</v>
      </c>
      <c r="U961" s="489"/>
    </row>
    <row r="962" spans="1:21" ht="11.25" customHeight="1">
      <c r="A962" s="456" t="s">
        <v>1362</v>
      </c>
      <c r="B962" s="457" t="s">
        <v>1397</v>
      </c>
      <c r="C962" s="500" t="s">
        <v>1398</v>
      </c>
      <c r="D962" s="456" t="s">
        <v>1481</v>
      </c>
      <c r="E962" s="456" t="s">
        <v>211</v>
      </c>
      <c r="F962" s="491">
        <v>28</v>
      </c>
      <c r="G962" s="490">
        <v>0</v>
      </c>
      <c r="H962" s="490">
        <v>127.7</v>
      </c>
      <c r="I962" s="490">
        <v>0</v>
      </c>
      <c r="J962" s="490">
        <v>0</v>
      </c>
      <c r="K962" s="490">
        <v>0</v>
      </c>
      <c r="L962" s="490">
        <v>0</v>
      </c>
      <c r="M962" s="490">
        <v>0</v>
      </c>
      <c r="N962" s="490">
        <v>0</v>
      </c>
      <c r="O962" s="490">
        <v>0</v>
      </c>
      <c r="P962" s="490">
        <v>0</v>
      </c>
      <c r="Q962" s="490">
        <v>0</v>
      </c>
      <c r="R962" s="490">
        <v>0</v>
      </c>
      <c r="S962" s="490">
        <v>0</v>
      </c>
      <c r="T962" s="490">
        <v>0</v>
      </c>
      <c r="U962" s="489"/>
    </row>
    <row r="963" spans="1:21" ht="11.25" customHeight="1">
      <c r="A963" s="456" t="s">
        <v>1362</v>
      </c>
      <c r="B963" s="457" t="s">
        <v>1397</v>
      </c>
      <c r="C963" s="500" t="s">
        <v>1398</v>
      </c>
      <c r="D963" s="456" t="s">
        <v>1481</v>
      </c>
      <c r="E963" s="456" t="s">
        <v>212</v>
      </c>
      <c r="F963" s="491">
        <v>47</v>
      </c>
      <c r="G963" s="490">
        <v>415.9</v>
      </c>
      <c r="H963" s="490">
        <v>11.5</v>
      </c>
      <c r="I963" s="490">
        <v>0</v>
      </c>
      <c r="J963" s="490">
        <v>0</v>
      </c>
      <c r="K963" s="490">
        <v>0</v>
      </c>
      <c r="L963" s="490">
        <v>0</v>
      </c>
      <c r="M963" s="490">
        <v>0</v>
      </c>
      <c r="N963" s="490">
        <v>0</v>
      </c>
      <c r="O963" s="490">
        <v>0</v>
      </c>
      <c r="P963" s="490">
        <v>0</v>
      </c>
      <c r="Q963" s="490">
        <v>0</v>
      </c>
      <c r="R963" s="490">
        <v>0</v>
      </c>
      <c r="S963" s="490">
        <v>0</v>
      </c>
      <c r="T963" s="490">
        <v>0</v>
      </c>
      <c r="U963" s="489"/>
    </row>
    <row r="964" spans="1:21" ht="11.25" customHeight="1">
      <c r="A964" s="453"/>
      <c r="B964" s="453"/>
      <c r="C964" s="453"/>
      <c r="D964" s="458"/>
      <c r="E964" s="456" t="s">
        <v>213</v>
      </c>
      <c r="F964" s="491">
        <v>75</v>
      </c>
      <c r="G964" s="490">
        <v>415.9</v>
      </c>
      <c r="H964" s="490">
        <v>139.19999999999999</v>
      </c>
      <c r="I964" s="490">
        <v>0</v>
      </c>
      <c r="J964" s="490">
        <v>0</v>
      </c>
      <c r="K964" s="490">
        <v>0</v>
      </c>
      <c r="L964" s="490">
        <v>0</v>
      </c>
      <c r="M964" s="490">
        <v>0</v>
      </c>
      <c r="N964" s="490">
        <v>0</v>
      </c>
      <c r="O964" s="490">
        <v>0</v>
      </c>
      <c r="P964" s="490">
        <v>0</v>
      </c>
      <c r="Q964" s="490">
        <v>0</v>
      </c>
      <c r="R964" s="490">
        <v>0</v>
      </c>
      <c r="S964" s="490">
        <v>0</v>
      </c>
      <c r="T964" s="490">
        <v>0</v>
      </c>
      <c r="U964" s="489"/>
    </row>
    <row r="965" spans="1:21" ht="11.25" customHeight="1">
      <c r="A965" s="456" t="s">
        <v>1362</v>
      </c>
      <c r="B965" s="457" t="s">
        <v>1399</v>
      </c>
      <c r="C965" s="500" t="s">
        <v>1400</v>
      </c>
      <c r="D965" s="456" t="s">
        <v>1481</v>
      </c>
      <c r="E965" s="456" t="s">
        <v>212</v>
      </c>
      <c r="F965" s="491">
        <v>23</v>
      </c>
      <c r="G965" s="490">
        <v>185.7</v>
      </c>
      <c r="H965" s="490">
        <v>0</v>
      </c>
      <c r="I965" s="490">
        <v>0</v>
      </c>
      <c r="J965" s="490">
        <v>0</v>
      </c>
      <c r="K965" s="490">
        <v>0</v>
      </c>
      <c r="L965" s="490">
        <v>0</v>
      </c>
      <c r="M965" s="490">
        <v>0</v>
      </c>
      <c r="N965" s="490">
        <v>0</v>
      </c>
      <c r="O965" s="490">
        <v>0</v>
      </c>
      <c r="P965" s="490">
        <v>0</v>
      </c>
      <c r="Q965" s="490">
        <v>0</v>
      </c>
      <c r="R965" s="490">
        <v>0</v>
      </c>
      <c r="S965" s="490">
        <v>0</v>
      </c>
      <c r="T965" s="490">
        <v>0</v>
      </c>
      <c r="U965" s="489"/>
    </row>
    <row r="966" spans="1:21" ht="11.25" customHeight="1">
      <c r="A966" s="456" t="s">
        <v>1362</v>
      </c>
      <c r="B966" s="457" t="s">
        <v>1399</v>
      </c>
      <c r="C966" s="500" t="s">
        <v>1400</v>
      </c>
      <c r="D966" s="456" t="s">
        <v>1481</v>
      </c>
      <c r="E966" s="456" t="s">
        <v>219</v>
      </c>
      <c r="F966" s="491">
        <v>26</v>
      </c>
      <c r="G966" s="490">
        <v>9.8000000000000007</v>
      </c>
      <c r="H966" s="490">
        <v>23.7</v>
      </c>
      <c r="I966" s="490">
        <v>0</v>
      </c>
      <c r="J966" s="490">
        <v>0</v>
      </c>
      <c r="K966" s="490">
        <v>0</v>
      </c>
      <c r="L966" s="490">
        <v>0</v>
      </c>
      <c r="M966" s="490">
        <v>0</v>
      </c>
      <c r="N966" s="490">
        <v>0</v>
      </c>
      <c r="O966" s="490">
        <v>0</v>
      </c>
      <c r="P966" s="490">
        <v>0</v>
      </c>
      <c r="Q966" s="490">
        <v>0</v>
      </c>
      <c r="R966" s="490">
        <v>0</v>
      </c>
      <c r="S966" s="490">
        <v>0</v>
      </c>
      <c r="T966" s="490">
        <v>0</v>
      </c>
      <c r="U966" s="489"/>
    </row>
    <row r="967" spans="1:21" ht="11.25" customHeight="1">
      <c r="A967" s="453"/>
      <c r="B967" s="453"/>
      <c r="C967" s="453"/>
      <c r="D967" s="458"/>
      <c r="E967" s="456" t="s">
        <v>213</v>
      </c>
      <c r="F967" s="491">
        <v>49</v>
      </c>
      <c r="G967" s="490">
        <v>195.6</v>
      </c>
      <c r="H967" s="490">
        <v>23.7</v>
      </c>
      <c r="I967" s="490">
        <v>0</v>
      </c>
      <c r="J967" s="490">
        <v>0</v>
      </c>
      <c r="K967" s="490">
        <v>0</v>
      </c>
      <c r="L967" s="490">
        <v>0</v>
      </c>
      <c r="M967" s="490">
        <v>0</v>
      </c>
      <c r="N967" s="490">
        <v>0</v>
      </c>
      <c r="O967" s="490">
        <v>0</v>
      </c>
      <c r="P967" s="490">
        <v>0</v>
      </c>
      <c r="Q967" s="490">
        <v>0</v>
      </c>
      <c r="R967" s="490">
        <v>0</v>
      </c>
      <c r="S967" s="490">
        <v>0</v>
      </c>
      <c r="T967" s="490">
        <v>0</v>
      </c>
      <c r="U967" s="489"/>
    </row>
    <row r="968" spans="1:21" ht="11.25" customHeight="1">
      <c r="A968" s="456" t="s">
        <v>1401</v>
      </c>
      <c r="B968" s="457" t="s">
        <v>1402</v>
      </c>
      <c r="C968" s="500" t="s">
        <v>1403</v>
      </c>
      <c r="D968" s="456" t="s">
        <v>1480</v>
      </c>
      <c r="E968" s="456" t="s">
        <v>211</v>
      </c>
      <c r="F968" s="491">
        <v>7</v>
      </c>
      <c r="G968" s="490">
        <v>15.2</v>
      </c>
      <c r="H968" s="490">
        <v>6.7</v>
      </c>
      <c r="I968" s="490">
        <v>0</v>
      </c>
      <c r="J968" s="490">
        <v>0</v>
      </c>
      <c r="K968" s="490">
        <v>0</v>
      </c>
      <c r="L968" s="490">
        <v>0</v>
      </c>
      <c r="M968" s="490">
        <v>0</v>
      </c>
      <c r="N968" s="490">
        <v>0</v>
      </c>
      <c r="O968" s="490">
        <v>0</v>
      </c>
      <c r="P968" s="490">
        <v>0</v>
      </c>
      <c r="Q968" s="490">
        <v>0</v>
      </c>
      <c r="R968" s="490">
        <v>0</v>
      </c>
      <c r="S968" s="490">
        <v>0</v>
      </c>
      <c r="T968" s="490">
        <v>0</v>
      </c>
      <c r="U968" s="489"/>
    </row>
    <row r="969" spans="1:21" ht="11.25" customHeight="1">
      <c r="A969" s="456" t="s">
        <v>1401</v>
      </c>
      <c r="B969" s="457" t="s">
        <v>1402</v>
      </c>
      <c r="C969" s="500" t="s">
        <v>1403</v>
      </c>
      <c r="D969" s="456" t="s">
        <v>1480</v>
      </c>
      <c r="E969" s="456" t="s">
        <v>212</v>
      </c>
      <c r="F969" s="491">
        <v>26</v>
      </c>
      <c r="G969" s="490">
        <v>283</v>
      </c>
      <c r="H969" s="490">
        <v>0</v>
      </c>
      <c r="I969" s="490">
        <v>0</v>
      </c>
      <c r="J969" s="490">
        <v>0</v>
      </c>
      <c r="K969" s="490">
        <v>0</v>
      </c>
      <c r="L969" s="490">
        <v>0</v>
      </c>
      <c r="M969" s="490">
        <v>0</v>
      </c>
      <c r="N969" s="490">
        <v>0</v>
      </c>
      <c r="O969" s="490">
        <v>0</v>
      </c>
      <c r="P969" s="490">
        <v>0</v>
      </c>
      <c r="Q969" s="490">
        <v>0</v>
      </c>
      <c r="R969" s="490">
        <v>0</v>
      </c>
      <c r="S969" s="490">
        <v>0</v>
      </c>
      <c r="T969" s="490">
        <v>0</v>
      </c>
      <c r="U969" s="489"/>
    </row>
    <row r="970" spans="1:21" ht="11.25" customHeight="1">
      <c r="A970" s="453"/>
      <c r="B970" s="453"/>
      <c r="C970" s="453"/>
      <c r="D970" s="458"/>
      <c r="E970" s="456" t="s">
        <v>213</v>
      </c>
      <c r="F970" s="491">
        <v>33</v>
      </c>
      <c r="G970" s="490">
        <v>298.10000000000002</v>
      </c>
      <c r="H970" s="490">
        <v>6.7</v>
      </c>
      <c r="I970" s="490">
        <v>0</v>
      </c>
      <c r="J970" s="490">
        <v>0</v>
      </c>
      <c r="K970" s="490">
        <v>0</v>
      </c>
      <c r="L970" s="490">
        <v>0</v>
      </c>
      <c r="M970" s="490">
        <v>0</v>
      </c>
      <c r="N970" s="490">
        <v>0</v>
      </c>
      <c r="O970" s="490">
        <v>0</v>
      </c>
      <c r="P970" s="490">
        <v>0</v>
      </c>
      <c r="Q970" s="490">
        <v>0</v>
      </c>
      <c r="R970" s="490">
        <v>0</v>
      </c>
      <c r="S970" s="490">
        <v>0</v>
      </c>
      <c r="T970" s="490">
        <v>0</v>
      </c>
      <c r="U970" s="489"/>
    </row>
    <row r="971" spans="1:21" ht="11.25" customHeight="1">
      <c r="A971" s="456" t="s">
        <v>1401</v>
      </c>
      <c r="B971" s="457" t="s">
        <v>1404</v>
      </c>
      <c r="C971" s="500" t="s">
        <v>1405</v>
      </c>
      <c r="D971" s="456" t="s">
        <v>1481</v>
      </c>
      <c r="E971" s="456" t="s">
        <v>212</v>
      </c>
      <c r="F971" s="491">
        <v>18</v>
      </c>
      <c r="G971" s="490">
        <v>185.1</v>
      </c>
      <c r="H971" s="490">
        <v>0</v>
      </c>
      <c r="I971" s="490">
        <v>0</v>
      </c>
      <c r="J971" s="490">
        <v>0</v>
      </c>
      <c r="K971" s="490">
        <v>0</v>
      </c>
      <c r="L971" s="490">
        <v>0</v>
      </c>
      <c r="M971" s="490">
        <v>0</v>
      </c>
      <c r="N971" s="490">
        <v>0</v>
      </c>
      <c r="O971" s="490">
        <v>0</v>
      </c>
      <c r="P971" s="490">
        <v>0</v>
      </c>
      <c r="Q971" s="490">
        <v>0</v>
      </c>
      <c r="R971" s="490">
        <v>0</v>
      </c>
      <c r="S971" s="490">
        <v>0</v>
      </c>
      <c r="T971" s="490">
        <v>0</v>
      </c>
      <c r="U971" s="489"/>
    </row>
    <row r="972" spans="1:21" ht="11.25" customHeight="1">
      <c r="A972" s="456" t="s">
        <v>1401</v>
      </c>
      <c r="B972" s="457" t="s">
        <v>1406</v>
      </c>
      <c r="C972" s="500" t="s">
        <v>1407</v>
      </c>
      <c r="D972" s="456" t="s">
        <v>1481</v>
      </c>
      <c r="E972" s="456" t="s">
        <v>212</v>
      </c>
      <c r="F972" s="491">
        <v>9</v>
      </c>
      <c r="G972" s="490">
        <v>72.3</v>
      </c>
      <c r="H972" s="490">
        <v>0</v>
      </c>
      <c r="I972" s="490">
        <v>0</v>
      </c>
      <c r="J972" s="490">
        <v>0</v>
      </c>
      <c r="K972" s="490">
        <v>0</v>
      </c>
      <c r="L972" s="490">
        <v>0</v>
      </c>
      <c r="M972" s="490">
        <v>0</v>
      </c>
      <c r="N972" s="490">
        <v>0</v>
      </c>
      <c r="O972" s="490">
        <v>0</v>
      </c>
      <c r="P972" s="490">
        <v>0</v>
      </c>
      <c r="Q972" s="490">
        <v>0</v>
      </c>
      <c r="R972" s="490">
        <v>0</v>
      </c>
      <c r="S972" s="490">
        <v>0</v>
      </c>
      <c r="T972" s="490">
        <v>0</v>
      </c>
      <c r="U972" s="489"/>
    </row>
    <row r="973" spans="1:21" ht="11.25" customHeight="1">
      <c r="A973" s="456" t="s">
        <v>1401</v>
      </c>
      <c r="B973" s="457" t="s">
        <v>1408</v>
      </c>
      <c r="C973" s="500" t="s">
        <v>1409</v>
      </c>
      <c r="D973" s="456" t="s">
        <v>1481</v>
      </c>
      <c r="E973" s="456" t="s">
        <v>211</v>
      </c>
      <c r="F973" s="491">
        <v>6</v>
      </c>
      <c r="G973" s="490">
        <v>28.2</v>
      </c>
      <c r="H973" s="490">
        <v>0</v>
      </c>
      <c r="I973" s="490">
        <v>0</v>
      </c>
      <c r="J973" s="490">
        <v>0</v>
      </c>
      <c r="K973" s="490">
        <v>0</v>
      </c>
      <c r="L973" s="490">
        <v>0</v>
      </c>
      <c r="M973" s="490">
        <v>0</v>
      </c>
      <c r="N973" s="490">
        <v>0</v>
      </c>
      <c r="O973" s="490">
        <v>0</v>
      </c>
      <c r="P973" s="490">
        <v>0</v>
      </c>
      <c r="Q973" s="490">
        <v>0</v>
      </c>
      <c r="R973" s="490">
        <v>0</v>
      </c>
      <c r="S973" s="490">
        <v>0</v>
      </c>
      <c r="T973" s="490">
        <v>0</v>
      </c>
      <c r="U973" s="489"/>
    </row>
    <row r="974" spans="1:21" ht="11.25" customHeight="1">
      <c r="A974" s="456" t="s">
        <v>1401</v>
      </c>
      <c r="B974" s="457" t="s">
        <v>1408</v>
      </c>
      <c r="C974" s="500" t="s">
        <v>1409</v>
      </c>
      <c r="D974" s="456" t="s">
        <v>1481</v>
      </c>
      <c r="E974" s="456" t="s">
        <v>212</v>
      </c>
      <c r="F974" s="491">
        <v>18</v>
      </c>
      <c r="G974" s="490">
        <v>163.9</v>
      </c>
      <c r="H974" s="490">
        <v>0</v>
      </c>
      <c r="I974" s="490">
        <v>0</v>
      </c>
      <c r="J974" s="490">
        <v>0</v>
      </c>
      <c r="K974" s="490">
        <v>0</v>
      </c>
      <c r="L974" s="490">
        <v>0</v>
      </c>
      <c r="M974" s="490">
        <v>0</v>
      </c>
      <c r="N974" s="490">
        <v>0</v>
      </c>
      <c r="O974" s="490">
        <v>0</v>
      </c>
      <c r="P974" s="490">
        <v>0</v>
      </c>
      <c r="Q974" s="490">
        <v>0</v>
      </c>
      <c r="R974" s="490">
        <v>0</v>
      </c>
      <c r="S974" s="490">
        <v>0</v>
      </c>
      <c r="T974" s="490">
        <v>0</v>
      </c>
      <c r="U974" s="489"/>
    </row>
    <row r="975" spans="1:21" ht="11.25" customHeight="1">
      <c r="A975" s="453"/>
      <c r="B975" s="453"/>
      <c r="C975" s="453"/>
      <c r="D975" s="458"/>
      <c r="E975" s="456" t="s">
        <v>213</v>
      </c>
      <c r="F975" s="491">
        <v>24</v>
      </c>
      <c r="G975" s="490">
        <v>192.1</v>
      </c>
      <c r="H975" s="490">
        <v>0</v>
      </c>
      <c r="I975" s="490">
        <v>0</v>
      </c>
      <c r="J975" s="490">
        <v>0</v>
      </c>
      <c r="K975" s="490">
        <v>0</v>
      </c>
      <c r="L975" s="490">
        <v>0</v>
      </c>
      <c r="M975" s="490">
        <v>0</v>
      </c>
      <c r="N975" s="490">
        <v>0</v>
      </c>
      <c r="O975" s="490">
        <v>0</v>
      </c>
      <c r="P975" s="490">
        <v>0</v>
      </c>
      <c r="Q975" s="490">
        <v>0</v>
      </c>
      <c r="R975" s="490">
        <v>0</v>
      </c>
      <c r="S975" s="490">
        <v>0</v>
      </c>
      <c r="T975" s="490">
        <v>0</v>
      </c>
      <c r="U975" s="489"/>
    </row>
    <row r="976" spans="1:21" ht="11.25" customHeight="1">
      <c r="A976" s="456" t="s">
        <v>1401</v>
      </c>
      <c r="B976" s="457" t="s">
        <v>1410</v>
      </c>
      <c r="C976" s="500" t="s">
        <v>1411</v>
      </c>
      <c r="D976" s="456" t="s">
        <v>1481</v>
      </c>
      <c r="E976" s="456" t="s">
        <v>212</v>
      </c>
      <c r="F976" s="491">
        <v>15</v>
      </c>
      <c r="G976" s="490">
        <v>132.5</v>
      </c>
      <c r="H976" s="490">
        <v>0.2</v>
      </c>
      <c r="I976" s="490">
        <v>0</v>
      </c>
      <c r="J976" s="490">
        <v>0</v>
      </c>
      <c r="K976" s="490">
        <v>0</v>
      </c>
      <c r="L976" s="490">
        <v>0</v>
      </c>
      <c r="M976" s="490">
        <v>0</v>
      </c>
      <c r="N976" s="490">
        <v>0</v>
      </c>
      <c r="O976" s="490">
        <v>0</v>
      </c>
      <c r="P976" s="490">
        <v>0</v>
      </c>
      <c r="Q976" s="490">
        <v>0</v>
      </c>
      <c r="R976" s="490">
        <v>0</v>
      </c>
      <c r="S976" s="490">
        <v>0</v>
      </c>
      <c r="T976" s="490">
        <v>0</v>
      </c>
      <c r="U976" s="489"/>
    </row>
    <row r="977" spans="1:21" ht="11.25" customHeight="1">
      <c r="A977" s="456" t="s">
        <v>1401</v>
      </c>
      <c r="B977" s="457" t="s">
        <v>1412</v>
      </c>
      <c r="C977" s="500" t="s">
        <v>1413</v>
      </c>
      <c r="D977" s="456" t="s">
        <v>1481</v>
      </c>
      <c r="E977" s="456" t="s">
        <v>212</v>
      </c>
      <c r="F977" s="491">
        <v>5</v>
      </c>
      <c r="G977" s="490">
        <v>32.9</v>
      </c>
      <c r="H977" s="490">
        <v>0</v>
      </c>
      <c r="I977" s="490">
        <v>0</v>
      </c>
      <c r="J977" s="490">
        <v>0</v>
      </c>
      <c r="K977" s="490">
        <v>0</v>
      </c>
      <c r="L977" s="490">
        <v>0</v>
      </c>
      <c r="M977" s="490">
        <v>0</v>
      </c>
      <c r="N977" s="490">
        <v>0</v>
      </c>
      <c r="O977" s="490">
        <v>0</v>
      </c>
      <c r="P977" s="490">
        <v>0</v>
      </c>
      <c r="Q977" s="490">
        <v>0</v>
      </c>
      <c r="R977" s="490">
        <v>0</v>
      </c>
      <c r="S977" s="490">
        <v>0</v>
      </c>
      <c r="T977" s="490">
        <v>0</v>
      </c>
      <c r="U977" s="489"/>
    </row>
    <row r="978" spans="1:21" ht="11.25" customHeight="1">
      <c r="A978" s="456" t="s">
        <v>1401</v>
      </c>
      <c r="B978" s="457" t="s">
        <v>1414</v>
      </c>
      <c r="C978" s="500" t="s">
        <v>1415</v>
      </c>
      <c r="D978" s="456" t="s">
        <v>1481</v>
      </c>
      <c r="E978" s="456" t="s">
        <v>212</v>
      </c>
      <c r="F978" s="491">
        <v>32</v>
      </c>
      <c r="G978" s="490">
        <v>287.2</v>
      </c>
      <c r="H978" s="490">
        <v>0</v>
      </c>
      <c r="I978" s="490">
        <v>0</v>
      </c>
      <c r="J978" s="490">
        <v>0</v>
      </c>
      <c r="K978" s="490">
        <v>0</v>
      </c>
      <c r="L978" s="490">
        <v>0</v>
      </c>
      <c r="M978" s="490">
        <v>0</v>
      </c>
      <c r="N978" s="490">
        <v>0</v>
      </c>
      <c r="O978" s="490">
        <v>0</v>
      </c>
      <c r="P978" s="490">
        <v>0</v>
      </c>
      <c r="Q978" s="490">
        <v>0</v>
      </c>
      <c r="R978" s="490">
        <v>0</v>
      </c>
      <c r="S978" s="490">
        <v>0</v>
      </c>
      <c r="T978" s="490">
        <v>0</v>
      </c>
      <c r="U978" s="489"/>
    </row>
    <row r="979" spans="1:21" ht="11.25" customHeight="1">
      <c r="A979" s="456" t="s">
        <v>1401</v>
      </c>
      <c r="B979" s="457" t="s">
        <v>1416</v>
      </c>
      <c r="C979" s="500" t="s">
        <v>1417</v>
      </c>
      <c r="D979" s="456" t="s">
        <v>1481</v>
      </c>
      <c r="E979" s="456" t="s">
        <v>212</v>
      </c>
      <c r="F979" s="491">
        <v>14</v>
      </c>
      <c r="G979" s="490">
        <v>98.2</v>
      </c>
      <c r="H979" s="490">
        <v>0</v>
      </c>
      <c r="I979" s="490">
        <v>0</v>
      </c>
      <c r="J979" s="490">
        <v>0</v>
      </c>
      <c r="K979" s="490">
        <v>0</v>
      </c>
      <c r="L979" s="490">
        <v>0</v>
      </c>
      <c r="M979" s="490">
        <v>0</v>
      </c>
      <c r="N979" s="490">
        <v>0</v>
      </c>
      <c r="O979" s="490">
        <v>0</v>
      </c>
      <c r="P979" s="490">
        <v>0</v>
      </c>
      <c r="Q979" s="490">
        <v>0</v>
      </c>
      <c r="R979" s="490">
        <v>0</v>
      </c>
      <c r="S979" s="490">
        <v>0</v>
      </c>
      <c r="T979" s="490">
        <v>0</v>
      </c>
      <c r="U979" s="489"/>
    </row>
    <row r="980" spans="1:21" ht="11.25" customHeight="1">
      <c r="A980" s="456" t="s">
        <v>1401</v>
      </c>
      <c r="B980" s="457" t="s">
        <v>1418</v>
      </c>
      <c r="C980" s="500" t="s">
        <v>1419</v>
      </c>
      <c r="D980" s="456" t="s">
        <v>1481</v>
      </c>
      <c r="E980" s="456" t="s">
        <v>243</v>
      </c>
      <c r="F980" s="491">
        <v>3</v>
      </c>
      <c r="G980" s="490">
        <v>0</v>
      </c>
      <c r="H980" s="490">
        <v>0</v>
      </c>
      <c r="I980" s="490">
        <v>0</v>
      </c>
      <c r="J980" s="490">
        <v>0</v>
      </c>
      <c r="K980" s="490">
        <v>0</v>
      </c>
      <c r="L980" s="490">
        <v>0</v>
      </c>
      <c r="M980" s="490">
        <v>0</v>
      </c>
      <c r="N980" s="490">
        <v>0</v>
      </c>
      <c r="O980" s="490">
        <v>0</v>
      </c>
      <c r="P980" s="490">
        <v>0</v>
      </c>
      <c r="Q980" s="490">
        <v>0</v>
      </c>
      <c r="R980" s="490">
        <v>203</v>
      </c>
      <c r="S980" s="490">
        <v>0</v>
      </c>
      <c r="T980" s="490">
        <v>0</v>
      </c>
      <c r="U980" s="489"/>
    </row>
    <row r="981" spans="1:21" ht="11.25" customHeight="1">
      <c r="A981" s="456" t="s">
        <v>1401</v>
      </c>
      <c r="B981" s="457" t="s">
        <v>1418</v>
      </c>
      <c r="C981" s="500" t="s">
        <v>1419</v>
      </c>
      <c r="D981" s="456" t="s">
        <v>1481</v>
      </c>
      <c r="E981" s="456" t="s">
        <v>212</v>
      </c>
      <c r="F981" s="491">
        <v>48</v>
      </c>
      <c r="G981" s="490">
        <v>236.4</v>
      </c>
      <c r="H981" s="490">
        <v>0</v>
      </c>
      <c r="I981" s="490">
        <v>0</v>
      </c>
      <c r="J981" s="490">
        <v>0</v>
      </c>
      <c r="K981" s="490">
        <v>0</v>
      </c>
      <c r="L981" s="490">
        <v>0</v>
      </c>
      <c r="M981" s="490">
        <v>0</v>
      </c>
      <c r="N981" s="490">
        <v>0.3</v>
      </c>
      <c r="O981" s="490">
        <v>0</v>
      </c>
      <c r="P981" s="490">
        <v>0</v>
      </c>
      <c r="Q981" s="490">
        <v>0</v>
      </c>
      <c r="R981" s="490">
        <v>0</v>
      </c>
      <c r="S981" s="490">
        <v>0</v>
      </c>
      <c r="T981" s="490">
        <v>0</v>
      </c>
      <c r="U981" s="489"/>
    </row>
    <row r="982" spans="1:21" ht="11.25" customHeight="1">
      <c r="A982" s="453"/>
      <c r="B982" s="453"/>
      <c r="C982" s="453"/>
      <c r="D982" s="458"/>
      <c r="E982" s="456" t="s">
        <v>213</v>
      </c>
      <c r="F982" s="491">
        <v>51</v>
      </c>
      <c r="G982" s="490">
        <v>236.4</v>
      </c>
      <c r="H982" s="490">
        <v>0</v>
      </c>
      <c r="I982" s="490">
        <v>0</v>
      </c>
      <c r="J982" s="490">
        <v>0</v>
      </c>
      <c r="K982" s="490">
        <v>0</v>
      </c>
      <c r="L982" s="490">
        <v>0</v>
      </c>
      <c r="M982" s="490">
        <v>0</v>
      </c>
      <c r="N982" s="490">
        <v>0.3</v>
      </c>
      <c r="O982" s="490">
        <v>0</v>
      </c>
      <c r="P982" s="490">
        <v>0</v>
      </c>
      <c r="Q982" s="490">
        <v>0</v>
      </c>
      <c r="R982" s="490">
        <v>203</v>
      </c>
      <c r="S982" s="490">
        <v>0</v>
      </c>
      <c r="T982" s="490">
        <v>0</v>
      </c>
      <c r="U982" s="489"/>
    </row>
    <row r="983" spans="1:21" ht="11.25" customHeight="1">
      <c r="A983" s="456" t="s">
        <v>1401</v>
      </c>
      <c r="B983" s="457" t="s">
        <v>1420</v>
      </c>
      <c r="C983" s="500" t="s">
        <v>1421</v>
      </c>
      <c r="D983" s="456" t="s">
        <v>1481</v>
      </c>
      <c r="E983" s="456" t="s">
        <v>212</v>
      </c>
      <c r="F983" s="491">
        <v>14</v>
      </c>
      <c r="G983" s="490">
        <v>158.9</v>
      </c>
      <c r="H983" s="490">
        <v>0</v>
      </c>
      <c r="I983" s="490">
        <v>0</v>
      </c>
      <c r="J983" s="490">
        <v>0</v>
      </c>
      <c r="K983" s="490">
        <v>0</v>
      </c>
      <c r="L983" s="490">
        <v>0</v>
      </c>
      <c r="M983" s="490">
        <v>0</v>
      </c>
      <c r="N983" s="490">
        <v>0</v>
      </c>
      <c r="O983" s="490">
        <v>0</v>
      </c>
      <c r="P983" s="490">
        <v>0</v>
      </c>
      <c r="Q983" s="490">
        <v>0</v>
      </c>
      <c r="R983" s="490">
        <v>0</v>
      </c>
      <c r="S983" s="490">
        <v>0</v>
      </c>
      <c r="T983" s="490">
        <v>0</v>
      </c>
      <c r="U983" s="489"/>
    </row>
    <row r="984" spans="1:21" ht="11.25" customHeight="1">
      <c r="A984" s="456" t="s">
        <v>1401</v>
      </c>
      <c r="B984" s="457" t="s">
        <v>1422</v>
      </c>
      <c r="C984" s="500" t="s">
        <v>1423</v>
      </c>
      <c r="D984" s="456" t="s">
        <v>1481</v>
      </c>
      <c r="E984" s="456" t="s">
        <v>211</v>
      </c>
      <c r="F984" s="491">
        <v>16</v>
      </c>
      <c r="G984" s="490">
        <v>47.3</v>
      </c>
      <c r="H984" s="490">
        <v>0</v>
      </c>
      <c r="I984" s="490">
        <v>0</v>
      </c>
      <c r="J984" s="490">
        <v>0</v>
      </c>
      <c r="K984" s="490">
        <v>0</v>
      </c>
      <c r="L984" s="490">
        <v>0</v>
      </c>
      <c r="M984" s="490">
        <v>0</v>
      </c>
      <c r="N984" s="490">
        <v>0</v>
      </c>
      <c r="O984" s="490">
        <v>0</v>
      </c>
      <c r="P984" s="490">
        <v>0</v>
      </c>
      <c r="Q984" s="490">
        <v>0</v>
      </c>
      <c r="R984" s="490">
        <v>0</v>
      </c>
      <c r="S984" s="490">
        <v>0</v>
      </c>
      <c r="T984" s="490">
        <v>0</v>
      </c>
      <c r="U984" s="489"/>
    </row>
    <row r="985" spans="1:21" ht="11.25" customHeight="1">
      <c r="A985" s="456" t="s">
        <v>1401</v>
      </c>
      <c r="B985" s="457" t="s">
        <v>1422</v>
      </c>
      <c r="C985" s="500" t="s">
        <v>1423</v>
      </c>
      <c r="D985" s="456" t="s">
        <v>1481</v>
      </c>
      <c r="E985" s="456" t="s">
        <v>212</v>
      </c>
      <c r="F985" s="491">
        <v>168</v>
      </c>
      <c r="G985" s="490">
        <v>1247.5</v>
      </c>
      <c r="H985" s="490">
        <v>0</v>
      </c>
      <c r="I985" s="490">
        <v>0</v>
      </c>
      <c r="J985" s="490">
        <v>0</v>
      </c>
      <c r="K985" s="490">
        <v>0</v>
      </c>
      <c r="L985" s="490">
        <v>0</v>
      </c>
      <c r="M985" s="490">
        <v>0</v>
      </c>
      <c r="N985" s="490">
        <v>0</v>
      </c>
      <c r="O985" s="490">
        <v>0</v>
      </c>
      <c r="P985" s="490">
        <v>0</v>
      </c>
      <c r="Q985" s="490">
        <v>0</v>
      </c>
      <c r="R985" s="490">
        <v>0</v>
      </c>
      <c r="S985" s="490">
        <v>0</v>
      </c>
      <c r="T985" s="490">
        <v>0</v>
      </c>
      <c r="U985" s="489"/>
    </row>
    <row r="986" spans="1:21" ht="11.25" customHeight="1">
      <c r="A986" s="453"/>
      <c r="B986" s="453"/>
      <c r="C986" s="453"/>
      <c r="D986" s="458"/>
      <c r="E986" s="456" t="s">
        <v>213</v>
      </c>
      <c r="F986" s="491">
        <v>184</v>
      </c>
      <c r="G986" s="490">
        <v>1294.8</v>
      </c>
      <c r="H986" s="490">
        <v>0</v>
      </c>
      <c r="I986" s="490">
        <v>0</v>
      </c>
      <c r="J986" s="490">
        <v>0</v>
      </c>
      <c r="K986" s="490">
        <v>0</v>
      </c>
      <c r="L986" s="490">
        <v>0</v>
      </c>
      <c r="M986" s="490">
        <v>0</v>
      </c>
      <c r="N986" s="490">
        <v>0</v>
      </c>
      <c r="O986" s="490">
        <v>0</v>
      </c>
      <c r="P986" s="490">
        <v>0</v>
      </c>
      <c r="Q986" s="490">
        <v>0</v>
      </c>
      <c r="R986" s="490">
        <v>0</v>
      </c>
      <c r="S986" s="490">
        <v>0</v>
      </c>
      <c r="T986" s="490">
        <v>0</v>
      </c>
      <c r="U986" s="489"/>
    </row>
    <row r="987" spans="1:21" ht="11.25" customHeight="1">
      <c r="A987" s="456" t="s">
        <v>1401</v>
      </c>
      <c r="B987" s="457" t="s">
        <v>1424</v>
      </c>
      <c r="C987" s="500" t="s">
        <v>1425</v>
      </c>
      <c r="D987" s="456" t="s">
        <v>1481</v>
      </c>
      <c r="E987" s="456" t="s">
        <v>212</v>
      </c>
      <c r="F987" s="491">
        <v>392</v>
      </c>
      <c r="G987" s="490">
        <v>4192.5</v>
      </c>
      <c r="H987" s="490">
        <v>0</v>
      </c>
      <c r="I987" s="490">
        <v>0</v>
      </c>
      <c r="J987" s="490">
        <v>0</v>
      </c>
      <c r="K987" s="490">
        <v>0</v>
      </c>
      <c r="L987" s="490">
        <v>0</v>
      </c>
      <c r="M987" s="490">
        <v>0</v>
      </c>
      <c r="N987" s="490">
        <v>0</v>
      </c>
      <c r="O987" s="490">
        <v>0</v>
      </c>
      <c r="P987" s="490">
        <v>0</v>
      </c>
      <c r="Q987" s="490">
        <v>0</v>
      </c>
      <c r="R987" s="490">
        <v>0</v>
      </c>
      <c r="S987" s="490">
        <v>0</v>
      </c>
      <c r="T987" s="490">
        <v>0</v>
      </c>
      <c r="U987" s="489"/>
    </row>
    <row r="988" spans="1:21" ht="11.25" customHeight="1">
      <c r="A988" s="456" t="s">
        <v>1401</v>
      </c>
      <c r="B988" s="457" t="s">
        <v>1424</v>
      </c>
      <c r="C988" s="500" t="s">
        <v>1425</v>
      </c>
      <c r="D988" s="456" t="s">
        <v>1481</v>
      </c>
      <c r="E988" s="456" t="s">
        <v>219</v>
      </c>
      <c r="F988" s="491">
        <v>16</v>
      </c>
      <c r="G988" s="490">
        <v>0</v>
      </c>
      <c r="H988" s="490">
        <v>10.4</v>
      </c>
      <c r="I988" s="490">
        <v>0</v>
      </c>
      <c r="J988" s="490">
        <v>0</v>
      </c>
      <c r="K988" s="490">
        <v>0</v>
      </c>
      <c r="L988" s="490">
        <v>0</v>
      </c>
      <c r="M988" s="490">
        <v>0</v>
      </c>
      <c r="N988" s="490">
        <v>0</v>
      </c>
      <c r="O988" s="490">
        <v>0</v>
      </c>
      <c r="P988" s="490">
        <v>0</v>
      </c>
      <c r="Q988" s="490">
        <v>0</v>
      </c>
      <c r="R988" s="490">
        <v>0</v>
      </c>
      <c r="S988" s="490">
        <v>0</v>
      </c>
      <c r="T988" s="490">
        <v>0</v>
      </c>
      <c r="U988" s="489"/>
    </row>
    <row r="989" spans="1:21" ht="11.25" customHeight="1">
      <c r="A989" s="453"/>
      <c r="B989" s="453"/>
      <c r="C989" s="453"/>
      <c r="D989" s="458"/>
      <c r="E989" s="456" t="s">
        <v>213</v>
      </c>
      <c r="F989" s="491">
        <v>408</v>
      </c>
      <c r="G989" s="490">
        <v>4192.5</v>
      </c>
      <c r="H989" s="490">
        <v>10.4</v>
      </c>
      <c r="I989" s="490">
        <v>0</v>
      </c>
      <c r="J989" s="490">
        <v>0</v>
      </c>
      <c r="K989" s="490">
        <v>0</v>
      </c>
      <c r="L989" s="490">
        <v>0</v>
      </c>
      <c r="M989" s="490">
        <v>0</v>
      </c>
      <c r="N989" s="490">
        <v>0</v>
      </c>
      <c r="O989" s="490">
        <v>0</v>
      </c>
      <c r="P989" s="490">
        <v>0</v>
      </c>
      <c r="Q989" s="490">
        <v>0</v>
      </c>
      <c r="R989" s="490">
        <v>0</v>
      </c>
      <c r="S989" s="490">
        <v>0</v>
      </c>
      <c r="T989" s="490">
        <v>0</v>
      </c>
      <c r="U989" s="489"/>
    </row>
    <row r="990" spans="1:21" ht="11.25" customHeight="1">
      <c r="A990" s="456" t="s">
        <v>1401</v>
      </c>
      <c r="B990" s="457" t="s">
        <v>1426</v>
      </c>
      <c r="C990" s="500" t="s">
        <v>1427</v>
      </c>
      <c r="D990" s="456" t="s">
        <v>1481</v>
      </c>
      <c r="E990" s="456" t="s">
        <v>212</v>
      </c>
      <c r="F990" s="491">
        <v>12</v>
      </c>
      <c r="G990" s="490">
        <v>125.7</v>
      </c>
      <c r="H990" s="490">
        <v>0</v>
      </c>
      <c r="I990" s="490">
        <v>0</v>
      </c>
      <c r="J990" s="490">
        <v>0</v>
      </c>
      <c r="K990" s="490">
        <v>0</v>
      </c>
      <c r="L990" s="490">
        <v>0</v>
      </c>
      <c r="M990" s="490">
        <v>0</v>
      </c>
      <c r="N990" s="490">
        <v>0</v>
      </c>
      <c r="O990" s="490">
        <v>0</v>
      </c>
      <c r="P990" s="490">
        <v>0</v>
      </c>
      <c r="Q990" s="490">
        <v>0</v>
      </c>
      <c r="R990" s="490">
        <v>0</v>
      </c>
      <c r="S990" s="490">
        <v>0</v>
      </c>
      <c r="T990" s="490">
        <v>0</v>
      </c>
      <c r="U990" s="489"/>
    </row>
    <row r="991" spans="1:21" ht="11.25" customHeight="1">
      <c r="A991" s="456" t="s">
        <v>1401</v>
      </c>
      <c r="B991" s="457" t="s">
        <v>1520</v>
      </c>
      <c r="C991" s="500" t="s">
        <v>1429</v>
      </c>
      <c r="D991" s="456" t="s">
        <v>1481</v>
      </c>
      <c r="E991" s="456" t="s">
        <v>212</v>
      </c>
      <c r="F991" s="491">
        <v>5</v>
      </c>
      <c r="G991" s="490">
        <v>69.900000000000006</v>
      </c>
      <c r="H991" s="490">
        <v>0</v>
      </c>
      <c r="I991" s="490">
        <v>0</v>
      </c>
      <c r="J991" s="490">
        <v>0</v>
      </c>
      <c r="K991" s="490">
        <v>0</v>
      </c>
      <c r="L991" s="490">
        <v>0</v>
      </c>
      <c r="M991" s="490">
        <v>0</v>
      </c>
      <c r="N991" s="490">
        <v>0</v>
      </c>
      <c r="O991" s="490">
        <v>0</v>
      </c>
      <c r="P991" s="490">
        <v>0</v>
      </c>
      <c r="Q991" s="490">
        <v>0</v>
      </c>
      <c r="R991" s="490">
        <v>0</v>
      </c>
      <c r="S991" s="490">
        <v>0</v>
      </c>
      <c r="T991" s="490">
        <v>0</v>
      </c>
      <c r="U991" s="489"/>
    </row>
    <row r="992" spans="1:21" ht="11.25" customHeight="1">
      <c r="A992" s="456" t="s">
        <v>1401</v>
      </c>
      <c r="B992" s="457" t="s">
        <v>1430</v>
      </c>
      <c r="C992" s="500" t="s">
        <v>1431</v>
      </c>
      <c r="D992" s="456" t="s">
        <v>1480</v>
      </c>
      <c r="E992" s="456" t="s">
        <v>211</v>
      </c>
      <c r="F992" s="491">
        <v>8</v>
      </c>
      <c r="G992" s="490">
        <v>29.2</v>
      </c>
      <c r="H992" s="490">
        <v>0</v>
      </c>
      <c r="I992" s="490">
        <v>0</v>
      </c>
      <c r="J992" s="490">
        <v>0</v>
      </c>
      <c r="K992" s="490">
        <v>0</v>
      </c>
      <c r="L992" s="490">
        <v>0</v>
      </c>
      <c r="M992" s="490">
        <v>0</v>
      </c>
      <c r="N992" s="490">
        <v>0</v>
      </c>
      <c r="O992" s="490">
        <v>0</v>
      </c>
      <c r="P992" s="490">
        <v>0</v>
      </c>
      <c r="Q992" s="490">
        <v>0</v>
      </c>
      <c r="R992" s="490">
        <v>0</v>
      </c>
      <c r="S992" s="490">
        <v>0</v>
      </c>
      <c r="T992" s="490">
        <v>0</v>
      </c>
      <c r="U992" s="489"/>
    </row>
    <row r="993" spans="1:21" ht="11.25" customHeight="1">
      <c r="A993" s="456" t="s">
        <v>1401</v>
      </c>
      <c r="B993" s="457" t="s">
        <v>1430</v>
      </c>
      <c r="C993" s="500" t="s">
        <v>1431</v>
      </c>
      <c r="D993" s="456" t="s">
        <v>1480</v>
      </c>
      <c r="E993" s="456" t="s">
        <v>212</v>
      </c>
      <c r="F993" s="491">
        <v>17</v>
      </c>
      <c r="G993" s="490">
        <v>116.7</v>
      </c>
      <c r="H993" s="490">
        <v>0</v>
      </c>
      <c r="I993" s="490">
        <v>0</v>
      </c>
      <c r="J993" s="490">
        <v>0</v>
      </c>
      <c r="K993" s="490">
        <v>0</v>
      </c>
      <c r="L993" s="490">
        <v>0</v>
      </c>
      <c r="M993" s="490">
        <v>0</v>
      </c>
      <c r="N993" s="490">
        <v>0</v>
      </c>
      <c r="O993" s="490">
        <v>0</v>
      </c>
      <c r="P993" s="490">
        <v>0</v>
      </c>
      <c r="Q993" s="490">
        <v>0</v>
      </c>
      <c r="R993" s="490">
        <v>0</v>
      </c>
      <c r="S993" s="490">
        <v>0</v>
      </c>
      <c r="T993" s="490">
        <v>0</v>
      </c>
      <c r="U993" s="489"/>
    </row>
    <row r="994" spans="1:21" ht="11.25" customHeight="1">
      <c r="A994" s="453"/>
      <c r="B994" s="453"/>
      <c r="C994" s="453"/>
      <c r="D994" s="458"/>
      <c r="E994" s="456" t="s">
        <v>213</v>
      </c>
      <c r="F994" s="491">
        <v>25</v>
      </c>
      <c r="G994" s="490">
        <v>145.9</v>
      </c>
      <c r="H994" s="490">
        <v>0</v>
      </c>
      <c r="I994" s="490">
        <v>0</v>
      </c>
      <c r="J994" s="490">
        <v>0</v>
      </c>
      <c r="K994" s="490">
        <v>0</v>
      </c>
      <c r="L994" s="490">
        <v>0</v>
      </c>
      <c r="M994" s="490">
        <v>0</v>
      </c>
      <c r="N994" s="490">
        <v>0</v>
      </c>
      <c r="O994" s="490">
        <v>0</v>
      </c>
      <c r="P994" s="490">
        <v>0</v>
      </c>
      <c r="Q994" s="490">
        <v>0</v>
      </c>
      <c r="R994" s="490">
        <v>0</v>
      </c>
      <c r="S994" s="490">
        <v>0</v>
      </c>
      <c r="T994" s="490">
        <v>0</v>
      </c>
      <c r="U994" s="489"/>
    </row>
    <row r="995" spans="1:21" ht="11.25" customHeight="1">
      <c r="A995" s="456" t="s">
        <v>1401</v>
      </c>
      <c r="B995" s="457" t="s">
        <v>1434</v>
      </c>
      <c r="C995" s="500" t="s">
        <v>1435</v>
      </c>
      <c r="D995" s="456" t="s">
        <v>1481</v>
      </c>
      <c r="E995" s="456" t="s">
        <v>212</v>
      </c>
      <c r="F995" s="491">
        <v>22</v>
      </c>
      <c r="G995" s="490">
        <v>144.69999999999999</v>
      </c>
      <c r="H995" s="490">
        <v>1.3</v>
      </c>
      <c r="I995" s="490">
        <v>0</v>
      </c>
      <c r="J995" s="490">
        <v>0</v>
      </c>
      <c r="K995" s="490">
        <v>0</v>
      </c>
      <c r="L995" s="490">
        <v>0</v>
      </c>
      <c r="M995" s="490">
        <v>0</v>
      </c>
      <c r="N995" s="490">
        <v>0</v>
      </c>
      <c r="O995" s="490">
        <v>0</v>
      </c>
      <c r="P995" s="490">
        <v>0</v>
      </c>
      <c r="Q995" s="490">
        <v>0</v>
      </c>
      <c r="R995" s="490">
        <v>0</v>
      </c>
      <c r="S995" s="490">
        <v>0</v>
      </c>
      <c r="T995" s="490">
        <v>0</v>
      </c>
      <c r="U995" s="489"/>
    </row>
    <row r="996" spans="1:21" ht="11.25" customHeight="1">
      <c r="A996" s="456" t="s">
        <v>1436</v>
      </c>
      <c r="B996" s="457" t="s">
        <v>1437</v>
      </c>
      <c r="C996" s="500" t="s">
        <v>1438</v>
      </c>
      <c r="D996" s="456" t="s">
        <v>1480</v>
      </c>
      <c r="E996" s="456" t="s">
        <v>211</v>
      </c>
      <c r="F996" s="491">
        <v>12</v>
      </c>
      <c r="G996" s="490">
        <v>0</v>
      </c>
      <c r="H996" s="490">
        <v>39.6</v>
      </c>
      <c r="I996" s="490">
        <v>0</v>
      </c>
      <c r="J996" s="490">
        <v>0</v>
      </c>
      <c r="K996" s="490">
        <v>0</v>
      </c>
      <c r="L996" s="490">
        <v>0</v>
      </c>
      <c r="M996" s="490">
        <v>0</v>
      </c>
      <c r="N996" s="490">
        <v>0</v>
      </c>
      <c r="O996" s="490">
        <v>0</v>
      </c>
      <c r="P996" s="490">
        <v>0</v>
      </c>
      <c r="Q996" s="490">
        <v>0</v>
      </c>
      <c r="R996" s="490">
        <v>0</v>
      </c>
      <c r="S996" s="490">
        <v>0</v>
      </c>
      <c r="T996" s="490">
        <v>0</v>
      </c>
      <c r="U996" s="489"/>
    </row>
    <row r="997" spans="1:21" ht="11.25" customHeight="1">
      <c r="A997" s="456" t="s">
        <v>1436</v>
      </c>
      <c r="B997" s="457" t="s">
        <v>1437</v>
      </c>
      <c r="C997" s="500" t="s">
        <v>1438</v>
      </c>
      <c r="D997" s="456" t="s">
        <v>1480</v>
      </c>
      <c r="E997" s="456" t="s">
        <v>212</v>
      </c>
      <c r="F997" s="491">
        <v>47</v>
      </c>
      <c r="G997" s="490">
        <v>492.2</v>
      </c>
      <c r="H997" s="490">
        <v>0</v>
      </c>
      <c r="I997" s="490">
        <v>0</v>
      </c>
      <c r="J997" s="490">
        <v>0</v>
      </c>
      <c r="K997" s="490">
        <v>0</v>
      </c>
      <c r="L997" s="490">
        <v>0</v>
      </c>
      <c r="M997" s="490">
        <v>0</v>
      </c>
      <c r="N997" s="490">
        <v>0</v>
      </c>
      <c r="O997" s="490">
        <v>0</v>
      </c>
      <c r="P997" s="490">
        <v>0</v>
      </c>
      <c r="Q997" s="490">
        <v>0</v>
      </c>
      <c r="R997" s="490">
        <v>0</v>
      </c>
      <c r="S997" s="490">
        <v>0</v>
      </c>
      <c r="T997" s="490">
        <v>0</v>
      </c>
      <c r="U997" s="489"/>
    </row>
    <row r="998" spans="1:21" ht="11.25" customHeight="1">
      <c r="A998" s="453"/>
      <c r="B998" s="453"/>
      <c r="C998" s="453"/>
      <c r="D998" s="458"/>
      <c r="E998" s="456" t="s">
        <v>213</v>
      </c>
      <c r="F998" s="491">
        <v>59</v>
      </c>
      <c r="G998" s="490">
        <v>492.2</v>
      </c>
      <c r="H998" s="490">
        <v>39.6</v>
      </c>
      <c r="I998" s="490">
        <v>0</v>
      </c>
      <c r="J998" s="490">
        <v>0</v>
      </c>
      <c r="K998" s="490">
        <v>0</v>
      </c>
      <c r="L998" s="490">
        <v>0</v>
      </c>
      <c r="M998" s="490">
        <v>0</v>
      </c>
      <c r="N998" s="490">
        <v>0</v>
      </c>
      <c r="O998" s="490">
        <v>0</v>
      </c>
      <c r="P998" s="490">
        <v>0</v>
      </c>
      <c r="Q998" s="490">
        <v>0</v>
      </c>
      <c r="R998" s="490">
        <v>0</v>
      </c>
      <c r="S998" s="490">
        <v>0</v>
      </c>
      <c r="T998" s="490">
        <v>0</v>
      </c>
      <c r="U998" s="489"/>
    </row>
    <row r="999" spans="1:21" ht="11.25" customHeight="1">
      <c r="A999" s="456" t="s">
        <v>1436</v>
      </c>
      <c r="B999" s="457" t="s">
        <v>1519</v>
      </c>
      <c r="C999" s="500" t="s">
        <v>1439</v>
      </c>
      <c r="D999" s="456" t="s">
        <v>1480</v>
      </c>
      <c r="E999" s="456" t="s">
        <v>211</v>
      </c>
      <c r="F999" s="491">
        <v>3</v>
      </c>
      <c r="G999" s="490">
        <v>5.7</v>
      </c>
      <c r="H999" s="490">
        <v>10.4</v>
      </c>
      <c r="I999" s="490">
        <v>0</v>
      </c>
      <c r="J999" s="490">
        <v>0</v>
      </c>
      <c r="K999" s="490">
        <v>0</v>
      </c>
      <c r="L999" s="490">
        <v>0</v>
      </c>
      <c r="M999" s="490">
        <v>0</v>
      </c>
      <c r="N999" s="490">
        <v>0</v>
      </c>
      <c r="O999" s="490">
        <v>0</v>
      </c>
      <c r="P999" s="490">
        <v>0</v>
      </c>
      <c r="Q999" s="490">
        <v>0</v>
      </c>
      <c r="R999" s="490">
        <v>0</v>
      </c>
      <c r="S999" s="490">
        <v>0</v>
      </c>
      <c r="T999" s="490">
        <v>0</v>
      </c>
      <c r="U999" s="489"/>
    </row>
    <row r="1000" spans="1:21" ht="11.25" customHeight="1">
      <c r="A1000" s="456" t="s">
        <v>1436</v>
      </c>
      <c r="B1000" s="457" t="s">
        <v>1519</v>
      </c>
      <c r="C1000" s="500" t="s">
        <v>1439</v>
      </c>
      <c r="D1000" s="456" t="s">
        <v>1480</v>
      </c>
      <c r="E1000" s="456" t="s">
        <v>212</v>
      </c>
      <c r="F1000" s="491">
        <v>24</v>
      </c>
      <c r="G1000" s="490">
        <v>151.5</v>
      </c>
      <c r="H1000" s="490">
        <v>9</v>
      </c>
      <c r="I1000" s="490">
        <v>0</v>
      </c>
      <c r="J1000" s="490">
        <v>0</v>
      </c>
      <c r="K1000" s="490">
        <v>0</v>
      </c>
      <c r="L1000" s="490">
        <v>0</v>
      </c>
      <c r="M1000" s="490">
        <v>0</v>
      </c>
      <c r="N1000" s="490">
        <v>0</v>
      </c>
      <c r="O1000" s="490">
        <v>0</v>
      </c>
      <c r="P1000" s="490">
        <v>0</v>
      </c>
      <c r="Q1000" s="490">
        <v>0</v>
      </c>
      <c r="R1000" s="490">
        <v>0</v>
      </c>
      <c r="S1000" s="490">
        <v>0</v>
      </c>
      <c r="T1000" s="490">
        <v>0</v>
      </c>
      <c r="U1000" s="489"/>
    </row>
    <row r="1001" spans="1:21" ht="11.25" customHeight="1">
      <c r="A1001" s="453"/>
      <c r="B1001" s="453"/>
      <c r="C1001" s="453"/>
      <c r="D1001" s="458"/>
      <c r="E1001" s="456" t="s">
        <v>213</v>
      </c>
      <c r="F1001" s="491">
        <v>27</v>
      </c>
      <c r="G1001" s="490">
        <v>157.19999999999999</v>
      </c>
      <c r="H1001" s="490">
        <v>19.399999999999999</v>
      </c>
      <c r="I1001" s="490">
        <v>0</v>
      </c>
      <c r="J1001" s="490">
        <v>0</v>
      </c>
      <c r="K1001" s="490">
        <v>0</v>
      </c>
      <c r="L1001" s="490">
        <v>0</v>
      </c>
      <c r="M1001" s="490">
        <v>0</v>
      </c>
      <c r="N1001" s="490">
        <v>0</v>
      </c>
      <c r="O1001" s="490">
        <v>0</v>
      </c>
      <c r="P1001" s="490">
        <v>0</v>
      </c>
      <c r="Q1001" s="490">
        <v>0</v>
      </c>
      <c r="R1001" s="490">
        <v>0</v>
      </c>
      <c r="S1001" s="490">
        <v>0</v>
      </c>
      <c r="T1001" s="490">
        <v>0</v>
      </c>
      <c r="U1001" s="489"/>
    </row>
    <row r="1002" spans="1:21" ht="11.25" customHeight="1">
      <c r="A1002" s="456" t="s">
        <v>1436</v>
      </c>
      <c r="B1002" s="457" t="s">
        <v>1440</v>
      </c>
      <c r="C1002" s="500" t="s">
        <v>1441</v>
      </c>
      <c r="D1002" s="456" t="s">
        <v>1480</v>
      </c>
      <c r="E1002" s="456" t="s">
        <v>211</v>
      </c>
      <c r="F1002" s="491">
        <v>2</v>
      </c>
      <c r="G1002" s="490">
        <v>0.1</v>
      </c>
      <c r="H1002" s="490">
        <v>7.8</v>
      </c>
      <c r="I1002" s="490">
        <v>0</v>
      </c>
      <c r="J1002" s="490">
        <v>0</v>
      </c>
      <c r="K1002" s="490">
        <v>0</v>
      </c>
      <c r="L1002" s="490">
        <v>0</v>
      </c>
      <c r="M1002" s="490">
        <v>0</v>
      </c>
      <c r="N1002" s="490">
        <v>0</v>
      </c>
      <c r="O1002" s="490">
        <v>0</v>
      </c>
      <c r="P1002" s="490">
        <v>0</v>
      </c>
      <c r="Q1002" s="490">
        <v>0</v>
      </c>
      <c r="R1002" s="490">
        <v>0</v>
      </c>
      <c r="S1002" s="490">
        <v>0</v>
      </c>
      <c r="T1002" s="490">
        <v>0</v>
      </c>
      <c r="U1002" s="489"/>
    </row>
    <row r="1003" spans="1:21" ht="11.25" customHeight="1">
      <c r="A1003" s="456" t="s">
        <v>1436</v>
      </c>
      <c r="B1003" s="457" t="s">
        <v>1440</v>
      </c>
      <c r="C1003" s="500" t="s">
        <v>1441</v>
      </c>
      <c r="D1003" s="456" t="s">
        <v>1480</v>
      </c>
      <c r="E1003" s="456" t="s">
        <v>212</v>
      </c>
      <c r="F1003" s="491">
        <v>14</v>
      </c>
      <c r="G1003" s="490">
        <v>125.3</v>
      </c>
      <c r="H1003" s="490">
        <v>0</v>
      </c>
      <c r="I1003" s="490">
        <v>0</v>
      </c>
      <c r="J1003" s="490">
        <v>0</v>
      </c>
      <c r="K1003" s="490">
        <v>0</v>
      </c>
      <c r="L1003" s="490">
        <v>0</v>
      </c>
      <c r="M1003" s="490">
        <v>0</v>
      </c>
      <c r="N1003" s="490">
        <v>0</v>
      </c>
      <c r="O1003" s="490">
        <v>0</v>
      </c>
      <c r="P1003" s="490">
        <v>0</v>
      </c>
      <c r="Q1003" s="490">
        <v>0</v>
      </c>
      <c r="R1003" s="490">
        <v>0</v>
      </c>
      <c r="S1003" s="490">
        <v>0</v>
      </c>
      <c r="T1003" s="490">
        <v>0</v>
      </c>
      <c r="U1003" s="489"/>
    </row>
    <row r="1004" spans="1:21" ht="11.25" customHeight="1">
      <c r="A1004" s="453"/>
      <c r="B1004" s="453"/>
      <c r="C1004" s="453"/>
      <c r="D1004" s="458"/>
      <c r="E1004" s="456" t="s">
        <v>213</v>
      </c>
      <c r="F1004" s="491">
        <v>16</v>
      </c>
      <c r="G1004" s="490">
        <v>125.4</v>
      </c>
      <c r="H1004" s="490">
        <v>7.8</v>
      </c>
      <c r="I1004" s="490">
        <v>0</v>
      </c>
      <c r="J1004" s="490">
        <v>0</v>
      </c>
      <c r="K1004" s="490">
        <v>0</v>
      </c>
      <c r="L1004" s="490">
        <v>0</v>
      </c>
      <c r="M1004" s="490">
        <v>0</v>
      </c>
      <c r="N1004" s="490">
        <v>0</v>
      </c>
      <c r="O1004" s="490">
        <v>0</v>
      </c>
      <c r="P1004" s="490">
        <v>0</v>
      </c>
      <c r="Q1004" s="490">
        <v>0</v>
      </c>
      <c r="R1004" s="490">
        <v>0</v>
      </c>
      <c r="S1004" s="490">
        <v>0</v>
      </c>
      <c r="T1004" s="490">
        <v>0</v>
      </c>
      <c r="U1004" s="489"/>
    </row>
    <row r="1005" spans="1:21" ht="11.25" customHeight="1">
      <c r="A1005" s="456" t="s">
        <v>1436</v>
      </c>
      <c r="B1005" s="457" t="s">
        <v>1442</v>
      </c>
      <c r="C1005" s="500" t="s">
        <v>1443</v>
      </c>
      <c r="D1005" s="456" t="s">
        <v>1480</v>
      </c>
      <c r="E1005" s="456" t="s">
        <v>211</v>
      </c>
      <c r="F1005" s="491">
        <v>10</v>
      </c>
      <c r="G1005" s="490">
        <v>11.7</v>
      </c>
      <c r="H1005" s="490">
        <v>33.6</v>
      </c>
      <c r="I1005" s="490">
        <v>0</v>
      </c>
      <c r="J1005" s="490">
        <v>0</v>
      </c>
      <c r="K1005" s="490">
        <v>0</v>
      </c>
      <c r="L1005" s="490">
        <v>0</v>
      </c>
      <c r="M1005" s="490">
        <v>0</v>
      </c>
      <c r="N1005" s="490">
        <v>0</v>
      </c>
      <c r="O1005" s="490">
        <v>0</v>
      </c>
      <c r="P1005" s="490">
        <v>0</v>
      </c>
      <c r="Q1005" s="490">
        <v>0</v>
      </c>
      <c r="R1005" s="490">
        <v>0</v>
      </c>
      <c r="S1005" s="490">
        <v>0</v>
      </c>
      <c r="T1005" s="490">
        <v>0</v>
      </c>
      <c r="U1005" s="489"/>
    </row>
    <row r="1006" spans="1:21" ht="11.25" customHeight="1">
      <c r="A1006" s="456" t="s">
        <v>1436</v>
      </c>
      <c r="B1006" s="457" t="s">
        <v>1442</v>
      </c>
      <c r="C1006" s="500" t="s">
        <v>1443</v>
      </c>
      <c r="D1006" s="456" t="s">
        <v>1480</v>
      </c>
      <c r="E1006" s="456" t="s">
        <v>212</v>
      </c>
      <c r="F1006" s="491">
        <v>18</v>
      </c>
      <c r="G1006" s="490">
        <v>180.1</v>
      </c>
      <c r="H1006" s="490">
        <v>0</v>
      </c>
      <c r="I1006" s="490">
        <v>0</v>
      </c>
      <c r="J1006" s="490">
        <v>0</v>
      </c>
      <c r="K1006" s="490">
        <v>0</v>
      </c>
      <c r="L1006" s="490">
        <v>0</v>
      </c>
      <c r="M1006" s="490">
        <v>0</v>
      </c>
      <c r="N1006" s="490">
        <v>0</v>
      </c>
      <c r="O1006" s="490">
        <v>0</v>
      </c>
      <c r="P1006" s="490">
        <v>0</v>
      </c>
      <c r="Q1006" s="490">
        <v>0</v>
      </c>
      <c r="R1006" s="490">
        <v>0</v>
      </c>
      <c r="S1006" s="490">
        <v>0</v>
      </c>
      <c r="T1006" s="490">
        <v>0</v>
      </c>
      <c r="U1006" s="489"/>
    </row>
    <row r="1007" spans="1:21" ht="11.25" customHeight="1">
      <c r="A1007" s="453"/>
      <c r="B1007" s="453"/>
      <c r="C1007" s="453"/>
      <c r="D1007" s="458"/>
      <c r="E1007" s="456" t="s">
        <v>213</v>
      </c>
      <c r="F1007" s="491">
        <v>28</v>
      </c>
      <c r="G1007" s="490">
        <v>191.7</v>
      </c>
      <c r="H1007" s="490">
        <v>33.6</v>
      </c>
      <c r="I1007" s="490">
        <v>0</v>
      </c>
      <c r="J1007" s="490">
        <v>0</v>
      </c>
      <c r="K1007" s="490">
        <v>0</v>
      </c>
      <c r="L1007" s="490">
        <v>0</v>
      </c>
      <c r="M1007" s="490">
        <v>0</v>
      </c>
      <c r="N1007" s="490">
        <v>0</v>
      </c>
      <c r="O1007" s="490">
        <v>0</v>
      </c>
      <c r="P1007" s="490">
        <v>0</v>
      </c>
      <c r="Q1007" s="490">
        <v>0</v>
      </c>
      <c r="R1007" s="490">
        <v>0</v>
      </c>
      <c r="S1007" s="490">
        <v>0</v>
      </c>
      <c r="T1007" s="490">
        <v>0</v>
      </c>
      <c r="U1007" s="489"/>
    </row>
    <row r="1008" spans="1:21" ht="11.25" customHeight="1">
      <c r="A1008" s="456" t="s">
        <v>1444</v>
      </c>
      <c r="B1008" s="457" t="s">
        <v>1447</v>
      </c>
      <c r="C1008" s="500" t="s">
        <v>1448</v>
      </c>
      <c r="D1008" s="456" t="s">
        <v>1480</v>
      </c>
      <c r="E1008" s="456" t="s">
        <v>211</v>
      </c>
      <c r="F1008" s="491">
        <v>6</v>
      </c>
      <c r="G1008" s="490">
        <v>0</v>
      </c>
      <c r="H1008" s="490">
        <v>25.7</v>
      </c>
      <c r="I1008" s="490">
        <v>0</v>
      </c>
      <c r="J1008" s="490">
        <v>0</v>
      </c>
      <c r="K1008" s="490">
        <v>0</v>
      </c>
      <c r="L1008" s="490">
        <v>0</v>
      </c>
      <c r="M1008" s="490">
        <v>0</v>
      </c>
      <c r="N1008" s="490">
        <v>0</v>
      </c>
      <c r="O1008" s="490">
        <v>0</v>
      </c>
      <c r="P1008" s="490">
        <v>0</v>
      </c>
      <c r="Q1008" s="490">
        <v>0</v>
      </c>
      <c r="R1008" s="490">
        <v>0</v>
      </c>
      <c r="S1008" s="490">
        <v>0</v>
      </c>
      <c r="T1008" s="490">
        <v>0</v>
      </c>
      <c r="U1008" s="489"/>
    </row>
    <row r="1009" spans="1:22" ht="11.25" customHeight="1">
      <c r="A1009" s="456" t="s">
        <v>1444</v>
      </c>
      <c r="B1009" s="457" t="s">
        <v>1447</v>
      </c>
      <c r="C1009" s="500" t="s">
        <v>1448</v>
      </c>
      <c r="D1009" s="456" t="s">
        <v>1480</v>
      </c>
      <c r="E1009" s="456" t="s">
        <v>212</v>
      </c>
      <c r="F1009" s="491">
        <v>11</v>
      </c>
      <c r="G1009" s="490">
        <v>8.1</v>
      </c>
      <c r="H1009" s="490">
        <v>47.8</v>
      </c>
      <c r="I1009" s="490">
        <v>0</v>
      </c>
      <c r="J1009" s="490">
        <v>0</v>
      </c>
      <c r="K1009" s="490">
        <v>0</v>
      </c>
      <c r="L1009" s="490">
        <v>0</v>
      </c>
      <c r="M1009" s="490">
        <v>0</v>
      </c>
      <c r="N1009" s="490">
        <v>0</v>
      </c>
      <c r="O1009" s="490">
        <v>0</v>
      </c>
      <c r="P1009" s="490">
        <v>0</v>
      </c>
      <c r="Q1009" s="490">
        <v>0</v>
      </c>
      <c r="R1009" s="490">
        <v>0</v>
      </c>
      <c r="S1009" s="490">
        <v>0</v>
      </c>
      <c r="T1009" s="490">
        <v>0</v>
      </c>
      <c r="U1009" s="489"/>
    </row>
    <row r="1010" spans="1:22" ht="11.25" customHeight="1">
      <c r="A1010" s="453"/>
      <c r="B1010" s="453"/>
      <c r="C1010" s="453"/>
      <c r="D1010" s="458"/>
      <c r="E1010" s="456" t="s">
        <v>213</v>
      </c>
      <c r="F1010" s="491">
        <v>17</v>
      </c>
      <c r="G1010" s="490">
        <v>8.1</v>
      </c>
      <c r="H1010" s="490">
        <v>73.5</v>
      </c>
      <c r="I1010" s="490">
        <v>0</v>
      </c>
      <c r="J1010" s="490">
        <v>0</v>
      </c>
      <c r="K1010" s="490">
        <v>0</v>
      </c>
      <c r="L1010" s="490">
        <v>0</v>
      </c>
      <c r="M1010" s="490">
        <v>0</v>
      </c>
      <c r="N1010" s="490">
        <v>0</v>
      </c>
      <c r="O1010" s="490">
        <v>0</v>
      </c>
      <c r="P1010" s="490">
        <v>0</v>
      </c>
      <c r="Q1010" s="490">
        <v>0</v>
      </c>
      <c r="R1010" s="490">
        <v>0</v>
      </c>
      <c r="S1010" s="490">
        <v>0</v>
      </c>
      <c r="T1010" s="490">
        <v>0</v>
      </c>
      <c r="U1010" s="489"/>
    </row>
    <row r="1011" spans="1:22" ht="11.25" customHeight="1">
      <c r="A1011" s="556" t="s">
        <v>1449</v>
      </c>
      <c r="B1011" s="557"/>
      <c r="C1011" s="557"/>
      <c r="D1011" s="557"/>
      <c r="E1011" s="557"/>
      <c r="F1011" s="557"/>
      <c r="G1011" s="557"/>
      <c r="H1011" s="557"/>
      <c r="I1011" s="557"/>
      <c r="J1011" s="557"/>
      <c r="K1011" s="557"/>
      <c r="L1011" s="557"/>
      <c r="M1011" s="557"/>
      <c r="N1011" s="557"/>
      <c r="O1011" s="557"/>
      <c r="P1011" s="557"/>
      <c r="Q1011" s="557"/>
      <c r="R1011" s="557"/>
      <c r="S1011" s="557"/>
      <c r="T1011" s="557"/>
      <c r="U1011" s="489"/>
    </row>
    <row r="1012" spans="1:22" s="492" customFormat="1" ht="11.25" customHeight="1">
      <c r="A1012" s="558" t="s">
        <v>1450</v>
      </c>
      <c r="B1012" s="559"/>
      <c r="C1012" s="559"/>
      <c r="D1012" s="559"/>
      <c r="E1012" s="559"/>
      <c r="F1012" s="559"/>
      <c r="G1012" s="494"/>
      <c r="H1012" s="494"/>
      <c r="I1012" s="494"/>
      <c r="J1012" s="494"/>
      <c r="K1012" s="494"/>
      <c r="L1012" s="494"/>
      <c r="M1012" s="494"/>
      <c r="N1012" s="494"/>
      <c r="O1012" s="494"/>
      <c r="P1012" s="494"/>
      <c r="Q1012" s="494"/>
      <c r="R1012" s="494"/>
      <c r="S1012" s="494"/>
      <c r="T1012" s="494"/>
      <c r="U1012" s="493"/>
    </row>
    <row r="1013" spans="1:22" ht="11.25" customHeight="1">
      <c r="A1013" s="453"/>
      <c r="B1013" s="554" t="s">
        <v>1451</v>
      </c>
      <c r="C1013" s="555"/>
      <c r="D1013" s="555"/>
      <c r="E1013" s="555"/>
      <c r="F1013" s="491">
        <v>6095</v>
      </c>
      <c r="G1013" s="490">
        <v>25795.1</v>
      </c>
      <c r="H1013" s="490">
        <v>4119.6000000000004</v>
      </c>
      <c r="I1013" s="490">
        <v>145.4</v>
      </c>
      <c r="J1013" s="490">
        <v>0</v>
      </c>
      <c r="K1013" s="490">
        <v>0</v>
      </c>
      <c r="L1013" s="490">
        <v>14.4</v>
      </c>
      <c r="M1013" s="490">
        <v>0</v>
      </c>
      <c r="N1013" s="490">
        <v>2947.2</v>
      </c>
      <c r="O1013" s="490">
        <v>0</v>
      </c>
      <c r="P1013" s="490">
        <v>0</v>
      </c>
      <c r="Q1013" s="490">
        <v>5081.8</v>
      </c>
      <c r="R1013" s="490">
        <v>337.2</v>
      </c>
      <c r="S1013" s="490">
        <v>368.1</v>
      </c>
      <c r="T1013" s="490">
        <v>1.2</v>
      </c>
      <c r="U1013" s="489"/>
    </row>
    <row r="1014" spans="1:22" ht="11.25" customHeight="1">
      <c r="A1014" s="453"/>
      <c r="B1014" s="554" t="s">
        <v>1452</v>
      </c>
      <c r="C1014" s="555"/>
      <c r="D1014" s="555"/>
      <c r="E1014" s="555"/>
      <c r="F1014" s="491">
        <v>11540</v>
      </c>
      <c r="G1014" s="490">
        <v>68239.5</v>
      </c>
      <c r="H1014" s="490">
        <v>4010</v>
      </c>
      <c r="I1014" s="490">
        <v>180.9</v>
      </c>
      <c r="J1014" s="490">
        <v>847.3</v>
      </c>
      <c r="K1014" s="490">
        <v>0</v>
      </c>
      <c r="L1014" s="490">
        <v>4.4000000000000004</v>
      </c>
      <c r="M1014" s="490">
        <v>0</v>
      </c>
      <c r="N1014" s="490">
        <v>12521.7</v>
      </c>
      <c r="O1014" s="490">
        <v>18</v>
      </c>
      <c r="P1014" s="490">
        <v>0</v>
      </c>
      <c r="Q1014" s="490">
        <v>12701.7</v>
      </c>
      <c r="R1014" s="490">
        <v>40958.800000000003</v>
      </c>
      <c r="S1014" s="490">
        <v>390.4</v>
      </c>
      <c r="T1014" s="490">
        <v>6.7</v>
      </c>
      <c r="U1014" s="489"/>
    </row>
    <row r="1015" spans="1:22" ht="11.25" customHeight="1">
      <c r="A1015" s="453"/>
      <c r="B1015" s="554" t="s">
        <v>1453</v>
      </c>
      <c r="C1015" s="555"/>
      <c r="D1015" s="555"/>
      <c r="E1015" s="555"/>
      <c r="F1015" s="491">
        <v>53960</v>
      </c>
      <c r="G1015" s="490">
        <v>405305.1</v>
      </c>
      <c r="H1015" s="490">
        <v>7574.8</v>
      </c>
      <c r="I1015" s="490">
        <v>478.9</v>
      </c>
      <c r="J1015" s="490">
        <v>14071.2</v>
      </c>
      <c r="K1015" s="490">
        <v>0</v>
      </c>
      <c r="L1015" s="490">
        <v>0</v>
      </c>
      <c r="M1015" s="490">
        <v>0</v>
      </c>
      <c r="N1015" s="490">
        <v>97284.4</v>
      </c>
      <c r="O1015" s="490">
        <v>0</v>
      </c>
      <c r="P1015" s="490">
        <v>0</v>
      </c>
      <c r="Q1015" s="490">
        <v>18576.2</v>
      </c>
      <c r="R1015" s="490">
        <v>6294584</v>
      </c>
      <c r="S1015" s="490">
        <v>169.8</v>
      </c>
      <c r="T1015" s="490">
        <v>86.7</v>
      </c>
      <c r="U1015" s="489"/>
      <c r="V1015" s="501">
        <f>Q1016+G1016</f>
        <v>535699.4</v>
      </c>
    </row>
    <row r="1016" spans="1:22" s="486" customFormat="1" ht="11.25" customHeight="1">
      <c r="A1016" s="561" t="s">
        <v>1454</v>
      </c>
      <c r="B1016" s="562"/>
      <c r="C1016" s="562"/>
      <c r="D1016" s="562"/>
      <c r="E1016" s="562"/>
      <c r="F1016" s="499">
        <v>71595</v>
      </c>
      <c r="G1016" s="498">
        <v>499339.8</v>
      </c>
      <c r="H1016" s="497">
        <v>15704.5</v>
      </c>
      <c r="I1016" s="497">
        <v>805.2</v>
      </c>
      <c r="J1016" s="497">
        <v>14918.5</v>
      </c>
      <c r="K1016" s="497">
        <v>0</v>
      </c>
      <c r="L1016" s="497">
        <v>18.7</v>
      </c>
      <c r="M1016" s="497">
        <v>0</v>
      </c>
      <c r="N1016" s="497">
        <v>112753.3</v>
      </c>
      <c r="O1016" s="497">
        <v>18</v>
      </c>
      <c r="P1016" s="497">
        <v>0</v>
      </c>
      <c r="Q1016" s="497">
        <v>36359.599999999999</v>
      </c>
      <c r="R1016" s="497">
        <v>6335880</v>
      </c>
      <c r="S1016" s="497">
        <v>928.3</v>
      </c>
      <c r="T1016" s="497">
        <v>94.6</v>
      </c>
      <c r="U1016" s="496"/>
      <c r="V1016" s="495">
        <f>P1016+O1016+M1016+L1016+K1016+J1016+I1016+H1016</f>
        <v>31464.9</v>
      </c>
    </row>
    <row r="1017" spans="1:22" ht="11.25" customHeight="1">
      <c r="A1017" s="556" t="s">
        <v>1455</v>
      </c>
      <c r="B1017" s="557"/>
      <c r="C1017" s="557"/>
      <c r="D1017" s="557"/>
      <c r="E1017" s="557"/>
      <c r="F1017" s="557"/>
      <c r="G1017" s="557"/>
      <c r="H1017" s="557"/>
      <c r="I1017" s="557"/>
      <c r="J1017" s="557"/>
      <c r="K1017" s="557"/>
      <c r="L1017" s="557"/>
      <c r="M1017" s="557"/>
      <c r="N1017" s="557"/>
      <c r="O1017" s="557"/>
      <c r="P1017" s="557"/>
      <c r="Q1017" s="557"/>
      <c r="R1017" s="557"/>
      <c r="S1017" s="557"/>
      <c r="T1017" s="557"/>
      <c r="U1017" s="489"/>
    </row>
    <row r="1018" spans="1:22" s="492" customFormat="1" ht="11.25" customHeight="1">
      <c r="A1018" s="558" t="s">
        <v>184</v>
      </c>
      <c r="B1018" s="559"/>
      <c r="C1018" s="559"/>
      <c r="D1018" s="559"/>
      <c r="E1018" s="559"/>
      <c r="F1018" s="559"/>
      <c r="G1018" s="494"/>
      <c r="H1018" s="494"/>
      <c r="I1018" s="494"/>
      <c r="J1018" s="494"/>
      <c r="K1018" s="494"/>
      <c r="L1018" s="494"/>
      <c r="M1018" s="494"/>
      <c r="N1018" s="494"/>
      <c r="O1018" s="494"/>
      <c r="P1018" s="494"/>
      <c r="Q1018" s="494"/>
      <c r="R1018" s="494"/>
      <c r="S1018" s="494"/>
      <c r="T1018" s="494"/>
      <c r="U1018" s="493"/>
    </row>
    <row r="1019" spans="1:22" ht="11.25" customHeight="1">
      <c r="A1019" s="453"/>
      <c r="B1019" s="554" t="s">
        <v>1456</v>
      </c>
      <c r="C1019" s="555"/>
      <c r="D1019" s="555"/>
      <c r="E1019" s="456" t="s">
        <v>534</v>
      </c>
      <c r="F1019" s="491">
        <v>37</v>
      </c>
      <c r="G1019" s="490">
        <v>0</v>
      </c>
      <c r="H1019" s="490">
        <v>0</v>
      </c>
      <c r="I1019" s="490">
        <v>0</v>
      </c>
      <c r="J1019" s="490">
        <v>0</v>
      </c>
      <c r="K1019" s="490">
        <v>0</v>
      </c>
      <c r="L1019" s="490">
        <v>0</v>
      </c>
      <c r="M1019" s="490">
        <v>0</v>
      </c>
      <c r="N1019" s="490">
        <v>0</v>
      </c>
      <c r="O1019" s="490">
        <v>0</v>
      </c>
      <c r="P1019" s="490">
        <v>0</v>
      </c>
      <c r="Q1019" s="490">
        <v>0</v>
      </c>
      <c r="R1019" s="490">
        <v>12552</v>
      </c>
      <c r="S1019" s="490">
        <v>0</v>
      </c>
      <c r="T1019" s="490">
        <v>0</v>
      </c>
      <c r="U1019" s="489"/>
    </row>
    <row r="1020" spans="1:22" ht="11.25" customHeight="1">
      <c r="A1020" s="453"/>
      <c r="B1020" s="554" t="s">
        <v>1457</v>
      </c>
      <c r="C1020" s="555"/>
      <c r="D1020" s="555"/>
      <c r="E1020" s="456" t="s">
        <v>207</v>
      </c>
      <c r="F1020" s="491">
        <v>57</v>
      </c>
      <c r="G1020" s="490">
        <v>129.30000000000001</v>
      </c>
      <c r="H1020" s="490">
        <v>0</v>
      </c>
      <c r="I1020" s="490">
        <v>0</v>
      </c>
      <c r="J1020" s="490">
        <v>0</v>
      </c>
      <c r="K1020" s="490">
        <v>0</v>
      </c>
      <c r="L1020" s="490">
        <v>0</v>
      </c>
      <c r="M1020" s="490">
        <v>0</v>
      </c>
      <c r="N1020" s="490">
        <v>0</v>
      </c>
      <c r="O1020" s="490">
        <v>0</v>
      </c>
      <c r="P1020" s="490">
        <v>0</v>
      </c>
      <c r="Q1020" s="490">
        <v>0</v>
      </c>
      <c r="R1020" s="490">
        <v>0</v>
      </c>
      <c r="S1020" s="490">
        <v>0</v>
      </c>
      <c r="T1020" s="490">
        <v>0</v>
      </c>
      <c r="U1020" s="489"/>
    </row>
    <row r="1021" spans="1:22" ht="11.25" customHeight="1">
      <c r="A1021" s="453"/>
      <c r="B1021" s="554" t="s">
        <v>1458</v>
      </c>
      <c r="C1021" s="555"/>
      <c r="D1021" s="555"/>
      <c r="E1021" s="456" t="s">
        <v>397</v>
      </c>
      <c r="F1021" s="491">
        <v>27</v>
      </c>
      <c r="G1021" s="490">
        <v>0</v>
      </c>
      <c r="H1021" s="490">
        <v>0</v>
      </c>
      <c r="I1021" s="490">
        <v>0</v>
      </c>
      <c r="J1021" s="490">
        <v>0</v>
      </c>
      <c r="K1021" s="490">
        <v>0</v>
      </c>
      <c r="L1021" s="490">
        <v>0</v>
      </c>
      <c r="M1021" s="490">
        <v>0</v>
      </c>
      <c r="N1021" s="490">
        <v>0</v>
      </c>
      <c r="O1021" s="490">
        <v>0</v>
      </c>
      <c r="P1021" s="490">
        <v>0</v>
      </c>
      <c r="Q1021" s="490">
        <v>0</v>
      </c>
      <c r="R1021" s="490">
        <v>3967.5</v>
      </c>
      <c r="S1021" s="490">
        <v>0</v>
      </c>
      <c r="T1021" s="490">
        <v>0</v>
      </c>
      <c r="U1021" s="489"/>
    </row>
    <row r="1022" spans="1:22" ht="11.25" customHeight="1">
      <c r="A1022" s="453"/>
      <c r="B1022" s="554" t="s">
        <v>1459</v>
      </c>
      <c r="C1022" s="555"/>
      <c r="D1022" s="555"/>
      <c r="E1022" s="456" t="s">
        <v>281</v>
      </c>
      <c r="F1022" s="491">
        <v>4506</v>
      </c>
      <c r="G1022" s="490">
        <v>53880.4</v>
      </c>
      <c r="H1022" s="490">
        <v>0</v>
      </c>
      <c r="I1022" s="490">
        <v>0</v>
      </c>
      <c r="J1022" s="490">
        <v>0</v>
      </c>
      <c r="K1022" s="490">
        <v>0</v>
      </c>
      <c r="L1022" s="490">
        <v>0</v>
      </c>
      <c r="M1022" s="490">
        <v>0</v>
      </c>
      <c r="N1022" s="490">
        <v>0</v>
      </c>
      <c r="O1022" s="490">
        <v>0</v>
      </c>
      <c r="P1022" s="490">
        <v>0</v>
      </c>
      <c r="Q1022" s="490">
        <v>0</v>
      </c>
      <c r="R1022" s="490">
        <v>1694362.4</v>
      </c>
      <c r="S1022" s="490">
        <v>0</v>
      </c>
      <c r="T1022" s="490">
        <v>0</v>
      </c>
      <c r="U1022" s="489"/>
    </row>
    <row r="1023" spans="1:22" ht="11.25" customHeight="1">
      <c r="A1023" s="453"/>
      <c r="B1023" s="554" t="s">
        <v>1460</v>
      </c>
      <c r="C1023" s="555"/>
      <c r="D1023" s="555"/>
      <c r="E1023" s="456" t="s">
        <v>211</v>
      </c>
      <c r="F1023" s="491">
        <v>5930</v>
      </c>
      <c r="G1023" s="490">
        <v>16470.900000000001</v>
      </c>
      <c r="H1023" s="490">
        <v>6160.1</v>
      </c>
      <c r="I1023" s="490">
        <v>162.30000000000001</v>
      </c>
      <c r="J1023" s="490">
        <v>48.7</v>
      </c>
      <c r="K1023" s="490">
        <v>0</v>
      </c>
      <c r="L1023" s="490">
        <v>4.4000000000000004</v>
      </c>
      <c r="M1023" s="490">
        <v>0</v>
      </c>
      <c r="N1023" s="490">
        <v>1520.4</v>
      </c>
      <c r="O1023" s="490">
        <v>5</v>
      </c>
      <c r="P1023" s="490">
        <v>0</v>
      </c>
      <c r="Q1023" s="490">
        <v>1459.6</v>
      </c>
      <c r="R1023" s="490">
        <v>0</v>
      </c>
      <c r="S1023" s="490">
        <v>3.6</v>
      </c>
      <c r="T1023" s="490">
        <v>0</v>
      </c>
      <c r="U1023" s="489"/>
    </row>
    <row r="1024" spans="1:22" ht="11.25" customHeight="1">
      <c r="A1024" s="453"/>
      <c r="B1024" s="554" t="s">
        <v>1461</v>
      </c>
      <c r="C1024" s="555"/>
      <c r="D1024" s="555"/>
      <c r="E1024" s="456" t="s">
        <v>294</v>
      </c>
      <c r="F1024" s="491">
        <v>77</v>
      </c>
      <c r="G1024" s="490">
        <v>25570.7</v>
      </c>
      <c r="H1024" s="490">
        <v>10</v>
      </c>
      <c r="I1024" s="490">
        <v>0</v>
      </c>
      <c r="J1024" s="490">
        <v>0</v>
      </c>
      <c r="K1024" s="490">
        <v>0</v>
      </c>
      <c r="L1024" s="490">
        <v>0</v>
      </c>
      <c r="M1024" s="490">
        <v>0</v>
      </c>
      <c r="N1024" s="490">
        <v>0</v>
      </c>
      <c r="O1024" s="490">
        <v>0</v>
      </c>
      <c r="P1024" s="490">
        <v>0</v>
      </c>
      <c r="Q1024" s="490">
        <v>2004</v>
      </c>
      <c r="R1024" s="490">
        <v>0</v>
      </c>
      <c r="S1024" s="490">
        <v>0</v>
      </c>
      <c r="T1024" s="490">
        <v>0</v>
      </c>
      <c r="U1024" s="489"/>
    </row>
    <row r="1025" spans="1:21" ht="11.25" customHeight="1">
      <c r="A1025" s="453"/>
      <c r="B1025" s="554" t="s">
        <v>1462</v>
      </c>
      <c r="C1025" s="555"/>
      <c r="D1025" s="555"/>
      <c r="E1025" s="456" t="s">
        <v>358</v>
      </c>
      <c r="F1025" s="491">
        <v>9100</v>
      </c>
      <c r="G1025" s="490">
        <v>0</v>
      </c>
      <c r="H1025" s="490">
        <v>0</v>
      </c>
      <c r="I1025" s="490">
        <v>0</v>
      </c>
      <c r="J1025" s="490">
        <v>0</v>
      </c>
      <c r="K1025" s="490">
        <v>0</v>
      </c>
      <c r="L1025" s="490">
        <v>0</v>
      </c>
      <c r="M1025" s="490">
        <v>0</v>
      </c>
      <c r="N1025" s="490">
        <v>0</v>
      </c>
      <c r="O1025" s="490">
        <v>0</v>
      </c>
      <c r="P1025" s="490">
        <v>0</v>
      </c>
      <c r="Q1025" s="490">
        <v>0</v>
      </c>
      <c r="R1025" s="490">
        <v>3880647.1</v>
      </c>
      <c r="S1025" s="490">
        <v>0</v>
      </c>
      <c r="T1025" s="490">
        <v>0</v>
      </c>
      <c r="U1025" s="489"/>
    </row>
    <row r="1026" spans="1:21" ht="11.25" customHeight="1">
      <c r="A1026" s="453"/>
      <c r="B1026" s="554" t="s">
        <v>1463</v>
      </c>
      <c r="C1026" s="555"/>
      <c r="D1026" s="555"/>
      <c r="E1026" s="456" t="s">
        <v>1150</v>
      </c>
      <c r="F1026" s="491">
        <v>6</v>
      </c>
      <c r="G1026" s="490">
        <v>0</v>
      </c>
      <c r="H1026" s="490">
        <v>0</v>
      </c>
      <c r="I1026" s="490">
        <v>0</v>
      </c>
      <c r="J1026" s="490">
        <v>0</v>
      </c>
      <c r="K1026" s="490">
        <v>0</v>
      </c>
      <c r="L1026" s="490">
        <v>0</v>
      </c>
      <c r="M1026" s="490">
        <v>0</v>
      </c>
      <c r="N1026" s="490">
        <v>0</v>
      </c>
      <c r="O1026" s="490">
        <v>0</v>
      </c>
      <c r="P1026" s="490">
        <v>0</v>
      </c>
      <c r="Q1026" s="490">
        <v>0</v>
      </c>
      <c r="R1026" s="490">
        <v>414.6</v>
      </c>
      <c r="S1026" s="490">
        <v>0</v>
      </c>
      <c r="T1026" s="490">
        <v>0</v>
      </c>
      <c r="U1026" s="489"/>
    </row>
    <row r="1027" spans="1:21" ht="11.25" customHeight="1">
      <c r="A1027" s="453"/>
      <c r="B1027" s="554" t="s">
        <v>1464</v>
      </c>
      <c r="C1027" s="555"/>
      <c r="D1027" s="555"/>
      <c r="E1027" s="456" t="s">
        <v>243</v>
      </c>
      <c r="F1027" s="491">
        <v>1355</v>
      </c>
      <c r="G1027" s="490">
        <v>0</v>
      </c>
      <c r="H1027" s="490">
        <v>0</v>
      </c>
      <c r="I1027" s="490">
        <v>0</v>
      </c>
      <c r="J1027" s="490">
        <v>0</v>
      </c>
      <c r="K1027" s="490">
        <v>0</v>
      </c>
      <c r="L1027" s="490">
        <v>0</v>
      </c>
      <c r="M1027" s="490">
        <v>0</v>
      </c>
      <c r="N1027" s="490">
        <v>0</v>
      </c>
      <c r="O1027" s="490">
        <v>0</v>
      </c>
      <c r="P1027" s="490">
        <v>0</v>
      </c>
      <c r="Q1027" s="490">
        <v>0</v>
      </c>
      <c r="R1027" s="490">
        <v>681693.1</v>
      </c>
      <c r="S1027" s="490">
        <v>0</v>
      </c>
      <c r="T1027" s="490">
        <v>0</v>
      </c>
      <c r="U1027" s="489"/>
    </row>
    <row r="1028" spans="1:21" ht="11.25" customHeight="1">
      <c r="A1028" s="453"/>
      <c r="B1028" s="554" t="s">
        <v>30</v>
      </c>
      <c r="C1028" s="555"/>
      <c r="D1028" s="555"/>
      <c r="E1028" s="456" t="s">
        <v>212</v>
      </c>
      <c r="F1028" s="491">
        <v>43574</v>
      </c>
      <c r="G1028" s="490">
        <v>403052.9</v>
      </c>
      <c r="H1028" s="490">
        <v>2831.9</v>
      </c>
      <c r="I1028" s="490">
        <v>642.79999999999995</v>
      </c>
      <c r="J1028" s="490">
        <v>14869.8</v>
      </c>
      <c r="K1028" s="490">
        <v>0</v>
      </c>
      <c r="L1028" s="490">
        <v>14.4</v>
      </c>
      <c r="M1028" s="490">
        <v>0</v>
      </c>
      <c r="N1028" s="490">
        <v>111228.4</v>
      </c>
      <c r="O1028" s="490">
        <v>13</v>
      </c>
      <c r="P1028" s="490">
        <v>0</v>
      </c>
      <c r="Q1028" s="490">
        <v>32892.800000000003</v>
      </c>
      <c r="R1028" s="490">
        <v>0</v>
      </c>
      <c r="S1028" s="490">
        <v>924.7</v>
      </c>
      <c r="T1028" s="490">
        <v>94.6</v>
      </c>
      <c r="U1028" s="489"/>
    </row>
    <row r="1029" spans="1:21" ht="11.25" customHeight="1">
      <c r="A1029" s="453"/>
      <c r="B1029" s="554" t="s">
        <v>1467</v>
      </c>
      <c r="C1029" s="555"/>
      <c r="D1029" s="555"/>
      <c r="E1029" s="456" t="s">
        <v>398</v>
      </c>
      <c r="F1029" s="491">
        <v>441</v>
      </c>
      <c r="G1029" s="490">
        <v>0</v>
      </c>
      <c r="H1029" s="490">
        <v>0</v>
      </c>
      <c r="I1029" s="490">
        <v>0</v>
      </c>
      <c r="J1029" s="490">
        <v>0</v>
      </c>
      <c r="K1029" s="490">
        <v>0</v>
      </c>
      <c r="L1029" s="490">
        <v>0</v>
      </c>
      <c r="M1029" s="490">
        <v>0</v>
      </c>
      <c r="N1029" s="490">
        <v>0</v>
      </c>
      <c r="O1029" s="490">
        <v>0</v>
      </c>
      <c r="P1029" s="490">
        <v>0</v>
      </c>
      <c r="Q1029" s="490">
        <v>0</v>
      </c>
      <c r="R1029" s="490">
        <v>62243.3</v>
      </c>
      <c r="S1029" s="490">
        <v>0</v>
      </c>
      <c r="T1029" s="490">
        <v>0</v>
      </c>
      <c r="U1029" s="489"/>
    </row>
    <row r="1030" spans="1:21" ht="11.25" customHeight="1">
      <c r="A1030" s="453"/>
      <c r="B1030" s="554" t="s">
        <v>1468</v>
      </c>
      <c r="C1030" s="555"/>
      <c r="D1030" s="555"/>
      <c r="E1030" s="456" t="s">
        <v>219</v>
      </c>
      <c r="F1030" s="491">
        <v>6485</v>
      </c>
      <c r="G1030" s="490">
        <v>235.6</v>
      </c>
      <c r="H1030" s="490">
        <v>6702.5</v>
      </c>
      <c r="I1030" s="490">
        <v>0</v>
      </c>
      <c r="J1030" s="490">
        <v>0</v>
      </c>
      <c r="K1030" s="490">
        <v>0</v>
      </c>
      <c r="L1030" s="490">
        <v>0</v>
      </c>
      <c r="M1030" s="490">
        <v>0</v>
      </c>
      <c r="N1030" s="490">
        <v>4.5</v>
      </c>
      <c r="O1030" s="490">
        <v>0</v>
      </c>
      <c r="P1030" s="490">
        <v>0</v>
      </c>
      <c r="Q1030" s="490">
        <v>3.2</v>
      </c>
      <c r="R1030" s="490">
        <v>0</v>
      </c>
      <c r="S1030" s="490">
        <v>0</v>
      </c>
      <c r="T1030" s="490">
        <v>0</v>
      </c>
      <c r="U1030" s="489"/>
    </row>
    <row r="1031" spans="1:21" ht="11.25" customHeight="1">
      <c r="A1031" s="556" t="s">
        <v>1469</v>
      </c>
      <c r="B1031" s="557"/>
      <c r="C1031" s="557"/>
      <c r="D1031" s="557"/>
      <c r="E1031" s="557"/>
      <c r="F1031" s="557"/>
      <c r="G1031" s="557"/>
      <c r="H1031" s="557"/>
      <c r="I1031" s="557"/>
      <c r="J1031" s="557"/>
      <c r="K1031" s="557"/>
      <c r="L1031" s="557"/>
      <c r="M1031" s="557"/>
      <c r="N1031" s="557"/>
      <c r="O1031" s="557"/>
      <c r="P1031" s="557"/>
      <c r="Q1031" s="557"/>
      <c r="R1031" s="557"/>
      <c r="S1031" s="557"/>
      <c r="T1031" s="557"/>
      <c r="U1031" s="489"/>
    </row>
    <row r="1032" spans="1:21" s="492" customFormat="1" ht="11.25" customHeight="1">
      <c r="A1032" s="558" t="s">
        <v>1470</v>
      </c>
      <c r="B1032" s="559"/>
      <c r="C1032" s="559"/>
      <c r="D1032" s="559"/>
      <c r="E1032" s="559"/>
      <c r="F1032" s="559"/>
      <c r="G1032" s="494"/>
      <c r="H1032" s="494"/>
      <c r="I1032" s="494"/>
      <c r="J1032" s="494"/>
      <c r="K1032" s="494"/>
      <c r="L1032" s="494"/>
      <c r="M1032" s="494"/>
      <c r="N1032" s="494"/>
      <c r="O1032" s="494"/>
      <c r="P1032" s="494"/>
      <c r="Q1032" s="494"/>
      <c r="R1032" s="494"/>
      <c r="S1032" s="494"/>
      <c r="T1032" s="494"/>
      <c r="U1032" s="493"/>
    </row>
    <row r="1033" spans="1:21" ht="11.25" customHeight="1">
      <c r="A1033" s="453"/>
      <c r="B1033" s="554" t="s">
        <v>1471</v>
      </c>
      <c r="C1033" s="555"/>
      <c r="D1033" s="555"/>
      <c r="E1033" s="555"/>
      <c r="F1033" s="491">
        <v>30087</v>
      </c>
      <c r="G1033" s="490">
        <v>200242</v>
      </c>
      <c r="H1033" s="490">
        <v>1617.6</v>
      </c>
      <c r="I1033" s="490">
        <v>0</v>
      </c>
      <c r="J1033" s="490">
        <v>0</v>
      </c>
      <c r="K1033" s="490">
        <v>0</v>
      </c>
      <c r="L1033" s="490">
        <v>0</v>
      </c>
      <c r="M1033" s="490">
        <v>0</v>
      </c>
      <c r="N1033" s="490">
        <v>61317.599999999999</v>
      </c>
      <c r="O1033" s="490">
        <v>0</v>
      </c>
      <c r="P1033" s="490">
        <v>0</v>
      </c>
      <c r="Q1033" s="490">
        <v>851.8</v>
      </c>
      <c r="R1033" s="490">
        <v>5051464.3</v>
      </c>
      <c r="S1033" s="490">
        <v>0</v>
      </c>
      <c r="T1033" s="490">
        <v>0</v>
      </c>
      <c r="U1033" s="489"/>
    </row>
    <row r="1034" spans="1:21" ht="11.25" customHeight="1">
      <c r="A1034" s="453"/>
      <c r="B1034" s="554" t="s">
        <v>1472</v>
      </c>
      <c r="C1034" s="555"/>
      <c r="D1034" s="555"/>
      <c r="E1034" s="555"/>
      <c r="F1034" s="491">
        <v>11284</v>
      </c>
      <c r="G1034" s="490">
        <v>86200</v>
      </c>
      <c r="H1034" s="490">
        <v>1523</v>
      </c>
      <c r="I1034" s="490">
        <v>0</v>
      </c>
      <c r="J1034" s="490">
        <v>5523.2</v>
      </c>
      <c r="K1034" s="490">
        <v>0</v>
      </c>
      <c r="L1034" s="490">
        <v>0</v>
      </c>
      <c r="M1034" s="490">
        <v>0</v>
      </c>
      <c r="N1034" s="490">
        <v>7318.8</v>
      </c>
      <c r="O1034" s="490">
        <v>0</v>
      </c>
      <c r="P1034" s="490">
        <v>0</v>
      </c>
      <c r="Q1034" s="490">
        <v>13782.5</v>
      </c>
      <c r="R1034" s="490">
        <v>928679.8</v>
      </c>
      <c r="S1034" s="490">
        <v>0</v>
      </c>
      <c r="T1034" s="490">
        <v>9.1999999999999993</v>
      </c>
      <c r="U1034" s="489"/>
    </row>
    <row r="1035" spans="1:21" ht="11.25" customHeight="1">
      <c r="A1035" s="453"/>
      <c r="B1035" s="554" t="s">
        <v>1473</v>
      </c>
      <c r="C1035" s="555"/>
      <c r="D1035" s="555"/>
      <c r="E1035" s="555"/>
      <c r="F1035" s="491">
        <v>10676</v>
      </c>
      <c r="G1035" s="490">
        <v>60441.8</v>
      </c>
      <c r="H1035" s="490">
        <v>4577.8</v>
      </c>
      <c r="I1035" s="490">
        <v>319.7</v>
      </c>
      <c r="J1035" s="490">
        <v>6637.4</v>
      </c>
      <c r="K1035" s="490">
        <v>0</v>
      </c>
      <c r="L1035" s="490">
        <v>0</v>
      </c>
      <c r="M1035" s="490">
        <v>0</v>
      </c>
      <c r="N1035" s="490">
        <v>19480.599999999999</v>
      </c>
      <c r="O1035" s="490">
        <v>0</v>
      </c>
      <c r="P1035" s="490">
        <v>0</v>
      </c>
      <c r="Q1035" s="490">
        <v>3067</v>
      </c>
      <c r="R1035" s="490">
        <v>257853</v>
      </c>
      <c r="S1035" s="490">
        <v>169.8</v>
      </c>
      <c r="T1035" s="490">
        <v>77.5</v>
      </c>
      <c r="U1035" s="489"/>
    </row>
    <row r="1036" spans="1:21" ht="11.25" customHeight="1">
      <c r="A1036" s="453"/>
      <c r="B1036" s="554" t="s">
        <v>1474</v>
      </c>
      <c r="C1036" s="555"/>
      <c r="D1036" s="555"/>
      <c r="E1036" s="555"/>
      <c r="F1036" s="491">
        <v>8986</v>
      </c>
      <c r="G1036" s="490">
        <v>70461.100000000006</v>
      </c>
      <c r="H1036" s="490">
        <v>2781.1</v>
      </c>
      <c r="I1036" s="490">
        <v>0</v>
      </c>
      <c r="J1036" s="490">
        <v>2757.9</v>
      </c>
      <c r="K1036" s="490">
        <v>0</v>
      </c>
      <c r="L1036" s="490">
        <v>0</v>
      </c>
      <c r="M1036" s="490">
        <v>0</v>
      </c>
      <c r="N1036" s="490">
        <v>13237</v>
      </c>
      <c r="O1036" s="490">
        <v>0</v>
      </c>
      <c r="P1036" s="490">
        <v>0</v>
      </c>
      <c r="Q1036" s="490">
        <v>3892.3</v>
      </c>
      <c r="R1036" s="490">
        <v>11253.2</v>
      </c>
      <c r="S1036" s="490">
        <v>0</v>
      </c>
      <c r="T1036" s="490">
        <v>2.1</v>
      </c>
      <c r="U1036" s="489"/>
    </row>
    <row r="1037" spans="1:21" ht="11.25" customHeight="1">
      <c r="A1037" s="453"/>
      <c r="B1037" s="554" t="s">
        <v>1475</v>
      </c>
      <c r="C1037" s="555"/>
      <c r="D1037" s="555"/>
      <c r="E1037" s="555"/>
      <c r="F1037" s="491">
        <v>4854</v>
      </c>
      <c r="G1037" s="490">
        <v>25827.5</v>
      </c>
      <c r="H1037" s="490">
        <v>2300</v>
      </c>
      <c r="I1037" s="490">
        <v>210.2</v>
      </c>
      <c r="J1037" s="490">
        <v>0</v>
      </c>
      <c r="K1037" s="490">
        <v>0</v>
      </c>
      <c r="L1037" s="490">
        <v>4.4000000000000004</v>
      </c>
      <c r="M1037" s="490">
        <v>0</v>
      </c>
      <c r="N1037" s="490">
        <v>6870.7</v>
      </c>
      <c r="O1037" s="490">
        <v>0</v>
      </c>
      <c r="P1037" s="490">
        <v>0</v>
      </c>
      <c r="Q1037" s="490">
        <v>6803.5</v>
      </c>
      <c r="R1037" s="490">
        <v>62795.6</v>
      </c>
      <c r="S1037" s="490">
        <v>754</v>
      </c>
      <c r="T1037" s="490">
        <v>4.5999999999999996</v>
      </c>
      <c r="U1037" s="489"/>
    </row>
    <row r="1038" spans="1:21" ht="11.25" customHeight="1">
      <c r="A1038" s="453"/>
      <c r="B1038" s="554" t="s">
        <v>1476</v>
      </c>
      <c r="C1038" s="555"/>
      <c r="D1038" s="555"/>
      <c r="E1038" s="555"/>
      <c r="F1038" s="491">
        <v>3473</v>
      </c>
      <c r="G1038" s="490">
        <v>20181.099999999999</v>
      </c>
      <c r="H1038" s="490">
        <v>1685.9</v>
      </c>
      <c r="I1038" s="490">
        <v>5.5</v>
      </c>
      <c r="J1038" s="490">
        <v>0</v>
      </c>
      <c r="K1038" s="490">
        <v>0</v>
      </c>
      <c r="L1038" s="490">
        <v>14.4</v>
      </c>
      <c r="M1038" s="490">
        <v>0</v>
      </c>
      <c r="N1038" s="490">
        <v>3681.9</v>
      </c>
      <c r="O1038" s="490">
        <v>18</v>
      </c>
      <c r="P1038" s="490">
        <v>0</v>
      </c>
      <c r="Q1038" s="490">
        <v>4293.8999999999996</v>
      </c>
      <c r="R1038" s="490">
        <v>19324.099999999999</v>
      </c>
      <c r="S1038" s="490">
        <v>0</v>
      </c>
      <c r="T1038" s="490">
        <v>1.2</v>
      </c>
      <c r="U1038" s="489"/>
    </row>
    <row r="1039" spans="1:21" ht="11.25" customHeight="1">
      <c r="A1039" s="453"/>
      <c r="B1039" s="554" t="s">
        <v>1477</v>
      </c>
      <c r="C1039" s="555"/>
      <c r="D1039" s="555"/>
      <c r="E1039" s="555"/>
      <c r="F1039" s="491">
        <v>2044</v>
      </c>
      <c r="G1039" s="490">
        <v>31499.599999999999</v>
      </c>
      <c r="H1039" s="490">
        <v>1095.0999999999999</v>
      </c>
      <c r="I1039" s="490">
        <v>166.2</v>
      </c>
      <c r="J1039" s="490">
        <v>0</v>
      </c>
      <c r="K1039" s="490">
        <v>0</v>
      </c>
      <c r="L1039" s="490">
        <v>0</v>
      </c>
      <c r="M1039" s="490">
        <v>0</v>
      </c>
      <c r="N1039" s="490">
        <v>846.7</v>
      </c>
      <c r="O1039" s="490">
        <v>0</v>
      </c>
      <c r="P1039" s="490">
        <v>0</v>
      </c>
      <c r="Q1039" s="490">
        <v>1584.7</v>
      </c>
      <c r="R1039" s="490">
        <v>4509.8999999999996</v>
      </c>
      <c r="S1039" s="490">
        <v>4.5</v>
      </c>
      <c r="T1039" s="490">
        <v>0</v>
      </c>
      <c r="U1039" s="489"/>
    </row>
    <row r="1040" spans="1:21" ht="11.25" customHeight="1">
      <c r="A1040" s="453"/>
      <c r="B1040" s="554" t="s">
        <v>1478</v>
      </c>
      <c r="C1040" s="555"/>
      <c r="D1040" s="555"/>
      <c r="E1040" s="555"/>
      <c r="F1040" s="491">
        <v>191</v>
      </c>
      <c r="G1040" s="490">
        <v>4486.7</v>
      </c>
      <c r="H1040" s="490">
        <v>123.9</v>
      </c>
      <c r="I1040" s="490">
        <v>103.5</v>
      </c>
      <c r="J1040" s="490">
        <v>0</v>
      </c>
      <c r="K1040" s="490">
        <v>0</v>
      </c>
      <c r="L1040" s="490">
        <v>0</v>
      </c>
      <c r="M1040" s="490">
        <v>0</v>
      </c>
      <c r="N1040" s="490">
        <v>0</v>
      </c>
      <c r="O1040" s="490">
        <v>0</v>
      </c>
      <c r="P1040" s="490">
        <v>0</v>
      </c>
      <c r="Q1040" s="490">
        <v>2084</v>
      </c>
      <c r="R1040" s="490">
        <v>0</v>
      </c>
      <c r="S1040" s="490">
        <v>0</v>
      </c>
      <c r="T1040" s="490">
        <v>0</v>
      </c>
      <c r="U1040" s="489"/>
    </row>
    <row r="1041" spans="1:21" ht="11.25" customHeight="1">
      <c r="A1041" s="560" t="s">
        <v>1479</v>
      </c>
      <c r="B1041" s="550"/>
      <c r="C1041" s="550"/>
      <c r="D1041" s="550"/>
      <c r="E1041" s="550"/>
      <c r="F1041" s="550"/>
      <c r="G1041" s="550"/>
      <c r="H1041" s="550"/>
      <c r="I1041" s="550"/>
      <c r="J1041" s="550"/>
      <c r="K1041" s="550"/>
      <c r="L1041" s="550"/>
      <c r="M1041" s="550"/>
      <c r="N1041" s="550"/>
      <c r="O1041" s="550"/>
      <c r="P1041" s="550"/>
      <c r="Q1041" s="550"/>
      <c r="R1041" s="550"/>
      <c r="S1041" s="550"/>
      <c r="T1041" s="550"/>
      <c r="U1041" s="489"/>
    </row>
  </sheetData>
  <mergeCells count="41">
    <mergeCell ref="B1015:E1015"/>
    <mergeCell ref="B1013:E1013"/>
    <mergeCell ref="B1014:E1014"/>
    <mergeCell ref="A1:T1"/>
    <mergeCell ref="A1011:T1011"/>
    <mergeCell ref="A1012:F1012"/>
    <mergeCell ref="A2:A4"/>
    <mergeCell ref="B2:B4"/>
    <mergeCell ref="C2:C4"/>
    <mergeCell ref="D2:D4"/>
    <mergeCell ref="E2:E4"/>
    <mergeCell ref="R3:T3"/>
    <mergeCell ref="F2:F4"/>
    <mergeCell ref="G2:T2"/>
    <mergeCell ref="G3:Q3"/>
    <mergeCell ref="B1025:D1025"/>
    <mergeCell ref="B1026:D1026"/>
    <mergeCell ref="B1027:D1027"/>
    <mergeCell ref="A1016:E1016"/>
    <mergeCell ref="A1017:T1017"/>
    <mergeCell ref="A1018:F1018"/>
    <mergeCell ref="B1019:D1019"/>
    <mergeCell ref="B1020:D1020"/>
    <mergeCell ref="B1021:D1021"/>
    <mergeCell ref="B1022:D1022"/>
    <mergeCell ref="B1023:D1023"/>
    <mergeCell ref="B1024:D1024"/>
    <mergeCell ref="A1041:T1041"/>
    <mergeCell ref="B1037:E1037"/>
    <mergeCell ref="B1038:E1038"/>
    <mergeCell ref="B1039:E1039"/>
    <mergeCell ref="B1040:E1040"/>
    <mergeCell ref="B1033:E1033"/>
    <mergeCell ref="B1034:E1034"/>
    <mergeCell ref="B1035:E1035"/>
    <mergeCell ref="B1028:D1028"/>
    <mergeCell ref="B1036:E1036"/>
    <mergeCell ref="B1029:D1029"/>
    <mergeCell ref="B1030:D1030"/>
    <mergeCell ref="A1031:T1031"/>
    <mergeCell ref="A1032:F1032"/>
  </mergeCells>
  <pageMargins left="0" right="0" top="0" bottom="0" header="0" footer="0"/>
  <pageSetup paperSize="9" firstPageNumber="0" fitToWidth="0" fitToHeight="0"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57"/>
  <sheetViews>
    <sheetView workbookViewId="0">
      <selection activeCell="X1767" sqref="X1767"/>
    </sheetView>
  </sheetViews>
  <sheetFormatPr defaultRowHeight="12.75"/>
  <cols>
    <col min="1" max="1" width="12.5703125" customWidth="1"/>
    <col min="2" max="2" width="29" customWidth="1"/>
    <col min="3" max="3" width="12.140625" customWidth="1"/>
    <col min="4" max="4" width="11.5703125" customWidth="1"/>
    <col min="5" max="5" width="11" customWidth="1"/>
    <col min="6" max="6" width="16.140625" customWidth="1"/>
    <col min="7" max="7" width="13.85546875" customWidth="1"/>
    <col min="8" max="8" width="14.42578125" customWidth="1"/>
    <col min="9" max="9" width="17" customWidth="1"/>
    <col min="10" max="10" width="18.28515625" customWidth="1"/>
    <col min="11" max="11" width="22.5703125" customWidth="1"/>
  </cols>
  <sheetData>
    <row r="1" spans="1:13" ht="18">
      <c r="A1" s="124" t="s">
        <v>176</v>
      </c>
      <c r="B1" s="125"/>
      <c r="C1" s="125"/>
      <c r="D1" s="125"/>
      <c r="E1" s="125"/>
      <c r="F1" s="126"/>
      <c r="G1" s="126"/>
      <c r="H1" s="126"/>
      <c r="I1" s="125"/>
      <c r="J1" s="125"/>
      <c r="K1" s="125"/>
    </row>
    <row r="2" spans="1:13" ht="18">
      <c r="A2" s="127" t="s">
        <v>42</v>
      </c>
      <c r="B2" s="128"/>
      <c r="C2" s="128"/>
      <c r="D2" s="128"/>
      <c r="E2" s="128"/>
      <c r="F2" s="129"/>
      <c r="G2" s="129"/>
      <c r="H2" s="129"/>
      <c r="I2" s="128"/>
      <c r="J2" s="128"/>
      <c r="K2" s="128"/>
    </row>
    <row r="3" spans="1:13" ht="7.5" customHeight="1">
      <c r="A3" s="127"/>
      <c r="B3" s="128"/>
      <c r="C3" s="128"/>
      <c r="D3" s="128"/>
      <c r="E3" s="128"/>
      <c r="F3" s="129"/>
      <c r="G3" s="129"/>
      <c r="H3" s="129"/>
      <c r="I3" s="128"/>
      <c r="J3" s="128"/>
      <c r="K3" s="128"/>
    </row>
    <row r="4" spans="1:13">
      <c r="A4" s="294" t="s">
        <v>93</v>
      </c>
      <c r="B4" s="133"/>
      <c r="C4" s="133"/>
      <c r="D4" s="196"/>
      <c r="E4" s="196"/>
      <c r="F4" s="295"/>
      <c r="G4" s="196"/>
      <c r="H4" s="196"/>
      <c r="I4" s="133"/>
      <c r="J4" s="133"/>
      <c r="K4" s="382" t="s">
        <v>94</v>
      </c>
    </row>
    <row r="5" spans="1:13">
      <c r="A5" s="197"/>
      <c r="B5" s="137"/>
      <c r="C5" s="297"/>
      <c r="D5" s="298"/>
      <c r="E5" s="299"/>
      <c r="F5" s="144"/>
      <c r="G5" s="133"/>
      <c r="H5" s="299"/>
      <c r="I5" s="142" t="s">
        <v>45</v>
      </c>
      <c r="J5" s="143"/>
      <c r="K5" s="144"/>
    </row>
    <row r="6" spans="1:13">
      <c r="A6" s="147"/>
      <c r="B6" s="133"/>
      <c r="C6" s="301"/>
      <c r="D6" s="302"/>
      <c r="E6" s="303"/>
      <c r="F6" s="299"/>
      <c r="G6" s="147" t="s">
        <v>46</v>
      </c>
      <c r="H6" s="148"/>
      <c r="I6" s="304" t="s">
        <v>95</v>
      </c>
      <c r="J6" s="146" t="s">
        <v>46</v>
      </c>
      <c r="K6" s="147" t="s">
        <v>47</v>
      </c>
    </row>
    <row r="7" spans="1:13">
      <c r="A7" s="147" t="s">
        <v>48</v>
      </c>
      <c r="B7" s="295" t="s">
        <v>49</v>
      </c>
      <c r="C7" s="148"/>
      <c r="D7" s="133"/>
      <c r="E7" s="299"/>
      <c r="F7" s="305" t="s">
        <v>96</v>
      </c>
      <c r="G7" s="305" t="s">
        <v>52</v>
      </c>
      <c r="H7" s="298"/>
      <c r="I7" s="304" t="s">
        <v>97</v>
      </c>
      <c r="J7" s="146" t="s">
        <v>52</v>
      </c>
      <c r="K7" s="147" t="s">
        <v>53</v>
      </c>
    </row>
    <row r="8" spans="1:13">
      <c r="A8" s="147"/>
      <c r="B8" s="133"/>
      <c r="C8" s="147" t="s">
        <v>95</v>
      </c>
      <c r="D8" s="295" t="s">
        <v>55</v>
      </c>
      <c r="E8" s="305" t="s">
        <v>56</v>
      </c>
      <c r="F8" s="298" t="s">
        <v>98</v>
      </c>
      <c r="G8" s="305" t="s">
        <v>99</v>
      </c>
      <c r="H8" s="305" t="s">
        <v>57</v>
      </c>
      <c r="I8" s="304" t="s">
        <v>100</v>
      </c>
      <c r="J8" s="146" t="s">
        <v>58</v>
      </c>
      <c r="K8" s="147" t="s">
        <v>54</v>
      </c>
    </row>
    <row r="9" spans="1:13">
      <c r="A9" s="147"/>
      <c r="B9" s="133"/>
      <c r="C9" s="147" t="s">
        <v>97</v>
      </c>
      <c r="D9" s="295" t="s">
        <v>60</v>
      </c>
      <c r="E9" s="299"/>
      <c r="F9" s="298" t="s">
        <v>136</v>
      </c>
      <c r="G9" s="298" t="s">
        <v>62</v>
      </c>
      <c r="H9" s="298" t="s">
        <v>63</v>
      </c>
      <c r="I9" s="304" t="s">
        <v>105</v>
      </c>
      <c r="J9" s="146" t="s">
        <v>57</v>
      </c>
      <c r="K9" s="148"/>
    </row>
    <row r="10" spans="1:13">
      <c r="A10" s="202"/>
      <c r="B10" s="196"/>
      <c r="C10" s="307"/>
      <c r="D10" s="196"/>
      <c r="E10" s="308"/>
      <c r="F10" s="309"/>
      <c r="G10" s="309"/>
      <c r="H10" s="309"/>
      <c r="I10" s="310" t="s">
        <v>106</v>
      </c>
      <c r="J10" s="205" t="s">
        <v>63</v>
      </c>
      <c r="K10" s="307"/>
    </row>
    <row r="11" spans="1:13">
      <c r="A11" s="207"/>
      <c r="B11" s="312" t="s">
        <v>65</v>
      </c>
      <c r="C11" s="208"/>
      <c r="D11" s="209"/>
      <c r="E11" s="210"/>
      <c r="F11" s="208"/>
      <c r="G11" s="210"/>
      <c r="H11" s="211"/>
      <c r="I11" s="212"/>
      <c r="J11" s="213"/>
      <c r="K11" s="211"/>
    </row>
    <row r="12" spans="1:13">
      <c r="A12" s="215"/>
      <c r="B12" s="315" t="s">
        <v>66</v>
      </c>
      <c r="C12" s="316"/>
      <c r="D12" s="317"/>
      <c r="E12" s="318"/>
      <c r="F12" s="316"/>
      <c r="G12" s="318"/>
      <c r="H12" s="211"/>
      <c r="I12" s="212"/>
      <c r="J12" s="213"/>
      <c r="K12" s="211"/>
    </row>
    <row r="13" spans="1:13">
      <c r="A13" s="219">
        <v>2000</v>
      </c>
      <c r="B13" s="320" t="s">
        <v>67</v>
      </c>
      <c r="C13" s="324">
        <v>134466</v>
      </c>
      <c r="D13" s="324">
        <v>1164</v>
      </c>
      <c r="E13" s="324">
        <v>978</v>
      </c>
      <c r="F13" s="324">
        <v>79088</v>
      </c>
      <c r="G13" s="324">
        <v>8236</v>
      </c>
      <c r="H13" s="324">
        <v>44248</v>
      </c>
      <c r="I13" s="325">
        <v>213554</v>
      </c>
      <c r="J13" s="326">
        <v>52484</v>
      </c>
      <c r="K13" s="12">
        <v>268180</v>
      </c>
      <c r="L13" s="313"/>
      <c r="M13" s="313"/>
    </row>
    <row r="14" spans="1:13">
      <c r="A14" s="225"/>
      <c r="B14" s="315"/>
      <c r="C14" s="256"/>
      <c r="D14" s="256"/>
      <c r="E14" s="256"/>
      <c r="F14" s="256"/>
      <c r="G14" s="256"/>
      <c r="H14" s="256"/>
      <c r="I14" s="321"/>
      <c r="J14" s="322"/>
      <c r="K14" s="256"/>
      <c r="L14" s="313"/>
    </row>
    <row r="15" spans="1:13">
      <c r="A15" s="219">
        <f>A13</f>
        <v>2000</v>
      </c>
      <c r="B15" s="320" t="s">
        <v>68</v>
      </c>
      <c r="C15" s="324">
        <v>234743</v>
      </c>
      <c r="D15" s="324">
        <v>1680</v>
      </c>
      <c r="E15" s="324">
        <v>1270</v>
      </c>
      <c r="F15" s="324">
        <v>141257</v>
      </c>
      <c r="G15" s="324">
        <v>13644</v>
      </c>
      <c r="H15" s="324">
        <v>28005</v>
      </c>
      <c r="I15" s="325">
        <v>376000</v>
      </c>
      <c r="J15" s="326">
        <v>41649</v>
      </c>
      <c r="K15" s="12">
        <v>420599</v>
      </c>
      <c r="M15" s="313"/>
    </row>
    <row r="16" spans="1:13">
      <c r="A16" s="225"/>
      <c r="B16" s="315"/>
      <c r="C16" s="256"/>
      <c r="D16" s="256"/>
      <c r="E16" s="256"/>
      <c r="F16" s="256"/>
      <c r="G16" s="256"/>
      <c r="H16" s="256"/>
      <c r="I16" s="321"/>
      <c r="J16" s="322"/>
      <c r="K16" s="256"/>
    </row>
    <row r="17" spans="1:13">
      <c r="A17" s="219">
        <f>A13</f>
        <v>2000</v>
      </c>
      <c r="B17" s="320" t="s">
        <v>69</v>
      </c>
      <c r="C17" s="324">
        <v>224182</v>
      </c>
      <c r="D17" s="324">
        <v>1663</v>
      </c>
      <c r="E17" s="324">
        <v>2241</v>
      </c>
      <c r="F17" s="324">
        <v>140010</v>
      </c>
      <c r="G17" s="324">
        <v>13722</v>
      </c>
      <c r="H17" s="324">
        <v>12555</v>
      </c>
      <c r="I17" s="325">
        <v>364192</v>
      </c>
      <c r="J17" s="326">
        <v>26277</v>
      </c>
      <c r="K17" s="12">
        <v>394373</v>
      </c>
      <c r="M17" s="313"/>
    </row>
    <row r="18" spans="1:13">
      <c r="A18" s="225"/>
      <c r="B18" s="315"/>
      <c r="C18" s="256"/>
      <c r="D18" s="256"/>
      <c r="E18" s="256"/>
      <c r="F18" s="256"/>
      <c r="G18" s="256"/>
      <c r="H18" s="256"/>
      <c r="I18" s="327"/>
      <c r="J18" s="256"/>
      <c r="K18" s="327"/>
    </row>
    <row r="19" spans="1:13">
      <c r="A19" s="232">
        <f>A13</f>
        <v>2000</v>
      </c>
      <c r="B19" s="312" t="s">
        <v>70</v>
      </c>
      <c r="C19" s="383">
        <v>593391</v>
      </c>
      <c r="D19" s="384">
        <v>4507</v>
      </c>
      <c r="E19" s="384">
        <v>4489</v>
      </c>
      <c r="F19" s="384">
        <v>360355</v>
      </c>
      <c r="G19" s="384">
        <v>35602</v>
      </c>
      <c r="H19" s="384">
        <v>84808</v>
      </c>
      <c r="I19" s="385">
        <v>953746</v>
      </c>
      <c r="J19" s="383">
        <v>120410</v>
      </c>
      <c r="K19" s="385">
        <v>1083152</v>
      </c>
      <c r="M19" s="313"/>
    </row>
    <row r="20" spans="1:13">
      <c r="A20" s="225"/>
      <c r="B20" s="315"/>
      <c r="C20" s="386"/>
      <c r="D20" s="386"/>
      <c r="E20" s="386"/>
      <c r="F20" s="386"/>
      <c r="G20" s="386"/>
      <c r="H20" s="386"/>
      <c r="I20" s="327"/>
      <c r="J20" s="256"/>
      <c r="K20" s="327"/>
    </row>
    <row r="21" spans="1:13">
      <c r="A21" s="232">
        <f>A13</f>
        <v>2000</v>
      </c>
      <c r="B21" s="312" t="s">
        <v>71</v>
      </c>
      <c r="C21" s="324">
        <v>230510</v>
      </c>
      <c r="D21" s="324">
        <v>1692</v>
      </c>
      <c r="E21" s="324">
        <v>791</v>
      </c>
      <c r="F21" s="324">
        <v>128291</v>
      </c>
      <c r="G21" s="324">
        <v>8716</v>
      </c>
      <c r="H21" s="324">
        <v>23465</v>
      </c>
      <c r="I21" s="385">
        <v>358801</v>
      </c>
      <c r="J21" s="383">
        <v>32181</v>
      </c>
      <c r="K21" s="385">
        <v>393465</v>
      </c>
      <c r="M21" s="313"/>
    </row>
    <row r="22" spans="1:13">
      <c r="A22" s="225"/>
      <c r="B22" s="315"/>
      <c r="C22" s="256"/>
      <c r="D22" s="256"/>
      <c r="E22" s="256"/>
      <c r="F22" s="256"/>
      <c r="G22" s="256"/>
      <c r="H22" s="256"/>
      <c r="I22" s="327"/>
      <c r="J22" s="256"/>
      <c r="K22" s="327"/>
    </row>
    <row r="23" spans="1:13">
      <c r="A23" s="219">
        <f>A13</f>
        <v>2000</v>
      </c>
      <c r="B23" s="320" t="s">
        <v>72</v>
      </c>
      <c r="C23" s="324">
        <v>776386</v>
      </c>
      <c r="D23" s="324">
        <v>4270</v>
      </c>
      <c r="E23" s="324">
        <v>2310</v>
      </c>
      <c r="F23" s="324">
        <v>434413</v>
      </c>
      <c r="G23" s="324">
        <v>26182</v>
      </c>
      <c r="H23" s="324">
        <v>26747</v>
      </c>
      <c r="I23" s="325">
        <v>1210799</v>
      </c>
      <c r="J23" s="12">
        <v>52929</v>
      </c>
      <c r="K23" s="325">
        <v>1270308</v>
      </c>
      <c r="M23" s="313"/>
    </row>
    <row r="24" spans="1:13">
      <c r="A24" s="225"/>
      <c r="B24" s="315"/>
      <c r="C24" s="256"/>
      <c r="D24" s="256"/>
      <c r="E24" s="256"/>
      <c r="F24" s="256"/>
      <c r="G24" s="256"/>
      <c r="H24" s="256"/>
      <c r="I24" s="327"/>
      <c r="J24" s="256"/>
      <c r="K24" s="327"/>
    </row>
    <row r="25" spans="1:13">
      <c r="A25" s="232">
        <f>A13</f>
        <v>2000</v>
      </c>
      <c r="B25" s="312" t="s">
        <v>153</v>
      </c>
      <c r="C25" s="383">
        <v>1006896</v>
      </c>
      <c r="D25" s="383">
        <v>5962</v>
      </c>
      <c r="E25" s="383">
        <v>3101</v>
      </c>
      <c r="F25" s="383">
        <v>562704</v>
      </c>
      <c r="G25" s="383">
        <v>34898</v>
      </c>
      <c r="H25" s="383">
        <v>50212</v>
      </c>
      <c r="I25" s="385">
        <v>1569600</v>
      </c>
      <c r="J25" s="383">
        <v>85110</v>
      </c>
      <c r="K25" s="385">
        <v>1663773</v>
      </c>
    </row>
    <row r="26" spans="1:13">
      <c r="A26" s="225"/>
      <c r="B26" s="315"/>
      <c r="C26" s="256"/>
      <c r="D26" s="256"/>
      <c r="E26" s="256"/>
      <c r="F26" s="256"/>
      <c r="G26" s="256"/>
      <c r="H26" s="256"/>
      <c r="I26" s="327"/>
      <c r="J26" s="256"/>
      <c r="K26" s="327"/>
    </row>
    <row r="27" spans="1:13">
      <c r="A27" s="232">
        <f>A13</f>
        <v>2000</v>
      </c>
      <c r="B27" s="346" t="s">
        <v>107</v>
      </c>
      <c r="C27" s="383">
        <v>1600287</v>
      </c>
      <c r="D27" s="384">
        <v>10469</v>
      </c>
      <c r="E27" s="384">
        <v>7590</v>
      </c>
      <c r="F27" s="384">
        <v>923059</v>
      </c>
      <c r="G27" s="384">
        <v>70500</v>
      </c>
      <c r="H27" s="384">
        <v>135020</v>
      </c>
      <c r="I27" s="385">
        <v>2523346</v>
      </c>
      <c r="J27" s="383">
        <v>205520</v>
      </c>
      <c r="K27" s="385">
        <v>2746925</v>
      </c>
    </row>
    <row r="28" spans="1:13">
      <c r="A28" s="225"/>
      <c r="B28" s="315"/>
      <c r="C28" s="256"/>
      <c r="D28" s="256"/>
      <c r="E28" s="256"/>
      <c r="F28" s="256"/>
      <c r="G28" s="256"/>
      <c r="H28" s="256"/>
      <c r="I28" s="327"/>
      <c r="J28" s="256"/>
      <c r="K28" s="327"/>
    </row>
    <row r="29" spans="1:13">
      <c r="A29" s="232">
        <f>A13</f>
        <v>2000</v>
      </c>
      <c r="B29" s="312" t="s">
        <v>75</v>
      </c>
      <c r="C29" s="383">
        <v>133621420</v>
      </c>
      <c r="D29" s="383">
        <v>4346068</v>
      </c>
      <c r="E29" s="383">
        <v>746125</v>
      </c>
      <c r="F29" s="383">
        <v>79084979</v>
      </c>
      <c r="G29" s="383">
        <v>5926030</v>
      </c>
      <c r="H29" s="387">
        <v>2096619</v>
      </c>
      <c r="I29" s="388">
        <v>212706399</v>
      </c>
      <c r="J29" s="384">
        <v>8022649</v>
      </c>
      <c r="K29" s="388">
        <v>225821241</v>
      </c>
    </row>
    <row r="30" spans="1:13" ht="14.25" customHeight="1">
      <c r="A30" s="225"/>
      <c r="B30" s="349" t="s">
        <v>154</v>
      </c>
      <c r="C30" s="256"/>
      <c r="D30" s="256"/>
      <c r="E30" s="256"/>
      <c r="F30" s="256"/>
      <c r="G30" s="256"/>
      <c r="H30" s="256"/>
      <c r="I30" s="327"/>
      <c r="J30" s="256"/>
      <c r="K30" s="327"/>
    </row>
    <row r="31" spans="1:13">
      <c r="A31" s="219">
        <f>A13</f>
        <v>2000</v>
      </c>
      <c r="B31" s="320" t="s">
        <v>77</v>
      </c>
      <c r="C31" s="12">
        <v>11976.275959348433</v>
      </c>
      <c r="D31" s="12">
        <v>2408.8440401760854</v>
      </c>
      <c r="E31" s="12">
        <v>10172.558217456861</v>
      </c>
      <c r="F31" s="12">
        <v>11671.73604484361</v>
      </c>
      <c r="G31" s="12">
        <v>11896.666064802237</v>
      </c>
      <c r="H31" s="350">
        <v>64398.920357012888</v>
      </c>
      <c r="I31" s="351">
        <v>11863.046959861325</v>
      </c>
      <c r="J31" s="350">
        <v>25617.473729687041</v>
      </c>
      <c r="K31" s="351">
        <v>12164.15686954798</v>
      </c>
    </row>
    <row r="32" spans="1:13" ht="14.25" customHeight="1">
      <c r="A32" s="225"/>
      <c r="B32" s="349" t="s">
        <v>78</v>
      </c>
      <c r="C32" s="256"/>
      <c r="D32" s="256"/>
      <c r="E32" s="256"/>
      <c r="F32" s="256"/>
      <c r="G32" s="256"/>
      <c r="H32" s="256"/>
      <c r="I32" s="327"/>
      <c r="J32" s="256"/>
      <c r="K32" s="327"/>
    </row>
    <row r="33" spans="1:11">
      <c r="A33" s="219">
        <f>A13</f>
        <v>2000</v>
      </c>
      <c r="B33" s="320" t="s">
        <v>155</v>
      </c>
      <c r="C33" s="12">
        <v>2544457.3524414399</v>
      </c>
      <c r="D33" s="12">
        <v>11515.796151175477</v>
      </c>
      <c r="E33" s="12">
        <v>160918.64951768488</v>
      </c>
      <c r="F33" s="12">
        <v>1467663.79914992</v>
      </c>
      <c r="G33" s="12">
        <v>70500</v>
      </c>
      <c r="H33" s="12">
        <v>135020</v>
      </c>
      <c r="I33" s="325">
        <v>4012121.1515913554</v>
      </c>
      <c r="J33" s="326">
        <v>205520</v>
      </c>
      <c r="K33" s="12">
        <v>4390075.5972602163</v>
      </c>
    </row>
    <row r="34" spans="1:11" ht="14.25" customHeight="1">
      <c r="A34" s="225"/>
      <c r="B34" s="349" t="s">
        <v>80</v>
      </c>
      <c r="C34" s="13"/>
      <c r="D34" s="13"/>
      <c r="E34" s="13"/>
      <c r="F34" s="13"/>
      <c r="G34" s="13"/>
      <c r="H34" s="13"/>
      <c r="I34" s="321"/>
      <c r="J34" s="322"/>
      <c r="K34" s="13"/>
    </row>
    <row r="35" spans="1:11">
      <c r="A35" s="219">
        <f>A13</f>
        <v>2000</v>
      </c>
      <c r="B35" s="320" t="s">
        <v>156</v>
      </c>
      <c r="C35" s="12">
        <v>73065208</v>
      </c>
      <c r="D35" s="12">
        <v>209380</v>
      </c>
      <c r="E35" s="12">
        <v>1112034</v>
      </c>
      <c r="F35" s="12">
        <v>52938805</v>
      </c>
      <c r="G35" s="12">
        <v>9563044</v>
      </c>
      <c r="H35" s="12">
        <v>25665693</v>
      </c>
      <c r="I35" s="325">
        <v>126004013</v>
      </c>
      <c r="J35" s="326">
        <v>35228737</v>
      </c>
      <c r="K35" s="325">
        <v>162554164</v>
      </c>
    </row>
    <row r="36" spans="1:11" ht="14.25" customHeight="1">
      <c r="A36" s="225"/>
      <c r="B36" s="349" t="s">
        <v>82</v>
      </c>
      <c r="C36" s="13"/>
      <c r="D36" s="13"/>
      <c r="E36" s="13"/>
      <c r="F36" s="13"/>
      <c r="G36" s="13"/>
      <c r="H36" s="13"/>
      <c r="I36" s="327"/>
      <c r="J36" s="352"/>
      <c r="K36" s="13"/>
    </row>
    <row r="37" spans="1:11">
      <c r="A37" s="219">
        <f>A13</f>
        <v>2000</v>
      </c>
      <c r="B37" s="320" t="s">
        <v>83</v>
      </c>
      <c r="C37" s="350">
        <v>547</v>
      </c>
      <c r="D37" s="350">
        <v>48</v>
      </c>
      <c r="E37" s="350">
        <v>1490</v>
      </c>
      <c r="F37" s="350">
        <v>669</v>
      </c>
      <c r="G37" s="350">
        <v>1614</v>
      </c>
      <c r="H37" s="350">
        <v>12241</v>
      </c>
      <c r="I37" s="351">
        <v>592</v>
      </c>
      <c r="J37" s="353">
        <v>4391</v>
      </c>
      <c r="K37" s="350">
        <v>720</v>
      </c>
    </row>
    <row r="38" spans="1:11" ht="14.25" customHeight="1">
      <c r="A38" s="225"/>
      <c r="B38" s="349" t="s">
        <v>157</v>
      </c>
      <c r="C38" s="256"/>
      <c r="D38" s="256"/>
      <c r="E38" s="256"/>
      <c r="F38" s="256"/>
      <c r="G38" s="256"/>
      <c r="H38" s="256"/>
      <c r="I38" s="327"/>
      <c r="J38" s="352"/>
      <c r="K38" s="256"/>
    </row>
    <row r="39" spans="1:11">
      <c r="A39" s="219">
        <f>A13</f>
        <v>2000</v>
      </c>
      <c r="B39" s="320" t="s">
        <v>85</v>
      </c>
      <c r="C39" s="354">
        <v>21.902175382844323</v>
      </c>
      <c r="D39" s="354">
        <v>50</v>
      </c>
      <c r="E39" s="354">
        <v>6.82533088017093</v>
      </c>
      <c r="F39" s="354">
        <v>17.436339940049649</v>
      </c>
      <c r="G39" s="354">
        <v>7.3721296273445986</v>
      </c>
      <c r="H39" s="354">
        <v>5.2607190462381048</v>
      </c>
      <c r="I39" s="355">
        <v>20.025917745968933</v>
      </c>
      <c r="J39" s="356">
        <v>5.8338736356060679</v>
      </c>
      <c r="K39" s="355">
        <v>16.898521283035237</v>
      </c>
    </row>
    <row r="40" spans="1:11" ht="14.25" customHeight="1">
      <c r="A40" s="389"/>
      <c r="B40" s="358" t="s">
        <v>158</v>
      </c>
      <c r="C40" s="390"/>
      <c r="D40" s="390"/>
      <c r="E40" s="390"/>
      <c r="F40" s="390"/>
      <c r="G40" s="390"/>
      <c r="H40" s="390"/>
      <c r="I40" s="391"/>
      <c r="J40" s="392"/>
      <c r="K40" s="391"/>
    </row>
    <row r="41" spans="1:11">
      <c r="A41" s="407" t="s">
        <v>159</v>
      </c>
      <c r="B41" s="408"/>
      <c r="C41" s="409"/>
      <c r="D41" s="408"/>
      <c r="E41" s="408"/>
      <c r="F41" s="408"/>
      <c r="G41" s="408"/>
      <c r="H41" s="408"/>
      <c r="I41" s="408"/>
      <c r="J41" s="408"/>
      <c r="K41" s="410"/>
    </row>
    <row r="42" spans="1:11">
      <c r="A42" s="372" t="s">
        <v>177</v>
      </c>
      <c r="B42" s="296"/>
      <c r="C42" s="296"/>
      <c r="D42" s="296"/>
      <c r="E42" s="296"/>
      <c r="F42" s="296"/>
      <c r="G42" s="296"/>
      <c r="H42" s="296"/>
      <c r="I42" s="296"/>
      <c r="J42" s="296"/>
      <c r="K42" s="302"/>
    </row>
    <row r="43" spans="1:11">
      <c r="A43" s="375" t="s">
        <v>169</v>
      </c>
      <c r="B43" s="317"/>
      <c r="C43" s="317"/>
      <c r="D43" s="317"/>
      <c r="E43" s="317"/>
      <c r="F43" s="317"/>
      <c r="G43" s="373"/>
      <c r="H43" s="317"/>
      <c r="I43" s="317"/>
      <c r="J43" s="317"/>
      <c r="K43" s="374"/>
    </row>
    <row r="44" spans="1:11">
      <c r="A44" s="372" t="s">
        <v>146</v>
      </c>
      <c r="B44" s="296"/>
      <c r="C44" s="296"/>
      <c r="D44" s="296"/>
      <c r="E44" s="296"/>
      <c r="F44" s="296"/>
      <c r="G44" s="296"/>
      <c r="H44" s="296"/>
      <c r="I44" s="296"/>
      <c r="J44" s="296"/>
      <c r="K44" s="302"/>
    </row>
    <row r="45" spans="1:11">
      <c r="A45" s="372" t="s">
        <v>147</v>
      </c>
      <c r="B45" s="296"/>
      <c r="C45" s="296"/>
      <c r="D45" s="296"/>
      <c r="E45" s="296"/>
      <c r="F45" s="296"/>
      <c r="G45" s="296"/>
      <c r="H45" s="296"/>
      <c r="I45" s="296"/>
      <c r="J45" s="296"/>
      <c r="K45" s="302"/>
    </row>
    <row r="46" spans="1:11">
      <c r="A46" s="372" t="s">
        <v>162</v>
      </c>
      <c r="B46" s="296"/>
      <c r="C46" s="296"/>
      <c r="D46" s="296"/>
      <c r="E46" s="296"/>
      <c r="F46" s="296"/>
      <c r="G46" s="296"/>
      <c r="H46" s="296"/>
      <c r="I46" s="296"/>
      <c r="J46" s="296"/>
      <c r="K46" s="302"/>
    </row>
    <row r="47" spans="1:11">
      <c r="A47" s="371" t="s">
        <v>170</v>
      </c>
      <c r="B47" s="125"/>
      <c r="C47" s="125"/>
      <c r="D47" s="125"/>
      <c r="E47" s="125"/>
      <c r="F47" s="125"/>
      <c r="G47" s="125"/>
      <c r="H47" s="125"/>
      <c r="I47" s="125"/>
      <c r="J47" s="125"/>
      <c r="K47" s="369"/>
    </row>
    <row r="48" spans="1:11">
      <c r="A48" s="375" t="s">
        <v>171</v>
      </c>
      <c r="B48" s="317"/>
      <c r="C48" s="317"/>
      <c r="D48" s="317"/>
      <c r="E48" s="317"/>
      <c r="F48" s="317"/>
      <c r="G48" s="317"/>
      <c r="H48" s="317"/>
      <c r="I48" s="317"/>
      <c r="J48" s="317"/>
      <c r="K48" s="374"/>
    </row>
    <row r="49" spans="1:11">
      <c r="A49" s="372" t="s">
        <v>178</v>
      </c>
      <c r="B49" s="296"/>
      <c r="C49" s="296"/>
      <c r="D49" s="296"/>
      <c r="E49" s="296"/>
      <c r="F49" s="296"/>
      <c r="G49" s="296"/>
      <c r="H49" s="296"/>
      <c r="I49" s="296"/>
      <c r="J49" s="296"/>
      <c r="K49" s="302"/>
    </row>
    <row r="50" spans="1:11">
      <c r="A50" s="371" t="s">
        <v>165</v>
      </c>
      <c r="B50" s="376"/>
      <c r="C50" s="376"/>
      <c r="D50" s="376"/>
      <c r="E50" s="376"/>
      <c r="F50" s="376"/>
      <c r="G50" s="376"/>
      <c r="H50" s="376"/>
      <c r="I50" s="376"/>
      <c r="J50" s="376"/>
      <c r="K50" s="218"/>
    </row>
    <row r="51" spans="1:11">
      <c r="A51" s="377" t="s">
        <v>173</v>
      </c>
      <c r="B51" s="378"/>
      <c r="C51" s="378"/>
      <c r="D51" s="378"/>
      <c r="E51" s="378"/>
      <c r="F51" s="378"/>
      <c r="G51" s="378"/>
      <c r="H51" s="378"/>
      <c r="I51" s="378"/>
      <c r="J51" s="378"/>
      <c r="K51" s="396"/>
    </row>
    <row r="52" spans="1:11" ht="5.25" customHeight="1"/>
    <row r="53" spans="1:11" ht="92.25" customHeight="1">
      <c r="A53" s="569" t="s">
        <v>124</v>
      </c>
      <c r="B53" s="570"/>
      <c r="C53" s="570"/>
      <c r="D53" s="570"/>
      <c r="E53" s="570"/>
      <c r="F53" s="570"/>
      <c r="G53" s="570"/>
      <c r="H53" s="570"/>
      <c r="I53" s="570"/>
      <c r="J53" s="570"/>
      <c r="K53" s="570"/>
    </row>
    <row r="56" spans="1:11">
      <c r="C56" s="313">
        <f>C35+D35</f>
        <v>73274588</v>
      </c>
    </row>
    <row r="57" spans="1:11">
      <c r="C57">
        <v>73274588</v>
      </c>
    </row>
  </sheetData>
  <mergeCells count="1">
    <mergeCell ref="A53:K5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A85"/>
  <sheetViews>
    <sheetView topLeftCell="A22" workbookViewId="0">
      <selection activeCell="X1767" sqref="X1767"/>
    </sheetView>
  </sheetViews>
  <sheetFormatPr defaultRowHeight="12.75"/>
  <cols>
    <col min="1" max="1" width="12.5703125" customWidth="1"/>
    <col min="2" max="2" width="29" customWidth="1"/>
    <col min="3" max="3" width="12.140625" customWidth="1"/>
    <col min="4" max="4" width="11.5703125" customWidth="1"/>
    <col min="5" max="5" width="11" customWidth="1"/>
    <col min="6" max="6" width="16.140625" customWidth="1"/>
    <col min="7" max="7" width="13.85546875" customWidth="1"/>
    <col min="8" max="8" width="14.42578125" customWidth="1"/>
    <col min="9" max="9" width="17" customWidth="1"/>
    <col min="10" max="10" width="18.28515625" customWidth="1"/>
    <col min="11" max="11" width="18.7109375" customWidth="1"/>
    <col min="12" max="12" width="9.7109375" bestFit="1" customWidth="1"/>
  </cols>
  <sheetData>
    <row r="1" spans="1:27" ht="18">
      <c r="A1" s="124" t="s">
        <v>174</v>
      </c>
      <c r="B1" s="125"/>
      <c r="C1" s="125"/>
      <c r="D1" s="125"/>
      <c r="E1" s="125"/>
      <c r="F1" s="126"/>
      <c r="G1" s="126"/>
      <c r="H1" s="126"/>
      <c r="I1" s="125"/>
      <c r="J1" s="125"/>
      <c r="K1" s="125"/>
    </row>
    <row r="2" spans="1:27" ht="18">
      <c r="A2" s="127" t="s">
        <v>42</v>
      </c>
      <c r="B2" s="128"/>
      <c r="C2" s="128"/>
      <c r="D2" s="128"/>
      <c r="E2" s="128"/>
      <c r="F2" s="129"/>
      <c r="G2" s="129"/>
      <c r="H2" s="129"/>
      <c r="I2" s="128"/>
      <c r="J2" s="128"/>
      <c r="K2" s="128"/>
    </row>
    <row r="3" spans="1:27" ht="9" customHeight="1">
      <c r="A3" s="127"/>
      <c r="B3" s="128"/>
      <c r="C3" s="128"/>
      <c r="D3" s="128"/>
      <c r="E3" s="128"/>
      <c r="F3" s="129"/>
      <c r="G3" s="129"/>
      <c r="H3" s="129"/>
      <c r="I3" s="128"/>
      <c r="J3" s="128"/>
      <c r="K3" s="128"/>
    </row>
    <row r="4" spans="1:27">
      <c r="A4" s="413" t="s">
        <v>93</v>
      </c>
      <c r="B4" s="133"/>
      <c r="C4" s="133"/>
      <c r="D4" s="196"/>
      <c r="E4" s="196"/>
      <c r="F4" s="295"/>
      <c r="G4" s="196"/>
      <c r="H4" s="196"/>
      <c r="I4" s="133"/>
      <c r="J4" s="133"/>
      <c r="K4" s="382" t="s">
        <v>94</v>
      </c>
    </row>
    <row r="5" spans="1:27">
      <c r="A5" s="197"/>
      <c r="B5" s="137"/>
      <c r="C5" s="297"/>
      <c r="D5" s="298"/>
      <c r="E5" s="299"/>
      <c r="F5" s="144"/>
      <c r="G5" s="133"/>
      <c r="H5" s="299"/>
      <c r="I5" s="142" t="s">
        <v>45</v>
      </c>
      <c r="J5" s="143"/>
      <c r="K5" s="144"/>
    </row>
    <row r="6" spans="1:27">
      <c r="A6" s="147"/>
      <c r="B6" s="133"/>
      <c r="C6" s="301"/>
      <c r="D6" s="302"/>
      <c r="E6" s="303"/>
      <c r="F6" s="299"/>
      <c r="G6" s="147" t="s">
        <v>46</v>
      </c>
      <c r="H6" s="148"/>
      <c r="I6" s="304" t="s">
        <v>95</v>
      </c>
      <c r="J6" s="146" t="s">
        <v>46</v>
      </c>
      <c r="K6" s="147" t="s">
        <v>47</v>
      </c>
    </row>
    <row r="7" spans="1:27">
      <c r="A7" s="147" t="s">
        <v>48</v>
      </c>
      <c r="B7" s="295" t="s">
        <v>49</v>
      </c>
      <c r="C7" s="148"/>
      <c r="D7" s="133"/>
      <c r="E7" s="299"/>
      <c r="F7" s="305" t="s">
        <v>96</v>
      </c>
      <c r="G7" s="305" t="s">
        <v>52</v>
      </c>
      <c r="H7" s="298"/>
      <c r="I7" s="304" t="s">
        <v>97</v>
      </c>
      <c r="J7" s="146" t="s">
        <v>52</v>
      </c>
      <c r="K7" s="147" t="s">
        <v>53</v>
      </c>
    </row>
    <row r="8" spans="1:27">
      <c r="A8" s="147"/>
      <c r="B8" s="133"/>
      <c r="C8" s="147" t="s">
        <v>95</v>
      </c>
      <c r="D8" s="295" t="s">
        <v>55</v>
      </c>
      <c r="E8" s="305" t="s">
        <v>56</v>
      </c>
      <c r="F8" s="298" t="s">
        <v>98</v>
      </c>
      <c r="G8" s="305" t="s">
        <v>99</v>
      </c>
      <c r="H8" s="305" t="s">
        <v>57</v>
      </c>
      <c r="I8" s="304" t="s">
        <v>100</v>
      </c>
      <c r="J8" s="146" t="s">
        <v>58</v>
      </c>
      <c r="K8" s="147" t="s">
        <v>54</v>
      </c>
    </row>
    <row r="9" spans="1:27">
      <c r="A9" s="147"/>
      <c r="B9" s="133"/>
      <c r="C9" s="147" t="s">
        <v>97</v>
      </c>
      <c r="D9" s="295" t="s">
        <v>60</v>
      </c>
      <c r="E9" s="299"/>
      <c r="F9" s="298" t="s">
        <v>136</v>
      </c>
      <c r="G9" s="298" t="s">
        <v>62</v>
      </c>
      <c r="H9" s="298" t="s">
        <v>63</v>
      </c>
      <c r="I9" s="304" t="s">
        <v>105</v>
      </c>
      <c r="J9" s="146" t="s">
        <v>57</v>
      </c>
      <c r="K9" s="148"/>
    </row>
    <row r="10" spans="1:27">
      <c r="A10" s="202"/>
      <c r="B10" s="196"/>
      <c r="C10" s="307"/>
      <c r="D10" s="196"/>
      <c r="E10" s="308"/>
      <c r="F10" s="309"/>
      <c r="G10" s="309"/>
      <c r="H10" s="309"/>
      <c r="I10" s="310" t="s">
        <v>106</v>
      </c>
      <c r="J10" s="205" t="s">
        <v>63</v>
      </c>
      <c r="K10" s="307"/>
    </row>
    <row r="11" spans="1:27">
      <c r="A11" s="207"/>
      <c r="B11" s="312" t="s">
        <v>65</v>
      </c>
      <c r="C11" s="208"/>
      <c r="D11" s="209"/>
      <c r="E11" s="210"/>
      <c r="F11" s="208"/>
      <c r="G11" s="210"/>
      <c r="H11" s="211"/>
      <c r="I11" s="212"/>
      <c r="J11" s="213"/>
      <c r="K11" s="211"/>
      <c r="M11" s="313"/>
      <c r="N11" s="313"/>
      <c r="O11" s="313"/>
      <c r="P11" s="313"/>
      <c r="Q11" s="313"/>
    </row>
    <row r="12" spans="1:27">
      <c r="A12" s="215"/>
      <c r="B12" s="315" t="s">
        <v>66</v>
      </c>
      <c r="C12" s="316"/>
      <c r="D12" s="317"/>
      <c r="E12" s="318"/>
      <c r="F12" s="316"/>
      <c r="G12" s="318"/>
      <c r="H12" s="414"/>
      <c r="I12" s="212"/>
      <c r="J12" s="213"/>
      <c r="K12" s="218"/>
      <c r="O12" s="119"/>
      <c r="V12" s="119"/>
    </row>
    <row r="13" spans="1:27">
      <c r="A13" s="219">
        <v>2001</v>
      </c>
      <c r="B13" s="320" t="s">
        <v>67</v>
      </c>
      <c r="C13" s="415">
        <v>135966</v>
      </c>
      <c r="D13" s="400">
        <v>1121</v>
      </c>
      <c r="E13" s="415">
        <v>951</v>
      </c>
      <c r="F13" s="400">
        <v>82356</v>
      </c>
      <c r="G13" s="415">
        <v>8289</v>
      </c>
      <c r="H13" s="400">
        <v>44936</v>
      </c>
      <c r="I13" s="325">
        <v>218322</v>
      </c>
      <c r="J13" s="326">
        <v>53225</v>
      </c>
      <c r="K13" s="406">
        <v>273619</v>
      </c>
      <c r="L13" s="313"/>
      <c r="M13" s="313"/>
      <c r="O13" s="324"/>
      <c r="P13" s="324"/>
      <c r="Q13" s="324"/>
      <c r="R13" s="324"/>
      <c r="S13" s="324"/>
      <c r="T13" s="324"/>
      <c r="V13" s="400"/>
      <c r="W13" s="400"/>
      <c r="X13" s="400"/>
      <c r="Y13" s="400"/>
      <c r="Z13" s="400"/>
      <c r="AA13" s="400"/>
    </row>
    <row r="14" spans="1:27">
      <c r="A14" s="225"/>
      <c r="B14" s="315"/>
      <c r="C14" s="416"/>
      <c r="D14" s="416"/>
      <c r="E14" s="416"/>
      <c r="F14" s="416"/>
      <c r="G14" s="416"/>
      <c r="H14" s="417"/>
      <c r="I14" s="321"/>
      <c r="J14" s="322"/>
      <c r="K14" s="418"/>
      <c r="O14" s="256"/>
      <c r="P14" s="256"/>
      <c r="Q14" s="256"/>
      <c r="R14" s="256"/>
      <c r="S14" s="256"/>
      <c r="T14" s="256"/>
      <c r="V14" s="400"/>
      <c r="W14" s="400"/>
      <c r="X14" s="400"/>
      <c r="Y14" s="400"/>
      <c r="Z14" s="400"/>
      <c r="AA14" s="400"/>
    </row>
    <row r="15" spans="1:27">
      <c r="A15" s="219">
        <f>A13</f>
        <v>2001</v>
      </c>
      <c r="B15" s="320" t="s">
        <v>68</v>
      </c>
      <c r="C15" s="416">
        <v>236337</v>
      </c>
      <c r="D15" s="416">
        <v>1649</v>
      </c>
      <c r="E15" s="416">
        <v>1133</v>
      </c>
      <c r="F15" s="416">
        <v>146525</v>
      </c>
      <c r="G15" s="416">
        <v>13992</v>
      </c>
      <c r="H15" s="417">
        <v>27846</v>
      </c>
      <c r="I15" s="325">
        <v>382862</v>
      </c>
      <c r="J15" s="326">
        <v>41838</v>
      </c>
      <c r="K15" s="406">
        <v>427482</v>
      </c>
      <c r="L15" s="313"/>
      <c r="M15" s="313"/>
      <c r="O15" s="324"/>
      <c r="P15" s="324"/>
      <c r="Q15" s="324"/>
      <c r="R15" s="324"/>
      <c r="S15" s="324"/>
      <c r="T15" s="324"/>
      <c r="V15" s="400"/>
      <c r="W15" s="400"/>
      <c r="X15" s="400"/>
      <c r="Y15" s="400"/>
      <c r="Z15" s="400"/>
      <c r="AA15" s="400"/>
    </row>
    <row r="16" spans="1:27">
      <c r="A16" s="225"/>
      <c r="B16" s="315"/>
      <c r="C16" s="416"/>
      <c r="D16" s="416"/>
      <c r="E16" s="416"/>
      <c r="F16" s="416"/>
      <c r="G16" s="416"/>
      <c r="H16" s="417"/>
      <c r="I16" s="321"/>
      <c r="J16" s="322"/>
      <c r="K16" s="418"/>
      <c r="O16" s="256"/>
      <c r="P16" s="256"/>
      <c r="Q16" s="256"/>
      <c r="R16" s="256"/>
      <c r="S16" s="256"/>
      <c r="T16" s="256"/>
      <c r="V16" s="400"/>
      <c r="W16" s="400"/>
      <c r="X16" s="400"/>
      <c r="Y16" s="400"/>
      <c r="Z16" s="400"/>
      <c r="AA16" s="400"/>
    </row>
    <row r="17" spans="1:27">
      <c r="A17" s="219">
        <f>A13</f>
        <v>2001</v>
      </c>
      <c r="B17" s="320" t="s">
        <v>69</v>
      </c>
      <c r="C17" s="416">
        <v>231617.18861512319</v>
      </c>
      <c r="D17" s="416">
        <v>1607.7466723307846</v>
      </c>
      <c r="E17" s="416">
        <v>2074.222458227131</v>
      </c>
      <c r="F17" s="416">
        <v>145379.96955536676</v>
      </c>
      <c r="G17" s="416">
        <v>14405.928490512602</v>
      </c>
      <c r="H17" s="417">
        <v>13176.944208439536</v>
      </c>
      <c r="I17" s="325">
        <v>376997.15817048994</v>
      </c>
      <c r="J17" s="326">
        <v>27582.872698952138</v>
      </c>
      <c r="K17" s="406">
        <v>408262</v>
      </c>
      <c r="L17" s="313"/>
      <c r="M17" s="313"/>
      <c r="O17" s="324"/>
      <c r="P17" s="324"/>
      <c r="Q17" s="324"/>
      <c r="R17" s="324"/>
      <c r="S17" s="324"/>
      <c r="T17" s="324"/>
      <c r="V17" s="400"/>
      <c r="W17" s="400"/>
      <c r="X17" s="400"/>
      <c r="Y17" s="400"/>
      <c r="Z17" s="400"/>
      <c r="AA17" s="400"/>
    </row>
    <row r="18" spans="1:27">
      <c r="A18" s="225"/>
      <c r="B18" s="315"/>
      <c r="C18" s="416"/>
      <c r="D18" s="416"/>
      <c r="E18" s="416"/>
      <c r="F18" s="416"/>
      <c r="G18" s="416"/>
      <c r="H18" s="417"/>
      <c r="I18" s="327"/>
      <c r="J18" s="352"/>
      <c r="K18" s="418"/>
      <c r="V18" s="400"/>
      <c r="W18" s="400"/>
      <c r="X18" s="400"/>
      <c r="Y18" s="400"/>
      <c r="Z18" s="400"/>
      <c r="AA18" s="400"/>
    </row>
    <row r="19" spans="1:27">
      <c r="A19" s="232">
        <f>A13</f>
        <v>2001</v>
      </c>
      <c r="B19" s="312" t="s">
        <v>70</v>
      </c>
      <c r="C19" s="419">
        <v>603920.18861512316</v>
      </c>
      <c r="D19" s="419">
        <v>4377.7466723307843</v>
      </c>
      <c r="E19" s="419">
        <v>4158.222458227131</v>
      </c>
      <c r="F19" s="419">
        <v>374260.96955536678</v>
      </c>
      <c r="G19" s="419">
        <v>36686.928490512604</v>
      </c>
      <c r="H19" s="420">
        <v>85958.944208439541</v>
      </c>
      <c r="I19" s="401">
        <v>978181.15817048994</v>
      </c>
      <c r="J19" s="402">
        <v>122645.87269895214</v>
      </c>
      <c r="K19" s="421">
        <v>1109363</v>
      </c>
      <c r="V19" s="400"/>
      <c r="W19" s="400"/>
      <c r="X19" s="400"/>
      <c r="Y19" s="400"/>
      <c r="Z19" s="400"/>
      <c r="AA19" s="400"/>
    </row>
    <row r="20" spans="1:27">
      <c r="A20" s="225"/>
      <c r="B20" s="315"/>
      <c r="C20" s="422"/>
      <c r="D20" s="422"/>
      <c r="E20" s="422"/>
      <c r="F20" s="422"/>
      <c r="G20" s="422"/>
      <c r="H20" s="423"/>
      <c r="I20" s="404"/>
      <c r="J20" s="424"/>
      <c r="K20" s="425"/>
      <c r="V20" s="400"/>
      <c r="W20" s="400"/>
      <c r="X20" s="400"/>
      <c r="Y20" s="400"/>
      <c r="Z20" s="400"/>
      <c r="AA20" s="400"/>
    </row>
    <row r="21" spans="1:27">
      <c r="A21" s="232">
        <f>A13</f>
        <v>2001</v>
      </c>
      <c r="B21" s="312" t="s">
        <v>71</v>
      </c>
      <c r="C21" s="416">
        <v>236984.77744804154</v>
      </c>
      <c r="D21" s="416">
        <v>1546.0115954928085</v>
      </c>
      <c r="E21" s="416">
        <v>775.00581274704177</v>
      </c>
      <c r="F21" s="416">
        <v>127989.95995829823</v>
      </c>
      <c r="G21" s="416">
        <v>8739.0655452856754</v>
      </c>
      <c r="H21" s="417">
        <v>23951.179640134706</v>
      </c>
      <c r="I21" s="325">
        <v>364974.73740633979</v>
      </c>
      <c r="J21" s="326">
        <v>32690.245185420383</v>
      </c>
      <c r="K21" s="406">
        <v>399986</v>
      </c>
      <c r="L21" s="313"/>
      <c r="M21" s="313"/>
      <c r="O21" s="324"/>
      <c r="P21" s="324"/>
      <c r="Q21" s="324"/>
      <c r="R21" s="324"/>
      <c r="S21" s="324"/>
      <c r="T21" s="324"/>
      <c r="V21" s="400"/>
      <c r="W21" s="400"/>
      <c r="X21" s="400"/>
      <c r="Y21" s="400"/>
      <c r="Z21" s="400"/>
      <c r="AA21" s="400"/>
    </row>
    <row r="22" spans="1:27">
      <c r="A22" s="225"/>
      <c r="B22" s="315"/>
      <c r="C22" s="416"/>
      <c r="D22" s="416"/>
      <c r="E22" s="416"/>
      <c r="F22" s="416"/>
      <c r="G22" s="416"/>
      <c r="H22" s="417"/>
      <c r="I22" s="327"/>
      <c r="J22" s="352"/>
      <c r="K22" s="418"/>
      <c r="O22" s="256"/>
      <c r="P22" s="256"/>
      <c r="Q22" s="256"/>
      <c r="R22" s="256"/>
      <c r="S22" s="256"/>
      <c r="T22" s="256"/>
      <c r="V22" s="400"/>
      <c r="W22" s="400"/>
      <c r="X22" s="400"/>
      <c r="Y22" s="400"/>
      <c r="Z22" s="400"/>
      <c r="AA22" s="400"/>
    </row>
    <row r="23" spans="1:27">
      <c r="A23" s="219">
        <f>A13</f>
        <v>2001</v>
      </c>
      <c r="B23" s="320" t="s">
        <v>72</v>
      </c>
      <c r="C23" s="416">
        <v>786460.44471388694</v>
      </c>
      <c r="D23" s="416">
        <v>3709.0022905207261</v>
      </c>
      <c r="E23" s="416">
        <v>2136.4253085829628</v>
      </c>
      <c r="F23" s="416">
        <v>440363.54364774947</v>
      </c>
      <c r="G23" s="416">
        <v>26967.745764635198</v>
      </c>
      <c r="H23" s="417">
        <v>26623.838274624653</v>
      </c>
      <c r="I23" s="325">
        <v>1226823.9883616364</v>
      </c>
      <c r="J23" s="326">
        <v>53591.584039259847</v>
      </c>
      <c r="K23" s="406">
        <v>1286261</v>
      </c>
      <c r="L23" s="313"/>
      <c r="M23" s="313"/>
      <c r="O23" s="324"/>
      <c r="P23" s="324"/>
      <c r="Q23" s="324"/>
      <c r="R23" s="324"/>
      <c r="S23" s="324"/>
      <c r="T23" s="324"/>
      <c r="V23" s="400"/>
      <c r="W23" s="400"/>
      <c r="X23" s="400"/>
      <c r="Y23" s="400"/>
      <c r="Z23" s="400"/>
      <c r="AA23" s="400"/>
    </row>
    <row r="24" spans="1:27">
      <c r="A24" s="225"/>
      <c r="B24" s="315"/>
      <c r="C24" s="416"/>
      <c r="D24" s="416"/>
      <c r="E24" s="416"/>
      <c r="F24" s="416"/>
      <c r="G24" s="416"/>
      <c r="H24" s="417"/>
      <c r="I24" s="327"/>
      <c r="J24" s="352"/>
      <c r="K24" s="418"/>
    </row>
    <row r="25" spans="1:27">
      <c r="A25" s="232">
        <f>A13</f>
        <v>2001</v>
      </c>
      <c r="B25" s="312" t="s">
        <v>153</v>
      </c>
      <c r="C25" s="419">
        <v>1023445.2221619284</v>
      </c>
      <c r="D25" s="419">
        <v>5255.0138860135348</v>
      </c>
      <c r="E25" s="419">
        <v>2911.4311213300043</v>
      </c>
      <c r="F25" s="419">
        <v>568353.50360604771</v>
      </c>
      <c r="G25" s="419">
        <v>35706.811309920871</v>
      </c>
      <c r="H25" s="420">
        <v>50575.017914759359</v>
      </c>
      <c r="I25" s="401">
        <v>1591798.7257679761</v>
      </c>
      <c r="J25" s="402">
        <v>86281.82922468023</v>
      </c>
      <c r="K25" s="421">
        <v>1686247</v>
      </c>
    </row>
    <row r="26" spans="1:27">
      <c r="A26" s="225"/>
      <c r="B26" s="315"/>
      <c r="C26" s="416"/>
      <c r="D26" s="416"/>
      <c r="E26" s="416"/>
      <c r="F26" s="416"/>
      <c r="G26" s="416"/>
      <c r="H26" s="417"/>
      <c r="I26" s="327"/>
      <c r="J26" s="352"/>
      <c r="K26" s="404"/>
    </row>
    <row r="27" spans="1:27">
      <c r="A27" s="232">
        <f>A13</f>
        <v>2001</v>
      </c>
      <c r="B27" s="346" t="s">
        <v>107</v>
      </c>
      <c r="C27" s="383">
        <v>1627365.4107770515</v>
      </c>
      <c r="D27" s="383">
        <v>9632.7605583443183</v>
      </c>
      <c r="E27" s="383">
        <v>7069.6535795571353</v>
      </c>
      <c r="F27" s="383">
        <v>942614.4731614145</v>
      </c>
      <c r="G27" s="383">
        <v>72393.739800433483</v>
      </c>
      <c r="H27" s="426">
        <v>136533.9621231989</v>
      </c>
      <c r="I27" s="385">
        <v>2569979.8839384662</v>
      </c>
      <c r="J27" s="387">
        <v>208927.70192363235</v>
      </c>
      <c r="K27" s="406">
        <v>2795610</v>
      </c>
      <c r="L27" s="313"/>
      <c r="O27" s="119"/>
    </row>
    <row r="28" spans="1:27">
      <c r="A28" s="225"/>
      <c r="B28" s="315"/>
      <c r="C28" s="256"/>
      <c r="D28" s="256"/>
      <c r="E28" s="256"/>
      <c r="F28" s="256"/>
      <c r="G28" s="256"/>
      <c r="H28" s="257"/>
      <c r="I28" s="427"/>
      <c r="J28" s="428"/>
      <c r="K28" s="418"/>
      <c r="O28" s="400"/>
      <c r="P28" s="400"/>
      <c r="Q28" s="400"/>
      <c r="R28" s="400"/>
      <c r="S28" s="400"/>
      <c r="T28" s="400"/>
    </row>
    <row r="29" spans="1:27">
      <c r="A29" s="232">
        <f>A13</f>
        <v>2001</v>
      </c>
      <c r="B29" s="312" t="s">
        <v>75</v>
      </c>
      <c r="C29" s="383">
        <v>137633467</v>
      </c>
      <c r="D29" s="383">
        <v>4903056</v>
      </c>
      <c r="E29" s="383">
        <v>749548</v>
      </c>
      <c r="F29" s="383">
        <v>84187636</v>
      </c>
      <c r="G29" s="383">
        <v>5703501</v>
      </c>
      <c r="H29" s="387">
        <v>2154174</v>
      </c>
      <c r="I29" s="388">
        <v>221821103</v>
      </c>
      <c r="J29" s="384">
        <v>7857675</v>
      </c>
      <c r="K29" s="388">
        <v>235331382</v>
      </c>
      <c r="O29" s="400"/>
      <c r="P29" s="400"/>
      <c r="Q29" s="400"/>
      <c r="R29" s="400"/>
      <c r="S29" s="400"/>
      <c r="T29" s="400"/>
    </row>
    <row r="30" spans="1:27" ht="14.25" customHeight="1">
      <c r="A30" s="225"/>
      <c r="B30" s="349" t="s">
        <v>154</v>
      </c>
      <c r="C30" s="256"/>
      <c r="D30" s="256"/>
      <c r="E30" s="256"/>
      <c r="F30" s="256"/>
      <c r="G30" s="256"/>
      <c r="H30" s="256"/>
      <c r="I30" s="327"/>
      <c r="J30" s="256"/>
      <c r="K30" s="327"/>
      <c r="O30" s="400"/>
      <c r="P30" s="400"/>
      <c r="Q30" s="400"/>
      <c r="R30" s="400"/>
      <c r="S30" s="400"/>
      <c r="T30" s="400"/>
    </row>
    <row r="31" spans="1:27">
      <c r="A31" s="219">
        <f>A13</f>
        <v>2001</v>
      </c>
      <c r="B31" s="320" t="s">
        <v>77</v>
      </c>
      <c r="C31" s="12">
        <v>11823.907703909337</v>
      </c>
      <c r="D31" s="12">
        <v>1964.6442052353304</v>
      </c>
      <c r="E31" s="12">
        <v>9431.88905788173</v>
      </c>
      <c r="F31" s="12">
        <v>11196.59035397329</v>
      </c>
      <c r="G31" s="12">
        <v>12692.860017107649</v>
      </c>
      <c r="H31" s="324">
        <v>63381.120616625631</v>
      </c>
      <c r="I31" s="325">
        <v>11585.822309874937</v>
      </c>
      <c r="J31" s="326">
        <v>26588.997626350334</v>
      </c>
      <c r="K31" s="406">
        <v>11879.461108166186</v>
      </c>
      <c r="O31" s="400"/>
      <c r="P31" s="400"/>
      <c r="Q31" s="400"/>
      <c r="R31" s="400"/>
      <c r="S31" s="400"/>
      <c r="T31" s="400"/>
    </row>
    <row r="32" spans="1:27" ht="14.25" customHeight="1">
      <c r="A32" s="225"/>
      <c r="B32" s="349" t="s">
        <v>78</v>
      </c>
      <c r="C32" s="256"/>
      <c r="D32" s="256"/>
      <c r="E32" s="256"/>
      <c r="F32" s="256"/>
      <c r="G32" s="256"/>
      <c r="H32" s="256"/>
      <c r="I32" s="327"/>
      <c r="J32" s="256"/>
      <c r="K32" s="327"/>
      <c r="O32" s="400"/>
      <c r="P32" s="400"/>
      <c r="Q32" s="400"/>
      <c r="R32" s="400"/>
      <c r="S32" s="400"/>
      <c r="T32" s="400"/>
    </row>
    <row r="33" spans="1:20">
      <c r="A33" s="219">
        <f>A13</f>
        <v>2001</v>
      </c>
      <c r="B33" s="320" t="s">
        <v>155</v>
      </c>
      <c r="C33" s="12">
        <v>2556481.2400000002</v>
      </c>
      <c r="D33" s="12">
        <v>11759.58</v>
      </c>
      <c r="E33" s="12">
        <v>150042.32972814966</v>
      </c>
      <c r="F33" s="12">
        <v>1678852.5595885422</v>
      </c>
      <c r="G33" s="12">
        <v>85488.639999999999</v>
      </c>
      <c r="H33" s="12">
        <v>161169.12</v>
      </c>
      <c r="I33" s="325">
        <v>4235333.7995885424</v>
      </c>
      <c r="J33" s="326">
        <v>246657.76</v>
      </c>
      <c r="K33" s="12">
        <v>4643793.4693166921</v>
      </c>
      <c r="O33" s="400"/>
      <c r="P33" s="400"/>
      <c r="Q33" s="400"/>
      <c r="R33" s="400"/>
      <c r="S33" s="400"/>
      <c r="T33" s="400"/>
    </row>
    <row r="34" spans="1:20" ht="14.25" customHeight="1">
      <c r="A34" s="225"/>
      <c r="B34" s="349" t="s">
        <v>80</v>
      </c>
      <c r="C34" s="13"/>
      <c r="D34" s="13"/>
      <c r="E34" s="13"/>
      <c r="F34" s="13"/>
      <c r="G34" s="13"/>
      <c r="H34" s="13"/>
      <c r="I34" s="321"/>
      <c r="J34" s="322"/>
      <c r="K34" s="13"/>
      <c r="O34" s="400"/>
      <c r="P34" s="400"/>
      <c r="Q34" s="400"/>
      <c r="R34" s="400"/>
      <c r="S34" s="400"/>
      <c r="T34" s="400"/>
    </row>
    <row r="35" spans="1:20">
      <c r="A35" s="219">
        <f>A13</f>
        <v>2001</v>
      </c>
      <c r="B35" s="320" t="s">
        <v>156</v>
      </c>
      <c r="C35" s="12">
        <v>73558790</v>
      </c>
      <c r="D35" s="12">
        <v>192780</v>
      </c>
      <c r="E35" s="12">
        <v>1025899</v>
      </c>
      <c r="F35" s="12">
        <v>53521781</v>
      </c>
      <c r="G35" s="12">
        <v>9667248</v>
      </c>
      <c r="H35" s="12">
        <v>25511844</v>
      </c>
      <c r="I35" s="325">
        <v>127080571</v>
      </c>
      <c r="J35" s="326">
        <v>35179092</v>
      </c>
      <c r="K35" s="325">
        <v>163478342</v>
      </c>
      <c r="O35" s="400"/>
      <c r="P35" s="400"/>
      <c r="Q35" s="400"/>
      <c r="R35" s="400"/>
      <c r="S35" s="400"/>
      <c r="T35" s="400"/>
    </row>
    <row r="36" spans="1:20" ht="14.25" customHeight="1">
      <c r="A36" s="225"/>
      <c r="B36" s="349" t="s">
        <v>82</v>
      </c>
      <c r="C36" s="13"/>
      <c r="D36" s="13"/>
      <c r="E36" s="13"/>
      <c r="F36" s="13"/>
      <c r="G36" s="13"/>
      <c r="H36" s="13"/>
      <c r="I36" s="327"/>
      <c r="J36" s="352"/>
      <c r="K36" s="13"/>
      <c r="O36" s="400"/>
      <c r="P36" s="400"/>
      <c r="Q36" s="400"/>
      <c r="R36" s="400"/>
      <c r="S36" s="400"/>
      <c r="T36" s="400"/>
    </row>
    <row r="37" spans="1:20">
      <c r="A37" s="219">
        <f>A13</f>
        <v>2001</v>
      </c>
      <c r="B37" s="320" t="s">
        <v>83</v>
      </c>
      <c r="C37" s="350">
        <v>534</v>
      </c>
      <c r="D37" s="350">
        <v>39</v>
      </c>
      <c r="E37" s="350">
        <v>1369</v>
      </c>
      <c r="F37" s="350">
        <v>636</v>
      </c>
      <c r="G37" s="350">
        <v>1695</v>
      </c>
      <c r="H37" s="350">
        <v>11843</v>
      </c>
      <c r="I37" s="351">
        <v>573</v>
      </c>
      <c r="J37" s="353">
        <v>4477</v>
      </c>
      <c r="K37" s="350">
        <v>695</v>
      </c>
      <c r="O37" s="400"/>
      <c r="P37" s="400"/>
      <c r="Q37" s="400"/>
      <c r="R37" s="400"/>
      <c r="S37" s="400"/>
      <c r="T37" s="400"/>
    </row>
    <row r="38" spans="1:20" ht="14.25" customHeight="1">
      <c r="A38" s="225"/>
      <c r="B38" s="349" t="s">
        <v>157</v>
      </c>
      <c r="C38" s="256"/>
      <c r="D38" s="256"/>
      <c r="E38" s="256"/>
      <c r="F38" s="256"/>
      <c r="G38" s="256"/>
      <c r="H38" s="256"/>
      <c r="I38" s="327"/>
      <c r="J38" s="352"/>
      <c r="K38" s="256"/>
      <c r="O38" s="400"/>
      <c r="P38" s="400"/>
      <c r="Q38" s="400"/>
      <c r="R38" s="400"/>
      <c r="S38" s="400"/>
      <c r="T38" s="400"/>
    </row>
    <row r="39" spans="1:20">
      <c r="A39" s="219">
        <f>A13</f>
        <v>2001</v>
      </c>
      <c r="B39" s="320" t="s">
        <v>85</v>
      </c>
      <c r="C39" s="354">
        <v>22.136470705948263</v>
      </c>
      <c r="D39" s="354">
        <v>50</v>
      </c>
      <c r="E39" s="354">
        <v>6.8983398950578954</v>
      </c>
      <c r="F39" s="354">
        <v>17.622862736948161</v>
      </c>
      <c r="G39" s="354">
        <v>7.494170005776204</v>
      </c>
      <c r="H39" s="354">
        <v>5.353748635339727</v>
      </c>
      <c r="I39" s="355">
        <v>20.235500830414114</v>
      </c>
      <c r="J39" s="356">
        <v>5.9419384673146194</v>
      </c>
      <c r="K39" s="355">
        <v>17.111055603928257</v>
      </c>
    </row>
    <row r="40" spans="1:20" ht="14.25" customHeight="1">
      <c r="A40" s="389"/>
      <c r="B40" s="358" t="s">
        <v>158</v>
      </c>
      <c r="C40" s="390"/>
      <c r="D40" s="390"/>
      <c r="E40" s="390"/>
      <c r="F40" s="390"/>
      <c r="G40" s="390"/>
      <c r="H40" s="390"/>
      <c r="I40" s="391"/>
      <c r="J40" s="392"/>
      <c r="K40" s="391"/>
    </row>
    <row r="41" spans="1:20">
      <c r="A41" s="407" t="s">
        <v>159</v>
      </c>
      <c r="B41" s="408"/>
      <c r="C41" s="409"/>
      <c r="D41" s="408"/>
      <c r="E41" s="408"/>
      <c r="F41" s="408"/>
      <c r="G41" s="408"/>
      <c r="H41" s="408"/>
      <c r="I41" s="408"/>
      <c r="J41" s="408"/>
      <c r="K41" s="410"/>
    </row>
    <row r="42" spans="1:20">
      <c r="A42" s="372" t="s">
        <v>175</v>
      </c>
      <c r="B42" s="296"/>
      <c r="C42" s="296"/>
      <c r="D42" s="296"/>
      <c r="E42" s="296"/>
      <c r="F42" s="296"/>
      <c r="G42" s="296"/>
      <c r="H42" s="296"/>
      <c r="I42" s="296"/>
      <c r="J42" s="296"/>
      <c r="K42" s="302"/>
    </row>
    <row r="43" spans="1:20">
      <c r="A43" s="375" t="s">
        <v>169</v>
      </c>
      <c r="B43" s="317"/>
      <c r="C43" s="317"/>
      <c r="D43" s="317"/>
      <c r="E43" s="317"/>
      <c r="F43" s="317"/>
      <c r="G43" s="373"/>
      <c r="H43" s="317"/>
      <c r="I43" s="317"/>
      <c r="J43" s="317"/>
      <c r="K43" s="374"/>
    </row>
    <row r="44" spans="1:20">
      <c r="A44" s="372" t="s">
        <v>146</v>
      </c>
      <c r="B44" s="296"/>
      <c r="C44" s="296"/>
      <c r="D44" s="296"/>
      <c r="E44" s="296"/>
      <c r="F44" s="296"/>
      <c r="G44" s="296"/>
      <c r="H44" s="296"/>
      <c r="I44" s="296"/>
      <c r="J44" s="296"/>
      <c r="K44" s="302"/>
    </row>
    <row r="45" spans="1:20">
      <c r="A45" s="372" t="s">
        <v>147</v>
      </c>
      <c r="B45" s="296"/>
      <c r="C45" s="296"/>
      <c r="D45" s="296"/>
      <c r="E45" s="296"/>
      <c r="F45" s="296"/>
      <c r="G45" s="296"/>
      <c r="H45" s="296"/>
      <c r="I45" s="296"/>
      <c r="J45" s="296"/>
      <c r="K45" s="302"/>
    </row>
    <row r="46" spans="1:20">
      <c r="A46" s="372" t="s">
        <v>162</v>
      </c>
      <c r="B46" s="296"/>
      <c r="C46" s="296"/>
      <c r="D46" s="296"/>
      <c r="E46" s="296"/>
      <c r="F46" s="296"/>
      <c r="G46" s="296"/>
      <c r="H46" s="296"/>
      <c r="I46" s="296"/>
      <c r="J46" s="296"/>
      <c r="K46" s="302"/>
    </row>
    <row r="47" spans="1:20">
      <c r="A47" s="371" t="s">
        <v>170</v>
      </c>
      <c r="B47" s="125"/>
      <c r="C47" s="125"/>
      <c r="D47" s="125"/>
      <c r="E47" s="125"/>
      <c r="F47" s="125"/>
      <c r="G47" s="125"/>
      <c r="H47" s="125"/>
      <c r="I47" s="125"/>
      <c r="J47" s="125"/>
      <c r="K47" s="369"/>
    </row>
    <row r="48" spans="1:20">
      <c r="A48" s="375" t="s">
        <v>171</v>
      </c>
      <c r="B48" s="317"/>
      <c r="C48" s="317"/>
      <c r="D48" s="317"/>
      <c r="E48" s="317"/>
      <c r="F48" s="317"/>
      <c r="G48" s="317"/>
      <c r="H48" s="317"/>
      <c r="I48" s="317"/>
      <c r="J48" s="317"/>
      <c r="K48" s="374"/>
    </row>
    <row r="49" spans="1:11">
      <c r="A49" s="372" t="s">
        <v>172</v>
      </c>
      <c r="B49" s="296"/>
      <c r="C49" s="296"/>
      <c r="D49" s="296"/>
      <c r="E49" s="296"/>
      <c r="F49" s="296"/>
      <c r="G49" s="296"/>
      <c r="H49" s="296"/>
      <c r="I49" s="296"/>
      <c r="J49" s="296"/>
      <c r="K49" s="302"/>
    </row>
    <row r="50" spans="1:11">
      <c r="A50" s="371" t="s">
        <v>165</v>
      </c>
      <c r="B50" s="376"/>
      <c r="C50" s="376"/>
      <c r="D50" s="376"/>
      <c r="E50" s="376"/>
      <c r="F50" s="376"/>
      <c r="G50" s="376"/>
      <c r="H50" s="376"/>
      <c r="I50" s="376"/>
      <c r="J50" s="376"/>
      <c r="K50" s="218"/>
    </row>
    <row r="51" spans="1:11">
      <c r="A51" s="377" t="s">
        <v>173</v>
      </c>
      <c r="B51" s="378"/>
      <c r="C51" s="378"/>
      <c r="D51" s="378"/>
      <c r="E51" s="378"/>
      <c r="F51" s="378"/>
      <c r="G51" s="378"/>
      <c r="H51" s="378"/>
      <c r="I51" s="378"/>
      <c r="J51" s="378"/>
      <c r="K51" s="396"/>
    </row>
    <row r="52" spans="1:11" ht="3" customHeight="1">
      <c r="A52" s="381"/>
      <c r="B52" s="217"/>
      <c r="C52" s="217"/>
      <c r="D52" s="217"/>
      <c r="E52" s="217"/>
      <c r="F52" s="217"/>
      <c r="G52" s="217"/>
      <c r="H52" s="217"/>
      <c r="I52" s="217"/>
      <c r="J52" s="217"/>
      <c r="K52" s="217"/>
    </row>
    <row r="53" spans="1:11" ht="94.5" customHeight="1">
      <c r="A53" s="569" t="s">
        <v>124</v>
      </c>
      <c r="B53" s="570"/>
      <c r="C53" s="570"/>
      <c r="D53" s="570"/>
      <c r="E53" s="570"/>
      <c r="F53" s="570"/>
      <c r="G53" s="570"/>
      <c r="H53" s="570"/>
      <c r="I53" s="570"/>
      <c r="J53" s="570"/>
      <c r="K53" s="570"/>
    </row>
    <row r="54" spans="1:11">
      <c r="C54" s="429"/>
      <c r="D54" s="429"/>
      <c r="E54" s="429"/>
      <c r="F54" s="429"/>
      <c r="G54" s="429"/>
      <c r="H54" s="429"/>
      <c r="I54" s="429"/>
      <c r="J54" s="429"/>
      <c r="K54" s="430"/>
    </row>
    <row r="55" spans="1:11">
      <c r="C55" s="429">
        <f>(C35+D35)/1000</f>
        <v>73751.570000000007</v>
      </c>
      <c r="D55" s="429"/>
      <c r="E55" s="429"/>
      <c r="F55" s="429"/>
      <c r="G55" s="429"/>
      <c r="H55" s="429"/>
      <c r="I55" s="429"/>
      <c r="J55" s="429"/>
      <c r="K55" s="430"/>
    </row>
    <row r="56" spans="1:11" s="431" customFormat="1">
      <c r="C56" s="431">
        <v>73751.570000000007</v>
      </c>
    </row>
    <row r="57" spans="1:11" s="431" customFormat="1">
      <c r="A57" s="432"/>
      <c r="B57" s="433"/>
      <c r="C57" s="434"/>
      <c r="D57" s="434"/>
      <c r="E57" s="434"/>
      <c r="F57" s="434"/>
      <c r="G57" s="434"/>
      <c r="H57" s="434"/>
      <c r="I57" s="434"/>
      <c r="J57" s="434"/>
      <c r="K57" s="434"/>
    </row>
    <row r="58" spans="1:11" s="431" customFormat="1">
      <c r="A58" s="435"/>
      <c r="B58" s="433"/>
      <c r="C58" s="436"/>
      <c r="D58" s="436"/>
      <c r="E58" s="436"/>
      <c r="F58" s="436"/>
      <c r="G58" s="436"/>
      <c r="H58" s="436"/>
      <c r="I58" s="436"/>
      <c r="J58" s="436"/>
      <c r="K58" s="436"/>
    </row>
    <row r="59" spans="1:11" s="431" customFormat="1">
      <c r="A59" s="435"/>
      <c r="B59" s="433"/>
      <c r="C59" s="436"/>
      <c r="D59" s="436"/>
      <c r="E59" s="436"/>
      <c r="F59" s="436"/>
      <c r="G59" s="436"/>
      <c r="H59" s="436"/>
      <c r="I59" s="436"/>
      <c r="J59" s="436"/>
      <c r="K59" s="436"/>
    </row>
    <row r="60" spans="1:11" s="431" customFormat="1">
      <c r="A60" s="432"/>
      <c r="B60" s="433"/>
      <c r="C60" s="437"/>
      <c r="D60" s="437"/>
      <c r="E60" s="437"/>
      <c r="F60" s="437"/>
      <c r="G60" s="437"/>
      <c r="H60" s="437"/>
      <c r="I60" s="438"/>
      <c r="J60" s="438"/>
      <c r="K60" s="438"/>
    </row>
    <row r="61" spans="1:11" s="431" customFormat="1">
      <c r="A61" s="435"/>
      <c r="B61" s="433"/>
      <c r="C61" s="439"/>
      <c r="D61" s="439"/>
      <c r="E61" s="439"/>
      <c r="F61" s="439"/>
      <c r="G61" s="439"/>
      <c r="H61" s="439"/>
      <c r="I61" s="439"/>
      <c r="J61" s="439"/>
      <c r="K61" s="439"/>
    </row>
    <row r="62" spans="1:11" s="440" customFormat="1"/>
    <row r="64" spans="1:11">
      <c r="A64" s="441"/>
      <c r="B64" s="442"/>
      <c r="C64" s="429"/>
      <c r="D64" s="429"/>
      <c r="E64" s="429"/>
      <c r="F64" s="429"/>
      <c r="G64" s="429"/>
      <c r="H64" s="429"/>
      <c r="I64" s="429"/>
      <c r="J64" s="429"/>
      <c r="K64" s="429"/>
    </row>
    <row r="65" spans="1:11">
      <c r="A65" s="443"/>
      <c r="B65" s="444"/>
      <c r="C65" s="429"/>
      <c r="D65" s="429"/>
      <c r="E65" s="429"/>
      <c r="F65" s="429"/>
      <c r="G65" s="429"/>
      <c r="H65" s="429"/>
      <c r="I65" s="429"/>
      <c r="J65" s="429"/>
      <c r="K65" s="429"/>
    </row>
    <row r="66" spans="1:11">
      <c r="A66" s="443"/>
      <c r="B66" s="444"/>
      <c r="C66" s="429"/>
      <c r="D66" s="429"/>
      <c r="E66" s="429"/>
      <c r="F66" s="429"/>
      <c r="G66" s="429"/>
      <c r="H66" s="429"/>
      <c r="I66" s="429"/>
      <c r="J66" s="429"/>
      <c r="K66" s="429"/>
    </row>
    <row r="67" spans="1:11">
      <c r="A67" s="445"/>
      <c r="B67" s="444"/>
      <c r="C67" s="429"/>
      <c r="D67" s="429"/>
      <c r="E67" s="429"/>
      <c r="F67" s="429"/>
      <c r="G67" s="429"/>
      <c r="H67" s="429"/>
      <c r="I67" s="429"/>
      <c r="J67" s="429"/>
      <c r="K67" s="429"/>
    </row>
    <row r="68" spans="1:11">
      <c r="A68" s="441"/>
      <c r="B68" s="442"/>
      <c r="C68" s="429"/>
      <c r="D68" s="429"/>
      <c r="E68" s="429"/>
      <c r="F68" s="429"/>
      <c r="G68" s="429"/>
      <c r="H68" s="429"/>
      <c r="I68" s="429"/>
      <c r="J68" s="429"/>
      <c r="K68" s="429"/>
    </row>
    <row r="69" spans="1:11">
      <c r="A69" s="443"/>
      <c r="B69" s="444"/>
      <c r="C69" s="429"/>
      <c r="D69" s="429"/>
      <c r="E69" s="429"/>
      <c r="F69" s="429"/>
      <c r="G69" s="429"/>
      <c r="H69" s="429"/>
      <c r="I69" s="429"/>
      <c r="J69" s="429"/>
      <c r="K69" s="429"/>
    </row>
    <row r="70" spans="1:11">
      <c r="A70" s="443"/>
      <c r="C70" s="446"/>
      <c r="D70" s="446"/>
      <c r="E70" s="446"/>
      <c r="F70" s="446"/>
      <c r="G70" s="446"/>
      <c r="H70" s="447"/>
      <c r="I70" s="447"/>
      <c r="J70" s="447"/>
    </row>
    <row r="71" spans="1:11">
      <c r="B71" s="448"/>
      <c r="C71" s="448"/>
      <c r="D71" s="446"/>
      <c r="E71" s="446"/>
      <c r="F71" s="446"/>
      <c r="G71" s="446"/>
      <c r="H71" s="447"/>
      <c r="I71" s="447"/>
      <c r="J71" s="447"/>
    </row>
    <row r="72" spans="1:11">
      <c r="B72" s="444"/>
      <c r="C72" s="446"/>
      <c r="D72" s="446"/>
      <c r="E72" s="446"/>
      <c r="F72" s="446"/>
      <c r="G72" s="446"/>
      <c r="H72" s="447"/>
      <c r="I72" s="447"/>
      <c r="J72" s="447"/>
    </row>
    <row r="73" spans="1:11">
      <c r="B73" s="448"/>
      <c r="C73" s="571"/>
      <c r="D73" s="571"/>
      <c r="E73" s="446"/>
      <c r="F73" s="446"/>
      <c r="G73" s="446"/>
      <c r="H73" s="447"/>
      <c r="I73" s="447"/>
      <c r="J73" s="447"/>
    </row>
    <row r="74" spans="1:11">
      <c r="B74" s="448"/>
      <c r="C74" s="449"/>
      <c r="D74" s="449"/>
      <c r="F74" s="446"/>
      <c r="G74" s="446"/>
      <c r="H74" s="447"/>
      <c r="I74" s="447"/>
      <c r="J74" s="447"/>
    </row>
    <row r="75" spans="1:11">
      <c r="B75" s="448"/>
      <c r="C75" s="446"/>
      <c r="D75" s="446"/>
      <c r="E75" s="446"/>
      <c r="F75" s="446"/>
      <c r="G75" s="446"/>
      <c r="H75" s="447"/>
      <c r="I75" s="447"/>
      <c r="J75" s="447"/>
    </row>
    <row r="76" spans="1:11">
      <c r="B76" s="448"/>
      <c r="C76" s="450"/>
      <c r="D76" s="451"/>
      <c r="H76" s="447"/>
      <c r="I76" s="447"/>
      <c r="J76" s="447"/>
    </row>
    <row r="77" spans="1:11">
      <c r="B77" s="448"/>
      <c r="C77" s="450"/>
      <c r="D77" s="451"/>
      <c r="H77" s="447"/>
      <c r="I77" s="447"/>
      <c r="J77" s="447"/>
    </row>
    <row r="78" spans="1:11">
      <c r="B78" s="448"/>
      <c r="C78" s="450"/>
      <c r="D78" s="451"/>
      <c r="H78" s="447"/>
      <c r="I78" s="447"/>
      <c r="J78" s="447"/>
    </row>
    <row r="79" spans="1:11">
      <c r="B79" s="448"/>
      <c r="C79" s="450"/>
      <c r="D79" s="451"/>
      <c r="E79" s="446"/>
      <c r="G79" s="446"/>
      <c r="H79" s="447"/>
      <c r="I79" s="447"/>
      <c r="J79" s="447"/>
    </row>
    <row r="80" spans="1:11">
      <c r="B80" s="448"/>
      <c r="C80" s="450"/>
      <c r="D80" s="451"/>
      <c r="E80" s="446"/>
      <c r="G80" s="446"/>
      <c r="H80" s="447"/>
      <c r="I80" s="447"/>
      <c r="J80" s="447"/>
    </row>
    <row r="81" spans="2:10">
      <c r="B81" s="448"/>
      <c r="C81" s="450"/>
      <c r="D81" s="451"/>
      <c r="H81" s="447"/>
      <c r="I81" s="447"/>
      <c r="J81" s="447"/>
    </row>
    <row r="82" spans="2:10">
      <c r="B82" s="448"/>
      <c r="C82" s="450"/>
      <c r="D82" s="451"/>
      <c r="E82" s="446"/>
      <c r="G82" s="446"/>
      <c r="H82" s="447"/>
      <c r="I82" s="447"/>
      <c r="J82" s="447"/>
    </row>
    <row r="83" spans="2:10">
      <c r="B83" s="448"/>
      <c r="C83" s="450"/>
      <c r="D83" s="451"/>
      <c r="G83" s="446"/>
      <c r="H83" s="447"/>
      <c r="I83" s="447"/>
      <c r="J83" s="447"/>
    </row>
    <row r="84" spans="2:10">
      <c r="B84" s="444"/>
      <c r="C84" s="444"/>
      <c r="D84" s="444"/>
      <c r="E84" s="444"/>
      <c r="F84" s="444"/>
      <c r="G84" s="444"/>
    </row>
    <row r="85" spans="2:10">
      <c r="B85" s="448"/>
      <c r="C85" s="447"/>
      <c r="D85" s="452"/>
    </row>
  </sheetData>
  <mergeCells count="2">
    <mergeCell ref="A53:K53"/>
    <mergeCell ref="C73:D7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56"/>
  <sheetViews>
    <sheetView topLeftCell="A19" workbookViewId="0">
      <selection activeCell="X1767" sqref="X1767"/>
    </sheetView>
  </sheetViews>
  <sheetFormatPr defaultRowHeight="12.75"/>
  <cols>
    <col min="1" max="1" width="12.5703125" customWidth="1"/>
    <col min="2" max="2" width="29" customWidth="1"/>
    <col min="3" max="3" width="12.140625" customWidth="1"/>
    <col min="4" max="4" width="11.5703125" customWidth="1"/>
    <col min="5" max="5" width="11" customWidth="1"/>
    <col min="6" max="6" width="16.140625" customWidth="1"/>
    <col min="7" max="7" width="13.85546875" customWidth="1"/>
    <col min="8" max="8" width="14.42578125" customWidth="1"/>
    <col min="9" max="9" width="17" customWidth="1"/>
    <col min="10" max="10" width="15.7109375" customWidth="1"/>
    <col min="11" max="11" width="22.5703125" customWidth="1"/>
    <col min="14" max="14" width="12.140625" bestFit="1" customWidth="1"/>
  </cols>
  <sheetData>
    <row r="1" spans="1:13" ht="18">
      <c r="A1" s="124" t="s">
        <v>167</v>
      </c>
      <c r="B1" s="125"/>
      <c r="C1" s="125"/>
      <c r="D1" s="125"/>
      <c r="E1" s="125"/>
      <c r="F1" s="126"/>
      <c r="G1" s="126"/>
      <c r="H1" s="126"/>
      <c r="I1" s="125"/>
      <c r="J1" s="125"/>
      <c r="K1" s="125"/>
    </row>
    <row r="2" spans="1:13" ht="18">
      <c r="A2" s="127" t="s">
        <v>42</v>
      </c>
      <c r="B2" s="128"/>
      <c r="C2" s="128"/>
      <c r="D2" s="128"/>
      <c r="E2" s="128"/>
      <c r="F2" s="129"/>
      <c r="G2" s="129"/>
      <c r="H2" s="129"/>
      <c r="I2" s="128"/>
      <c r="J2" s="128"/>
      <c r="K2" s="128"/>
    </row>
    <row r="3" spans="1:13" ht="8.25" customHeight="1">
      <c r="A3" s="127"/>
      <c r="B3" s="128"/>
      <c r="C3" s="128"/>
      <c r="D3" s="128"/>
      <c r="E3" s="128"/>
      <c r="F3" s="129"/>
      <c r="G3" s="129"/>
      <c r="H3" s="129"/>
      <c r="I3" s="128"/>
      <c r="J3" s="128"/>
      <c r="K3" s="128"/>
    </row>
    <row r="4" spans="1:13">
      <c r="A4" s="294" t="s">
        <v>93</v>
      </c>
      <c r="B4" s="133"/>
      <c r="C4" s="133"/>
      <c r="D4" s="196"/>
      <c r="E4" s="196"/>
      <c r="F4" s="295"/>
      <c r="G4" s="196"/>
      <c r="H4" s="196"/>
      <c r="I4" s="133"/>
      <c r="J4" s="133"/>
      <c r="K4" s="382" t="s">
        <v>94</v>
      </c>
    </row>
    <row r="5" spans="1:13">
      <c r="A5" s="197"/>
      <c r="B5" s="137"/>
      <c r="C5" s="297"/>
      <c r="D5" s="298"/>
      <c r="E5" s="299"/>
      <c r="F5" s="144"/>
      <c r="G5" s="133"/>
      <c r="H5" s="299"/>
      <c r="I5" s="142" t="s">
        <v>45</v>
      </c>
      <c r="J5" s="143"/>
      <c r="K5" s="144"/>
    </row>
    <row r="6" spans="1:13">
      <c r="A6" s="147"/>
      <c r="B6" s="133"/>
      <c r="C6" s="301"/>
      <c r="D6" s="302"/>
      <c r="E6" s="303"/>
      <c r="F6" s="299"/>
      <c r="G6" s="147" t="s">
        <v>46</v>
      </c>
      <c r="H6" s="148"/>
      <c r="I6" s="304" t="s">
        <v>95</v>
      </c>
      <c r="J6" s="146" t="s">
        <v>46</v>
      </c>
      <c r="K6" s="147" t="s">
        <v>47</v>
      </c>
    </row>
    <row r="7" spans="1:13">
      <c r="A7" s="147" t="s">
        <v>48</v>
      </c>
      <c r="B7" s="295" t="s">
        <v>49</v>
      </c>
      <c r="C7" s="148"/>
      <c r="D7" s="133"/>
      <c r="E7" s="299"/>
      <c r="F7" s="305" t="s">
        <v>96</v>
      </c>
      <c r="G7" s="305" t="s">
        <v>52</v>
      </c>
      <c r="H7" s="298"/>
      <c r="I7" s="304" t="s">
        <v>97</v>
      </c>
      <c r="J7" s="146" t="s">
        <v>52</v>
      </c>
      <c r="K7" s="147" t="s">
        <v>53</v>
      </c>
    </row>
    <row r="8" spans="1:13">
      <c r="A8" s="147"/>
      <c r="B8" s="133"/>
      <c r="C8" s="147" t="s">
        <v>95</v>
      </c>
      <c r="D8" s="295" t="s">
        <v>55</v>
      </c>
      <c r="E8" s="305" t="s">
        <v>56</v>
      </c>
      <c r="F8" s="298" t="s">
        <v>98</v>
      </c>
      <c r="G8" s="305" t="s">
        <v>99</v>
      </c>
      <c r="H8" s="305" t="s">
        <v>57</v>
      </c>
      <c r="I8" s="304" t="s">
        <v>100</v>
      </c>
      <c r="J8" s="146" t="s">
        <v>58</v>
      </c>
      <c r="K8" s="147" t="s">
        <v>54</v>
      </c>
    </row>
    <row r="9" spans="1:13">
      <c r="A9" s="147"/>
      <c r="B9" s="133"/>
      <c r="C9" s="147" t="s">
        <v>97</v>
      </c>
      <c r="D9" s="295" t="s">
        <v>60</v>
      </c>
      <c r="E9" s="299"/>
      <c r="F9" s="298" t="s">
        <v>136</v>
      </c>
      <c r="G9" s="298" t="s">
        <v>62</v>
      </c>
      <c r="H9" s="298" t="s">
        <v>63</v>
      </c>
      <c r="I9" s="304" t="s">
        <v>105</v>
      </c>
      <c r="J9" s="146" t="s">
        <v>57</v>
      </c>
      <c r="K9" s="148"/>
    </row>
    <row r="10" spans="1:13">
      <c r="A10" s="202"/>
      <c r="B10" s="196"/>
      <c r="C10" s="307"/>
      <c r="D10" s="196"/>
      <c r="E10" s="308"/>
      <c r="F10" s="309"/>
      <c r="G10" s="309"/>
      <c r="H10" s="309"/>
      <c r="I10" s="310" t="s">
        <v>106</v>
      </c>
      <c r="J10" s="205" t="s">
        <v>63</v>
      </c>
      <c r="K10" s="307"/>
    </row>
    <row r="11" spans="1:13">
      <c r="A11" s="207"/>
      <c r="B11" s="312" t="s">
        <v>65</v>
      </c>
      <c r="C11" s="208"/>
      <c r="D11" s="209"/>
      <c r="E11" s="210"/>
      <c r="F11" s="208"/>
      <c r="G11" s="210"/>
      <c r="H11" s="211"/>
      <c r="I11" s="212"/>
      <c r="J11" s="213"/>
      <c r="K11" s="211"/>
    </row>
    <row r="12" spans="1:13">
      <c r="A12" s="215"/>
      <c r="B12" s="315" t="s">
        <v>66</v>
      </c>
      <c r="C12" s="316"/>
      <c r="D12" s="317"/>
      <c r="E12" s="318"/>
      <c r="F12" s="316"/>
      <c r="G12" s="318"/>
      <c r="H12" s="211"/>
      <c r="I12" s="212"/>
      <c r="J12" s="213"/>
      <c r="K12" s="211"/>
    </row>
    <row r="13" spans="1:13">
      <c r="A13" s="219">
        <v>2002</v>
      </c>
      <c r="B13" s="320" t="s">
        <v>67</v>
      </c>
      <c r="C13" s="324">
        <v>138819</v>
      </c>
      <c r="D13" s="324">
        <v>1212</v>
      </c>
      <c r="E13" s="324">
        <v>943</v>
      </c>
      <c r="F13" s="324">
        <v>85132</v>
      </c>
      <c r="G13" s="324">
        <v>8765</v>
      </c>
      <c r="H13" s="324">
        <v>45738</v>
      </c>
      <c r="I13" s="325">
        <v>223951</v>
      </c>
      <c r="J13" s="326">
        <v>54503</v>
      </c>
      <c r="K13" s="12">
        <v>280609</v>
      </c>
      <c r="M13" s="313"/>
    </row>
    <row r="14" spans="1:13">
      <c r="A14" s="225"/>
      <c r="B14" s="315"/>
      <c r="C14" s="256"/>
      <c r="D14" s="256"/>
      <c r="E14" s="256"/>
      <c r="F14" s="256"/>
      <c r="G14" s="256"/>
      <c r="H14" s="256"/>
      <c r="I14" s="321"/>
      <c r="J14" s="322"/>
      <c r="K14" s="256"/>
    </row>
    <row r="15" spans="1:13">
      <c r="A15" s="219">
        <f>A13</f>
        <v>2002</v>
      </c>
      <c r="B15" s="320" t="s">
        <v>68</v>
      </c>
      <c r="C15" s="324">
        <v>238009</v>
      </c>
      <c r="D15" s="324">
        <v>1623</v>
      </c>
      <c r="E15" s="324">
        <v>1104</v>
      </c>
      <c r="F15" s="324">
        <v>150758</v>
      </c>
      <c r="G15" s="324">
        <v>14610</v>
      </c>
      <c r="H15" s="324">
        <v>27826</v>
      </c>
      <c r="I15" s="325">
        <v>388767</v>
      </c>
      <c r="J15" s="326">
        <v>42436</v>
      </c>
      <c r="K15" s="12">
        <v>433930</v>
      </c>
      <c r="M15" s="313"/>
    </row>
    <row r="16" spans="1:13">
      <c r="A16" s="225"/>
      <c r="B16" s="315"/>
      <c r="C16" s="256"/>
      <c r="D16" s="256"/>
      <c r="E16" s="256"/>
      <c r="F16" s="256"/>
      <c r="G16" s="256"/>
      <c r="H16" s="256"/>
      <c r="I16" s="321"/>
      <c r="J16" s="322"/>
      <c r="K16" s="256"/>
    </row>
    <row r="17" spans="1:14">
      <c r="A17" s="219">
        <f>A13</f>
        <v>2002</v>
      </c>
      <c r="B17" s="320" t="s">
        <v>69</v>
      </c>
      <c r="C17" s="324">
        <v>232111</v>
      </c>
      <c r="D17" s="324">
        <v>1610</v>
      </c>
      <c r="E17" s="324">
        <v>1894</v>
      </c>
      <c r="F17" s="324">
        <v>148295</v>
      </c>
      <c r="G17" s="324">
        <v>14907</v>
      </c>
      <c r="H17" s="324">
        <v>14038</v>
      </c>
      <c r="I17" s="325">
        <v>380406</v>
      </c>
      <c r="J17" s="326">
        <v>28945</v>
      </c>
      <c r="K17" s="12">
        <v>412855</v>
      </c>
      <c r="M17" s="313"/>
    </row>
    <row r="18" spans="1:14">
      <c r="A18" s="225"/>
      <c r="B18" s="315"/>
      <c r="C18" s="256"/>
      <c r="D18" s="256"/>
      <c r="E18" s="256"/>
      <c r="F18" s="256"/>
      <c r="G18" s="256"/>
      <c r="H18" s="256"/>
      <c r="I18" s="327"/>
      <c r="J18" s="256"/>
      <c r="K18" s="327"/>
    </row>
    <row r="19" spans="1:14">
      <c r="A19" s="232">
        <f>A13</f>
        <v>2002</v>
      </c>
      <c r="B19" s="312" t="s">
        <v>70</v>
      </c>
      <c r="C19" s="383">
        <v>608939</v>
      </c>
      <c r="D19" s="384">
        <v>4445</v>
      </c>
      <c r="E19" s="384">
        <v>3941</v>
      </c>
      <c r="F19" s="384">
        <v>384185</v>
      </c>
      <c r="G19" s="384">
        <v>38282</v>
      </c>
      <c r="H19" s="384">
        <v>87602</v>
      </c>
      <c r="I19" s="385">
        <v>993124</v>
      </c>
      <c r="J19" s="383">
        <v>125884</v>
      </c>
      <c r="K19" s="385">
        <v>1127394</v>
      </c>
    </row>
    <row r="20" spans="1:14">
      <c r="A20" s="225"/>
      <c r="B20" s="315"/>
      <c r="C20" s="386"/>
      <c r="D20" s="386"/>
      <c r="E20" s="386"/>
      <c r="F20" s="386"/>
      <c r="G20" s="386"/>
      <c r="H20" s="386"/>
      <c r="I20" s="327"/>
      <c r="J20" s="256"/>
      <c r="K20" s="327"/>
    </row>
    <row r="21" spans="1:14">
      <c r="A21" s="232">
        <f>A13</f>
        <v>2002</v>
      </c>
      <c r="B21" s="312" t="s">
        <v>71</v>
      </c>
      <c r="C21" s="324">
        <v>243521</v>
      </c>
      <c r="D21" s="324">
        <v>1670</v>
      </c>
      <c r="E21" s="324">
        <v>803</v>
      </c>
      <c r="F21" s="324">
        <v>130174</v>
      </c>
      <c r="G21" s="324">
        <v>9119</v>
      </c>
      <c r="H21" s="324">
        <v>23921</v>
      </c>
      <c r="I21" s="385">
        <v>373695</v>
      </c>
      <c r="J21" s="383">
        <v>33040</v>
      </c>
      <c r="K21" s="385">
        <v>409208</v>
      </c>
      <c r="M21" s="313"/>
    </row>
    <row r="22" spans="1:14">
      <c r="A22" s="225"/>
      <c r="B22" s="315"/>
      <c r="C22" s="256"/>
      <c r="D22" s="256"/>
      <c r="E22" s="256"/>
      <c r="F22" s="256"/>
      <c r="G22" s="256"/>
      <c r="H22" s="256"/>
      <c r="I22" s="327"/>
      <c r="J22" s="256"/>
      <c r="K22" s="327"/>
      <c r="N22" s="259"/>
    </row>
    <row r="23" spans="1:14">
      <c r="A23" s="219">
        <f>A13</f>
        <v>2002</v>
      </c>
      <c r="B23" s="320" t="s">
        <v>72</v>
      </c>
      <c r="C23" s="324">
        <v>806014</v>
      </c>
      <c r="D23" s="324">
        <v>3437</v>
      </c>
      <c r="E23" s="324">
        <v>2101</v>
      </c>
      <c r="F23" s="324">
        <v>451675</v>
      </c>
      <c r="G23" s="324">
        <v>28465</v>
      </c>
      <c r="H23" s="324">
        <v>27214</v>
      </c>
      <c r="I23" s="325">
        <v>1257689</v>
      </c>
      <c r="J23" s="12">
        <v>55679</v>
      </c>
      <c r="K23" s="325">
        <v>1318906</v>
      </c>
      <c r="M23" s="313"/>
      <c r="N23" s="20"/>
    </row>
    <row r="24" spans="1:14">
      <c r="A24" s="225"/>
      <c r="B24" s="315"/>
      <c r="C24" s="256"/>
      <c r="D24" s="256"/>
      <c r="E24" s="256"/>
      <c r="F24" s="256"/>
      <c r="G24" s="256"/>
      <c r="H24" s="256"/>
      <c r="I24" s="327"/>
      <c r="J24" s="256"/>
      <c r="K24" s="327"/>
      <c r="N24" s="259"/>
    </row>
    <row r="25" spans="1:14">
      <c r="A25" s="232">
        <f>A13</f>
        <v>2002</v>
      </c>
      <c r="B25" s="312" t="s">
        <v>153</v>
      </c>
      <c r="C25" s="383">
        <v>1049535</v>
      </c>
      <c r="D25" s="383">
        <v>5107</v>
      </c>
      <c r="E25" s="383">
        <v>2904</v>
      </c>
      <c r="F25" s="383">
        <v>581849</v>
      </c>
      <c r="G25" s="383">
        <v>37584</v>
      </c>
      <c r="H25" s="383">
        <v>51135</v>
      </c>
      <c r="I25" s="385">
        <v>1631384</v>
      </c>
      <c r="J25" s="383">
        <v>88719</v>
      </c>
      <c r="K25" s="385">
        <v>1728114</v>
      </c>
      <c r="N25" s="20"/>
    </row>
    <row r="26" spans="1:14">
      <c r="A26" s="225"/>
      <c r="B26" s="315"/>
      <c r="C26" s="256"/>
      <c r="D26" s="256"/>
      <c r="E26" s="256"/>
      <c r="F26" s="256"/>
      <c r="G26" s="256"/>
      <c r="H26" s="256"/>
      <c r="I26" s="327"/>
      <c r="J26" s="256"/>
      <c r="K26" s="327"/>
      <c r="N26" s="259"/>
    </row>
    <row r="27" spans="1:14">
      <c r="A27" s="232">
        <f>A13</f>
        <v>2002</v>
      </c>
      <c r="B27" s="346" t="s">
        <v>107</v>
      </c>
      <c r="C27" s="383">
        <v>1658474</v>
      </c>
      <c r="D27" s="384">
        <v>9552</v>
      </c>
      <c r="E27" s="384">
        <v>6845</v>
      </c>
      <c r="F27" s="384">
        <v>966034</v>
      </c>
      <c r="G27" s="384">
        <v>75866</v>
      </c>
      <c r="H27" s="384">
        <v>138737</v>
      </c>
      <c r="I27" s="385">
        <v>2624508</v>
      </c>
      <c r="J27" s="383">
        <v>214603</v>
      </c>
      <c r="K27" s="385">
        <v>2855508</v>
      </c>
      <c r="N27" s="20"/>
    </row>
    <row r="28" spans="1:14">
      <c r="A28" s="225"/>
      <c r="B28" s="315"/>
      <c r="C28" s="256"/>
      <c r="D28" s="256"/>
      <c r="E28" s="256"/>
      <c r="F28" s="256"/>
      <c r="G28" s="256"/>
      <c r="H28" s="256"/>
      <c r="I28" s="327"/>
      <c r="J28" s="256"/>
      <c r="K28" s="327"/>
      <c r="N28" s="313"/>
    </row>
    <row r="29" spans="1:14">
      <c r="A29" s="232">
        <f>A13</f>
        <v>2002</v>
      </c>
      <c r="B29" s="312" t="s">
        <v>75</v>
      </c>
      <c r="C29" s="383">
        <v>135920677</v>
      </c>
      <c r="D29" s="383">
        <v>5004156</v>
      </c>
      <c r="E29" s="383">
        <v>760717</v>
      </c>
      <c r="F29" s="383">
        <v>85011305</v>
      </c>
      <c r="G29" s="383">
        <v>5650619</v>
      </c>
      <c r="H29" s="387">
        <v>2276661</v>
      </c>
      <c r="I29" s="388">
        <v>220931982</v>
      </c>
      <c r="J29" s="384">
        <v>7927280</v>
      </c>
      <c r="K29" s="388">
        <v>234624135</v>
      </c>
    </row>
    <row r="30" spans="1:14" ht="14.25" customHeight="1">
      <c r="A30" s="225"/>
      <c r="B30" s="349" t="s">
        <v>154</v>
      </c>
      <c r="C30" s="256"/>
      <c r="D30" s="256"/>
      <c r="E30" s="256"/>
      <c r="F30" s="256"/>
      <c r="G30" s="256"/>
      <c r="H30" s="256"/>
      <c r="I30" s="327"/>
      <c r="J30" s="256"/>
      <c r="K30" s="327"/>
    </row>
    <row r="31" spans="1:14">
      <c r="A31" s="219">
        <f>A13</f>
        <v>2002</v>
      </c>
      <c r="B31" s="320" t="s">
        <v>77</v>
      </c>
      <c r="C31" s="12">
        <v>12201.778541759324</v>
      </c>
      <c r="D31" s="12">
        <v>1908.8133943066523</v>
      </c>
      <c r="E31" s="12">
        <v>8998.0899598668093</v>
      </c>
      <c r="F31" s="12">
        <v>11363.594524281212</v>
      </c>
      <c r="G31" s="12">
        <v>13426.139684873462</v>
      </c>
      <c r="H31" s="350">
        <v>60938.804679308865</v>
      </c>
      <c r="I31" s="351">
        <v>11879.25793378344</v>
      </c>
      <c r="J31" s="350">
        <v>27071.454521601358</v>
      </c>
      <c r="K31" s="351">
        <v>12170.563782792422</v>
      </c>
      <c r="N31" s="411"/>
    </row>
    <row r="32" spans="1:14" ht="14.25" customHeight="1">
      <c r="A32" s="225"/>
      <c r="B32" s="349" t="s">
        <v>78</v>
      </c>
      <c r="C32" s="256"/>
      <c r="D32" s="256"/>
      <c r="E32" s="256"/>
      <c r="F32" s="256"/>
      <c r="G32" s="256"/>
      <c r="H32" s="256"/>
      <c r="I32" s="327"/>
      <c r="J32" s="256"/>
      <c r="K32" s="327"/>
      <c r="N32" s="259"/>
    </row>
    <row r="33" spans="1:14">
      <c r="A33" s="219">
        <f>A13</f>
        <v>2002</v>
      </c>
      <c r="B33" s="320" t="s">
        <v>155</v>
      </c>
      <c r="C33" s="12">
        <v>2620388.92</v>
      </c>
      <c r="D33" s="12">
        <v>12131.04</v>
      </c>
      <c r="E33" s="12">
        <v>145123.60420929553</v>
      </c>
      <c r="F33" s="12">
        <v>1674791.8930520001</v>
      </c>
      <c r="G33" s="12">
        <v>75866</v>
      </c>
      <c r="H33" s="12">
        <v>138737</v>
      </c>
      <c r="I33" s="325">
        <v>4295180.8130520005</v>
      </c>
      <c r="J33" s="326">
        <v>214603</v>
      </c>
      <c r="K33" s="12">
        <v>4667038.457261296</v>
      </c>
      <c r="N33" s="20"/>
    </row>
    <row r="34" spans="1:14" ht="14.25" customHeight="1">
      <c r="A34" s="225"/>
      <c r="B34" s="349" t="s">
        <v>80</v>
      </c>
      <c r="C34" s="13"/>
      <c r="D34" s="13"/>
      <c r="E34" s="13"/>
      <c r="F34" s="13"/>
      <c r="G34" s="13"/>
      <c r="H34" s="13"/>
      <c r="I34" s="321"/>
      <c r="J34" s="322"/>
      <c r="K34" s="13"/>
      <c r="N34" s="313"/>
    </row>
    <row r="35" spans="1:14">
      <c r="A35" s="219">
        <f>A13</f>
        <v>2002</v>
      </c>
      <c r="B35" s="320" t="s">
        <v>156</v>
      </c>
      <c r="C35" s="12">
        <v>75471258</v>
      </c>
      <c r="D35" s="12">
        <v>191040</v>
      </c>
      <c r="E35" s="12">
        <v>999563</v>
      </c>
      <c r="F35" s="12">
        <v>55220108</v>
      </c>
      <c r="G35" s="12">
        <v>10320611</v>
      </c>
      <c r="H35" s="12">
        <v>26479630</v>
      </c>
      <c r="I35" s="325">
        <v>130691366</v>
      </c>
      <c r="J35" s="326">
        <v>36800241</v>
      </c>
      <c r="K35" s="325">
        <v>168682210</v>
      </c>
      <c r="N35" s="20"/>
    </row>
    <row r="36" spans="1:14" ht="14.25" customHeight="1">
      <c r="A36" s="225"/>
      <c r="B36" s="349" t="s">
        <v>82</v>
      </c>
      <c r="C36" s="13"/>
      <c r="D36" s="13"/>
      <c r="E36" s="13"/>
      <c r="F36" s="13"/>
      <c r="G36" s="13"/>
      <c r="H36" s="13"/>
      <c r="I36" s="327"/>
      <c r="J36" s="352"/>
      <c r="K36" s="13"/>
    </row>
    <row r="37" spans="1:14">
      <c r="A37" s="219">
        <f>A13</f>
        <v>2002</v>
      </c>
      <c r="B37" s="320" t="s">
        <v>83</v>
      </c>
      <c r="C37" s="350">
        <v>555</v>
      </c>
      <c r="D37" s="350">
        <v>38</v>
      </c>
      <c r="E37" s="350">
        <v>1314</v>
      </c>
      <c r="F37" s="350">
        <v>650</v>
      </c>
      <c r="G37" s="350">
        <v>1826</v>
      </c>
      <c r="H37" s="350">
        <v>11631</v>
      </c>
      <c r="I37" s="351">
        <v>592</v>
      </c>
      <c r="J37" s="353">
        <v>4642</v>
      </c>
      <c r="K37" s="350">
        <v>719</v>
      </c>
      <c r="N37" s="313"/>
    </row>
    <row r="38" spans="1:14" ht="14.25" customHeight="1">
      <c r="A38" s="225"/>
      <c r="B38" s="349" t="s">
        <v>157</v>
      </c>
      <c r="C38" s="256"/>
      <c r="D38" s="256"/>
      <c r="E38" s="256"/>
      <c r="F38" s="256"/>
      <c r="G38" s="256"/>
      <c r="H38" s="256"/>
      <c r="I38" s="327"/>
      <c r="J38" s="352"/>
      <c r="K38" s="256"/>
    </row>
    <row r="39" spans="1:14">
      <c r="A39" s="219">
        <f>A13</f>
        <v>2002</v>
      </c>
      <c r="B39" s="320" t="s">
        <v>85</v>
      </c>
      <c r="C39" s="354">
        <v>21.974908646679772</v>
      </c>
      <c r="D39" s="354">
        <v>50</v>
      </c>
      <c r="E39" s="354">
        <v>6.8479925727542934</v>
      </c>
      <c r="F39" s="354">
        <v>17.494243220241437</v>
      </c>
      <c r="G39" s="354">
        <v>7.3509213747131827</v>
      </c>
      <c r="H39" s="354">
        <v>5.2393858977636771</v>
      </c>
      <c r="I39" s="355">
        <v>20.081724449953334</v>
      </c>
      <c r="J39" s="356">
        <v>5.8315650704570112</v>
      </c>
      <c r="K39" s="355">
        <v>16.928329312261205</v>
      </c>
    </row>
    <row r="40" spans="1:14" ht="14.25" customHeight="1">
      <c r="A40" s="389"/>
      <c r="B40" s="358" t="s">
        <v>158</v>
      </c>
      <c r="C40" s="390"/>
      <c r="D40" s="390"/>
      <c r="E40" s="390"/>
      <c r="F40" s="390"/>
      <c r="G40" s="390"/>
      <c r="H40" s="390"/>
      <c r="I40" s="391"/>
      <c r="J40" s="392"/>
      <c r="K40" s="391"/>
      <c r="N40" s="394"/>
    </row>
    <row r="41" spans="1:14">
      <c r="A41" s="407" t="s">
        <v>159</v>
      </c>
      <c r="B41" s="408"/>
      <c r="C41" s="409"/>
      <c r="D41" s="408"/>
      <c r="E41" s="408"/>
      <c r="F41" s="408"/>
      <c r="G41" s="408"/>
      <c r="H41" s="408"/>
      <c r="I41" s="408"/>
      <c r="J41" s="408"/>
      <c r="K41" s="410"/>
    </row>
    <row r="42" spans="1:14">
      <c r="A42" s="372" t="s">
        <v>168</v>
      </c>
      <c r="B42" s="296"/>
      <c r="C42" s="296"/>
      <c r="D42" s="296"/>
      <c r="E42" s="296"/>
      <c r="F42" s="296"/>
      <c r="G42" s="296"/>
      <c r="H42" s="296"/>
      <c r="I42" s="296"/>
      <c r="J42" s="296"/>
      <c r="K42" s="302"/>
    </row>
    <row r="43" spans="1:14">
      <c r="A43" s="375" t="s">
        <v>169</v>
      </c>
      <c r="B43" s="317"/>
      <c r="C43" s="317"/>
      <c r="D43" s="317"/>
      <c r="E43" s="317"/>
      <c r="F43" s="317"/>
      <c r="G43" s="373"/>
      <c r="H43" s="317"/>
      <c r="I43" s="317"/>
      <c r="J43" s="317"/>
      <c r="K43" s="374"/>
      <c r="N43" s="412"/>
    </row>
    <row r="44" spans="1:14">
      <c r="A44" s="372" t="s">
        <v>146</v>
      </c>
      <c r="B44" s="296"/>
      <c r="C44" s="296"/>
      <c r="D44" s="296"/>
      <c r="E44" s="296"/>
      <c r="F44" s="296"/>
      <c r="G44" s="296"/>
      <c r="H44" s="296"/>
      <c r="I44" s="296"/>
      <c r="J44" s="296"/>
      <c r="K44" s="302"/>
    </row>
    <row r="45" spans="1:14">
      <c r="A45" s="372" t="s">
        <v>147</v>
      </c>
      <c r="B45" s="296"/>
      <c r="C45" s="296"/>
      <c r="D45" s="296"/>
      <c r="E45" s="296"/>
      <c r="F45" s="296"/>
      <c r="G45" s="296"/>
      <c r="H45" s="296"/>
      <c r="I45" s="296"/>
      <c r="J45" s="296"/>
      <c r="K45" s="302"/>
    </row>
    <row r="46" spans="1:14">
      <c r="A46" s="372" t="s">
        <v>162</v>
      </c>
      <c r="B46" s="296"/>
      <c r="C46" s="296"/>
      <c r="D46" s="296"/>
      <c r="E46" s="296"/>
      <c r="F46" s="296"/>
      <c r="G46" s="296"/>
      <c r="H46" s="296"/>
      <c r="I46" s="296"/>
      <c r="J46" s="296"/>
      <c r="K46" s="302"/>
    </row>
    <row r="47" spans="1:14">
      <c r="A47" s="371" t="s">
        <v>170</v>
      </c>
      <c r="B47" s="125"/>
      <c r="C47" s="125"/>
      <c r="D47" s="125"/>
      <c r="E47" s="125"/>
      <c r="F47" s="125"/>
      <c r="G47" s="125"/>
      <c r="H47" s="125"/>
      <c r="I47" s="125"/>
      <c r="J47" s="125"/>
      <c r="K47" s="369"/>
    </row>
    <row r="48" spans="1:14">
      <c r="A48" s="375" t="s">
        <v>171</v>
      </c>
      <c r="B48" s="317"/>
      <c r="C48" s="317"/>
      <c r="D48" s="317"/>
      <c r="E48" s="317"/>
      <c r="F48" s="317"/>
      <c r="G48" s="317"/>
      <c r="H48" s="317"/>
      <c r="I48" s="317"/>
      <c r="J48" s="317"/>
      <c r="K48" s="374"/>
    </row>
    <row r="49" spans="1:11">
      <c r="A49" s="372" t="s">
        <v>172</v>
      </c>
      <c r="B49" s="296"/>
      <c r="C49" s="296"/>
      <c r="D49" s="296"/>
      <c r="E49" s="296"/>
      <c r="F49" s="296"/>
      <c r="G49" s="296"/>
      <c r="H49" s="296"/>
      <c r="I49" s="296"/>
      <c r="J49" s="296"/>
      <c r="K49" s="302"/>
    </row>
    <row r="50" spans="1:11">
      <c r="A50" s="371" t="s">
        <v>165</v>
      </c>
      <c r="B50" s="376"/>
      <c r="C50" s="376"/>
      <c r="D50" s="376"/>
      <c r="E50" s="376"/>
      <c r="F50" s="376"/>
      <c r="G50" s="376"/>
      <c r="H50" s="376"/>
      <c r="I50" s="376"/>
      <c r="J50" s="376"/>
      <c r="K50" s="218"/>
    </row>
    <row r="51" spans="1:11">
      <c r="A51" s="377" t="s">
        <v>173</v>
      </c>
      <c r="B51" s="378"/>
      <c r="C51" s="378"/>
      <c r="D51" s="378"/>
      <c r="E51" s="378"/>
      <c r="F51" s="378"/>
      <c r="G51" s="378"/>
      <c r="H51" s="378"/>
      <c r="I51" s="378"/>
      <c r="J51" s="378"/>
      <c r="K51" s="396"/>
    </row>
    <row r="52" spans="1:11" ht="91.5" customHeight="1">
      <c r="A52" s="572" t="s">
        <v>124</v>
      </c>
      <c r="B52" s="573"/>
      <c r="C52" s="573"/>
      <c r="D52" s="573"/>
      <c r="E52" s="573"/>
      <c r="F52" s="573"/>
      <c r="G52" s="573"/>
      <c r="H52" s="573"/>
      <c r="I52" s="573"/>
      <c r="J52" s="573"/>
      <c r="K52" s="573"/>
    </row>
    <row r="55" spans="1:11">
      <c r="C55">
        <f>(C35+D35)/1000</f>
        <v>75662.297999999995</v>
      </c>
    </row>
    <row r="56" spans="1:11">
      <c r="C56">
        <v>75662.297999999995</v>
      </c>
    </row>
  </sheetData>
  <mergeCells count="1">
    <mergeCell ref="A52:K5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56"/>
  <sheetViews>
    <sheetView topLeftCell="A19" workbookViewId="0">
      <selection activeCell="X1767" sqref="X1767"/>
    </sheetView>
  </sheetViews>
  <sheetFormatPr defaultRowHeight="12.75"/>
  <cols>
    <col min="1" max="1" width="10.7109375" customWidth="1"/>
    <col min="2" max="2" width="29" customWidth="1"/>
    <col min="3" max="3" width="13.7109375" customWidth="1"/>
    <col min="4" max="4" width="11.5703125" customWidth="1"/>
    <col min="5" max="5" width="11" customWidth="1"/>
    <col min="6" max="6" width="14.7109375" customWidth="1"/>
    <col min="7" max="7" width="13.85546875" customWidth="1"/>
    <col min="8" max="8" width="14.42578125" customWidth="1"/>
    <col min="9" max="9" width="17" customWidth="1"/>
    <col min="10" max="10" width="16.7109375" customWidth="1"/>
    <col min="11" max="11" width="14.7109375" customWidth="1"/>
  </cols>
  <sheetData>
    <row r="1" spans="1:18" ht="18">
      <c r="A1" s="124" t="s">
        <v>152</v>
      </c>
      <c r="B1" s="125"/>
      <c r="C1" s="125"/>
      <c r="D1" s="125"/>
      <c r="E1" s="125"/>
      <c r="F1" s="126"/>
      <c r="G1" s="126"/>
      <c r="H1" s="126"/>
      <c r="I1" s="125"/>
      <c r="J1" s="125"/>
      <c r="K1" s="125"/>
    </row>
    <row r="2" spans="1:18" ht="18">
      <c r="A2" s="127" t="s">
        <v>42</v>
      </c>
      <c r="B2" s="128"/>
      <c r="C2" s="128"/>
      <c r="D2" s="128"/>
      <c r="E2" s="128"/>
      <c r="F2" s="129"/>
      <c r="G2" s="129"/>
      <c r="H2" s="129"/>
      <c r="I2" s="128"/>
      <c r="J2" s="128"/>
      <c r="K2" s="128"/>
    </row>
    <row r="3" spans="1:18" ht="8.25" customHeight="1">
      <c r="A3" s="127"/>
      <c r="B3" s="128"/>
      <c r="C3" s="128"/>
      <c r="D3" s="128"/>
      <c r="E3" s="128"/>
      <c r="F3" s="129"/>
      <c r="G3" s="129"/>
      <c r="H3" s="129"/>
      <c r="I3" s="128"/>
      <c r="J3" s="128"/>
      <c r="K3" s="128"/>
    </row>
    <row r="4" spans="1:18">
      <c r="A4" s="294" t="s">
        <v>93</v>
      </c>
      <c r="B4" s="133"/>
      <c r="C4" s="133"/>
      <c r="D4" s="196"/>
      <c r="E4" s="196"/>
      <c r="F4" s="295"/>
      <c r="G4" s="196"/>
      <c r="H4" s="196"/>
      <c r="I4" s="133"/>
      <c r="J4" s="133"/>
      <c r="K4" s="382" t="s">
        <v>94</v>
      </c>
    </row>
    <row r="5" spans="1:18">
      <c r="A5" s="197"/>
      <c r="B5" s="137"/>
      <c r="C5" s="297"/>
      <c r="D5" s="298"/>
      <c r="E5" s="299"/>
      <c r="F5" s="144"/>
      <c r="G5" s="133"/>
      <c r="H5" s="299"/>
      <c r="I5" s="142" t="s">
        <v>45</v>
      </c>
      <c r="J5" s="143"/>
      <c r="K5" s="144"/>
    </row>
    <row r="6" spans="1:18">
      <c r="A6" s="147"/>
      <c r="B6" s="133"/>
      <c r="C6" s="301"/>
      <c r="D6" s="302"/>
      <c r="E6" s="303"/>
      <c r="F6" s="299"/>
      <c r="G6" s="147" t="s">
        <v>46</v>
      </c>
      <c r="H6" s="148"/>
      <c r="I6" s="304" t="s">
        <v>95</v>
      </c>
      <c r="J6" s="146" t="s">
        <v>46</v>
      </c>
      <c r="K6" s="147" t="s">
        <v>47</v>
      </c>
    </row>
    <row r="7" spans="1:18">
      <c r="A7" s="147" t="s">
        <v>48</v>
      </c>
      <c r="B7" s="295" t="s">
        <v>49</v>
      </c>
      <c r="C7" s="148"/>
      <c r="D7" s="133"/>
      <c r="E7" s="299"/>
      <c r="F7" s="305" t="s">
        <v>96</v>
      </c>
      <c r="G7" s="305" t="s">
        <v>52</v>
      </c>
      <c r="H7" s="298"/>
      <c r="I7" s="304" t="s">
        <v>97</v>
      </c>
      <c r="J7" s="146" t="s">
        <v>52</v>
      </c>
      <c r="K7" s="147" t="s">
        <v>53</v>
      </c>
    </row>
    <row r="8" spans="1:18">
      <c r="A8" s="147"/>
      <c r="B8" s="133"/>
      <c r="C8" s="147" t="s">
        <v>95</v>
      </c>
      <c r="D8" s="295" t="s">
        <v>55</v>
      </c>
      <c r="E8" s="305" t="s">
        <v>56</v>
      </c>
      <c r="F8" s="298" t="s">
        <v>98</v>
      </c>
      <c r="G8" s="305" t="s">
        <v>99</v>
      </c>
      <c r="H8" s="305" t="s">
        <v>57</v>
      </c>
      <c r="I8" s="304" t="s">
        <v>100</v>
      </c>
      <c r="J8" s="146" t="s">
        <v>58</v>
      </c>
      <c r="K8" s="147" t="s">
        <v>54</v>
      </c>
    </row>
    <row r="9" spans="1:18">
      <c r="A9" s="147"/>
      <c r="B9" s="133"/>
      <c r="C9" s="147" t="s">
        <v>97</v>
      </c>
      <c r="D9" s="295" t="s">
        <v>60</v>
      </c>
      <c r="E9" s="299"/>
      <c r="F9" s="298" t="s">
        <v>136</v>
      </c>
      <c r="G9" s="298" t="s">
        <v>62</v>
      </c>
      <c r="H9" s="298" t="s">
        <v>63</v>
      </c>
      <c r="I9" s="304" t="s">
        <v>105</v>
      </c>
      <c r="J9" s="146" t="s">
        <v>57</v>
      </c>
      <c r="K9" s="148"/>
    </row>
    <row r="10" spans="1:18">
      <c r="A10" s="202"/>
      <c r="B10" s="196"/>
      <c r="C10" s="307"/>
      <c r="D10" s="196"/>
      <c r="E10" s="308"/>
      <c r="F10" s="309"/>
      <c r="G10" s="309"/>
      <c r="H10" s="309"/>
      <c r="I10" s="310" t="s">
        <v>106</v>
      </c>
      <c r="J10" s="205" t="s">
        <v>63</v>
      </c>
      <c r="K10" s="307"/>
    </row>
    <row r="11" spans="1:18">
      <c r="A11" s="207"/>
      <c r="B11" s="312" t="s">
        <v>65</v>
      </c>
      <c r="C11" s="208"/>
      <c r="D11" s="209"/>
      <c r="E11" s="210"/>
      <c r="F11" s="208"/>
      <c r="G11" s="210"/>
      <c r="H11" s="211"/>
      <c r="I11" s="212"/>
      <c r="J11" s="213"/>
      <c r="K11" s="211"/>
    </row>
    <row r="12" spans="1:18">
      <c r="A12" s="215"/>
      <c r="B12" s="315" t="s">
        <v>66</v>
      </c>
      <c r="C12" s="316"/>
      <c r="D12" s="317"/>
      <c r="E12" s="318"/>
      <c r="F12" s="316"/>
      <c r="G12" s="318"/>
      <c r="H12" s="211"/>
      <c r="I12" s="212"/>
      <c r="J12" s="213"/>
      <c r="K12" s="211"/>
    </row>
    <row r="13" spans="1:18">
      <c r="A13" s="219">
        <v>2003</v>
      </c>
      <c r="B13" s="320" t="s">
        <v>67</v>
      </c>
      <c r="C13" s="324">
        <v>132020.73478723824</v>
      </c>
      <c r="D13" s="324">
        <v>1277.9147497098322</v>
      </c>
      <c r="E13" s="324">
        <v>994.28515592109886</v>
      </c>
      <c r="F13" s="324">
        <v>82463.579349424574</v>
      </c>
      <c r="G13" s="324">
        <v>8326.8388329410736</v>
      </c>
      <c r="H13" s="324">
        <v>44566.647124765201</v>
      </c>
      <c r="I13" s="325">
        <v>214484.31413666281</v>
      </c>
      <c r="J13" s="326">
        <v>52893.485957706274</v>
      </c>
      <c r="K13" s="12">
        <v>269650</v>
      </c>
      <c r="M13" s="313"/>
      <c r="N13" s="400"/>
      <c r="O13" s="400"/>
      <c r="P13" s="400"/>
      <c r="Q13" s="400"/>
      <c r="R13" s="400"/>
    </row>
    <row r="14" spans="1:18">
      <c r="A14" s="225"/>
      <c r="B14" s="315"/>
      <c r="C14" s="256"/>
      <c r="D14" s="256"/>
      <c r="E14" s="256"/>
      <c r="F14" s="256"/>
      <c r="G14" s="256"/>
      <c r="H14" s="256"/>
      <c r="I14" s="321"/>
      <c r="J14" s="322"/>
      <c r="K14" s="256"/>
    </row>
    <row r="15" spans="1:18">
      <c r="A15" s="219">
        <v>2003</v>
      </c>
      <c r="B15" s="320" t="s">
        <v>68</v>
      </c>
      <c r="C15" s="324">
        <v>225407.77506557311</v>
      </c>
      <c r="D15" s="324">
        <v>1471.9320791139592</v>
      </c>
      <c r="E15" s="324">
        <v>1001.2403052013622</v>
      </c>
      <c r="F15" s="324">
        <v>148081.22361097229</v>
      </c>
      <c r="G15" s="324">
        <v>14337.497859091163</v>
      </c>
      <c r="H15" s="324">
        <v>26999.331080048101</v>
      </c>
      <c r="I15" s="325">
        <v>373488.99867654539</v>
      </c>
      <c r="J15" s="326">
        <v>41336.828939139261</v>
      </c>
      <c r="K15" s="12">
        <v>417299</v>
      </c>
      <c r="M15" s="313"/>
      <c r="N15" s="400"/>
      <c r="O15" s="400"/>
      <c r="P15" s="400"/>
      <c r="Q15" s="400"/>
      <c r="R15" s="400"/>
    </row>
    <row r="16" spans="1:18">
      <c r="A16" s="225"/>
      <c r="B16" s="315"/>
      <c r="C16" s="256"/>
      <c r="D16" s="256"/>
      <c r="E16" s="256"/>
      <c r="F16" s="256"/>
      <c r="G16" s="256"/>
      <c r="H16" s="256"/>
      <c r="I16" s="321"/>
      <c r="J16" s="322"/>
      <c r="K16" s="256"/>
    </row>
    <row r="17" spans="1:18">
      <c r="A17" s="219">
        <v>2003</v>
      </c>
      <c r="B17" s="320" t="s">
        <v>69</v>
      </c>
      <c r="C17" s="324">
        <v>222479.66220933208</v>
      </c>
      <c r="D17" s="324">
        <v>1538.1139288039319</v>
      </c>
      <c r="E17" s="324">
        <v>1809.4334044438804</v>
      </c>
      <c r="F17" s="324">
        <v>142250.71857342616</v>
      </c>
      <c r="G17" s="324">
        <v>14984.724976673388</v>
      </c>
      <c r="H17" s="324">
        <v>14431.34690732058</v>
      </c>
      <c r="I17" s="325">
        <v>364730.38078275824</v>
      </c>
      <c r="J17" s="326">
        <v>29416.071883993965</v>
      </c>
      <c r="K17" s="12">
        <v>397494.00000000006</v>
      </c>
      <c r="M17" s="313"/>
      <c r="N17" s="400"/>
      <c r="O17" s="400"/>
      <c r="P17" s="400"/>
      <c r="Q17" s="400"/>
      <c r="R17" s="400"/>
    </row>
    <row r="18" spans="1:18">
      <c r="A18" s="225"/>
      <c r="B18" s="315"/>
      <c r="C18" s="256"/>
      <c r="D18" s="256"/>
      <c r="E18" s="256"/>
      <c r="F18" s="256"/>
      <c r="G18" s="256"/>
      <c r="H18" s="256"/>
      <c r="I18" s="327"/>
      <c r="J18" s="256"/>
      <c r="K18" s="327"/>
    </row>
    <row r="19" spans="1:18">
      <c r="A19" s="232">
        <v>2003</v>
      </c>
      <c r="B19" s="312" t="s">
        <v>70</v>
      </c>
      <c r="C19" s="383">
        <v>579908.17206214345</v>
      </c>
      <c r="D19" s="383">
        <v>4287.9607576277231</v>
      </c>
      <c r="E19" s="383">
        <v>3804.958865566341</v>
      </c>
      <c r="F19" s="383">
        <v>372795.52153382299</v>
      </c>
      <c r="G19" s="383">
        <v>37649.061668705624</v>
      </c>
      <c r="H19" s="383">
        <v>85997.325112133884</v>
      </c>
      <c r="I19" s="401">
        <v>952703.69359596644</v>
      </c>
      <c r="J19" s="402">
        <v>123646.3867808395</v>
      </c>
      <c r="K19" s="403">
        <v>1084443</v>
      </c>
    </row>
    <row r="20" spans="1:18">
      <c r="A20" s="225"/>
      <c r="B20" s="315"/>
      <c r="C20" s="386"/>
      <c r="D20" s="386"/>
      <c r="E20" s="386"/>
      <c r="F20" s="386"/>
      <c r="G20" s="386"/>
      <c r="H20" s="386"/>
      <c r="I20" s="404"/>
      <c r="J20" s="405"/>
      <c r="K20" s="404"/>
    </row>
    <row r="21" spans="1:18">
      <c r="A21" s="232">
        <v>2003</v>
      </c>
      <c r="B21" s="312" t="s">
        <v>71</v>
      </c>
      <c r="C21" s="324">
        <v>251897.10495214595</v>
      </c>
      <c r="D21" s="324">
        <v>1961.460407417808</v>
      </c>
      <c r="E21" s="324">
        <v>943.14533362664656</v>
      </c>
      <c r="F21" s="324">
        <v>142468.83052639526</v>
      </c>
      <c r="G21" s="324">
        <v>10084.682978458715</v>
      </c>
      <c r="H21" s="324">
        <v>25401.775801955606</v>
      </c>
      <c r="I21" s="325">
        <v>394365.93547854119</v>
      </c>
      <c r="J21" s="326">
        <v>35486.458780414323</v>
      </c>
      <c r="K21" s="12">
        <v>432757</v>
      </c>
      <c r="M21" s="313"/>
      <c r="N21" s="400"/>
      <c r="O21" s="400"/>
      <c r="P21" s="400"/>
      <c r="Q21" s="400"/>
      <c r="R21" s="400"/>
    </row>
    <row r="22" spans="1:18">
      <c r="A22" s="225"/>
      <c r="B22" s="315"/>
      <c r="C22" s="256"/>
      <c r="D22" s="256"/>
      <c r="E22" s="256"/>
      <c r="F22" s="256"/>
      <c r="G22" s="256"/>
      <c r="H22" s="256"/>
      <c r="I22" s="327"/>
      <c r="J22" s="256"/>
      <c r="K22" s="327"/>
    </row>
    <row r="23" spans="1:18">
      <c r="A23" s="219">
        <v>2003</v>
      </c>
      <c r="B23" s="320" t="s">
        <v>72</v>
      </c>
      <c r="C23" s="324">
        <v>840161.82214441337</v>
      </c>
      <c r="D23" s="324">
        <v>3326.6202943457452</v>
      </c>
      <c r="E23" s="324">
        <v>2033.5261095200497</v>
      </c>
      <c r="F23" s="324">
        <v>468755.89837126847</v>
      </c>
      <c r="G23" s="324">
        <v>30014.525555893095</v>
      </c>
      <c r="H23" s="324">
        <v>28728.607524559175</v>
      </c>
      <c r="I23" s="325">
        <v>1308917.7205156819</v>
      </c>
      <c r="J23" s="326">
        <v>58743.133080452273</v>
      </c>
      <c r="K23" s="12">
        <v>1373020.9999999998</v>
      </c>
      <c r="M23" s="313"/>
      <c r="N23" s="400"/>
      <c r="O23" s="400"/>
      <c r="P23" s="400"/>
      <c r="Q23" s="400"/>
      <c r="R23" s="400"/>
    </row>
    <row r="24" spans="1:18">
      <c r="A24" s="225"/>
      <c r="B24" s="315"/>
      <c r="C24" s="256"/>
      <c r="D24" s="256"/>
      <c r="E24" s="256"/>
      <c r="F24" s="256"/>
      <c r="G24" s="256"/>
      <c r="H24" s="256"/>
      <c r="I24" s="327"/>
      <c r="J24" s="256"/>
      <c r="K24" s="327"/>
    </row>
    <row r="25" spans="1:18">
      <c r="A25" s="232">
        <v>2003</v>
      </c>
      <c r="B25" s="312" t="s">
        <v>153</v>
      </c>
      <c r="C25" s="383">
        <v>1092058.9270965592</v>
      </c>
      <c r="D25" s="383">
        <v>5288.0807017635534</v>
      </c>
      <c r="E25" s="383">
        <v>2976.6714431466962</v>
      </c>
      <c r="F25" s="383">
        <v>611224.72889766376</v>
      </c>
      <c r="G25" s="383">
        <v>40099.208534351812</v>
      </c>
      <c r="H25" s="383">
        <v>54130.383326514784</v>
      </c>
      <c r="I25" s="401">
        <v>1703283.655994223</v>
      </c>
      <c r="J25" s="402">
        <v>94229.591860866596</v>
      </c>
      <c r="K25" s="403">
        <v>1805777.9999999998</v>
      </c>
    </row>
    <row r="26" spans="1:18">
      <c r="A26" s="225"/>
      <c r="B26" s="315"/>
      <c r="C26" s="256"/>
      <c r="D26" s="256"/>
      <c r="E26" s="256"/>
      <c r="F26" s="256"/>
      <c r="G26" s="256"/>
      <c r="H26" s="256"/>
      <c r="I26" s="404"/>
      <c r="J26" s="405"/>
      <c r="K26" s="404"/>
    </row>
    <row r="27" spans="1:18">
      <c r="A27" s="232">
        <v>2003</v>
      </c>
      <c r="B27" s="346" t="s">
        <v>107</v>
      </c>
      <c r="C27" s="383">
        <v>1671967.0991587027</v>
      </c>
      <c r="D27" s="383">
        <v>9576.0414593912756</v>
      </c>
      <c r="E27" s="383">
        <v>6781.6303087130373</v>
      </c>
      <c r="F27" s="383">
        <v>984020.25043148675</v>
      </c>
      <c r="G27" s="383">
        <v>77748.270203057444</v>
      </c>
      <c r="H27" s="383">
        <v>140127.70843864867</v>
      </c>
      <c r="I27" s="325">
        <v>2655987.3495901893</v>
      </c>
      <c r="J27" s="326">
        <v>217875.97864170611</v>
      </c>
      <c r="K27" s="12">
        <v>2890221</v>
      </c>
    </row>
    <row r="28" spans="1:18">
      <c r="A28" s="225"/>
      <c r="B28" s="315"/>
      <c r="C28" s="256"/>
      <c r="D28" s="256"/>
      <c r="E28" s="256"/>
      <c r="F28" s="256"/>
      <c r="G28" s="256"/>
      <c r="H28" s="256"/>
      <c r="I28" s="404"/>
      <c r="J28" s="405"/>
      <c r="K28" s="404"/>
    </row>
    <row r="29" spans="1:18">
      <c r="A29" s="232">
        <v>2003</v>
      </c>
      <c r="B29" s="312" t="s">
        <v>75</v>
      </c>
      <c r="C29" s="383">
        <v>135669897</v>
      </c>
      <c r="D29" s="383">
        <v>5370035</v>
      </c>
      <c r="E29" s="383">
        <v>776550</v>
      </c>
      <c r="F29" s="383">
        <v>87186662.883300006</v>
      </c>
      <c r="G29" s="383">
        <v>5848522.7416000003</v>
      </c>
      <c r="H29" s="387">
        <v>1908365.3751000001</v>
      </c>
      <c r="I29" s="325">
        <v>222856559.88330001</v>
      </c>
      <c r="J29" s="326">
        <v>7756888.1167000001</v>
      </c>
      <c r="K29" s="12">
        <v>236760033</v>
      </c>
    </row>
    <row r="30" spans="1:18" ht="14.25" customHeight="1">
      <c r="A30" s="225"/>
      <c r="B30" s="349" t="s">
        <v>154</v>
      </c>
      <c r="C30" s="256"/>
      <c r="D30" s="256"/>
      <c r="E30" s="256"/>
      <c r="F30" s="256"/>
      <c r="G30" s="256"/>
      <c r="H30" s="256"/>
      <c r="I30" s="327"/>
      <c r="J30" s="256"/>
      <c r="K30" s="327"/>
    </row>
    <row r="31" spans="1:18">
      <c r="A31" s="219">
        <v>2003</v>
      </c>
      <c r="B31" s="320" t="s">
        <v>77</v>
      </c>
      <c r="C31" s="12">
        <v>12323.788372587196</v>
      </c>
      <c r="D31" s="12">
        <v>1783.236321437621</v>
      </c>
      <c r="E31" s="12">
        <v>8733.0246715768953</v>
      </c>
      <c r="F31" s="12">
        <v>11286.362132573018</v>
      </c>
      <c r="G31" s="12">
        <v>13293.659550990749</v>
      </c>
      <c r="H31" s="324">
        <v>73428.133976338708</v>
      </c>
      <c r="I31" s="325">
        <v>11917.923129482977</v>
      </c>
      <c r="J31" s="326">
        <v>28088.065131767908</v>
      </c>
      <c r="K31" s="406">
        <v>12207.38552608666</v>
      </c>
    </row>
    <row r="32" spans="1:18" ht="14.25" customHeight="1">
      <c r="A32" s="225"/>
      <c r="B32" s="349" t="s">
        <v>78</v>
      </c>
      <c r="C32" s="256"/>
      <c r="D32" s="256"/>
      <c r="E32" s="256"/>
      <c r="F32" s="256"/>
      <c r="G32" s="256"/>
      <c r="H32" s="256"/>
      <c r="I32" s="327"/>
      <c r="J32" s="256"/>
      <c r="K32" s="327"/>
    </row>
    <row r="33" spans="1:11">
      <c r="A33" s="219">
        <v>2003</v>
      </c>
      <c r="B33" s="320" t="s">
        <v>155</v>
      </c>
      <c r="C33" s="12">
        <v>2641885.0920744999</v>
      </c>
      <c r="D33" s="12">
        <v>12162.999800241942</v>
      </c>
      <c r="E33" s="12">
        <v>143800.99046721758</v>
      </c>
      <c r="F33" s="12">
        <v>1706102.912463947</v>
      </c>
      <c r="G33" s="12">
        <v>77756.625026012029</v>
      </c>
      <c r="H33" s="12">
        <v>140159.96248174272</v>
      </c>
      <c r="I33" s="325">
        <v>4347988.0045384467</v>
      </c>
      <c r="J33" s="326">
        <v>217916.58750775474</v>
      </c>
      <c r="K33" s="12">
        <v>4721868.5823136615</v>
      </c>
    </row>
    <row r="34" spans="1:11" ht="14.25" customHeight="1">
      <c r="A34" s="225"/>
      <c r="B34" s="349" t="s">
        <v>80</v>
      </c>
      <c r="C34" s="13"/>
      <c r="D34" s="13"/>
      <c r="E34" s="13"/>
      <c r="F34" s="13"/>
      <c r="G34" s="13"/>
      <c r="H34" s="13"/>
      <c r="I34" s="321"/>
      <c r="J34" s="322"/>
      <c r="K34" s="13"/>
    </row>
    <row r="35" spans="1:11">
      <c r="A35" s="219">
        <v>2003</v>
      </c>
      <c r="B35" s="320" t="s">
        <v>156</v>
      </c>
      <c r="C35" s="12">
        <v>75454643.994851246</v>
      </c>
      <c r="D35" s="12">
        <v>191543.30394081798</v>
      </c>
      <c r="E35" s="12">
        <v>968945.24115804594</v>
      </c>
      <c r="F35" s="12">
        <v>60758049.503272958</v>
      </c>
      <c r="G35" s="12">
        <v>8880460.749277126</v>
      </c>
      <c r="H35" s="12">
        <v>23815421.531655084</v>
      </c>
      <c r="I35" s="325">
        <v>136212693.49812421</v>
      </c>
      <c r="J35" s="326">
        <v>32695882.28093221</v>
      </c>
      <c r="K35" s="325">
        <v>170069064.32415527</v>
      </c>
    </row>
    <row r="36" spans="1:11" ht="14.25" customHeight="1">
      <c r="A36" s="225"/>
      <c r="B36" s="349" t="s">
        <v>82</v>
      </c>
      <c r="C36" s="13"/>
      <c r="D36" s="13"/>
      <c r="E36" s="13"/>
      <c r="F36" s="13"/>
      <c r="G36" s="13"/>
      <c r="H36" s="13"/>
      <c r="I36" s="327"/>
      <c r="J36" s="352"/>
      <c r="K36" s="13"/>
    </row>
    <row r="37" spans="1:11">
      <c r="A37" s="219">
        <v>2003</v>
      </c>
      <c r="B37" s="320" t="s">
        <v>83</v>
      </c>
      <c r="C37" s="350">
        <v>556.16349435904147</v>
      </c>
      <c r="D37" s="350">
        <v>35.668911644117401</v>
      </c>
      <c r="E37" s="350">
        <v>1247.756411252393</v>
      </c>
      <c r="F37" s="350">
        <v>696.87320851582604</v>
      </c>
      <c r="G37" s="350">
        <v>1518.4109118891224</v>
      </c>
      <c r="H37" s="350">
        <v>12479.487336332086</v>
      </c>
      <c r="I37" s="351">
        <v>611.21240303382899</v>
      </c>
      <c r="J37" s="353">
        <v>4215.0772048059353</v>
      </c>
      <c r="K37" s="350">
        <v>718.3182996268431</v>
      </c>
    </row>
    <row r="38" spans="1:11" ht="14.25" customHeight="1">
      <c r="A38" s="225"/>
      <c r="B38" s="349" t="s">
        <v>157</v>
      </c>
      <c r="C38" s="256"/>
      <c r="D38" s="256"/>
      <c r="E38" s="256"/>
      <c r="F38" s="256"/>
      <c r="G38" s="256"/>
      <c r="H38" s="256"/>
      <c r="I38" s="327"/>
      <c r="J38" s="352"/>
      <c r="K38" s="256"/>
    </row>
    <row r="39" spans="1:11">
      <c r="A39" s="219">
        <v>2003</v>
      </c>
      <c r="B39" s="320" t="s">
        <v>85</v>
      </c>
      <c r="C39" s="354">
        <v>22.160056474630601</v>
      </c>
      <c r="D39" s="354">
        <v>50</v>
      </c>
      <c r="E39" s="354">
        <v>7</v>
      </c>
      <c r="F39" s="354">
        <v>16.196939606414382</v>
      </c>
      <c r="G39" s="354">
        <v>8.7559223807550151</v>
      </c>
      <c r="H39" s="354">
        <v>5.8852606196973802</v>
      </c>
      <c r="I39" s="355">
        <v>19.500191666378555</v>
      </c>
      <c r="J39" s="356">
        <v>6.6649551046016793</v>
      </c>
      <c r="K39" s="355">
        <v>16.995742356121514</v>
      </c>
    </row>
    <row r="40" spans="1:11" ht="14.25" customHeight="1">
      <c r="A40" s="389"/>
      <c r="B40" s="358" t="s">
        <v>158</v>
      </c>
      <c r="C40" s="390"/>
      <c r="D40" s="390"/>
      <c r="E40" s="390"/>
      <c r="F40" s="390"/>
      <c r="G40" s="390"/>
      <c r="H40" s="390"/>
      <c r="I40" s="391"/>
      <c r="J40" s="392"/>
      <c r="K40" s="391"/>
    </row>
    <row r="41" spans="1:11">
      <c r="A41" s="407" t="s">
        <v>159</v>
      </c>
      <c r="B41" s="408"/>
      <c r="C41" s="409"/>
      <c r="D41" s="408"/>
      <c r="E41" s="408"/>
      <c r="F41" s="408"/>
      <c r="G41" s="408"/>
      <c r="H41" s="408"/>
      <c r="I41" s="408"/>
      <c r="J41" s="408"/>
      <c r="K41" s="410"/>
    </row>
    <row r="42" spans="1:11">
      <c r="A42" s="372" t="s">
        <v>160</v>
      </c>
      <c r="B42" s="296"/>
      <c r="C42" s="296"/>
      <c r="D42" s="296"/>
      <c r="E42" s="296"/>
      <c r="F42" s="296"/>
      <c r="G42" s="296"/>
      <c r="H42" s="296"/>
      <c r="I42" s="296"/>
      <c r="J42" s="296"/>
      <c r="K42" s="302"/>
    </row>
    <row r="43" spans="1:11">
      <c r="A43" s="375" t="s">
        <v>161</v>
      </c>
      <c r="B43" s="317"/>
      <c r="C43" s="317"/>
      <c r="D43" s="317"/>
      <c r="E43" s="317"/>
      <c r="F43" s="317"/>
      <c r="G43" s="373"/>
      <c r="H43" s="317"/>
      <c r="I43" s="317"/>
      <c r="J43" s="317"/>
      <c r="K43" s="374"/>
    </row>
    <row r="44" spans="1:11">
      <c r="A44" s="372" t="s">
        <v>146</v>
      </c>
      <c r="B44" s="296"/>
      <c r="C44" s="296"/>
      <c r="D44" s="296"/>
      <c r="E44" s="296"/>
      <c r="F44" s="296"/>
      <c r="G44" s="296"/>
      <c r="H44" s="296"/>
      <c r="I44" s="296"/>
      <c r="J44" s="296"/>
      <c r="K44" s="302"/>
    </row>
    <row r="45" spans="1:11">
      <c r="A45" s="372" t="s">
        <v>147</v>
      </c>
      <c r="B45" s="296"/>
      <c r="C45" s="296"/>
      <c r="D45" s="296"/>
      <c r="E45" s="296"/>
      <c r="F45" s="296"/>
      <c r="G45" s="296"/>
      <c r="H45" s="296"/>
      <c r="I45" s="296"/>
      <c r="J45" s="296"/>
      <c r="K45" s="302"/>
    </row>
    <row r="46" spans="1:11">
      <c r="A46" s="372" t="s">
        <v>162</v>
      </c>
      <c r="B46" s="296"/>
      <c r="C46" s="296"/>
      <c r="D46" s="296"/>
      <c r="E46" s="296"/>
      <c r="F46" s="296"/>
      <c r="G46" s="296"/>
      <c r="H46" s="296"/>
      <c r="I46" s="296"/>
      <c r="J46" s="296"/>
      <c r="K46" s="302"/>
    </row>
    <row r="47" spans="1:11">
      <c r="A47" s="371" t="s">
        <v>163</v>
      </c>
      <c r="B47" s="125"/>
      <c r="C47" s="125"/>
      <c r="D47" s="125"/>
      <c r="E47" s="125"/>
      <c r="F47" s="125"/>
      <c r="G47" s="125"/>
      <c r="H47" s="125"/>
      <c r="I47" s="125"/>
      <c r="J47" s="125"/>
      <c r="K47" s="369"/>
    </row>
    <row r="48" spans="1:11">
      <c r="A48" s="372" t="s">
        <v>164</v>
      </c>
      <c r="B48" s="296"/>
      <c r="C48" s="296"/>
      <c r="D48" s="296"/>
      <c r="E48" s="296"/>
      <c r="F48" s="296"/>
      <c r="G48" s="296"/>
      <c r="H48" s="296"/>
      <c r="I48" s="296"/>
      <c r="J48" s="296"/>
      <c r="K48" s="302"/>
    </row>
    <row r="49" spans="1:11">
      <c r="A49" s="371" t="s">
        <v>165</v>
      </c>
      <c r="B49" s="376"/>
      <c r="C49" s="376"/>
      <c r="D49" s="376"/>
      <c r="E49" s="376"/>
      <c r="F49" s="376"/>
      <c r="G49" s="376"/>
      <c r="H49" s="376"/>
      <c r="I49" s="376"/>
      <c r="J49" s="376"/>
      <c r="K49" s="218"/>
    </row>
    <row r="50" spans="1:11">
      <c r="A50" s="377" t="s">
        <v>166</v>
      </c>
      <c r="B50" s="378"/>
      <c r="C50" s="378"/>
      <c r="D50" s="378"/>
      <c r="E50" s="378"/>
      <c r="F50" s="378"/>
      <c r="G50" s="378"/>
      <c r="H50" s="378"/>
      <c r="I50" s="378"/>
      <c r="J50" s="378"/>
      <c r="K50" s="396"/>
    </row>
    <row r="51" spans="1:11" ht="4.5" customHeight="1">
      <c r="A51" s="381"/>
      <c r="B51" s="217"/>
      <c r="C51" s="217"/>
      <c r="D51" s="217"/>
      <c r="E51" s="217"/>
      <c r="F51" s="217"/>
      <c r="G51" s="217"/>
      <c r="H51" s="217"/>
      <c r="I51" s="217"/>
      <c r="J51" s="217"/>
      <c r="K51" s="217"/>
    </row>
    <row r="52" spans="1:11" ht="95.25" customHeight="1">
      <c r="A52" s="569" t="s">
        <v>124</v>
      </c>
      <c r="B52" s="570"/>
      <c r="C52" s="570"/>
      <c r="D52" s="570"/>
      <c r="E52" s="570"/>
      <c r="F52" s="570"/>
      <c r="G52" s="570"/>
      <c r="H52" s="570"/>
      <c r="I52" s="570"/>
      <c r="J52" s="570"/>
      <c r="K52" s="570"/>
    </row>
    <row r="55" spans="1:11">
      <c r="C55">
        <f>(C35+D35)/1000</f>
        <v>75646.187298792065</v>
      </c>
    </row>
    <row r="56" spans="1:11">
      <c r="C56">
        <v>75646.187298792065</v>
      </c>
    </row>
  </sheetData>
  <mergeCells count="1">
    <mergeCell ref="A52:K5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Q58"/>
  <sheetViews>
    <sheetView topLeftCell="A19" workbookViewId="0">
      <selection activeCell="X1767" sqref="X1767"/>
    </sheetView>
  </sheetViews>
  <sheetFormatPr defaultRowHeight="12.75"/>
  <cols>
    <col min="1" max="1" width="10.7109375" customWidth="1"/>
    <col min="2" max="2" width="29" customWidth="1"/>
    <col min="3" max="3" width="13.7109375" customWidth="1"/>
    <col min="4" max="4" width="11.5703125" customWidth="1"/>
    <col min="5" max="5" width="11" customWidth="1"/>
    <col min="6" max="6" width="14.7109375" customWidth="1"/>
    <col min="7" max="7" width="13.85546875" customWidth="1"/>
    <col min="8" max="8" width="14.42578125" customWidth="1"/>
    <col min="9" max="9" width="17" customWidth="1"/>
    <col min="10" max="10" width="16.7109375" customWidth="1"/>
    <col min="11" max="11" width="14.7109375" customWidth="1"/>
  </cols>
  <sheetData>
    <row r="1" spans="1:17" ht="16.5">
      <c r="A1" s="397" t="s">
        <v>135</v>
      </c>
      <c r="B1" s="125"/>
      <c r="C1" s="125"/>
      <c r="D1" s="125"/>
      <c r="E1" s="125"/>
      <c r="F1" s="126"/>
      <c r="G1" s="126"/>
      <c r="H1" s="126"/>
      <c r="I1" s="125"/>
      <c r="J1" s="125"/>
      <c r="K1" s="125"/>
    </row>
    <row r="2" spans="1:17" ht="16.5">
      <c r="A2" s="398" t="s">
        <v>42</v>
      </c>
      <c r="B2" s="128"/>
      <c r="C2" s="128"/>
      <c r="D2" s="128"/>
      <c r="E2" s="128"/>
      <c r="F2" s="129"/>
      <c r="G2" s="129"/>
      <c r="H2" s="129"/>
      <c r="I2" s="128"/>
      <c r="J2" s="128"/>
      <c r="K2" s="128"/>
    </row>
    <row r="3" spans="1:17" ht="7.5" customHeight="1">
      <c r="A3" s="127"/>
      <c r="B3" s="128"/>
      <c r="C3" s="128"/>
      <c r="D3" s="128"/>
      <c r="E3" s="128"/>
      <c r="F3" s="129"/>
      <c r="G3" s="129"/>
      <c r="H3" s="129"/>
      <c r="I3" s="128"/>
      <c r="J3" s="128"/>
      <c r="K3" s="128"/>
    </row>
    <row r="4" spans="1:17">
      <c r="A4" s="294" t="s">
        <v>93</v>
      </c>
      <c r="B4" s="133"/>
      <c r="C4" s="133"/>
      <c r="D4" s="196"/>
      <c r="E4" s="196"/>
      <c r="F4" s="295"/>
      <c r="G4" s="196"/>
      <c r="H4" s="196"/>
      <c r="I4" s="133"/>
      <c r="J4" s="133"/>
      <c r="K4" s="382" t="s">
        <v>94</v>
      </c>
    </row>
    <row r="5" spans="1:17">
      <c r="A5" s="197"/>
      <c r="B5" s="137"/>
      <c r="C5" s="297"/>
      <c r="D5" s="298"/>
      <c r="E5" s="299"/>
      <c r="F5" s="144"/>
      <c r="G5" s="133"/>
      <c r="H5" s="299"/>
      <c r="I5" s="142" t="s">
        <v>45</v>
      </c>
      <c r="J5" s="143"/>
      <c r="K5" s="144"/>
    </row>
    <row r="6" spans="1:17">
      <c r="A6" s="147"/>
      <c r="B6" s="133"/>
      <c r="C6" s="301"/>
      <c r="D6" s="302"/>
      <c r="E6" s="303"/>
      <c r="F6" s="299"/>
      <c r="G6" s="147" t="s">
        <v>46</v>
      </c>
      <c r="H6" s="148"/>
      <c r="I6" s="304" t="s">
        <v>95</v>
      </c>
      <c r="J6" s="146" t="s">
        <v>46</v>
      </c>
      <c r="K6" s="147" t="s">
        <v>47</v>
      </c>
    </row>
    <row r="7" spans="1:17">
      <c r="A7" s="147" t="s">
        <v>48</v>
      </c>
      <c r="B7" s="295" t="s">
        <v>49</v>
      </c>
      <c r="C7" s="148"/>
      <c r="D7" s="133"/>
      <c r="E7" s="299"/>
      <c r="F7" s="305" t="s">
        <v>96</v>
      </c>
      <c r="G7" s="305" t="s">
        <v>52</v>
      </c>
      <c r="H7" s="298"/>
      <c r="I7" s="304" t="s">
        <v>97</v>
      </c>
      <c r="J7" s="146" t="s">
        <v>52</v>
      </c>
      <c r="K7" s="147" t="s">
        <v>53</v>
      </c>
    </row>
    <row r="8" spans="1:17">
      <c r="A8" s="147"/>
      <c r="B8" s="133"/>
      <c r="C8" s="147" t="s">
        <v>95</v>
      </c>
      <c r="D8" s="295" t="s">
        <v>55</v>
      </c>
      <c r="E8" s="305" t="s">
        <v>56</v>
      </c>
      <c r="F8" s="298" t="s">
        <v>98</v>
      </c>
      <c r="G8" s="305" t="s">
        <v>99</v>
      </c>
      <c r="H8" s="305" t="s">
        <v>57</v>
      </c>
      <c r="I8" s="304" t="s">
        <v>100</v>
      </c>
      <c r="J8" s="146" t="s">
        <v>58</v>
      </c>
      <c r="K8" s="147" t="s">
        <v>54</v>
      </c>
    </row>
    <row r="9" spans="1:17">
      <c r="A9" s="147"/>
      <c r="B9" s="133"/>
      <c r="C9" s="147" t="s">
        <v>97</v>
      </c>
      <c r="D9" s="295" t="s">
        <v>60</v>
      </c>
      <c r="E9" s="299"/>
      <c r="F9" s="298" t="s">
        <v>136</v>
      </c>
      <c r="G9" s="298" t="s">
        <v>62</v>
      </c>
      <c r="H9" s="298" t="s">
        <v>63</v>
      </c>
      <c r="I9" s="304" t="s">
        <v>105</v>
      </c>
      <c r="J9" s="146" t="s">
        <v>57</v>
      </c>
      <c r="K9" s="148"/>
    </row>
    <row r="10" spans="1:17">
      <c r="A10" s="202"/>
      <c r="B10" s="196"/>
      <c r="C10" s="307"/>
      <c r="D10" s="196"/>
      <c r="E10" s="308"/>
      <c r="F10" s="309"/>
      <c r="G10" s="309"/>
      <c r="H10" s="309"/>
      <c r="I10" s="310" t="s">
        <v>106</v>
      </c>
      <c r="J10" s="205" t="s">
        <v>63</v>
      </c>
      <c r="K10" s="307"/>
    </row>
    <row r="11" spans="1:17">
      <c r="A11" s="207"/>
      <c r="B11" s="312" t="s">
        <v>65</v>
      </c>
      <c r="C11" s="208"/>
      <c r="D11" s="209"/>
      <c r="E11" s="210"/>
      <c r="F11" s="208"/>
      <c r="G11" s="210"/>
      <c r="H11" s="211"/>
      <c r="I11" s="212"/>
      <c r="J11" s="213"/>
      <c r="K11" s="211"/>
      <c r="M11" s="313"/>
      <c r="N11" s="313"/>
      <c r="O11" s="313"/>
      <c r="P11" s="313"/>
      <c r="Q11" s="313"/>
    </row>
    <row r="12" spans="1:17">
      <c r="A12" s="215"/>
      <c r="B12" s="315" t="s">
        <v>66</v>
      </c>
      <c r="C12" s="316"/>
      <c r="D12" s="317"/>
      <c r="E12" s="318"/>
      <c r="F12" s="316"/>
      <c r="G12" s="318"/>
      <c r="H12" s="211"/>
      <c r="I12" s="212"/>
      <c r="J12" s="213"/>
      <c r="K12" s="211"/>
    </row>
    <row r="13" spans="1:17">
      <c r="A13" s="219">
        <v>2004</v>
      </c>
      <c r="B13" s="320" t="s">
        <v>67</v>
      </c>
      <c r="C13" s="324">
        <v>129415.29733048081</v>
      </c>
      <c r="D13" s="324">
        <v>1353.5832178661958</v>
      </c>
      <c r="E13" s="324">
        <v>999.13613215832333</v>
      </c>
      <c r="F13" s="324">
        <v>83180.880464137808</v>
      </c>
      <c r="G13" s="324">
        <v>7712.8860378846703</v>
      </c>
      <c r="H13" s="324">
        <v>43583.216817472174</v>
      </c>
      <c r="I13" s="325">
        <v>212596.17779461862</v>
      </c>
      <c r="J13" s="326">
        <v>51296.102855356847</v>
      </c>
      <c r="K13" s="12">
        <v>266245</v>
      </c>
      <c r="L13" s="313"/>
    </row>
    <row r="14" spans="1:17">
      <c r="A14" s="225"/>
      <c r="B14" s="315"/>
      <c r="C14" s="256"/>
      <c r="D14" s="256"/>
      <c r="E14" s="256"/>
      <c r="F14" s="256"/>
      <c r="G14" s="256"/>
      <c r="H14" s="256"/>
      <c r="I14" s="321"/>
      <c r="J14" s="322"/>
      <c r="K14" s="256"/>
    </row>
    <row r="15" spans="1:17">
      <c r="A15" s="219">
        <v>2004</v>
      </c>
      <c r="B15" s="320" t="s">
        <v>68</v>
      </c>
      <c r="C15" s="324">
        <v>217494.98037564266</v>
      </c>
      <c r="D15" s="324">
        <v>1434.8155929381471</v>
      </c>
      <c r="E15" s="324">
        <v>991.65230206944022</v>
      </c>
      <c r="F15" s="324">
        <v>148801.56499260501</v>
      </c>
      <c r="G15" s="324">
        <v>14275.681184655872</v>
      </c>
      <c r="H15" s="324">
        <v>26414.305552088921</v>
      </c>
      <c r="I15" s="325">
        <v>366296.54536824767</v>
      </c>
      <c r="J15" s="326">
        <v>40689.986736744795</v>
      </c>
      <c r="K15" s="12">
        <v>409413</v>
      </c>
      <c r="L15" s="313"/>
    </row>
    <row r="16" spans="1:17">
      <c r="A16" s="225"/>
      <c r="B16" s="315"/>
      <c r="C16" s="256"/>
      <c r="D16" s="256"/>
      <c r="E16" s="256"/>
      <c r="F16" s="256"/>
      <c r="G16" s="256"/>
      <c r="H16" s="256"/>
      <c r="I16" s="321"/>
      <c r="J16" s="322"/>
      <c r="K16" s="256"/>
    </row>
    <row r="17" spans="1:12">
      <c r="A17" s="219">
        <v>2004</v>
      </c>
      <c r="B17" s="320" t="s">
        <v>69</v>
      </c>
      <c r="C17" s="324">
        <v>217598.96739140659</v>
      </c>
      <c r="D17" s="324">
        <v>1592.7726640595035</v>
      </c>
      <c r="E17" s="324">
        <v>1700.0337884613814</v>
      </c>
      <c r="F17" s="324">
        <v>142532.39702024963</v>
      </c>
      <c r="G17" s="324">
        <v>15027.965495930554</v>
      </c>
      <c r="H17" s="324">
        <v>14315.86363989223</v>
      </c>
      <c r="I17" s="325">
        <v>360131.36441165622</v>
      </c>
      <c r="J17" s="326">
        <v>29343.829135822783</v>
      </c>
      <c r="K17" s="12">
        <v>392768</v>
      </c>
      <c r="L17" s="313"/>
    </row>
    <row r="18" spans="1:12">
      <c r="A18" s="225"/>
      <c r="B18" s="315"/>
      <c r="C18" s="256"/>
      <c r="D18" s="256"/>
      <c r="E18" s="256"/>
      <c r="F18" s="256"/>
      <c r="G18" s="256"/>
      <c r="H18" s="256"/>
      <c r="I18" s="327"/>
      <c r="J18" s="256"/>
      <c r="K18" s="327"/>
    </row>
    <row r="19" spans="1:12">
      <c r="A19" s="232">
        <v>2004</v>
      </c>
      <c r="B19" s="312" t="s">
        <v>70</v>
      </c>
      <c r="C19" s="383">
        <v>564509.24509753007</v>
      </c>
      <c r="D19" s="384">
        <v>4381.1714748638469</v>
      </c>
      <c r="E19" s="384">
        <v>3690.8222226891448</v>
      </c>
      <c r="F19" s="384">
        <v>374514.84247699246</v>
      </c>
      <c r="G19" s="384">
        <v>37016.532718471099</v>
      </c>
      <c r="H19" s="384">
        <v>84313.386009453316</v>
      </c>
      <c r="I19" s="385">
        <v>939024.08757452248</v>
      </c>
      <c r="J19" s="383">
        <v>121329.91872792441</v>
      </c>
      <c r="K19" s="385">
        <v>1068426</v>
      </c>
    </row>
    <row r="20" spans="1:12">
      <c r="A20" s="225"/>
      <c r="B20" s="315"/>
      <c r="C20" s="386"/>
      <c r="D20" s="386"/>
      <c r="E20" s="386"/>
      <c r="F20" s="386"/>
      <c r="G20" s="386"/>
      <c r="H20" s="386"/>
      <c r="I20" s="327"/>
      <c r="J20" s="256"/>
      <c r="K20" s="327"/>
    </row>
    <row r="21" spans="1:12">
      <c r="A21" s="232">
        <v>2004</v>
      </c>
      <c r="B21" s="312" t="s">
        <v>71</v>
      </c>
      <c r="C21" s="324">
        <v>258665.76794479648</v>
      </c>
      <c r="D21" s="324">
        <v>2089.0219586934072</v>
      </c>
      <c r="E21" s="324">
        <v>986.4821253892253</v>
      </c>
      <c r="F21" s="324">
        <v>155713.63400952143</v>
      </c>
      <c r="G21" s="324">
        <v>9728.5721360096286</v>
      </c>
      <c r="H21" s="324">
        <v>28354.521825589862</v>
      </c>
      <c r="I21" s="385">
        <v>414379.40195431793</v>
      </c>
      <c r="J21" s="383">
        <v>38083.093961599487</v>
      </c>
      <c r="K21" s="385">
        <v>455538</v>
      </c>
      <c r="L21" s="313"/>
    </row>
    <row r="22" spans="1:12">
      <c r="A22" s="225"/>
      <c r="B22" s="315"/>
      <c r="C22" s="256"/>
      <c r="D22" s="256"/>
      <c r="E22" s="256"/>
      <c r="F22" s="256"/>
      <c r="G22" s="256"/>
      <c r="H22" s="256"/>
      <c r="I22" s="327"/>
      <c r="J22" s="256"/>
      <c r="K22" s="327"/>
    </row>
    <row r="23" spans="1:12">
      <c r="A23" s="219">
        <v>2004</v>
      </c>
      <c r="B23" s="320" t="s">
        <v>72</v>
      </c>
      <c r="C23" s="324">
        <v>876715.27373545629</v>
      </c>
      <c r="D23" s="324">
        <v>3652.1387740898276</v>
      </c>
      <c r="E23" s="324">
        <v>2123.5866054142766</v>
      </c>
      <c r="F23" s="324">
        <v>496935.24044743087</v>
      </c>
      <c r="G23" s="324">
        <v>31695.896416082465</v>
      </c>
      <c r="H23" s="324">
        <v>29701.864021526191</v>
      </c>
      <c r="I23" s="325">
        <v>1373650.514182887</v>
      </c>
      <c r="J23" s="12">
        <v>61397.760437608653</v>
      </c>
      <c r="K23" s="325">
        <v>1440824</v>
      </c>
      <c r="L23" s="313"/>
    </row>
    <row r="24" spans="1:12">
      <c r="A24" s="225"/>
      <c r="B24" s="315"/>
      <c r="C24" s="256"/>
      <c r="D24" s="256"/>
      <c r="E24" s="256"/>
      <c r="F24" s="256"/>
      <c r="G24" s="256"/>
      <c r="H24" s="256"/>
      <c r="I24" s="327"/>
      <c r="J24" s="256"/>
      <c r="K24" s="327"/>
    </row>
    <row r="25" spans="1:12">
      <c r="A25" s="232">
        <v>2004</v>
      </c>
      <c r="B25" s="312" t="s">
        <v>128</v>
      </c>
      <c r="C25" s="383">
        <v>1135381.0416802526</v>
      </c>
      <c r="D25" s="383">
        <v>5741.1607327832353</v>
      </c>
      <c r="E25" s="383">
        <v>3110.0687308035021</v>
      </c>
      <c r="F25" s="383">
        <v>652648.87445695233</v>
      </c>
      <c r="G25" s="383">
        <v>41424.46855209209</v>
      </c>
      <c r="H25" s="383">
        <v>58056.385847116049</v>
      </c>
      <c r="I25" s="385">
        <v>1788029.916137205</v>
      </c>
      <c r="J25" s="383">
        <v>99480.85439920814</v>
      </c>
      <c r="K25" s="385">
        <v>1896362</v>
      </c>
    </row>
    <row r="26" spans="1:12">
      <c r="A26" s="225"/>
      <c r="B26" s="315"/>
      <c r="C26" s="256"/>
      <c r="D26" s="256"/>
      <c r="E26" s="256"/>
      <c r="F26" s="256"/>
      <c r="G26" s="256"/>
      <c r="H26" s="256"/>
      <c r="I26" s="327"/>
      <c r="J26" s="256"/>
      <c r="K26" s="327"/>
    </row>
    <row r="27" spans="1:12">
      <c r="A27" s="232">
        <v>2004</v>
      </c>
      <c r="B27" s="346" t="s">
        <v>107</v>
      </c>
      <c r="C27" s="383">
        <v>1699890.2867777827</v>
      </c>
      <c r="D27" s="384">
        <v>10122.332207647083</v>
      </c>
      <c r="E27" s="384">
        <v>6800.890953492647</v>
      </c>
      <c r="F27" s="384">
        <v>1027163.7169339447</v>
      </c>
      <c r="G27" s="384">
        <v>78441.001270563196</v>
      </c>
      <c r="H27" s="384">
        <v>142369.77185656936</v>
      </c>
      <c r="I27" s="385">
        <v>2727054.0037117274</v>
      </c>
      <c r="J27" s="383">
        <v>220810.77312713256</v>
      </c>
      <c r="K27" s="385">
        <v>2964788</v>
      </c>
    </row>
    <row r="28" spans="1:12">
      <c r="A28" s="225"/>
      <c r="B28" s="315"/>
      <c r="C28" s="256"/>
      <c r="D28" s="256"/>
      <c r="E28" s="256"/>
      <c r="F28" s="256"/>
      <c r="G28" s="256"/>
      <c r="H28" s="256"/>
      <c r="I28" s="327"/>
      <c r="J28" s="256"/>
      <c r="K28" s="327"/>
    </row>
    <row r="29" spans="1:12">
      <c r="A29" s="232">
        <v>2004</v>
      </c>
      <c r="B29" s="312" t="s">
        <v>75</v>
      </c>
      <c r="C29" s="383">
        <v>136430651</v>
      </c>
      <c r="D29" s="383">
        <v>5767934</v>
      </c>
      <c r="E29" s="383">
        <v>795274</v>
      </c>
      <c r="F29" s="383">
        <v>91845327.345300004</v>
      </c>
      <c r="G29" s="383">
        <v>6161028.1655999999</v>
      </c>
      <c r="H29" s="387">
        <v>2010335.4890999999</v>
      </c>
      <c r="I29" s="388">
        <v>228275978.34530002</v>
      </c>
      <c r="J29" s="384">
        <v>8171363.6546999998</v>
      </c>
      <c r="K29" s="388">
        <v>243010550</v>
      </c>
    </row>
    <row r="30" spans="1:12" ht="14.25" customHeight="1">
      <c r="A30" s="225"/>
      <c r="B30" s="349" t="s">
        <v>137</v>
      </c>
      <c r="C30" s="256"/>
      <c r="D30" s="256"/>
      <c r="E30" s="256"/>
      <c r="F30" s="256"/>
      <c r="G30" s="256"/>
      <c r="H30" s="256"/>
      <c r="I30" s="327"/>
      <c r="J30" s="256"/>
      <c r="K30" s="327"/>
    </row>
    <row r="31" spans="1:12">
      <c r="A31" s="219">
        <v>2004</v>
      </c>
      <c r="B31" s="320" t="s">
        <v>77</v>
      </c>
      <c r="C31" s="12">
        <v>12459.738880655072</v>
      </c>
      <c r="D31" s="12">
        <v>1754.9320445842625</v>
      </c>
      <c r="E31" s="12">
        <v>8551.6324606269627</v>
      </c>
      <c r="F31" s="12">
        <v>11183.625194913171</v>
      </c>
      <c r="G31" s="12">
        <v>12731.803712331206</v>
      </c>
      <c r="H31" s="350">
        <v>70818.911882367654</v>
      </c>
      <c r="I31" s="351">
        <v>11946.302994643916</v>
      </c>
      <c r="J31" s="350">
        <v>27022.512087089253</v>
      </c>
      <c r="K31" s="351">
        <v>12200.243981176949</v>
      </c>
    </row>
    <row r="32" spans="1:12" ht="14.25" customHeight="1">
      <c r="A32" s="225"/>
      <c r="B32" s="349" t="s">
        <v>78</v>
      </c>
      <c r="C32" s="256"/>
      <c r="D32" s="256"/>
      <c r="E32" s="256"/>
      <c r="F32" s="256"/>
      <c r="G32" s="256"/>
      <c r="H32" s="256"/>
      <c r="I32" s="327"/>
      <c r="J32" s="256"/>
      <c r="K32" s="327"/>
    </row>
    <row r="33" spans="1:11">
      <c r="A33" s="219">
        <v>2004</v>
      </c>
      <c r="B33" s="320" t="s">
        <v>138</v>
      </c>
      <c r="C33" s="12">
        <v>2685826.6531088967</v>
      </c>
      <c r="D33" s="12">
        <v>12855.361903711795</v>
      </c>
      <c r="E33" s="12">
        <v>144188.4305340022</v>
      </c>
      <c r="F33" s="12">
        <v>1780771.1384466074</v>
      </c>
      <c r="G33" s="12">
        <v>78441.001270563196</v>
      </c>
      <c r="H33" s="12">
        <v>142369.77185656936</v>
      </c>
      <c r="I33" s="325">
        <v>4466597.7915555043</v>
      </c>
      <c r="J33" s="326">
        <v>220810.77312713256</v>
      </c>
      <c r="K33" s="12">
        <v>4844452.3571203509</v>
      </c>
    </row>
    <row r="34" spans="1:11" ht="14.25" customHeight="1">
      <c r="A34" s="225"/>
      <c r="B34" s="349" t="s">
        <v>80</v>
      </c>
      <c r="C34" s="13"/>
      <c r="D34" s="13"/>
      <c r="E34" s="13"/>
      <c r="F34" s="13"/>
      <c r="G34" s="13"/>
      <c r="H34" s="13"/>
      <c r="I34" s="321"/>
      <c r="J34" s="322"/>
      <c r="K34" s="13"/>
    </row>
    <row r="35" spans="1:11">
      <c r="A35" s="219">
        <v>2004</v>
      </c>
      <c r="B35" s="320" t="s">
        <v>139</v>
      </c>
      <c r="C35" s="12">
        <v>75401891.32107611</v>
      </c>
      <c r="D35" s="12">
        <v>202446.64415294168</v>
      </c>
      <c r="E35" s="12">
        <v>1360178.1906985294</v>
      </c>
      <c r="F35" s="12">
        <v>63417148.047348589</v>
      </c>
      <c r="G35" s="12">
        <v>8958622.2741046399</v>
      </c>
      <c r="H35" s="12">
        <v>24190903.522619192</v>
      </c>
      <c r="I35" s="325">
        <v>138819039.36842471</v>
      </c>
      <c r="J35" s="326">
        <v>33149525.796723831</v>
      </c>
      <c r="K35" s="325">
        <v>173531190</v>
      </c>
    </row>
    <row r="36" spans="1:11" ht="14.25" customHeight="1">
      <c r="A36" s="225"/>
      <c r="B36" s="349" t="s">
        <v>82</v>
      </c>
      <c r="C36" s="13"/>
      <c r="D36" s="13"/>
      <c r="E36" s="13"/>
      <c r="F36" s="13"/>
      <c r="G36" s="13"/>
      <c r="H36" s="13"/>
      <c r="I36" s="327"/>
      <c r="J36" s="352"/>
      <c r="K36" s="13"/>
    </row>
    <row r="37" spans="1:11">
      <c r="A37" s="219">
        <v>2004</v>
      </c>
      <c r="B37" s="320" t="s">
        <v>83</v>
      </c>
      <c r="C37" s="350">
        <v>552.6755957579951</v>
      </c>
      <c r="D37" s="350">
        <v>35.09864089168525</v>
      </c>
      <c r="E37" s="350">
        <v>1710.3264921253924</v>
      </c>
      <c r="F37" s="350">
        <v>690.47767459009253</v>
      </c>
      <c r="G37" s="350">
        <v>1454.0790974021122</v>
      </c>
      <c r="H37" s="350">
        <v>12033.266911807408</v>
      </c>
      <c r="I37" s="351">
        <v>608.11934910838977</v>
      </c>
      <c r="J37" s="353">
        <v>4056.7923785471116</v>
      </c>
      <c r="K37" s="350">
        <v>714.08912082212066</v>
      </c>
    </row>
    <row r="38" spans="1:11" ht="14.25" customHeight="1">
      <c r="A38" s="225"/>
      <c r="B38" s="349" t="s">
        <v>140</v>
      </c>
      <c r="C38" s="256"/>
      <c r="D38" s="256"/>
      <c r="E38" s="256"/>
      <c r="F38" s="256"/>
      <c r="G38" s="256"/>
      <c r="H38" s="256"/>
      <c r="I38" s="327"/>
      <c r="J38" s="352"/>
      <c r="K38" s="256"/>
    </row>
    <row r="39" spans="1:11">
      <c r="A39" s="219">
        <v>2004</v>
      </c>
      <c r="B39" s="320" t="s">
        <v>85</v>
      </c>
      <c r="C39" s="354">
        <v>22.544398515672704</v>
      </c>
      <c r="D39" s="354">
        <v>50</v>
      </c>
      <c r="E39" s="354">
        <v>5</v>
      </c>
      <c r="F39" s="354">
        <v>16.196939606414379</v>
      </c>
      <c r="G39" s="354">
        <v>8.7559223807550151</v>
      </c>
      <c r="H39" s="354">
        <v>5.8852606196973811</v>
      </c>
      <c r="I39" s="355">
        <v>19.644668455557788</v>
      </c>
      <c r="J39" s="356">
        <v>6.661053750245661</v>
      </c>
      <c r="K39" s="355">
        <v>17.085043904787376</v>
      </c>
    </row>
    <row r="40" spans="1:11" ht="14.25" customHeight="1">
      <c r="A40" s="389"/>
      <c r="B40" s="358" t="s">
        <v>141</v>
      </c>
      <c r="C40" s="390"/>
      <c r="D40" s="390"/>
      <c r="E40" s="390"/>
      <c r="F40" s="390"/>
      <c r="G40" s="390"/>
      <c r="H40" s="390"/>
      <c r="I40" s="391"/>
      <c r="J40" s="392"/>
      <c r="K40" s="391"/>
    </row>
    <row r="41" spans="1:11" s="370" customFormat="1" ht="4.3499999999999996" customHeight="1">
      <c r="A41" s="365"/>
      <c r="B41" s="366"/>
      <c r="C41" s="393"/>
      <c r="D41" s="393"/>
      <c r="E41" s="393"/>
      <c r="F41" s="393"/>
      <c r="G41" s="393"/>
      <c r="H41" s="393"/>
      <c r="I41" s="394"/>
      <c r="J41" s="394"/>
      <c r="K41" s="395"/>
    </row>
    <row r="42" spans="1:11" s="119" customFormat="1">
      <c r="A42" s="371" t="s">
        <v>142</v>
      </c>
      <c r="B42" s="368"/>
      <c r="C42" s="367"/>
      <c r="D42" s="368"/>
      <c r="E42" s="368"/>
      <c r="F42" s="368"/>
      <c r="G42" s="368"/>
      <c r="H42" s="368"/>
      <c r="I42" s="368"/>
      <c r="J42" s="368"/>
      <c r="K42" s="369"/>
    </row>
    <row r="43" spans="1:11" s="119" customFormat="1">
      <c r="A43" s="372" t="s">
        <v>143</v>
      </c>
      <c r="B43" s="296"/>
      <c r="C43" s="296"/>
      <c r="D43" s="296"/>
      <c r="E43" s="296"/>
      <c r="F43" s="296"/>
      <c r="G43" s="296"/>
      <c r="H43" s="296"/>
      <c r="I43" s="296"/>
      <c r="J43" s="296"/>
      <c r="K43" s="302"/>
    </row>
    <row r="44" spans="1:11" s="119" customFormat="1">
      <c r="A44" s="375" t="s">
        <v>144</v>
      </c>
      <c r="B44" s="317"/>
      <c r="C44" s="317"/>
      <c r="D44" s="317"/>
      <c r="E44" s="317"/>
      <c r="F44" s="317"/>
      <c r="G44" s="373"/>
      <c r="H44" s="317"/>
      <c r="I44" s="317"/>
      <c r="J44" s="317"/>
      <c r="K44" s="374"/>
    </row>
    <row r="45" spans="1:11" s="119" customFormat="1">
      <c r="A45" s="375" t="s">
        <v>145</v>
      </c>
      <c r="B45" s="317"/>
      <c r="C45" s="317"/>
      <c r="D45" s="317"/>
      <c r="E45" s="317"/>
      <c r="F45" s="317"/>
      <c r="G45" s="373"/>
      <c r="H45" s="317"/>
      <c r="I45" s="317"/>
      <c r="J45" s="317"/>
      <c r="K45" s="374"/>
    </row>
    <row r="46" spans="1:11" s="119" customFormat="1">
      <c r="A46" s="372" t="s">
        <v>146</v>
      </c>
      <c r="B46" s="296"/>
      <c r="C46" s="296"/>
      <c r="D46" s="296"/>
      <c r="E46" s="296"/>
      <c r="F46" s="296"/>
      <c r="G46" s="296"/>
      <c r="H46" s="296"/>
      <c r="I46" s="296"/>
      <c r="J46" s="296"/>
      <c r="K46" s="302"/>
    </row>
    <row r="47" spans="1:11" s="119" customFormat="1">
      <c r="A47" s="372" t="s">
        <v>147</v>
      </c>
      <c r="B47" s="296"/>
      <c r="C47" s="296"/>
      <c r="D47" s="296"/>
      <c r="E47" s="296"/>
      <c r="F47" s="296"/>
      <c r="G47" s="296"/>
      <c r="H47" s="296"/>
      <c r="I47" s="296"/>
      <c r="J47" s="296"/>
      <c r="K47" s="302"/>
    </row>
    <row r="48" spans="1:11" s="119" customFormat="1">
      <c r="A48" s="371" t="s">
        <v>148</v>
      </c>
      <c r="B48" s="125"/>
      <c r="C48" s="125"/>
      <c r="D48" s="125"/>
      <c r="E48" s="125"/>
      <c r="F48" s="125"/>
      <c r="G48" s="125"/>
      <c r="H48" s="125"/>
      <c r="I48" s="125"/>
      <c r="J48" s="125"/>
      <c r="K48" s="369"/>
    </row>
    <row r="49" spans="1:11" s="119" customFormat="1">
      <c r="A49" s="372" t="s">
        <v>149</v>
      </c>
      <c r="B49" s="296"/>
      <c r="C49" s="296"/>
      <c r="D49" s="296"/>
      <c r="E49" s="296"/>
      <c r="F49" s="296"/>
      <c r="G49" s="296"/>
      <c r="H49" s="296"/>
      <c r="I49" s="296"/>
      <c r="J49" s="296"/>
      <c r="K49" s="302"/>
    </row>
    <row r="50" spans="1:11" s="119" customFormat="1">
      <c r="A50" s="371" t="s">
        <v>150</v>
      </c>
      <c r="B50" s="376"/>
      <c r="C50" s="376"/>
      <c r="D50" s="376"/>
      <c r="E50" s="376"/>
      <c r="F50" s="376"/>
      <c r="G50" s="376"/>
      <c r="H50" s="376"/>
      <c r="I50" s="376"/>
      <c r="J50" s="376"/>
      <c r="K50" s="218"/>
    </row>
    <row r="51" spans="1:11" s="119" customFormat="1">
      <c r="A51" s="375" t="s">
        <v>151</v>
      </c>
      <c r="B51" s="217"/>
      <c r="C51" s="217"/>
      <c r="D51" s="217"/>
      <c r="E51" s="217"/>
      <c r="F51" s="217"/>
      <c r="G51" s="217"/>
      <c r="H51" s="217"/>
      <c r="I51" s="217"/>
      <c r="J51" s="217"/>
      <c r="K51" s="374"/>
    </row>
    <row r="52" spans="1:11" s="119" customFormat="1" ht="3" customHeight="1">
      <c r="A52" s="399"/>
      <c r="B52" s="378"/>
      <c r="C52" s="378"/>
      <c r="D52" s="378"/>
      <c r="E52" s="378"/>
      <c r="F52" s="378"/>
      <c r="G52" s="378"/>
      <c r="H52" s="378"/>
      <c r="I52" s="378"/>
      <c r="J52" s="378"/>
      <c r="K52" s="396"/>
    </row>
    <row r="53" spans="1:11" s="119" customFormat="1" ht="5.25" customHeight="1">
      <c r="A53" s="366"/>
      <c r="B53" s="217"/>
      <c r="C53" s="217"/>
      <c r="D53" s="217"/>
      <c r="E53" s="217"/>
      <c r="F53" s="217"/>
      <c r="G53" s="217"/>
      <c r="H53" s="217"/>
      <c r="I53" s="217"/>
      <c r="J53" s="217"/>
      <c r="K53" s="217"/>
    </row>
    <row r="54" spans="1:11" ht="95.25" customHeight="1">
      <c r="A54" s="569" t="s">
        <v>124</v>
      </c>
      <c r="B54" s="570"/>
      <c r="C54" s="570"/>
      <c r="D54" s="570"/>
      <c r="E54" s="570"/>
      <c r="F54" s="570"/>
      <c r="G54" s="570"/>
      <c r="H54" s="570"/>
      <c r="I54" s="570"/>
      <c r="J54" s="570"/>
      <c r="K54" s="570"/>
    </row>
    <row r="57" spans="1:11">
      <c r="C57">
        <f>(C35+D35)/1000</f>
        <v>75604.337965229046</v>
      </c>
    </row>
    <row r="58" spans="1:11">
      <c r="C58">
        <v>75604.337965229046</v>
      </c>
    </row>
  </sheetData>
  <mergeCells count="1">
    <mergeCell ref="A54:K5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58"/>
  <sheetViews>
    <sheetView topLeftCell="A22" workbookViewId="0">
      <selection activeCell="X1767" sqref="X1767"/>
    </sheetView>
  </sheetViews>
  <sheetFormatPr defaultRowHeight="12.75"/>
  <cols>
    <col min="1" max="1" width="10.7109375" customWidth="1"/>
    <col min="2" max="2" width="29" customWidth="1"/>
    <col min="3" max="3" width="13.7109375" customWidth="1"/>
    <col min="4" max="4" width="11.5703125" customWidth="1"/>
    <col min="5" max="5" width="11" customWidth="1"/>
    <col min="6" max="6" width="14.7109375" customWidth="1"/>
    <col min="7" max="7" width="13.85546875" customWidth="1"/>
    <col min="8" max="8" width="14.42578125" customWidth="1"/>
    <col min="9" max="9" width="17" customWidth="1"/>
    <col min="10" max="10" width="16.7109375" customWidth="1"/>
    <col min="11" max="11" width="14.7109375" customWidth="1"/>
    <col min="12" max="12" width="10.5703125" bestFit="1" customWidth="1"/>
  </cols>
  <sheetData>
    <row r="1" spans="1:17" ht="18">
      <c r="A1" s="124" t="s">
        <v>125</v>
      </c>
      <c r="B1" s="125"/>
      <c r="C1" s="125"/>
      <c r="D1" s="125"/>
      <c r="E1" s="125"/>
      <c r="F1" s="126"/>
      <c r="G1" s="126"/>
      <c r="H1" s="126"/>
      <c r="I1" s="125"/>
      <c r="J1" s="125"/>
      <c r="K1" s="125"/>
    </row>
    <row r="2" spans="1:17" ht="18">
      <c r="A2" s="127" t="s">
        <v>42</v>
      </c>
      <c r="B2" s="128"/>
      <c r="C2" s="128"/>
      <c r="D2" s="128"/>
      <c r="E2" s="128"/>
      <c r="F2" s="129"/>
      <c r="G2" s="129"/>
      <c r="H2" s="129"/>
      <c r="I2" s="128"/>
      <c r="J2" s="128"/>
      <c r="K2" s="128"/>
    </row>
    <row r="3" spans="1:17" ht="14.25" customHeight="1">
      <c r="A3" s="127"/>
      <c r="B3" s="128"/>
      <c r="C3" s="128"/>
      <c r="D3" s="128"/>
      <c r="E3" s="128"/>
      <c r="F3" s="129"/>
      <c r="G3" s="129"/>
      <c r="H3" s="129"/>
      <c r="I3" s="128"/>
      <c r="J3" s="128"/>
      <c r="K3" s="128"/>
    </row>
    <row r="4" spans="1:17">
      <c r="A4" s="294" t="s">
        <v>93</v>
      </c>
      <c r="B4" s="133"/>
      <c r="C4" s="133"/>
      <c r="D4" s="196"/>
      <c r="E4" s="196"/>
      <c r="F4" s="295"/>
      <c r="G4" s="196"/>
      <c r="H4" s="196"/>
      <c r="I4" s="133"/>
      <c r="J4" s="133"/>
      <c r="K4" s="382" t="s">
        <v>94</v>
      </c>
    </row>
    <row r="5" spans="1:17">
      <c r="A5" s="197"/>
      <c r="B5" s="137"/>
      <c r="C5" s="297"/>
      <c r="D5" s="298"/>
      <c r="E5" s="299"/>
      <c r="F5" s="144"/>
      <c r="G5" s="133"/>
      <c r="H5" s="299"/>
      <c r="I5" s="142" t="s">
        <v>45</v>
      </c>
      <c r="J5" s="143"/>
      <c r="K5" s="144"/>
    </row>
    <row r="6" spans="1:17">
      <c r="A6" s="147"/>
      <c r="B6" s="133"/>
      <c r="C6" s="301"/>
      <c r="D6" s="302"/>
      <c r="E6" s="303"/>
      <c r="F6" s="299"/>
      <c r="G6" s="147" t="s">
        <v>46</v>
      </c>
      <c r="H6" s="148"/>
      <c r="I6" s="304" t="s">
        <v>95</v>
      </c>
      <c r="J6" s="146" t="s">
        <v>46</v>
      </c>
      <c r="K6" s="147" t="s">
        <v>47</v>
      </c>
    </row>
    <row r="7" spans="1:17">
      <c r="A7" s="147" t="s">
        <v>48</v>
      </c>
      <c r="B7" s="295" t="s">
        <v>49</v>
      </c>
      <c r="C7" s="148"/>
      <c r="D7" s="133"/>
      <c r="E7" s="299"/>
      <c r="F7" s="305" t="s">
        <v>96</v>
      </c>
      <c r="G7" s="305" t="s">
        <v>52</v>
      </c>
      <c r="H7" s="298"/>
      <c r="I7" s="304" t="s">
        <v>97</v>
      </c>
      <c r="J7" s="146" t="s">
        <v>52</v>
      </c>
      <c r="K7" s="147" t="s">
        <v>53</v>
      </c>
    </row>
    <row r="8" spans="1:17">
      <c r="A8" s="147"/>
      <c r="B8" s="133"/>
      <c r="C8" s="147" t="s">
        <v>95</v>
      </c>
      <c r="D8" s="295" t="s">
        <v>55</v>
      </c>
      <c r="E8" s="305" t="s">
        <v>56</v>
      </c>
      <c r="F8" s="298" t="s">
        <v>98</v>
      </c>
      <c r="G8" s="305" t="s">
        <v>99</v>
      </c>
      <c r="H8" s="305" t="s">
        <v>57</v>
      </c>
      <c r="I8" s="304" t="s">
        <v>100</v>
      </c>
      <c r="J8" s="146" t="s">
        <v>58</v>
      </c>
      <c r="K8" s="147" t="s">
        <v>54</v>
      </c>
    </row>
    <row r="9" spans="1:17">
      <c r="A9" s="147"/>
      <c r="B9" s="133"/>
      <c r="C9" s="147" t="s">
        <v>97</v>
      </c>
      <c r="D9" s="295" t="s">
        <v>126</v>
      </c>
      <c r="E9" s="299"/>
      <c r="F9" s="298" t="s">
        <v>103</v>
      </c>
      <c r="G9" s="298" t="s">
        <v>104</v>
      </c>
      <c r="H9" s="298" t="s">
        <v>63</v>
      </c>
      <c r="I9" s="304" t="s">
        <v>105</v>
      </c>
      <c r="J9" s="146" t="s">
        <v>57</v>
      </c>
      <c r="K9" s="148"/>
    </row>
    <row r="10" spans="1:17">
      <c r="A10" s="202"/>
      <c r="B10" s="196"/>
      <c r="C10" s="307"/>
      <c r="D10" s="196"/>
      <c r="E10" s="308"/>
      <c r="F10" s="309"/>
      <c r="G10" s="309"/>
      <c r="H10" s="309"/>
      <c r="I10" s="310" t="s">
        <v>106</v>
      </c>
      <c r="J10" s="205" t="s">
        <v>63</v>
      </c>
      <c r="K10" s="307"/>
    </row>
    <row r="11" spans="1:17">
      <c r="A11" s="207"/>
      <c r="B11" s="312" t="s">
        <v>65</v>
      </c>
      <c r="C11" s="208"/>
      <c r="D11" s="209"/>
      <c r="E11" s="210"/>
      <c r="F11" s="208"/>
      <c r="G11" s="210"/>
      <c r="H11" s="211"/>
      <c r="I11" s="212"/>
      <c r="J11" s="213"/>
      <c r="K11" s="211"/>
      <c r="M11" s="313"/>
      <c r="N11" s="313"/>
      <c r="O11" s="313"/>
      <c r="P11" s="313"/>
      <c r="Q11" s="313"/>
    </row>
    <row r="12" spans="1:17">
      <c r="A12" s="215"/>
      <c r="B12" s="315" t="s">
        <v>127</v>
      </c>
      <c r="C12" s="316"/>
      <c r="D12" s="317"/>
      <c r="E12" s="318"/>
      <c r="F12" s="316"/>
      <c r="G12" s="318"/>
      <c r="H12" s="211"/>
      <c r="I12" s="212"/>
      <c r="J12" s="213"/>
      <c r="K12" s="211"/>
    </row>
    <row r="13" spans="1:17">
      <c r="A13" s="219">
        <v>2005</v>
      </c>
      <c r="B13" s="320" t="s">
        <v>67</v>
      </c>
      <c r="C13" s="324">
        <v>122789.04773253776</v>
      </c>
      <c r="D13" s="324">
        <v>1356.1932721839626</v>
      </c>
      <c r="E13" s="324">
        <v>945.81928608061094</v>
      </c>
      <c r="F13" s="324">
        <v>80173.015873246972</v>
      </c>
      <c r="G13" s="324">
        <v>7711.9255901400693</v>
      </c>
      <c r="H13" s="324">
        <v>43665.99824581061</v>
      </c>
      <c r="I13" s="325">
        <v>202962.06360578473</v>
      </c>
      <c r="J13" s="326">
        <v>51377.923835950678</v>
      </c>
      <c r="K13" s="12">
        <v>256642</v>
      </c>
      <c r="L13" s="313"/>
    </row>
    <row r="14" spans="1:17">
      <c r="A14" s="225"/>
      <c r="B14" s="315"/>
      <c r="C14" s="256"/>
      <c r="D14" s="256"/>
      <c r="E14" s="256"/>
      <c r="F14" s="256"/>
      <c r="G14" s="256"/>
      <c r="H14" s="256"/>
      <c r="I14" s="321"/>
      <c r="J14" s="322"/>
      <c r="K14" s="256"/>
    </row>
    <row r="15" spans="1:17">
      <c r="A15" s="219">
        <v>2005</v>
      </c>
      <c r="B15" s="320" t="s">
        <v>68</v>
      </c>
      <c r="C15" s="324">
        <v>210331.34768411511</v>
      </c>
      <c r="D15" s="324">
        <v>1412.6676106074178</v>
      </c>
      <c r="E15" s="324">
        <v>973.12607536943028</v>
      </c>
      <c r="F15" s="324">
        <v>143975.99576644617</v>
      </c>
      <c r="G15" s="324">
        <v>13815.414624969646</v>
      </c>
      <c r="H15" s="324">
        <v>25946.448238492165</v>
      </c>
      <c r="I15" s="325">
        <v>354307.34345056128</v>
      </c>
      <c r="J15" s="326">
        <v>39761.862863461807</v>
      </c>
      <c r="K15" s="12">
        <v>396455</v>
      </c>
      <c r="L15" s="313"/>
    </row>
    <row r="16" spans="1:17">
      <c r="A16" s="225"/>
      <c r="B16" s="315"/>
      <c r="C16" s="256"/>
      <c r="D16" s="256"/>
      <c r="E16" s="256"/>
      <c r="F16" s="256"/>
      <c r="G16" s="256"/>
      <c r="H16" s="256"/>
      <c r="I16" s="321"/>
      <c r="J16" s="322"/>
      <c r="K16" s="256"/>
    </row>
    <row r="17" spans="1:12">
      <c r="A17" s="219">
        <v>2005</v>
      </c>
      <c r="B17" s="320" t="s">
        <v>69</v>
      </c>
      <c r="C17" s="324">
        <v>210058.61965903782</v>
      </c>
      <c r="D17" s="324">
        <v>1565.8239390635799</v>
      </c>
      <c r="E17" s="324">
        <v>1748.106419002273</v>
      </c>
      <c r="F17" s="324">
        <v>137412.75418939526</v>
      </c>
      <c r="G17" s="324">
        <v>14449.764276183403</v>
      </c>
      <c r="H17" s="324">
        <v>14093.931517317627</v>
      </c>
      <c r="I17" s="325">
        <v>347471.37384843308</v>
      </c>
      <c r="J17" s="326">
        <v>28543.695793501029</v>
      </c>
      <c r="K17" s="12">
        <v>379329</v>
      </c>
      <c r="L17" s="313"/>
    </row>
    <row r="18" spans="1:12">
      <c r="A18" s="225"/>
      <c r="B18" s="315"/>
      <c r="C18" s="256"/>
      <c r="D18" s="256"/>
      <c r="E18" s="256"/>
      <c r="F18" s="256"/>
      <c r="G18" s="256"/>
      <c r="H18" s="256"/>
      <c r="I18" s="327"/>
      <c r="J18" s="256"/>
      <c r="K18" s="327"/>
    </row>
    <row r="19" spans="1:12">
      <c r="A19" s="232">
        <v>2005</v>
      </c>
      <c r="B19" s="312" t="s">
        <v>70</v>
      </c>
      <c r="C19" s="383">
        <v>543179.0150756907</v>
      </c>
      <c r="D19" s="384">
        <v>4334.6848218549603</v>
      </c>
      <c r="E19" s="384">
        <v>3667.0517804523142</v>
      </c>
      <c r="F19" s="384">
        <v>361561.7658290884</v>
      </c>
      <c r="G19" s="384">
        <v>35977.104491293117</v>
      </c>
      <c r="H19" s="384">
        <v>83706.378001620411</v>
      </c>
      <c r="I19" s="385">
        <v>904740.78090477909</v>
      </c>
      <c r="J19" s="383">
        <v>119683.48249291352</v>
      </c>
      <c r="K19" s="385">
        <v>1032426</v>
      </c>
    </row>
    <row r="20" spans="1:12">
      <c r="A20" s="225"/>
      <c r="B20" s="315"/>
      <c r="C20" s="386"/>
      <c r="D20" s="386"/>
      <c r="E20" s="386"/>
      <c r="F20" s="386"/>
      <c r="G20" s="386"/>
      <c r="H20" s="386"/>
      <c r="I20" s="327"/>
      <c r="J20" s="256"/>
      <c r="K20" s="327"/>
    </row>
    <row r="21" spans="1:12">
      <c r="A21" s="232">
        <v>2005</v>
      </c>
      <c r="B21" s="312" t="s">
        <v>71</v>
      </c>
      <c r="C21" s="324">
        <v>266833.56197533302</v>
      </c>
      <c r="D21" s="324">
        <v>2270.4333591512432</v>
      </c>
      <c r="E21" s="324">
        <v>1062.124199455355</v>
      </c>
      <c r="F21" s="324">
        <v>160469.73376967481</v>
      </c>
      <c r="G21" s="324">
        <v>10536.28844324198</v>
      </c>
      <c r="H21" s="324">
        <v>29752.858253143582</v>
      </c>
      <c r="I21" s="385">
        <v>427303.29574500781</v>
      </c>
      <c r="J21" s="383">
        <v>40289.146696385564</v>
      </c>
      <c r="K21" s="385">
        <v>470925</v>
      </c>
      <c r="L21" s="313"/>
    </row>
    <row r="22" spans="1:12">
      <c r="A22" s="225"/>
      <c r="B22" s="315"/>
      <c r="C22" s="256"/>
      <c r="D22" s="256"/>
      <c r="E22" s="256"/>
      <c r="F22" s="256"/>
      <c r="G22" s="256"/>
      <c r="H22" s="256"/>
      <c r="I22" s="327"/>
      <c r="J22" s="256"/>
      <c r="K22" s="327"/>
    </row>
    <row r="23" spans="1:12">
      <c r="A23" s="219">
        <v>2005</v>
      </c>
      <c r="B23" s="320" t="s">
        <v>72</v>
      </c>
      <c r="C23" s="324">
        <v>898408.0829601523</v>
      </c>
      <c r="D23" s="324">
        <v>3849.1787076163014</v>
      </c>
      <c r="E23" s="324">
        <v>2251.115398125175</v>
      </c>
      <c r="F23" s="324">
        <v>519019.95655612956</v>
      </c>
      <c r="G23" s="324">
        <v>31982.266591416213</v>
      </c>
      <c r="H23" s="324">
        <v>30568.399786560116</v>
      </c>
      <c r="I23" s="325">
        <v>1417428.0395162818</v>
      </c>
      <c r="J23" s="12">
        <v>62550.666377976333</v>
      </c>
      <c r="K23" s="325">
        <v>1486079</v>
      </c>
      <c r="L23" s="313"/>
    </row>
    <row r="24" spans="1:12">
      <c r="A24" s="225"/>
      <c r="B24" s="315"/>
      <c r="C24" s="256"/>
      <c r="D24" s="256"/>
      <c r="E24" s="256"/>
      <c r="F24" s="256"/>
      <c r="G24" s="256"/>
      <c r="H24" s="256"/>
      <c r="I24" s="327"/>
      <c r="J24" s="256"/>
      <c r="K24" s="327"/>
    </row>
    <row r="25" spans="1:12">
      <c r="A25" s="232">
        <v>2005</v>
      </c>
      <c r="B25" s="312" t="s">
        <v>128</v>
      </c>
      <c r="C25" s="383">
        <v>1165241.6449354854</v>
      </c>
      <c r="D25" s="383">
        <v>6119.6120667675441</v>
      </c>
      <c r="E25" s="383">
        <v>3313.2395975805302</v>
      </c>
      <c r="F25" s="383">
        <v>679489.6903258044</v>
      </c>
      <c r="G25" s="383">
        <v>42518.555034658195</v>
      </c>
      <c r="H25" s="383">
        <v>60321.258039703695</v>
      </c>
      <c r="I25" s="385">
        <v>1844731.33526129</v>
      </c>
      <c r="J25" s="383">
        <v>102839.81307436188</v>
      </c>
      <c r="K25" s="385">
        <v>1957004</v>
      </c>
    </row>
    <row r="26" spans="1:12">
      <c r="A26" s="225"/>
      <c r="B26" s="315"/>
      <c r="C26" s="256"/>
      <c r="D26" s="256"/>
      <c r="E26" s="256"/>
      <c r="F26" s="256"/>
      <c r="G26" s="256"/>
      <c r="H26" s="256"/>
      <c r="I26" s="327"/>
      <c r="J26" s="256"/>
      <c r="K26" s="327"/>
    </row>
    <row r="27" spans="1:12">
      <c r="A27" s="232">
        <v>2005</v>
      </c>
      <c r="B27" s="346" t="s">
        <v>107</v>
      </c>
      <c r="C27" s="383">
        <v>1708420.660011176</v>
      </c>
      <c r="D27" s="384">
        <v>10454.296888622504</v>
      </c>
      <c r="E27" s="384">
        <v>6980.2913780328445</v>
      </c>
      <c r="F27" s="384">
        <v>1041051.4561548928</v>
      </c>
      <c r="G27" s="384">
        <v>78495.659525951312</v>
      </c>
      <c r="H27" s="384">
        <v>144027.63604132412</v>
      </c>
      <c r="I27" s="385">
        <v>2749472.1161660687</v>
      </c>
      <c r="J27" s="383">
        <v>222523.29556727543</v>
      </c>
      <c r="K27" s="385">
        <v>2989430</v>
      </c>
    </row>
    <row r="28" spans="1:12">
      <c r="A28" s="225"/>
      <c r="B28" s="315"/>
      <c r="C28" s="256"/>
      <c r="D28" s="256"/>
      <c r="E28" s="256"/>
      <c r="F28" s="256"/>
      <c r="G28" s="256"/>
      <c r="H28" s="256"/>
      <c r="I28" s="327"/>
      <c r="J28" s="256"/>
      <c r="K28" s="327"/>
    </row>
    <row r="29" spans="1:12">
      <c r="A29" s="232">
        <v>2005</v>
      </c>
      <c r="B29" s="312" t="s">
        <v>75</v>
      </c>
      <c r="C29" s="383">
        <v>136568083</v>
      </c>
      <c r="D29" s="383">
        <v>6227146</v>
      </c>
      <c r="E29" s="383">
        <v>807053</v>
      </c>
      <c r="F29" s="383">
        <v>95336838.935399994</v>
      </c>
      <c r="G29" s="383">
        <v>6395240.4208000004</v>
      </c>
      <c r="H29" s="387">
        <v>2086758.6438</v>
      </c>
      <c r="I29" s="388">
        <v>231904921.93540001</v>
      </c>
      <c r="J29" s="384">
        <v>8481999.0646000002</v>
      </c>
      <c r="K29" s="388">
        <v>247421120</v>
      </c>
    </row>
    <row r="30" spans="1:12" ht="14.25" customHeight="1">
      <c r="A30" s="225"/>
      <c r="B30" s="349" t="s">
        <v>108</v>
      </c>
      <c r="C30" s="256"/>
      <c r="D30" s="256"/>
      <c r="E30" s="256"/>
      <c r="F30" s="256"/>
      <c r="G30" s="256"/>
      <c r="H30" s="256"/>
      <c r="I30" s="327"/>
      <c r="J30" s="256"/>
      <c r="K30" s="327"/>
    </row>
    <row r="31" spans="1:12">
      <c r="A31" s="219">
        <v>2005</v>
      </c>
      <c r="B31" s="320" t="s">
        <v>77</v>
      </c>
      <c r="C31" s="12">
        <v>12509.662744633943</v>
      </c>
      <c r="D31" s="12">
        <v>1678.8263658219198</v>
      </c>
      <c r="E31" s="12">
        <v>8649.1114933379158</v>
      </c>
      <c r="F31" s="12">
        <v>10919.718629021325</v>
      </c>
      <c r="G31" s="12">
        <v>12274.074837069542</v>
      </c>
      <c r="H31" s="350">
        <v>69019.786485249177</v>
      </c>
      <c r="I31" s="351">
        <v>11856.031744474869</v>
      </c>
      <c r="J31" s="350">
        <v>26234.770114039067</v>
      </c>
      <c r="K31" s="351">
        <v>12082.355782723804</v>
      </c>
    </row>
    <row r="32" spans="1:12" ht="14.25" customHeight="1">
      <c r="A32" s="225"/>
      <c r="B32" s="349" t="s">
        <v>78</v>
      </c>
      <c r="C32" s="256"/>
      <c r="D32" s="256"/>
      <c r="E32" s="256"/>
      <c r="F32" s="256"/>
      <c r="G32" s="256"/>
      <c r="H32" s="256"/>
      <c r="I32" s="327"/>
      <c r="J32" s="256"/>
      <c r="K32" s="327"/>
    </row>
    <row r="33" spans="1:11">
      <c r="A33" s="219">
        <v>2005</v>
      </c>
      <c r="B33" s="320" t="s">
        <v>109</v>
      </c>
      <c r="C33" s="12">
        <v>2699304.6428176584</v>
      </c>
      <c r="D33" s="12">
        <v>13276.957048550581</v>
      </c>
      <c r="E33" s="12">
        <v>147991.97125072259</v>
      </c>
      <c r="F33" s="12">
        <v>1804848.0064037023</v>
      </c>
      <c r="G33" s="12">
        <v>78495.659525951312</v>
      </c>
      <c r="H33" s="12">
        <v>144027.63604132412</v>
      </c>
      <c r="I33" s="325">
        <v>4504152.6492213607</v>
      </c>
      <c r="J33" s="326">
        <v>222523.29556727543</v>
      </c>
      <c r="K33" s="12">
        <v>4887944.8730879091</v>
      </c>
    </row>
    <row r="34" spans="1:11" ht="14.25" customHeight="1">
      <c r="A34" s="225"/>
      <c r="B34" s="349" t="s">
        <v>80</v>
      </c>
      <c r="C34" s="13"/>
      <c r="D34" s="13"/>
      <c r="E34" s="13"/>
      <c r="F34" s="13"/>
      <c r="G34" s="13"/>
      <c r="H34" s="13"/>
      <c r="I34" s="321"/>
      <c r="J34" s="322"/>
      <c r="K34" s="13"/>
    </row>
    <row r="35" spans="1:11">
      <c r="A35" s="219">
        <v>2005</v>
      </c>
      <c r="B35" s="320" t="s">
        <v>110</v>
      </c>
      <c r="C35" s="12">
        <v>77418460.567813396</v>
      </c>
      <c r="D35" s="12">
        <v>189495.00783497852</v>
      </c>
      <c r="E35" s="12">
        <v>1120052.5290761399</v>
      </c>
      <c r="F35" s="12">
        <v>58869087.649321482</v>
      </c>
      <c r="G35" s="12">
        <v>9501105.4847019129</v>
      </c>
      <c r="H35" s="12">
        <v>27688663.761252075</v>
      </c>
      <c r="I35" s="325">
        <v>136287548.21713486</v>
      </c>
      <c r="J35" s="326">
        <v>37189769.245953992</v>
      </c>
      <c r="K35" s="325">
        <v>174786875</v>
      </c>
    </row>
    <row r="36" spans="1:11" ht="14.25" customHeight="1">
      <c r="A36" s="225"/>
      <c r="B36" s="349" t="s">
        <v>82</v>
      </c>
      <c r="C36" s="13"/>
      <c r="D36" s="13"/>
      <c r="E36" s="13"/>
      <c r="F36" s="13"/>
      <c r="G36" s="13"/>
      <c r="H36" s="13"/>
      <c r="I36" s="327"/>
      <c r="J36" s="352"/>
      <c r="K36" s="13"/>
    </row>
    <row r="37" spans="1:11">
      <c r="A37" s="219">
        <v>2005</v>
      </c>
      <c r="B37" s="320" t="s">
        <v>83</v>
      </c>
      <c r="C37" s="350">
        <v>566.88546011012988</v>
      </c>
      <c r="D37" s="350">
        <v>30.430474544033256</v>
      </c>
      <c r="E37" s="350">
        <v>1387.8425940751633</v>
      </c>
      <c r="F37" s="350">
        <v>617.48520620880902</v>
      </c>
      <c r="G37" s="350">
        <v>1485.6525884156501</v>
      </c>
      <c r="H37" s="350">
        <v>13268.74281485225</v>
      </c>
      <c r="I37" s="351">
        <v>587.68717403548442</v>
      </c>
      <c r="J37" s="353">
        <v>4384.5523870860998</v>
      </c>
      <c r="K37" s="350">
        <v>706.43474170677098</v>
      </c>
    </row>
    <row r="38" spans="1:11" ht="14.25" customHeight="1">
      <c r="A38" s="225"/>
      <c r="B38" s="349" t="s">
        <v>111</v>
      </c>
      <c r="C38" s="256"/>
      <c r="D38" s="256"/>
      <c r="E38" s="256"/>
      <c r="F38" s="256"/>
      <c r="G38" s="256"/>
      <c r="H38" s="256"/>
      <c r="I38" s="327"/>
      <c r="J38" s="352"/>
      <c r="K38" s="256"/>
    </row>
    <row r="39" spans="1:11">
      <c r="A39" s="219">
        <v>2005</v>
      </c>
      <c r="B39" s="320" t="s">
        <v>85</v>
      </c>
      <c r="C39" s="354">
        <v>22.067355091809322</v>
      </c>
      <c r="D39" s="354">
        <v>55.169246979459295</v>
      </c>
      <c r="E39" s="354">
        <v>6.2320550833803665</v>
      </c>
      <c r="F39" s="354">
        <v>17.684178534519752</v>
      </c>
      <c r="G39" s="354">
        <v>8.2617396104421879</v>
      </c>
      <c r="H39" s="354">
        <v>5.2016824388209919</v>
      </c>
      <c r="I39" s="355">
        <v>20.17405223099016</v>
      </c>
      <c r="J39" s="356">
        <v>5.9834545919234099</v>
      </c>
      <c r="K39" s="355">
        <v>17.103286502490533</v>
      </c>
    </row>
    <row r="40" spans="1:11" ht="14.25" customHeight="1">
      <c r="A40" s="389"/>
      <c r="B40" s="358" t="s">
        <v>112</v>
      </c>
      <c r="C40" s="390"/>
      <c r="D40" s="390"/>
      <c r="E40" s="390"/>
      <c r="F40" s="390"/>
      <c r="G40" s="390"/>
      <c r="H40" s="390"/>
      <c r="I40" s="391"/>
      <c r="J40" s="392"/>
      <c r="K40" s="391"/>
    </row>
    <row r="41" spans="1:11" s="370" customFormat="1" ht="4.3499999999999996" customHeight="1">
      <c r="A41" s="365"/>
      <c r="B41" s="366"/>
      <c r="C41" s="393"/>
      <c r="D41" s="393"/>
      <c r="E41" s="393"/>
      <c r="F41" s="393"/>
      <c r="G41" s="393"/>
      <c r="H41" s="393"/>
      <c r="I41" s="394"/>
      <c r="J41" s="394"/>
      <c r="K41" s="395"/>
    </row>
    <row r="42" spans="1:11" s="119" customFormat="1">
      <c r="A42" s="371" t="s">
        <v>113</v>
      </c>
      <c r="B42" s="368"/>
      <c r="C42" s="367"/>
      <c r="D42" s="368"/>
      <c r="E42" s="368"/>
      <c r="F42" s="368"/>
      <c r="G42" s="368"/>
      <c r="H42" s="368"/>
      <c r="I42" s="368"/>
      <c r="J42" s="368"/>
      <c r="K42" s="369"/>
    </row>
    <row r="43" spans="1:11" s="119" customFormat="1">
      <c r="A43" s="372" t="s">
        <v>129</v>
      </c>
      <c r="B43" s="296"/>
      <c r="C43" s="296"/>
      <c r="D43" s="296"/>
      <c r="E43" s="296"/>
      <c r="F43" s="296"/>
      <c r="G43" s="296"/>
      <c r="H43" s="296"/>
      <c r="I43" s="296"/>
      <c r="J43" s="296"/>
      <c r="K43" s="302"/>
    </row>
    <row r="44" spans="1:11" s="119" customFormat="1">
      <c r="A44" s="375" t="s">
        <v>115</v>
      </c>
      <c r="B44" s="317"/>
      <c r="C44" s="317"/>
      <c r="D44" s="317"/>
      <c r="E44" s="317"/>
      <c r="F44" s="317"/>
      <c r="G44" s="373"/>
      <c r="H44" s="317"/>
      <c r="I44" s="317"/>
      <c r="J44" s="317"/>
      <c r="K44" s="374"/>
    </row>
    <row r="45" spans="1:11" s="119" customFormat="1">
      <c r="A45" s="375" t="s">
        <v>130</v>
      </c>
      <c r="B45" s="317"/>
      <c r="C45" s="317"/>
      <c r="D45" s="317"/>
      <c r="E45" s="317"/>
      <c r="F45" s="317"/>
      <c r="G45" s="373"/>
      <c r="H45" s="317"/>
      <c r="I45" s="317"/>
      <c r="J45" s="317"/>
      <c r="K45" s="374"/>
    </row>
    <row r="46" spans="1:11" s="119" customFormat="1">
      <c r="A46" s="372" t="s">
        <v>131</v>
      </c>
      <c r="B46" s="296"/>
      <c r="C46" s="296"/>
      <c r="D46" s="296"/>
      <c r="E46" s="296"/>
      <c r="F46" s="296"/>
      <c r="G46" s="296"/>
      <c r="H46" s="296"/>
      <c r="I46" s="296"/>
      <c r="J46" s="296"/>
      <c r="K46" s="302"/>
    </row>
    <row r="47" spans="1:11" s="119" customFormat="1">
      <c r="A47" s="372" t="s">
        <v>118</v>
      </c>
      <c r="B47" s="296"/>
      <c r="C47" s="296"/>
      <c r="D47" s="296"/>
      <c r="E47" s="296"/>
      <c r="F47" s="296"/>
      <c r="G47" s="296"/>
      <c r="H47" s="296"/>
      <c r="I47" s="296"/>
      <c r="J47" s="296"/>
      <c r="K47" s="302"/>
    </row>
    <row r="48" spans="1:11" s="119" customFormat="1">
      <c r="A48" s="371" t="s">
        <v>119</v>
      </c>
      <c r="B48" s="125"/>
      <c r="C48" s="125"/>
      <c r="D48" s="125"/>
      <c r="E48" s="125"/>
      <c r="F48" s="125"/>
      <c r="G48" s="125"/>
      <c r="H48" s="125"/>
      <c r="I48" s="125"/>
      <c r="J48" s="125"/>
      <c r="K48" s="369"/>
    </row>
    <row r="49" spans="1:11" s="119" customFormat="1">
      <c r="A49" s="372" t="s">
        <v>132</v>
      </c>
      <c r="B49" s="296"/>
      <c r="C49" s="296"/>
      <c r="D49" s="296"/>
      <c r="E49" s="296"/>
      <c r="F49" s="296"/>
      <c r="G49" s="296"/>
      <c r="H49" s="296"/>
      <c r="I49" s="296"/>
      <c r="J49" s="296"/>
      <c r="K49" s="302"/>
    </row>
    <row r="50" spans="1:11" s="119" customFormat="1">
      <c r="A50" s="371" t="s">
        <v>133</v>
      </c>
      <c r="B50" s="376"/>
      <c r="C50" s="376"/>
      <c r="D50" s="376"/>
      <c r="E50" s="376"/>
      <c r="F50" s="376"/>
      <c r="G50" s="376"/>
      <c r="H50" s="376"/>
      <c r="I50" s="376"/>
      <c r="J50" s="376"/>
      <c r="K50" s="218"/>
    </row>
    <row r="51" spans="1:11" s="119" customFormat="1">
      <c r="A51" s="375" t="s">
        <v>122</v>
      </c>
      <c r="B51" s="217"/>
      <c r="C51" s="217"/>
      <c r="D51" s="217"/>
      <c r="E51" s="217"/>
      <c r="F51" s="217"/>
      <c r="G51" s="217"/>
      <c r="H51" s="217"/>
      <c r="I51" s="217"/>
      <c r="J51" s="217"/>
      <c r="K51" s="374"/>
    </row>
    <row r="52" spans="1:11" s="119" customFormat="1" ht="15.75" customHeight="1">
      <c r="A52" s="377" t="s">
        <v>134</v>
      </c>
      <c r="B52" s="378"/>
      <c r="C52" s="378"/>
      <c r="D52" s="378"/>
      <c r="E52" s="378"/>
      <c r="F52" s="378"/>
      <c r="G52" s="378"/>
      <c r="H52" s="378"/>
      <c r="I52" s="378"/>
      <c r="J52" s="378"/>
      <c r="K52" s="396"/>
    </row>
    <row r="53" spans="1:11" s="119" customFormat="1" ht="3.75" customHeight="1">
      <c r="A53" s="381"/>
      <c r="B53" s="217"/>
      <c r="C53" s="217"/>
      <c r="D53" s="217"/>
      <c r="E53" s="217"/>
      <c r="F53" s="217"/>
      <c r="G53" s="217"/>
      <c r="H53" s="217"/>
      <c r="I53" s="217"/>
      <c r="J53" s="217"/>
      <c r="K53" s="217"/>
    </row>
    <row r="54" spans="1:11" ht="96.75" customHeight="1">
      <c r="A54" s="569" t="s">
        <v>124</v>
      </c>
      <c r="B54" s="570"/>
      <c r="C54" s="570"/>
      <c r="D54" s="570"/>
      <c r="E54" s="570"/>
      <c r="F54" s="570"/>
      <c r="G54" s="570"/>
      <c r="H54" s="570"/>
      <c r="I54" s="570"/>
      <c r="J54" s="570"/>
      <c r="K54" s="570"/>
    </row>
    <row r="57" spans="1:11">
      <c r="C57">
        <f>(C35+D35)/1000</f>
        <v>77607.955575648375</v>
      </c>
    </row>
    <row r="58" spans="1:11">
      <c r="C58">
        <v>77607.955575648375</v>
      </c>
    </row>
  </sheetData>
  <mergeCells count="1">
    <mergeCell ref="A54:K5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Q58"/>
  <sheetViews>
    <sheetView topLeftCell="A22" workbookViewId="0">
      <selection activeCell="C58" sqref="C58"/>
    </sheetView>
  </sheetViews>
  <sheetFormatPr defaultRowHeight="12.75"/>
  <cols>
    <col min="1" max="1" width="10.7109375" customWidth="1"/>
    <col min="2" max="2" width="29" customWidth="1"/>
    <col min="3" max="3" width="13.7109375" customWidth="1"/>
    <col min="4" max="4" width="11.5703125" customWidth="1"/>
    <col min="5" max="5" width="11" customWidth="1"/>
    <col min="6" max="6" width="14.7109375" customWidth="1"/>
    <col min="7" max="7" width="13.85546875" customWidth="1"/>
    <col min="8" max="8" width="14.42578125" customWidth="1"/>
    <col min="9" max="9" width="17" customWidth="1"/>
    <col min="10" max="10" width="16.7109375" customWidth="1"/>
    <col min="11" max="11" width="14.7109375" customWidth="1"/>
  </cols>
  <sheetData>
    <row r="1" spans="1:17" ht="18">
      <c r="A1" s="124" t="s">
        <v>92</v>
      </c>
      <c r="B1" s="125"/>
      <c r="C1" s="125"/>
      <c r="D1" s="125"/>
      <c r="E1" s="125"/>
      <c r="F1" s="126"/>
      <c r="G1" s="126"/>
      <c r="H1" s="126"/>
      <c r="I1" s="125"/>
      <c r="J1" s="125"/>
      <c r="K1" s="125"/>
    </row>
    <row r="2" spans="1:17" ht="18">
      <c r="A2" s="127" t="s">
        <v>42</v>
      </c>
      <c r="B2" s="128"/>
      <c r="C2" s="128"/>
      <c r="D2" s="128"/>
      <c r="E2" s="128"/>
      <c r="F2" s="129"/>
      <c r="G2" s="129"/>
      <c r="H2" s="129"/>
      <c r="I2" s="128"/>
      <c r="J2" s="128"/>
      <c r="K2" s="128"/>
    </row>
    <row r="3" spans="1:17" ht="7.5" customHeight="1">
      <c r="A3" s="127"/>
      <c r="B3" s="128"/>
      <c r="C3" s="128"/>
      <c r="D3" s="128"/>
      <c r="E3" s="128"/>
      <c r="F3" s="129"/>
      <c r="G3" s="129"/>
      <c r="H3" s="129"/>
      <c r="I3" s="128"/>
      <c r="J3" s="128"/>
      <c r="K3" s="128"/>
    </row>
    <row r="4" spans="1:17">
      <c r="A4" s="294" t="s">
        <v>93</v>
      </c>
      <c r="B4" s="133"/>
      <c r="C4" s="133"/>
      <c r="D4" s="196"/>
      <c r="E4" s="196"/>
      <c r="F4" s="295"/>
      <c r="G4" s="196"/>
      <c r="H4" s="196"/>
      <c r="I4" s="133"/>
      <c r="J4" s="133"/>
      <c r="K4" s="296" t="s">
        <v>94</v>
      </c>
    </row>
    <row r="5" spans="1:17">
      <c r="A5" s="197"/>
      <c r="B5" s="137"/>
      <c r="C5" s="297"/>
      <c r="D5" s="298"/>
      <c r="E5" s="299"/>
      <c r="F5" s="144"/>
      <c r="G5" s="133"/>
      <c r="H5" s="299"/>
      <c r="I5" s="142" t="s">
        <v>45</v>
      </c>
      <c r="J5" s="143"/>
      <c r="K5" s="144"/>
    </row>
    <row r="6" spans="1:17">
      <c r="A6" s="300"/>
      <c r="B6" s="133"/>
      <c r="C6" s="301"/>
      <c r="D6" s="302"/>
      <c r="E6" s="303"/>
      <c r="F6" s="299"/>
      <c r="G6" s="147" t="s">
        <v>46</v>
      </c>
      <c r="H6" s="148"/>
      <c r="I6" s="304" t="s">
        <v>95</v>
      </c>
      <c r="J6" s="146" t="s">
        <v>46</v>
      </c>
      <c r="K6" s="147" t="s">
        <v>47</v>
      </c>
    </row>
    <row r="7" spans="1:17">
      <c r="A7" s="300" t="s">
        <v>48</v>
      </c>
      <c r="B7" s="295" t="s">
        <v>49</v>
      </c>
      <c r="C7" s="148"/>
      <c r="D7" s="133"/>
      <c r="E7" s="299"/>
      <c r="F7" s="305" t="s">
        <v>96</v>
      </c>
      <c r="G7" s="305" t="s">
        <v>52</v>
      </c>
      <c r="H7" s="298"/>
      <c r="I7" s="304" t="s">
        <v>97</v>
      </c>
      <c r="J7" s="146" t="s">
        <v>52</v>
      </c>
      <c r="K7" s="147" t="s">
        <v>53</v>
      </c>
    </row>
    <row r="8" spans="1:17">
      <c r="A8" s="300"/>
      <c r="B8" s="133"/>
      <c r="C8" s="147" t="s">
        <v>95</v>
      </c>
      <c r="D8" s="295" t="s">
        <v>55</v>
      </c>
      <c r="E8" s="305" t="s">
        <v>56</v>
      </c>
      <c r="F8" s="298" t="s">
        <v>98</v>
      </c>
      <c r="G8" s="305" t="s">
        <v>99</v>
      </c>
      <c r="H8" s="305" t="s">
        <v>57</v>
      </c>
      <c r="I8" s="304" t="s">
        <v>100</v>
      </c>
      <c r="J8" s="146" t="s">
        <v>58</v>
      </c>
      <c r="K8" s="147" t="s">
        <v>101</v>
      </c>
    </row>
    <row r="9" spans="1:17">
      <c r="A9" s="300"/>
      <c r="B9" s="133"/>
      <c r="C9" s="147" t="s">
        <v>97</v>
      </c>
      <c r="D9" s="295" t="s">
        <v>102</v>
      </c>
      <c r="E9" s="299"/>
      <c r="F9" s="298" t="s">
        <v>103</v>
      </c>
      <c r="G9" s="298" t="s">
        <v>104</v>
      </c>
      <c r="H9" s="298" t="s">
        <v>63</v>
      </c>
      <c r="I9" s="304" t="s">
        <v>105</v>
      </c>
      <c r="J9" s="146" t="s">
        <v>57</v>
      </c>
      <c r="K9" s="148"/>
    </row>
    <row r="10" spans="1:17">
      <c r="A10" s="306"/>
      <c r="B10" s="196"/>
      <c r="C10" s="307"/>
      <c r="D10" s="196"/>
      <c r="E10" s="308"/>
      <c r="F10" s="309"/>
      <c r="G10" s="309"/>
      <c r="H10" s="309"/>
      <c r="I10" s="310" t="s">
        <v>106</v>
      </c>
      <c r="J10" s="205" t="s">
        <v>63</v>
      </c>
      <c r="K10" s="307"/>
    </row>
    <row r="11" spans="1:17">
      <c r="A11" s="311"/>
      <c r="B11" s="312" t="s">
        <v>65</v>
      </c>
      <c r="C11" s="208"/>
      <c r="D11" s="209"/>
      <c r="E11" s="210"/>
      <c r="F11" s="208"/>
      <c r="G11" s="210"/>
      <c r="H11" s="211"/>
      <c r="I11" s="212"/>
      <c r="J11" s="213"/>
      <c r="K11" s="211"/>
      <c r="M11" s="313"/>
      <c r="N11" s="313"/>
      <c r="O11" s="313"/>
      <c r="P11" s="313"/>
      <c r="Q11" s="313"/>
    </row>
    <row r="12" spans="1:17">
      <c r="A12" s="314"/>
      <c r="B12" s="315" t="s">
        <v>66</v>
      </c>
      <c r="C12" s="316"/>
      <c r="D12" s="317"/>
      <c r="E12" s="318"/>
      <c r="F12" s="316"/>
      <c r="G12" s="318"/>
      <c r="H12" s="211"/>
      <c r="I12" s="212"/>
      <c r="J12" s="213"/>
      <c r="K12" s="211"/>
    </row>
    <row r="13" spans="1:17">
      <c r="A13" s="319">
        <v>2006</v>
      </c>
      <c r="B13" s="320" t="s">
        <v>67</v>
      </c>
      <c r="C13" s="256">
        <v>123846.79602655581</v>
      </c>
      <c r="D13" s="256">
        <v>1366.6728761364814</v>
      </c>
      <c r="E13" s="256">
        <v>949.67511350827851</v>
      </c>
      <c r="F13" s="256">
        <v>81547.711611027873</v>
      </c>
      <c r="G13" s="256">
        <v>7124.7151381506565</v>
      </c>
      <c r="H13" s="256">
        <v>43079.429234620911</v>
      </c>
      <c r="I13" s="321">
        <v>205394.50763758365</v>
      </c>
      <c r="J13" s="322">
        <v>50204.144372771567</v>
      </c>
      <c r="K13" s="256">
        <v>257915</v>
      </c>
      <c r="L13" s="313"/>
    </row>
    <row r="14" spans="1:17">
      <c r="A14" s="323"/>
      <c r="B14" s="315"/>
      <c r="C14" s="324"/>
      <c r="D14" s="324"/>
      <c r="E14" s="324"/>
      <c r="F14" s="324"/>
      <c r="G14" s="324"/>
      <c r="H14" s="324"/>
      <c r="I14" s="325"/>
      <c r="J14" s="326"/>
      <c r="K14" s="12"/>
    </row>
    <row r="15" spans="1:17">
      <c r="A15" s="319">
        <v>2006</v>
      </c>
      <c r="B15" s="320" t="s">
        <v>68</v>
      </c>
      <c r="C15" s="256">
        <v>207028.59156881171</v>
      </c>
      <c r="D15" s="256">
        <v>1602.1897570507267</v>
      </c>
      <c r="E15" s="256">
        <v>958.54577773876588</v>
      </c>
      <c r="F15" s="256">
        <v>145715.82764721688</v>
      </c>
      <c r="G15" s="256">
        <v>13846.57602953861</v>
      </c>
      <c r="H15" s="256">
        <v>25430.269219643229</v>
      </c>
      <c r="I15" s="321">
        <v>352744.41921602859</v>
      </c>
      <c r="J15" s="322">
        <v>39276.845249181839</v>
      </c>
      <c r="K15" s="256">
        <v>394582</v>
      </c>
      <c r="L15" s="313"/>
    </row>
    <row r="16" spans="1:17">
      <c r="A16" s="323"/>
      <c r="B16" s="315"/>
      <c r="C16" s="324"/>
      <c r="D16" s="324"/>
      <c r="E16" s="324"/>
      <c r="F16" s="324"/>
      <c r="G16" s="324"/>
      <c r="H16" s="324"/>
      <c r="I16" s="325"/>
      <c r="J16" s="326"/>
      <c r="K16" s="12"/>
    </row>
    <row r="17" spans="1:12">
      <c r="A17" s="319">
        <v>2006</v>
      </c>
      <c r="B17" s="320" t="s">
        <v>69</v>
      </c>
      <c r="C17" s="256">
        <v>206731.98874109203</v>
      </c>
      <c r="D17" s="256">
        <v>1666.3818167782324</v>
      </c>
      <c r="E17" s="256">
        <v>1612.3089324750333</v>
      </c>
      <c r="F17" s="256">
        <v>145772.93074981676</v>
      </c>
      <c r="G17" s="256">
        <v>15154.055780697148</v>
      </c>
      <c r="H17" s="256">
        <v>13711.333979140833</v>
      </c>
      <c r="I17" s="327">
        <v>352504.9194909088</v>
      </c>
      <c r="J17" s="256">
        <v>28865.389759837981</v>
      </c>
      <c r="K17" s="327">
        <v>384649</v>
      </c>
      <c r="L17" s="313"/>
    </row>
    <row r="18" spans="1:12">
      <c r="A18" s="328"/>
      <c r="B18" s="315"/>
      <c r="C18" s="256"/>
      <c r="D18" s="256"/>
      <c r="E18" s="256"/>
      <c r="F18" s="256"/>
      <c r="G18" s="256"/>
      <c r="H18" s="256"/>
      <c r="I18" s="327"/>
      <c r="J18" s="256"/>
      <c r="K18" s="327"/>
    </row>
    <row r="19" spans="1:12">
      <c r="A19" s="319">
        <v>2006</v>
      </c>
      <c r="B19" s="312" t="s">
        <v>70</v>
      </c>
      <c r="C19" s="329">
        <v>537607.37633645954</v>
      </c>
      <c r="D19" s="330">
        <v>4635.2444499654403</v>
      </c>
      <c r="E19" s="331">
        <v>3520.5298237220777</v>
      </c>
      <c r="F19" s="330">
        <v>373036.47000806156</v>
      </c>
      <c r="G19" s="331">
        <v>36125.346948386417</v>
      </c>
      <c r="H19" s="329">
        <v>82221.032433404966</v>
      </c>
      <c r="I19" s="332">
        <v>910643.84634452104</v>
      </c>
      <c r="J19" s="333">
        <v>118346.37938179138</v>
      </c>
      <c r="K19" s="334">
        <v>1037146</v>
      </c>
    </row>
    <row r="20" spans="1:12">
      <c r="A20" s="328"/>
      <c r="B20" s="315"/>
      <c r="C20" s="335"/>
      <c r="D20" s="336"/>
      <c r="E20" s="337"/>
      <c r="F20" s="336"/>
      <c r="G20" s="337"/>
      <c r="H20" s="335"/>
      <c r="I20" s="338"/>
      <c r="J20" s="339"/>
      <c r="K20" s="340"/>
    </row>
    <row r="21" spans="1:12">
      <c r="A21" s="319">
        <v>2006</v>
      </c>
      <c r="B21" s="312" t="s">
        <v>71</v>
      </c>
      <c r="C21" s="256">
        <v>267105.50776812533</v>
      </c>
      <c r="D21" s="256">
        <v>2379.370987490644</v>
      </c>
      <c r="E21" s="256">
        <v>1023.8549201513415</v>
      </c>
      <c r="F21" s="256">
        <v>166660.03376615688</v>
      </c>
      <c r="G21" s="256">
        <v>10032.886731414124</v>
      </c>
      <c r="H21" s="256">
        <v>30085.345826661694</v>
      </c>
      <c r="I21" s="327">
        <v>433765.54153428221</v>
      </c>
      <c r="J21" s="256">
        <v>40118.232558075819</v>
      </c>
      <c r="K21" s="327">
        <v>477287</v>
      </c>
      <c r="L21" s="313"/>
    </row>
    <row r="22" spans="1:12">
      <c r="A22" s="323"/>
      <c r="B22" s="315"/>
      <c r="C22" s="324"/>
      <c r="D22" s="324"/>
      <c r="E22" s="324"/>
      <c r="F22" s="324"/>
      <c r="G22" s="324"/>
      <c r="H22" s="324"/>
      <c r="I22" s="325"/>
      <c r="J22" s="12"/>
      <c r="K22" s="325"/>
    </row>
    <row r="23" spans="1:12">
      <c r="A23" s="319">
        <v>2006</v>
      </c>
      <c r="B23" s="320" t="s">
        <v>72</v>
      </c>
      <c r="C23" s="256">
        <v>885821.43901307601</v>
      </c>
      <c r="D23" s="256">
        <v>5034.8630749659023</v>
      </c>
      <c r="E23" s="256">
        <v>2238.9329465366732</v>
      </c>
      <c r="F23" s="256">
        <v>542793.92843575007</v>
      </c>
      <c r="G23" s="256">
        <v>34185.9874842563</v>
      </c>
      <c r="H23" s="256">
        <v>29862.849045415205</v>
      </c>
      <c r="I23" s="327">
        <v>1428615.3674488261</v>
      </c>
      <c r="J23" s="256">
        <v>64048.836529671506</v>
      </c>
      <c r="K23" s="327">
        <v>1499938</v>
      </c>
      <c r="L23" s="313"/>
    </row>
    <row r="24" spans="1:12">
      <c r="A24" s="328"/>
      <c r="B24" s="315"/>
      <c r="C24" s="12"/>
      <c r="D24" s="12"/>
      <c r="E24" s="12"/>
      <c r="F24" s="12"/>
      <c r="G24" s="12"/>
      <c r="H24" s="12"/>
      <c r="I24" s="325"/>
      <c r="J24" s="12"/>
      <c r="K24" s="325"/>
    </row>
    <row r="25" spans="1:12">
      <c r="A25" s="319">
        <v>2006</v>
      </c>
      <c r="B25" s="312" t="s">
        <v>73</v>
      </c>
      <c r="C25" s="341">
        <v>1152926.9467812013</v>
      </c>
      <c r="D25" s="341">
        <v>7414.2340624565459</v>
      </c>
      <c r="E25" s="341">
        <v>3262.7878666880147</v>
      </c>
      <c r="F25" s="341">
        <v>709453.96220190695</v>
      </c>
      <c r="G25" s="341">
        <v>44218.874215670425</v>
      </c>
      <c r="H25" s="341">
        <v>59948.1948720769</v>
      </c>
      <c r="I25" s="342">
        <v>1862380.9089831084</v>
      </c>
      <c r="J25" s="341">
        <v>104167.06908774732</v>
      </c>
      <c r="K25" s="342">
        <v>1977225</v>
      </c>
    </row>
    <row r="26" spans="1:12">
      <c r="A26" s="328"/>
      <c r="B26" s="315"/>
      <c r="C26" s="343"/>
      <c r="D26" s="344"/>
      <c r="E26" s="344"/>
      <c r="F26" s="344"/>
      <c r="G26" s="344"/>
      <c r="H26" s="344"/>
      <c r="I26" s="345"/>
      <c r="J26" s="343"/>
      <c r="K26" s="345"/>
    </row>
    <row r="27" spans="1:12">
      <c r="A27" s="319">
        <v>2006</v>
      </c>
      <c r="B27" s="346" t="s">
        <v>107</v>
      </c>
      <c r="C27" s="256">
        <v>1690534.3231176608</v>
      </c>
      <c r="D27" s="256">
        <v>12049.478512421985</v>
      </c>
      <c r="E27" s="256">
        <v>6783.3176904100928</v>
      </c>
      <c r="F27" s="256">
        <v>1082490.4322099686</v>
      </c>
      <c r="G27" s="256">
        <v>80344.221164056842</v>
      </c>
      <c r="H27" s="256">
        <v>142169.22730548185</v>
      </c>
      <c r="I27" s="327">
        <v>2773024.7553276294</v>
      </c>
      <c r="J27" s="256">
        <v>222513.44846953871</v>
      </c>
      <c r="K27" s="327">
        <v>3014371</v>
      </c>
    </row>
    <row r="28" spans="1:12">
      <c r="A28" s="328"/>
      <c r="B28" s="315"/>
      <c r="C28" s="343"/>
      <c r="D28" s="343"/>
      <c r="E28" s="343"/>
      <c r="F28" s="343"/>
      <c r="G28" s="343"/>
      <c r="H28" s="347"/>
      <c r="I28" s="348"/>
      <c r="J28" s="344"/>
      <c r="K28" s="348"/>
    </row>
    <row r="29" spans="1:12">
      <c r="A29" s="319">
        <v>2006</v>
      </c>
      <c r="B29" s="312" t="s">
        <v>75</v>
      </c>
      <c r="C29" s="256">
        <v>135399945</v>
      </c>
      <c r="D29" s="256">
        <v>6678958</v>
      </c>
      <c r="E29" s="256">
        <v>821959</v>
      </c>
      <c r="F29" s="256">
        <v>99124775.010600001</v>
      </c>
      <c r="G29" s="256">
        <v>6649336.9712000005</v>
      </c>
      <c r="H29" s="256">
        <v>2169670.0181999998</v>
      </c>
      <c r="I29" s="327">
        <v>234524720.0106</v>
      </c>
      <c r="J29" s="256">
        <v>8819006.9893999994</v>
      </c>
      <c r="K29" s="327">
        <v>250844644</v>
      </c>
    </row>
    <row r="30" spans="1:12" ht="14.25" customHeight="1">
      <c r="A30" s="323"/>
      <c r="B30" s="349" t="s">
        <v>108</v>
      </c>
      <c r="C30" s="12"/>
      <c r="D30" s="12"/>
      <c r="E30" s="12"/>
      <c r="F30" s="12"/>
      <c r="G30" s="12"/>
      <c r="H30" s="350"/>
      <c r="I30" s="351"/>
      <c r="J30" s="350"/>
      <c r="K30" s="351"/>
    </row>
    <row r="31" spans="1:12">
      <c r="A31" s="319">
        <v>2006</v>
      </c>
      <c r="B31" s="320" t="s">
        <v>77</v>
      </c>
      <c r="C31" s="256">
        <v>12485.487517130534</v>
      </c>
      <c r="D31" s="256">
        <v>1804.0955658685061</v>
      </c>
      <c r="E31" s="256">
        <v>8252.6229293798024</v>
      </c>
      <c r="F31" s="256">
        <v>10920.483119323211</v>
      </c>
      <c r="G31" s="256">
        <v>12083.04249161209</v>
      </c>
      <c r="H31" s="256">
        <v>65525.737145701161</v>
      </c>
      <c r="I31" s="327">
        <v>11824.019042437381</v>
      </c>
      <c r="J31" s="256">
        <v>25231.122816547104</v>
      </c>
      <c r="K31" s="327">
        <v>12016.884043974245</v>
      </c>
    </row>
    <row r="32" spans="1:12" ht="14.25" customHeight="1">
      <c r="A32" s="323"/>
      <c r="B32" s="349" t="s">
        <v>78</v>
      </c>
      <c r="C32" s="12"/>
      <c r="D32" s="12"/>
      <c r="E32" s="12"/>
      <c r="F32" s="12"/>
      <c r="G32" s="12"/>
      <c r="H32" s="12"/>
      <c r="I32" s="325"/>
      <c r="J32" s="326"/>
      <c r="K32" s="12"/>
    </row>
    <row r="33" spans="1:11">
      <c r="A33" s="319">
        <v>2006</v>
      </c>
      <c r="B33" s="320" t="s">
        <v>109</v>
      </c>
      <c r="C33" s="13">
        <v>2671044.2305259043</v>
      </c>
      <c r="D33" s="13">
        <v>15302.837710775921</v>
      </c>
      <c r="E33" s="13">
        <v>143815.85269963281</v>
      </c>
      <c r="F33" s="13">
        <v>1876689.847532914</v>
      </c>
      <c r="G33" s="13">
        <v>80344.221164056842</v>
      </c>
      <c r="H33" s="13">
        <v>142169.22730548185</v>
      </c>
      <c r="I33" s="321">
        <v>4547734.0780588184</v>
      </c>
      <c r="J33" s="322">
        <v>222513.44846953871</v>
      </c>
      <c r="K33" s="13">
        <v>4929366.2169387667</v>
      </c>
    </row>
    <row r="34" spans="1:11" ht="14.25" customHeight="1">
      <c r="A34" s="323"/>
      <c r="B34" s="349" t="s">
        <v>80</v>
      </c>
      <c r="C34" s="12"/>
      <c r="D34" s="12"/>
      <c r="E34" s="12"/>
      <c r="F34" s="12"/>
      <c r="G34" s="12"/>
      <c r="H34" s="12"/>
      <c r="I34" s="325"/>
      <c r="J34" s="326"/>
      <c r="K34" s="325"/>
    </row>
    <row r="35" spans="1:11">
      <c r="A35" s="319">
        <v>2006</v>
      </c>
      <c r="B35" s="320" t="s">
        <v>110</v>
      </c>
      <c r="C35" s="13">
        <v>75008950.126245856</v>
      </c>
      <c r="D35" s="13">
        <v>221029.72061813832</v>
      </c>
      <c r="E35" s="13">
        <v>1148409.300265</v>
      </c>
      <c r="F35" s="13">
        <v>60685248.549180433</v>
      </c>
      <c r="G35" s="13">
        <v>9852377.6987567246</v>
      </c>
      <c r="H35" s="13">
        <v>28106543.604933839</v>
      </c>
      <c r="I35" s="327">
        <v>135694198.6754263</v>
      </c>
      <c r="J35" s="352">
        <v>37958921.303690568</v>
      </c>
      <c r="K35" s="13">
        <v>175022559</v>
      </c>
    </row>
    <row r="36" spans="1:11" ht="14.25" customHeight="1">
      <c r="A36" s="323"/>
      <c r="B36" s="349" t="s">
        <v>82</v>
      </c>
      <c r="C36" s="350"/>
      <c r="D36" s="350"/>
      <c r="E36" s="350"/>
      <c r="F36" s="350"/>
      <c r="G36" s="350"/>
      <c r="H36" s="350"/>
      <c r="I36" s="351"/>
      <c r="J36" s="353"/>
      <c r="K36" s="350"/>
    </row>
    <row r="37" spans="1:11">
      <c r="A37" s="319">
        <v>2006</v>
      </c>
      <c r="B37" s="320" t="s">
        <v>83</v>
      </c>
      <c r="C37" s="256">
        <v>553.98065432187468</v>
      </c>
      <c r="D37" s="256">
        <v>33.093443710551604</v>
      </c>
      <c r="E37" s="256">
        <v>1397.1612942555589</v>
      </c>
      <c r="F37" s="256">
        <v>612.21070658360634</v>
      </c>
      <c r="G37" s="256">
        <v>1481.7082878232707</v>
      </c>
      <c r="H37" s="256">
        <v>12954.294141120856</v>
      </c>
      <c r="I37" s="327">
        <v>578.59230647111838</v>
      </c>
      <c r="J37" s="352">
        <v>4304.217169723901</v>
      </c>
      <c r="K37" s="256">
        <v>697.73289239534256</v>
      </c>
    </row>
    <row r="38" spans="1:11" ht="14.25" customHeight="1">
      <c r="A38" s="323"/>
      <c r="B38" s="349" t="s">
        <v>111</v>
      </c>
      <c r="C38" s="354"/>
      <c r="D38" s="354"/>
      <c r="E38" s="354"/>
      <c r="F38" s="354"/>
      <c r="G38" s="354"/>
      <c r="H38" s="354"/>
      <c r="I38" s="355"/>
      <c r="J38" s="356"/>
      <c r="K38" s="355"/>
    </row>
    <row r="39" spans="1:11">
      <c r="A39" s="319">
        <v>2006</v>
      </c>
      <c r="B39" s="320" t="s">
        <v>85</v>
      </c>
      <c r="C39" s="289">
        <v>22.537768096638615</v>
      </c>
      <c r="D39" s="289">
        <v>54.515195869243534</v>
      </c>
      <c r="E39" s="289">
        <v>5.9067073811094932</v>
      </c>
      <c r="F39" s="289">
        <v>17.837785262306351</v>
      </c>
      <c r="G39" s="289">
        <v>8.1548052277974996</v>
      </c>
      <c r="H39" s="289">
        <v>5.0582252056252619</v>
      </c>
      <c r="I39" s="291">
        <v>20.435838690204918</v>
      </c>
      <c r="J39" s="292">
        <v>5.8619539446160394</v>
      </c>
      <c r="K39" s="291">
        <v>17.222756981858549</v>
      </c>
    </row>
    <row r="40" spans="1:11" ht="14.25" customHeight="1">
      <c r="A40" s="357"/>
      <c r="B40" s="358" t="s">
        <v>112</v>
      </c>
      <c r="C40" s="359"/>
      <c r="D40" s="360"/>
      <c r="E40" s="361"/>
      <c r="F40" s="360"/>
      <c r="G40" s="361"/>
      <c r="H40" s="359"/>
      <c r="I40" s="362"/>
      <c r="J40" s="363"/>
      <c r="K40" s="364"/>
    </row>
    <row r="41" spans="1:11" s="370" customFormat="1" ht="4.3499999999999996" customHeight="1">
      <c r="A41" s="365"/>
      <c r="B41" s="366"/>
      <c r="C41" s="367"/>
      <c r="D41" s="368"/>
      <c r="E41" s="368"/>
      <c r="F41" s="368"/>
      <c r="G41" s="368"/>
      <c r="H41" s="368"/>
      <c r="I41" s="368"/>
      <c r="J41" s="368"/>
      <c r="K41" s="369"/>
    </row>
    <row r="42" spans="1:11" s="119" customFormat="1">
      <c r="A42" s="371" t="s">
        <v>113</v>
      </c>
      <c r="B42" s="368"/>
      <c r="C42" s="296"/>
      <c r="D42" s="296"/>
      <c r="E42" s="296"/>
      <c r="F42" s="296"/>
      <c r="G42" s="296"/>
      <c r="H42" s="296"/>
      <c r="I42" s="296"/>
      <c r="J42" s="296"/>
      <c r="K42" s="302"/>
    </row>
    <row r="43" spans="1:11" s="119" customFormat="1">
      <c r="A43" s="372" t="s">
        <v>114</v>
      </c>
      <c r="B43" s="296"/>
      <c r="C43" s="317"/>
      <c r="D43" s="317"/>
      <c r="E43" s="317"/>
      <c r="F43" s="317"/>
      <c r="G43" s="373"/>
      <c r="H43" s="317"/>
      <c r="I43" s="317"/>
      <c r="J43" s="317"/>
      <c r="K43" s="374"/>
    </row>
    <row r="44" spans="1:11" s="119" customFormat="1">
      <c r="A44" s="375" t="s">
        <v>115</v>
      </c>
      <c r="B44" s="317"/>
      <c r="C44" s="317"/>
      <c r="D44" s="317"/>
      <c r="E44" s="317"/>
      <c r="F44" s="317"/>
      <c r="G44" s="373"/>
      <c r="H44" s="317"/>
      <c r="I44" s="317"/>
      <c r="J44" s="317"/>
      <c r="K44" s="374"/>
    </row>
    <row r="45" spans="1:11" s="119" customFormat="1">
      <c r="A45" s="375" t="s">
        <v>116</v>
      </c>
      <c r="B45" s="317"/>
      <c r="C45" s="296"/>
      <c r="D45" s="296"/>
      <c r="E45" s="296"/>
      <c r="F45" s="296"/>
      <c r="G45" s="296"/>
      <c r="H45" s="296"/>
      <c r="I45" s="296"/>
      <c r="J45" s="296"/>
      <c r="K45" s="302"/>
    </row>
    <row r="46" spans="1:11" s="119" customFormat="1">
      <c r="A46" s="372" t="s">
        <v>117</v>
      </c>
      <c r="B46" s="296"/>
      <c r="C46" s="296"/>
      <c r="D46" s="296"/>
      <c r="E46" s="296"/>
      <c r="F46" s="296"/>
      <c r="G46" s="296"/>
      <c r="H46" s="296"/>
      <c r="I46" s="296"/>
      <c r="J46" s="296"/>
      <c r="K46" s="302"/>
    </row>
    <row r="47" spans="1:11" s="119" customFormat="1">
      <c r="A47" s="372" t="s">
        <v>118</v>
      </c>
      <c r="B47" s="296"/>
      <c r="C47" s="125"/>
      <c r="D47" s="125"/>
      <c r="E47" s="125"/>
      <c r="F47" s="125"/>
      <c r="G47" s="125"/>
      <c r="H47" s="125"/>
      <c r="I47" s="125"/>
      <c r="J47" s="125"/>
      <c r="K47" s="369"/>
    </row>
    <row r="48" spans="1:11" s="119" customFormat="1">
      <c r="A48" s="371" t="s">
        <v>119</v>
      </c>
      <c r="B48" s="125"/>
      <c r="C48" s="296"/>
      <c r="D48" s="296"/>
      <c r="E48" s="296"/>
      <c r="F48" s="296"/>
      <c r="G48" s="296"/>
      <c r="H48" s="296"/>
      <c r="I48" s="296"/>
      <c r="J48" s="296"/>
      <c r="K48" s="302"/>
    </row>
    <row r="49" spans="1:11" s="119" customFormat="1">
      <c r="A49" s="372" t="s">
        <v>120</v>
      </c>
      <c r="B49" s="296"/>
      <c r="C49" s="376"/>
      <c r="D49" s="376"/>
      <c r="E49" s="376"/>
      <c r="F49" s="376"/>
      <c r="G49" s="376"/>
      <c r="H49" s="376"/>
      <c r="I49" s="376"/>
      <c r="J49" s="376"/>
      <c r="K49" s="218"/>
    </row>
    <row r="50" spans="1:11" s="119" customFormat="1">
      <c r="A50" s="371" t="s">
        <v>121</v>
      </c>
      <c r="B50" s="376"/>
      <c r="C50" s="217"/>
      <c r="D50" s="217"/>
      <c r="E50" s="217"/>
      <c r="F50" s="217"/>
      <c r="G50" s="217"/>
      <c r="H50" s="217"/>
      <c r="I50" s="217"/>
      <c r="J50" s="217"/>
      <c r="K50" s="374"/>
    </row>
    <row r="51" spans="1:11" s="119" customFormat="1">
      <c r="A51" s="375" t="s">
        <v>122</v>
      </c>
      <c r="B51" s="217"/>
      <c r="C51" s="217"/>
      <c r="D51" s="217"/>
      <c r="E51" s="217"/>
      <c r="F51" s="217"/>
      <c r="G51" s="217"/>
      <c r="H51" s="217"/>
      <c r="I51" s="217"/>
      <c r="J51" s="217"/>
      <c r="K51" s="374"/>
    </row>
    <row r="52" spans="1:11" s="119" customFormat="1" ht="15.75" customHeight="1">
      <c r="A52" s="377" t="s">
        <v>123</v>
      </c>
      <c r="B52" s="378"/>
      <c r="C52" s="379"/>
      <c r="D52" s="379"/>
      <c r="E52" s="379"/>
      <c r="F52" s="379"/>
      <c r="G52" s="379"/>
      <c r="H52" s="379"/>
      <c r="I52" s="379"/>
      <c r="J52" s="379"/>
      <c r="K52" s="380"/>
    </row>
    <row r="53" spans="1:11" s="119" customFormat="1" ht="3.75" customHeight="1">
      <c r="A53" s="381"/>
      <c r="B53" s="217"/>
      <c r="C53" s="120"/>
      <c r="D53" s="120"/>
      <c r="E53" s="120"/>
      <c r="F53" s="120"/>
      <c r="G53" s="120"/>
      <c r="H53" s="120"/>
      <c r="I53" s="120"/>
      <c r="J53" s="120"/>
      <c r="K53" s="120"/>
    </row>
    <row r="54" spans="1:11" s="120" customFormat="1" ht="93" customHeight="1">
      <c r="A54" s="569" t="s">
        <v>124</v>
      </c>
      <c r="B54" s="570"/>
      <c r="C54" s="570"/>
      <c r="D54" s="570"/>
      <c r="E54" s="570"/>
      <c r="F54" s="570"/>
      <c r="G54" s="570"/>
      <c r="H54" s="570"/>
      <c r="I54" s="570"/>
      <c r="J54" s="570"/>
      <c r="K54" s="570"/>
    </row>
    <row r="57" spans="1:11">
      <c r="C57">
        <f>(C35+D35)/1000</f>
        <v>75229.979846863993</v>
      </c>
    </row>
    <row r="58" spans="1:11">
      <c r="C58">
        <v>75229.979846863993</v>
      </c>
    </row>
  </sheetData>
  <mergeCells count="1">
    <mergeCell ref="A54:K5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45"/>
  <sheetViews>
    <sheetView topLeftCell="A19" workbookViewId="0">
      <selection activeCell="X1767" sqref="X1767"/>
    </sheetView>
  </sheetViews>
  <sheetFormatPr defaultRowHeight="12.75"/>
  <cols>
    <col min="1" max="1" width="10.7109375" customWidth="1"/>
    <col min="2" max="2" width="29" customWidth="1"/>
    <col min="3" max="3" width="13.7109375" customWidth="1"/>
    <col min="4" max="4" width="11.5703125" customWidth="1"/>
    <col min="5" max="5" width="12.28515625" customWidth="1"/>
    <col min="6" max="6" width="13.42578125" customWidth="1"/>
    <col min="7" max="7" width="13.85546875" customWidth="1"/>
    <col min="8" max="8" width="14.42578125" customWidth="1"/>
    <col min="9" max="9" width="17" customWidth="1"/>
    <col min="10" max="10" width="16.7109375" customWidth="1"/>
    <col min="11" max="11" width="14.7109375" customWidth="1"/>
  </cols>
  <sheetData>
    <row r="1" spans="1:11" ht="18">
      <c r="A1" s="124" t="s">
        <v>91</v>
      </c>
      <c r="B1" s="125"/>
      <c r="C1" s="125"/>
      <c r="D1" s="125"/>
      <c r="E1" s="125"/>
      <c r="F1" s="126"/>
      <c r="G1" s="126"/>
      <c r="H1" s="126"/>
      <c r="I1" s="125"/>
      <c r="J1" s="125"/>
      <c r="K1" s="125"/>
    </row>
    <row r="2" spans="1:11" ht="18">
      <c r="A2" s="127" t="s">
        <v>42</v>
      </c>
      <c r="B2" s="128"/>
      <c r="C2" s="128"/>
      <c r="D2" s="128"/>
      <c r="E2" s="128"/>
      <c r="F2" s="129"/>
      <c r="G2" s="129"/>
      <c r="H2" s="129"/>
      <c r="I2" s="128"/>
      <c r="J2" s="128"/>
      <c r="K2" s="128"/>
    </row>
    <row r="3" spans="1:11" ht="30" customHeight="1">
      <c r="A3" s="127"/>
      <c r="B3" s="128"/>
      <c r="C3" s="128"/>
      <c r="D3" s="128"/>
      <c r="E3" s="128"/>
      <c r="F3" s="129"/>
      <c r="G3" s="129"/>
      <c r="H3" s="129"/>
      <c r="I3" s="128"/>
      <c r="J3" s="128"/>
      <c r="K3" s="128"/>
    </row>
    <row r="4" spans="1:11">
      <c r="A4" s="31" t="s">
        <v>43</v>
      </c>
      <c r="B4" s="133"/>
      <c r="C4" s="133"/>
      <c r="D4" s="37"/>
      <c r="E4" s="37"/>
      <c r="F4" s="48"/>
      <c r="G4" s="196"/>
      <c r="H4" s="196"/>
      <c r="I4" s="133"/>
      <c r="J4" s="133"/>
      <c r="K4" s="35" t="s">
        <v>89</v>
      </c>
    </row>
    <row r="5" spans="1:11">
      <c r="A5" s="197"/>
      <c r="B5" s="137"/>
      <c r="C5" s="138"/>
      <c r="D5" s="139"/>
      <c r="E5" s="140"/>
      <c r="F5" s="198"/>
      <c r="G5" s="40"/>
      <c r="H5" s="37"/>
      <c r="I5" s="142" t="s">
        <v>45</v>
      </c>
      <c r="J5" s="143"/>
      <c r="K5" s="199"/>
    </row>
    <row r="6" spans="1:11">
      <c r="A6" s="147"/>
      <c r="B6" s="133"/>
      <c r="C6" s="38"/>
      <c r="D6" s="39"/>
      <c r="E6" s="40"/>
      <c r="F6" s="37"/>
      <c r="G6" s="36"/>
      <c r="H6" s="37"/>
      <c r="I6" s="45"/>
      <c r="J6" s="146" t="s">
        <v>46</v>
      </c>
      <c r="K6" s="200" t="s">
        <v>47</v>
      </c>
    </row>
    <row r="7" spans="1:11">
      <c r="A7" s="147" t="s">
        <v>48</v>
      </c>
      <c r="B7" s="48" t="s">
        <v>49</v>
      </c>
      <c r="C7" s="36" t="s">
        <v>50</v>
      </c>
      <c r="D7" s="44"/>
      <c r="E7" s="40"/>
      <c r="F7" s="49" t="s">
        <v>51</v>
      </c>
      <c r="G7" s="36"/>
      <c r="H7" s="39"/>
      <c r="I7" s="45" t="s">
        <v>47</v>
      </c>
      <c r="J7" s="146" t="s">
        <v>52</v>
      </c>
      <c r="K7" s="200" t="s">
        <v>53</v>
      </c>
    </row>
    <row r="8" spans="1:11">
      <c r="A8" s="147"/>
      <c r="B8" s="133"/>
      <c r="C8" s="36" t="s">
        <v>54</v>
      </c>
      <c r="D8" s="48" t="s">
        <v>55</v>
      </c>
      <c r="E8" s="36" t="s">
        <v>56</v>
      </c>
      <c r="F8" s="39" t="s">
        <v>54</v>
      </c>
      <c r="G8" s="36" t="s">
        <v>46</v>
      </c>
      <c r="H8" s="49" t="s">
        <v>57</v>
      </c>
      <c r="I8" s="45" t="s">
        <v>50</v>
      </c>
      <c r="J8" s="146" t="s">
        <v>58</v>
      </c>
      <c r="K8" s="200" t="s">
        <v>54</v>
      </c>
    </row>
    <row r="9" spans="1:11">
      <c r="A9" s="147"/>
      <c r="B9" s="133"/>
      <c r="C9" s="50" t="s">
        <v>59</v>
      </c>
      <c r="D9" s="48" t="s">
        <v>60</v>
      </c>
      <c r="E9" s="40"/>
      <c r="F9" s="39" t="s">
        <v>61</v>
      </c>
      <c r="G9" s="38" t="s">
        <v>62</v>
      </c>
      <c r="H9" s="39" t="s">
        <v>63</v>
      </c>
      <c r="I9" s="45" t="s">
        <v>64</v>
      </c>
      <c r="J9" s="146" t="s">
        <v>57</v>
      </c>
      <c r="K9" s="201"/>
    </row>
    <row r="10" spans="1:11">
      <c r="A10" s="202"/>
      <c r="B10" s="196"/>
      <c r="C10" s="40"/>
      <c r="D10" s="37"/>
      <c r="E10" s="40"/>
      <c r="F10" s="39"/>
      <c r="G10" s="38"/>
      <c r="H10" s="203"/>
      <c r="I10" s="204"/>
      <c r="J10" s="205" t="s">
        <v>63</v>
      </c>
      <c r="K10" s="206"/>
    </row>
    <row r="11" spans="1:11">
      <c r="A11" s="207"/>
      <c r="B11" s="54" t="s">
        <v>65</v>
      </c>
      <c r="C11" s="208"/>
      <c r="D11" s="209"/>
      <c r="E11" s="210"/>
      <c r="F11" s="208"/>
      <c r="G11" s="210"/>
      <c r="H11" s="211"/>
      <c r="I11" s="212"/>
      <c r="J11" s="213"/>
      <c r="K11" s="214"/>
    </row>
    <row r="12" spans="1:11">
      <c r="A12" s="215"/>
      <c r="B12" s="61" t="s">
        <v>66</v>
      </c>
      <c r="C12" s="216"/>
      <c r="D12" s="217"/>
      <c r="E12" s="216"/>
      <c r="F12" s="217"/>
      <c r="G12" s="216"/>
      <c r="H12" s="218"/>
      <c r="I12" s="212"/>
      <c r="J12" s="213"/>
      <c r="K12" s="214"/>
    </row>
    <row r="13" spans="1:11">
      <c r="A13" s="219">
        <v>2007</v>
      </c>
      <c r="B13" s="69" t="s">
        <v>67</v>
      </c>
      <c r="C13" s="220">
        <v>145445.01832152056</v>
      </c>
      <c r="D13" s="221">
        <v>1877.0309968894808</v>
      </c>
      <c r="E13" s="220">
        <v>1809.7705695502186</v>
      </c>
      <c r="F13" s="221">
        <v>43057.291605988925</v>
      </c>
      <c r="G13" s="220">
        <v>11067.63639671589</v>
      </c>
      <c r="H13" s="221">
        <v>53181.252109334993</v>
      </c>
      <c r="I13" s="222">
        <v>188502.30992750949</v>
      </c>
      <c r="J13" s="223">
        <v>64248.888506050884</v>
      </c>
      <c r="K13" s="224">
        <v>256438.00000000006</v>
      </c>
    </row>
    <row r="14" spans="1:11">
      <c r="A14" s="225"/>
      <c r="B14" s="61"/>
      <c r="C14" s="226"/>
      <c r="D14" s="227"/>
      <c r="E14" s="226"/>
      <c r="F14" s="227"/>
      <c r="G14" s="226"/>
      <c r="H14" s="227"/>
      <c r="I14" s="222"/>
      <c r="J14" s="223"/>
      <c r="K14" s="228"/>
    </row>
    <row r="15" spans="1:11">
      <c r="A15" s="219">
        <v>2007</v>
      </c>
      <c r="B15" s="69" t="s">
        <v>68</v>
      </c>
      <c r="C15" s="220">
        <v>245869.8044334148</v>
      </c>
      <c r="D15" s="221">
        <v>5421.26640630571</v>
      </c>
      <c r="E15" s="220">
        <v>2284.3136207831599</v>
      </c>
      <c r="F15" s="221">
        <v>87270.238800493244</v>
      </c>
      <c r="G15" s="220">
        <v>19511.287847119791</v>
      </c>
      <c r="H15" s="221">
        <v>33108.088891883264</v>
      </c>
      <c r="I15" s="222">
        <v>333140.04323390801</v>
      </c>
      <c r="J15" s="223">
        <v>52619.376739003055</v>
      </c>
      <c r="K15" s="224">
        <v>393464.99999999994</v>
      </c>
    </row>
    <row r="16" spans="1:11">
      <c r="A16" s="225"/>
      <c r="B16" s="61"/>
      <c r="C16" s="226"/>
      <c r="D16" s="227"/>
      <c r="E16" s="226"/>
      <c r="F16" s="227"/>
      <c r="G16" s="226"/>
      <c r="H16" s="227"/>
      <c r="I16" s="222"/>
      <c r="J16" s="223"/>
      <c r="K16" s="228"/>
    </row>
    <row r="17" spans="1:11">
      <c r="A17" s="219">
        <v>2007</v>
      </c>
      <c r="B17" s="69" t="s">
        <v>69</v>
      </c>
      <c r="C17" s="220">
        <v>246365.36941252431</v>
      </c>
      <c r="D17" s="221">
        <v>2900.6180829492932</v>
      </c>
      <c r="E17" s="220">
        <v>2113.3644959803364</v>
      </c>
      <c r="F17" s="221">
        <v>94530.976524501501</v>
      </c>
      <c r="G17" s="220">
        <v>19986.027706670699</v>
      </c>
      <c r="H17" s="221">
        <v>16990.643777373869</v>
      </c>
      <c r="I17" s="222">
        <v>340896.34593702579</v>
      </c>
      <c r="J17" s="223">
        <v>36976.671484044564</v>
      </c>
      <c r="K17" s="224">
        <v>382887</v>
      </c>
    </row>
    <row r="18" spans="1:11">
      <c r="A18" s="225"/>
      <c r="B18" s="61"/>
      <c r="C18" s="226"/>
      <c r="D18" s="227"/>
      <c r="E18" s="226"/>
      <c r="F18" s="227"/>
      <c r="G18" s="226"/>
      <c r="H18" s="227"/>
      <c r="I18" s="229"/>
      <c r="J18" s="230"/>
      <c r="K18" s="231"/>
    </row>
    <row r="19" spans="1:11">
      <c r="A19" s="232">
        <v>2007</v>
      </c>
      <c r="B19" s="87" t="s">
        <v>70</v>
      </c>
      <c r="C19" s="233">
        <v>637680.19216745964</v>
      </c>
      <c r="D19" s="234">
        <v>10198.915486144484</v>
      </c>
      <c r="E19" s="233">
        <v>6207.4486863137154</v>
      </c>
      <c r="F19" s="234">
        <v>224858.50693098368</v>
      </c>
      <c r="G19" s="233">
        <v>50564.95195050638</v>
      </c>
      <c r="H19" s="235">
        <v>103279.98477859213</v>
      </c>
      <c r="I19" s="222">
        <v>862538.69909844338</v>
      </c>
      <c r="J19" s="223">
        <v>153844.9367290985</v>
      </c>
      <c r="K19" s="236">
        <v>1032790.0000000001</v>
      </c>
    </row>
    <row r="20" spans="1:11">
      <c r="A20" s="225"/>
      <c r="B20" s="61"/>
      <c r="C20" s="237"/>
      <c r="D20" s="238"/>
      <c r="E20" s="237"/>
      <c r="F20" s="238"/>
      <c r="G20" s="237"/>
      <c r="H20" s="239"/>
      <c r="I20" s="240"/>
      <c r="J20" s="241"/>
      <c r="K20" s="228"/>
    </row>
    <row r="21" spans="1:11">
      <c r="A21" s="232">
        <v>2007</v>
      </c>
      <c r="B21" s="87" t="s">
        <v>71</v>
      </c>
      <c r="C21" s="220">
        <v>344104.57710431126</v>
      </c>
      <c r="D21" s="221">
        <v>2782.8358779726364</v>
      </c>
      <c r="E21" s="220">
        <v>2088.8857910603879</v>
      </c>
      <c r="F21" s="221">
        <v>78810.518867552819</v>
      </c>
      <c r="G21" s="220">
        <v>16651.599937036204</v>
      </c>
      <c r="H21" s="221">
        <v>38876.582422066735</v>
      </c>
      <c r="I21" s="242">
        <v>422915.09597186407</v>
      </c>
      <c r="J21" s="243">
        <v>55528.182359102939</v>
      </c>
      <c r="K21" s="236">
        <v>483315.00000000006</v>
      </c>
    </row>
    <row r="22" spans="1:11">
      <c r="A22" s="225"/>
      <c r="B22" s="61"/>
      <c r="C22" s="226"/>
      <c r="D22" s="244"/>
      <c r="E22" s="226"/>
      <c r="F22" s="244"/>
      <c r="G22" s="226"/>
      <c r="H22" s="244"/>
      <c r="I22" s="242"/>
      <c r="J22" s="243"/>
      <c r="K22" s="228"/>
    </row>
    <row r="23" spans="1:11">
      <c r="A23" s="219">
        <v>2007</v>
      </c>
      <c r="B23" s="69" t="s">
        <v>72</v>
      </c>
      <c r="C23" s="220">
        <v>1122631.036071023</v>
      </c>
      <c r="D23" s="220">
        <v>8414.4323397682674</v>
      </c>
      <c r="E23" s="220">
        <v>6219.346949781906</v>
      </c>
      <c r="F23" s="220">
        <v>282949.37396939681</v>
      </c>
      <c r="G23" s="220">
        <v>52762.286490797494</v>
      </c>
      <c r="H23" s="220">
        <v>42042.524179232882</v>
      </c>
      <c r="I23" s="242">
        <v>1405580.4100404198</v>
      </c>
      <c r="J23" s="243">
        <v>94804.810670030376</v>
      </c>
      <c r="K23" s="224">
        <v>1515019.0000000002</v>
      </c>
    </row>
    <row r="24" spans="1:11">
      <c r="A24" s="225"/>
      <c r="B24" s="61"/>
      <c r="C24" s="226"/>
      <c r="D24" s="244"/>
      <c r="E24" s="226"/>
      <c r="F24" s="244"/>
      <c r="G24" s="226"/>
      <c r="H24" s="244"/>
      <c r="I24" s="240"/>
      <c r="J24" s="241"/>
      <c r="K24" s="228"/>
    </row>
    <row r="25" spans="1:11">
      <c r="A25" s="232">
        <v>2007</v>
      </c>
      <c r="B25" s="87" t="s">
        <v>73</v>
      </c>
      <c r="C25" s="245">
        <v>1466735.6131753342</v>
      </c>
      <c r="D25" s="246">
        <v>11197.268217740904</v>
      </c>
      <c r="E25" s="245">
        <v>8308.2327408422934</v>
      </c>
      <c r="F25" s="246">
        <v>361759.89283694961</v>
      </c>
      <c r="G25" s="245">
        <v>69413.886427833699</v>
      </c>
      <c r="H25" s="247">
        <v>80919.106601299616</v>
      </c>
      <c r="I25" s="248">
        <v>1828495.5060122837</v>
      </c>
      <c r="J25" s="243">
        <v>150332.9930291333</v>
      </c>
      <c r="K25" s="236">
        <v>1998334.0000000002</v>
      </c>
    </row>
    <row r="26" spans="1:11">
      <c r="A26" s="225"/>
      <c r="B26" s="61"/>
      <c r="C26" s="249"/>
      <c r="D26" s="250"/>
      <c r="E26" s="249"/>
      <c r="F26" s="250"/>
      <c r="G26" s="249"/>
      <c r="H26" s="251"/>
      <c r="I26" s="240"/>
      <c r="J26" s="241"/>
      <c r="K26" s="228"/>
    </row>
    <row r="27" spans="1:11">
      <c r="A27" s="232">
        <v>2007</v>
      </c>
      <c r="B27" s="87" t="s">
        <v>74</v>
      </c>
      <c r="C27" s="245">
        <v>2104415.8053427939</v>
      </c>
      <c r="D27" s="246">
        <v>21396.183703885388</v>
      </c>
      <c r="E27" s="245">
        <v>14515.681427156009</v>
      </c>
      <c r="F27" s="246">
        <v>586618.3997679333</v>
      </c>
      <c r="G27" s="245">
        <v>119978.83837834008</v>
      </c>
      <c r="H27" s="247">
        <v>184199.09137989173</v>
      </c>
      <c r="I27" s="242">
        <v>2691034.2051107273</v>
      </c>
      <c r="J27" s="243">
        <v>304177.9297582318</v>
      </c>
      <c r="K27" s="236">
        <v>3031124.0000000005</v>
      </c>
    </row>
    <row r="28" spans="1:11">
      <c r="A28" s="225"/>
      <c r="B28" s="61"/>
      <c r="C28" s="249"/>
      <c r="D28" s="250"/>
      <c r="E28" s="249"/>
      <c r="F28" s="250"/>
      <c r="G28" s="249"/>
      <c r="H28" s="251"/>
      <c r="I28" s="242"/>
      <c r="J28" s="243"/>
      <c r="K28" s="228"/>
    </row>
    <row r="29" spans="1:11">
      <c r="A29" s="232">
        <v>2007</v>
      </c>
      <c r="B29" s="87" t="s">
        <v>75</v>
      </c>
      <c r="C29" s="252">
        <v>196491175.83247364</v>
      </c>
      <c r="D29" s="253">
        <v>7138475.7854000414</v>
      </c>
      <c r="E29" s="252">
        <v>834436</v>
      </c>
      <c r="F29" s="253">
        <v>39186974.45205161</v>
      </c>
      <c r="G29" s="252">
        <v>8116671.5148247173</v>
      </c>
      <c r="H29" s="253">
        <v>2635347.2006500158</v>
      </c>
      <c r="I29" s="254">
        <v>235678150.28452525</v>
      </c>
      <c r="J29" s="255">
        <v>10752018.715474732</v>
      </c>
      <c r="K29" s="236">
        <v>254403080.7854</v>
      </c>
    </row>
    <row r="30" spans="1:11" ht="14.25" customHeight="1">
      <c r="A30" s="225"/>
      <c r="B30" s="101" t="s">
        <v>76</v>
      </c>
      <c r="C30" s="256"/>
      <c r="D30" s="256"/>
      <c r="E30" s="256"/>
      <c r="F30" s="257"/>
      <c r="G30" s="258"/>
      <c r="H30" s="259"/>
      <c r="I30" s="260"/>
      <c r="J30" s="261"/>
      <c r="K30" s="228"/>
    </row>
    <row r="31" spans="1:11">
      <c r="A31" s="219">
        <v>2007</v>
      </c>
      <c r="B31" s="69" t="s">
        <v>77</v>
      </c>
      <c r="C31" s="14">
        <v>10709.976142323037</v>
      </c>
      <c r="D31" s="14">
        <v>2997.3042351205991</v>
      </c>
      <c r="E31" s="14">
        <v>17395.799590568968</v>
      </c>
      <c r="F31" s="14">
        <v>14969.729303437491</v>
      </c>
      <c r="G31" s="14">
        <v>14781.778239910829</v>
      </c>
      <c r="H31" s="15">
        <v>69895.568725995006</v>
      </c>
      <c r="I31" s="262">
        <v>11418.25918890633</v>
      </c>
      <c r="J31" s="15">
        <v>28290.308806889152</v>
      </c>
      <c r="K31" s="263">
        <v>11914.651310991334</v>
      </c>
    </row>
    <row r="32" spans="1:11" ht="14.25" customHeight="1">
      <c r="A32" s="225"/>
      <c r="B32" s="104" t="s">
        <v>78</v>
      </c>
      <c r="C32" s="264"/>
      <c r="D32" s="264"/>
      <c r="E32" s="264"/>
      <c r="F32" s="264"/>
      <c r="G32" s="264"/>
      <c r="H32" s="265"/>
      <c r="I32" s="266"/>
      <c r="J32" s="267"/>
      <c r="K32" s="268"/>
    </row>
    <row r="33" spans="1:11">
      <c r="A33" s="219">
        <v>2007</v>
      </c>
      <c r="B33" s="69" t="s">
        <v>79</v>
      </c>
      <c r="C33" s="14">
        <v>3324976.9724416146</v>
      </c>
      <c r="D33" s="14">
        <v>27173.153303934443</v>
      </c>
      <c r="E33" s="14">
        <v>307752.81318667787</v>
      </c>
      <c r="F33" s="14">
        <v>1017007.4140728711</v>
      </c>
      <c r="G33" s="14">
        <v>119978.83837834008</v>
      </c>
      <c r="H33" s="15">
        <v>184199.09137989173</v>
      </c>
      <c r="I33" s="269">
        <v>4341984.3865144858</v>
      </c>
      <c r="J33" s="270">
        <v>304177.9297582318</v>
      </c>
      <c r="K33" s="263">
        <v>4981088.2827633303</v>
      </c>
    </row>
    <row r="34" spans="1:11" ht="14.25" customHeight="1">
      <c r="A34" s="225"/>
      <c r="B34" s="104" t="s">
        <v>80</v>
      </c>
      <c r="C34" s="271"/>
      <c r="D34" s="271"/>
      <c r="E34" s="271"/>
      <c r="F34" s="271"/>
      <c r="G34" s="271"/>
      <c r="H34" s="272"/>
      <c r="I34" s="273"/>
      <c r="J34" s="274"/>
      <c r="K34" s="275"/>
    </row>
    <row r="35" spans="1:11">
      <c r="A35" s="219">
        <v>2007</v>
      </c>
      <c r="B35" s="69" t="s">
        <v>81</v>
      </c>
      <c r="C35" s="14">
        <v>89576885.335309654</v>
      </c>
      <c r="D35" s="14">
        <v>474923.17680612445</v>
      </c>
      <c r="E35" s="14">
        <v>2021694.77336215</v>
      </c>
      <c r="F35" s="14">
        <v>36910316.69864995</v>
      </c>
      <c r="G35" s="14">
        <v>16314452.613581749</v>
      </c>
      <c r="H35" s="15">
        <v>30904395.402290378</v>
      </c>
      <c r="I35" s="276">
        <v>126487202.0339596</v>
      </c>
      <c r="J35" s="277">
        <v>47218848.015872128</v>
      </c>
      <c r="K35" s="263">
        <v>176202668</v>
      </c>
    </row>
    <row r="36" spans="1:11" ht="14.25" customHeight="1">
      <c r="A36" s="225"/>
      <c r="B36" s="104" t="s">
        <v>82</v>
      </c>
      <c r="C36" s="271"/>
      <c r="D36" s="271"/>
      <c r="E36" s="271"/>
      <c r="F36" s="271"/>
      <c r="G36" s="271"/>
      <c r="H36" s="272"/>
      <c r="I36" s="278"/>
      <c r="J36" s="267"/>
      <c r="K36" s="279"/>
    </row>
    <row r="37" spans="1:11">
      <c r="A37" s="219">
        <v>2007</v>
      </c>
      <c r="B37" s="69" t="s">
        <v>83</v>
      </c>
      <c r="C37" s="280">
        <v>455.88248406473986</v>
      </c>
      <c r="D37" s="280">
        <v>66.530053625377633</v>
      </c>
      <c r="E37" s="280">
        <v>2422.8278422337335</v>
      </c>
      <c r="F37" s="280">
        <v>941.90269125810323</v>
      </c>
      <c r="G37" s="280">
        <v>2009.9929612507012</v>
      </c>
      <c r="H37" s="281">
        <v>11726.878111038926</v>
      </c>
      <c r="I37" s="282">
        <v>536.69464853341901</v>
      </c>
      <c r="J37" s="270">
        <v>4391.6262857609136</v>
      </c>
      <c r="K37" s="228">
        <v>692.61216277736264</v>
      </c>
    </row>
    <row r="38" spans="1:11" ht="14.25" customHeight="1">
      <c r="A38" s="225"/>
      <c r="B38" s="104" t="s">
        <v>84</v>
      </c>
      <c r="C38" s="264"/>
      <c r="D38" s="264"/>
      <c r="E38" s="264"/>
      <c r="F38" s="264"/>
      <c r="G38" s="264"/>
      <c r="H38" s="265"/>
      <c r="I38" s="283"/>
      <c r="J38" s="265"/>
      <c r="K38" s="228"/>
    </row>
    <row r="39" spans="1:11">
      <c r="A39" s="219">
        <v>2007</v>
      </c>
      <c r="B39" s="69" t="s">
        <v>85</v>
      </c>
      <c r="C39" s="284">
        <v>22.865639407597879</v>
      </c>
      <c r="D39" s="284">
        <v>42.716629764154689</v>
      </c>
      <c r="E39" s="284">
        <v>7.1749087484681224</v>
      </c>
      <c r="F39" s="284">
        <v>17.073137862941504</v>
      </c>
      <c r="G39" s="284">
        <v>7.3443519045227923</v>
      </c>
      <c r="H39" s="285">
        <v>5.9516332205638358</v>
      </c>
      <c r="I39" s="286">
        <v>21.275150069239668</v>
      </c>
      <c r="J39" s="287">
        <v>6.4418752794643686</v>
      </c>
      <c r="K39" s="288">
        <v>17.202486400489693</v>
      </c>
    </row>
    <row r="40" spans="1:11" ht="14.25" customHeight="1">
      <c r="A40" s="225"/>
      <c r="B40" s="113" t="s">
        <v>86</v>
      </c>
      <c r="C40" s="289"/>
      <c r="D40" s="289"/>
      <c r="E40" s="289"/>
      <c r="F40" s="289"/>
      <c r="G40" s="289"/>
      <c r="H40" s="290"/>
      <c r="I40" s="291"/>
      <c r="J40" s="292"/>
      <c r="K40" s="293"/>
    </row>
    <row r="41" spans="1:11" s="119" customFormat="1" ht="114.75" customHeight="1">
      <c r="A41" s="574" t="s">
        <v>90</v>
      </c>
      <c r="B41" s="575"/>
      <c r="C41" s="575"/>
      <c r="D41" s="575"/>
      <c r="E41" s="575"/>
      <c r="F41" s="575"/>
      <c r="G41" s="575"/>
      <c r="H41" s="575"/>
      <c r="I41" s="575"/>
      <c r="J41" s="575"/>
      <c r="K41" s="576"/>
    </row>
    <row r="44" spans="1:11">
      <c r="C44">
        <f>(C35+D35)/1000</f>
        <v>90051.808512115778</v>
      </c>
    </row>
    <row r="45" spans="1:11">
      <c r="C45">
        <v>90051.808512115778</v>
      </c>
    </row>
  </sheetData>
  <mergeCells count="1">
    <mergeCell ref="A41:K4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46"/>
  <sheetViews>
    <sheetView topLeftCell="A13" workbookViewId="0">
      <selection activeCell="B35" sqref="B35"/>
    </sheetView>
  </sheetViews>
  <sheetFormatPr defaultRowHeight="12.75"/>
  <cols>
    <col min="1" max="1" width="10.7109375" customWidth="1"/>
    <col min="2" max="2" width="29" customWidth="1"/>
    <col min="3" max="3" width="13.7109375" customWidth="1"/>
    <col min="4" max="4" width="11.5703125" customWidth="1"/>
    <col min="5" max="5" width="11" customWidth="1"/>
    <col min="6" max="6" width="14.7109375" customWidth="1"/>
    <col min="7" max="7" width="13.85546875" customWidth="1"/>
    <col min="8" max="8" width="14.42578125" customWidth="1"/>
    <col min="9" max="9" width="17" customWidth="1"/>
    <col min="10" max="10" width="16.7109375" customWidth="1"/>
    <col min="11" max="11" width="15.7109375" customWidth="1"/>
    <col min="12" max="12" width="11.42578125" customWidth="1"/>
    <col min="14" max="14" width="10.85546875" customWidth="1"/>
  </cols>
  <sheetData>
    <row r="1" spans="1:11" ht="18">
      <c r="A1" s="124" t="s">
        <v>88</v>
      </c>
      <c r="B1" s="125"/>
      <c r="C1" s="125"/>
      <c r="D1" s="125"/>
      <c r="E1" s="125"/>
      <c r="F1" s="126"/>
      <c r="G1" s="126"/>
      <c r="H1" s="126"/>
      <c r="I1" s="125"/>
      <c r="J1" s="125"/>
      <c r="K1" s="125"/>
    </row>
    <row r="2" spans="1:11" ht="18">
      <c r="A2" s="127" t="s">
        <v>42</v>
      </c>
      <c r="B2" s="128"/>
      <c r="C2" s="128"/>
      <c r="D2" s="128"/>
      <c r="E2" s="128"/>
      <c r="F2" s="129"/>
      <c r="G2" s="129"/>
      <c r="H2" s="129"/>
      <c r="I2" s="128"/>
      <c r="J2" s="128"/>
      <c r="K2" s="128"/>
    </row>
    <row r="3" spans="1:11" ht="18.75" customHeight="1">
      <c r="A3" s="130"/>
      <c r="B3" s="128"/>
      <c r="C3" s="128"/>
      <c r="D3" s="128"/>
      <c r="E3" s="128"/>
      <c r="F3" s="131"/>
      <c r="G3" s="129"/>
      <c r="H3" s="129"/>
      <c r="I3" s="128"/>
      <c r="J3" s="128"/>
      <c r="K3" s="128"/>
    </row>
    <row r="4" spans="1:11" ht="18">
      <c r="A4" s="132" t="s">
        <v>43</v>
      </c>
      <c r="B4" s="133"/>
      <c r="C4" s="134"/>
      <c r="D4" s="135"/>
      <c r="E4" s="135"/>
      <c r="F4" s="134"/>
      <c r="G4" s="37"/>
      <c r="H4" s="37"/>
      <c r="I4" s="133"/>
      <c r="J4" s="133"/>
      <c r="K4" s="35" t="s">
        <v>89</v>
      </c>
    </row>
    <row r="5" spans="1:11">
      <c r="A5" s="136"/>
      <c r="B5" s="137"/>
      <c r="C5" s="138"/>
      <c r="D5" s="139"/>
      <c r="E5" s="140"/>
      <c r="F5" s="141"/>
      <c r="G5" s="140"/>
      <c r="H5" s="141"/>
      <c r="I5" s="142" t="s">
        <v>45</v>
      </c>
      <c r="J5" s="143"/>
      <c r="K5" s="144"/>
    </row>
    <row r="6" spans="1:11">
      <c r="A6" s="145"/>
      <c r="B6" s="133"/>
      <c r="C6" s="38"/>
      <c r="D6" s="39"/>
      <c r="E6" s="40"/>
      <c r="F6" s="37"/>
      <c r="G6" s="36"/>
      <c r="H6" s="37"/>
      <c r="I6" s="45"/>
      <c r="J6" s="146" t="s">
        <v>46</v>
      </c>
      <c r="K6" s="147" t="s">
        <v>47</v>
      </c>
    </row>
    <row r="7" spans="1:11">
      <c r="A7" s="145" t="s">
        <v>48</v>
      </c>
      <c r="B7" s="48" t="s">
        <v>49</v>
      </c>
      <c r="C7" s="36" t="s">
        <v>50</v>
      </c>
      <c r="D7" s="44"/>
      <c r="E7" s="40"/>
      <c r="F7" s="49" t="s">
        <v>51</v>
      </c>
      <c r="G7" s="36"/>
      <c r="H7" s="39"/>
      <c r="I7" s="45" t="s">
        <v>47</v>
      </c>
      <c r="J7" s="146" t="s">
        <v>52</v>
      </c>
      <c r="K7" s="147" t="s">
        <v>53</v>
      </c>
    </row>
    <row r="8" spans="1:11">
      <c r="A8" s="145"/>
      <c r="B8" s="133"/>
      <c r="C8" s="36" t="s">
        <v>54</v>
      </c>
      <c r="D8" s="48" t="s">
        <v>55</v>
      </c>
      <c r="E8" s="36" t="s">
        <v>56</v>
      </c>
      <c r="F8" s="39" t="s">
        <v>54</v>
      </c>
      <c r="G8" s="36" t="s">
        <v>46</v>
      </c>
      <c r="H8" s="49" t="s">
        <v>57</v>
      </c>
      <c r="I8" s="45" t="s">
        <v>50</v>
      </c>
      <c r="J8" s="146" t="s">
        <v>58</v>
      </c>
      <c r="K8" s="147" t="s">
        <v>54</v>
      </c>
    </row>
    <row r="9" spans="1:11">
      <c r="A9" s="145"/>
      <c r="B9" s="133"/>
      <c r="C9" s="50" t="s">
        <v>59</v>
      </c>
      <c r="D9" s="48" t="s">
        <v>60</v>
      </c>
      <c r="E9" s="40"/>
      <c r="F9" s="39" t="s">
        <v>61</v>
      </c>
      <c r="G9" s="38" t="s">
        <v>62</v>
      </c>
      <c r="H9" s="39" t="s">
        <v>63</v>
      </c>
      <c r="I9" s="45" t="s">
        <v>64</v>
      </c>
      <c r="J9" s="146" t="s">
        <v>57</v>
      </c>
      <c r="K9" s="148"/>
    </row>
    <row r="10" spans="1:11">
      <c r="A10" s="145"/>
      <c r="B10" s="37"/>
      <c r="C10" s="40"/>
      <c r="D10" s="37"/>
      <c r="E10" s="40"/>
      <c r="F10" s="39"/>
      <c r="G10" s="38"/>
      <c r="H10" s="39"/>
      <c r="I10" s="51"/>
      <c r="J10" s="149" t="s">
        <v>63</v>
      </c>
      <c r="K10" s="148"/>
    </row>
    <row r="11" spans="1:11">
      <c r="A11" s="53"/>
      <c r="B11" s="54" t="s">
        <v>65</v>
      </c>
      <c r="C11" s="150"/>
      <c r="D11" s="56"/>
      <c r="E11" s="151"/>
      <c r="F11" s="150"/>
      <c r="G11" s="151"/>
      <c r="H11" s="151"/>
      <c r="I11" s="152"/>
      <c r="J11" s="153"/>
      <c r="K11" s="154"/>
    </row>
    <row r="12" spans="1:11">
      <c r="A12" s="60"/>
      <c r="B12" s="155" t="s">
        <v>66</v>
      </c>
      <c r="C12" s="156"/>
      <c r="D12" s="63"/>
      <c r="E12" s="157"/>
      <c r="F12" s="62"/>
      <c r="G12" s="63"/>
      <c r="H12" s="158"/>
      <c r="I12" s="159"/>
      <c r="J12" s="66"/>
      <c r="K12" s="67"/>
    </row>
    <row r="13" spans="1:11">
      <c r="A13" s="68">
        <v>2008</v>
      </c>
      <c r="B13" s="69" t="s">
        <v>67</v>
      </c>
      <c r="C13" s="160">
        <v>135091.22307962013</v>
      </c>
      <c r="D13" s="161">
        <v>1651.9495358579261</v>
      </c>
      <c r="E13" s="160">
        <v>2057.4901618073823</v>
      </c>
      <c r="F13" s="162">
        <v>42477.199045181842</v>
      </c>
      <c r="G13" s="160">
        <v>11969.8404759041</v>
      </c>
      <c r="H13" s="163">
        <v>49973.297701628617</v>
      </c>
      <c r="I13" s="164">
        <v>177568.42212480196</v>
      </c>
      <c r="J13" s="165">
        <v>61943.138177532717</v>
      </c>
      <c r="K13" s="166">
        <v>243221.00000000003</v>
      </c>
    </row>
    <row r="14" spans="1:11">
      <c r="A14" s="76"/>
      <c r="B14" s="61"/>
      <c r="C14" s="167"/>
      <c r="D14" s="21"/>
      <c r="E14" s="167"/>
      <c r="F14" s="21"/>
      <c r="G14" s="167"/>
      <c r="H14" s="21"/>
      <c r="I14" s="164"/>
      <c r="J14" s="165"/>
      <c r="K14" s="166"/>
    </row>
    <row r="15" spans="1:11">
      <c r="A15" s="68">
        <v>2008</v>
      </c>
      <c r="B15" s="69" t="s">
        <v>68</v>
      </c>
      <c r="C15" s="160">
        <v>227930.04448150581</v>
      </c>
      <c r="D15" s="161">
        <v>3285.5266444254435</v>
      </c>
      <c r="E15" s="160">
        <v>2141.0974100748604</v>
      </c>
      <c r="F15" s="161">
        <v>88931.33690426001</v>
      </c>
      <c r="G15" s="160">
        <v>20175.890493645566</v>
      </c>
      <c r="H15" s="161">
        <v>31771.104066088315</v>
      </c>
      <c r="I15" s="164">
        <v>316861.38138576585</v>
      </c>
      <c r="J15" s="165">
        <v>51946.994559733881</v>
      </c>
      <c r="K15" s="166">
        <v>374235</v>
      </c>
    </row>
    <row r="16" spans="1:11">
      <c r="A16" s="76"/>
      <c r="B16" s="61"/>
      <c r="C16" s="167"/>
      <c r="D16" s="21"/>
      <c r="E16" s="167"/>
      <c r="F16" s="21"/>
      <c r="G16" s="167"/>
      <c r="H16" s="21"/>
      <c r="I16" s="164"/>
      <c r="J16" s="165"/>
      <c r="K16" s="166"/>
    </row>
    <row r="17" spans="1:11">
      <c r="A17" s="68">
        <v>2008</v>
      </c>
      <c r="B17" s="69" t="s">
        <v>69</v>
      </c>
      <c r="C17" s="160">
        <v>236762.42338992894</v>
      </c>
      <c r="D17" s="161">
        <v>3230.9788564775067</v>
      </c>
      <c r="E17" s="160">
        <v>2118.5203899755197</v>
      </c>
      <c r="F17" s="161">
        <v>93094.571500160295</v>
      </c>
      <c r="G17" s="160">
        <v>19285.628704394134</v>
      </c>
      <c r="H17" s="161">
        <v>16286.877159063621</v>
      </c>
      <c r="I17" s="164">
        <v>329856.99489008926</v>
      </c>
      <c r="J17" s="165">
        <v>35572.505863457758</v>
      </c>
      <c r="K17" s="166">
        <v>370779.00000000006</v>
      </c>
    </row>
    <row r="18" spans="1:11">
      <c r="A18" s="112"/>
      <c r="B18" s="61"/>
      <c r="C18" s="167"/>
      <c r="D18" s="21"/>
      <c r="E18" s="167"/>
      <c r="F18" s="21"/>
      <c r="G18" s="167"/>
      <c r="H18" s="21"/>
      <c r="I18" s="164"/>
      <c r="J18" s="165"/>
      <c r="K18" s="166"/>
    </row>
    <row r="19" spans="1:11">
      <c r="A19" s="86">
        <v>2008</v>
      </c>
      <c r="B19" s="87" t="s">
        <v>70</v>
      </c>
      <c r="C19" s="168">
        <v>599783.69095105492</v>
      </c>
      <c r="D19" s="169">
        <v>8168.4550367608754</v>
      </c>
      <c r="E19" s="168">
        <v>6317.1079618577623</v>
      </c>
      <c r="F19" s="169">
        <v>224503.10744960213</v>
      </c>
      <c r="G19" s="168">
        <v>51431.3596739438</v>
      </c>
      <c r="H19" s="170">
        <v>98031.278926780549</v>
      </c>
      <c r="I19" s="171">
        <v>824286.79840065702</v>
      </c>
      <c r="J19" s="172">
        <v>149462.63860072434</v>
      </c>
      <c r="K19" s="173">
        <v>988235.00000000012</v>
      </c>
    </row>
    <row r="20" spans="1:11">
      <c r="A20" s="76"/>
      <c r="B20" s="61"/>
      <c r="C20" s="174"/>
      <c r="D20" s="175"/>
      <c r="E20" s="174"/>
      <c r="F20" s="175"/>
      <c r="G20" s="174"/>
      <c r="H20" s="176"/>
      <c r="I20" s="177"/>
      <c r="J20" s="178"/>
      <c r="K20" s="179"/>
    </row>
    <row r="21" spans="1:11">
      <c r="A21" s="86">
        <v>2008</v>
      </c>
      <c r="B21" s="87" t="s">
        <v>71</v>
      </c>
      <c r="C21" s="160">
        <v>335611.93283246877</v>
      </c>
      <c r="D21" s="161">
        <v>2527.4957319468126</v>
      </c>
      <c r="E21" s="160">
        <v>2130.7321771557372</v>
      </c>
      <c r="F21" s="161">
        <v>83428.900775887028</v>
      </c>
      <c r="G21" s="160">
        <v>16751.534868724586</v>
      </c>
      <c r="H21" s="161">
        <v>35663.403613816983</v>
      </c>
      <c r="I21" s="164">
        <v>419040.83360835578</v>
      </c>
      <c r="J21" s="165">
        <v>52414.938482541569</v>
      </c>
      <c r="K21" s="166">
        <v>476113.99999999994</v>
      </c>
    </row>
    <row r="22" spans="1:11">
      <c r="A22" s="76"/>
      <c r="B22" s="61"/>
      <c r="C22" s="167"/>
      <c r="D22" s="21"/>
      <c r="E22" s="167"/>
      <c r="F22" s="21"/>
      <c r="G22" s="167"/>
      <c r="H22" s="21"/>
      <c r="I22" s="164"/>
      <c r="J22" s="165"/>
      <c r="K22" s="166"/>
    </row>
    <row r="23" spans="1:11">
      <c r="A23" s="68">
        <v>2008</v>
      </c>
      <c r="B23" s="69" t="s">
        <v>72</v>
      </c>
      <c r="C23" s="160">
        <v>1089361.3669200211</v>
      </c>
      <c r="D23" s="161">
        <v>10114.75627851446</v>
      </c>
      <c r="E23" s="160">
        <v>6375.6173606127522</v>
      </c>
      <c r="F23" s="161">
        <v>297524.4351958097</v>
      </c>
      <c r="G23" s="160">
        <v>58671.782599329294</v>
      </c>
      <c r="H23" s="161">
        <v>50131.041645712947</v>
      </c>
      <c r="I23" s="164">
        <v>1386885.8021158308</v>
      </c>
      <c r="J23" s="165">
        <v>108802.82424504224</v>
      </c>
      <c r="K23" s="166">
        <v>1512179.0000000002</v>
      </c>
    </row>
    <row r="24" spans="1:11">
      <c r="A24" s="112"/>
      <c r="B24" s="61"/>
      <c r="C24" s="167"/>
      <c r="D24" s="21"/>
      <c r="E24" s="167"/>
      <c r="F24" s="21"/>
      <c r="G24" s="167"/>
      <c r="H24" s="21"/>
      <c r="I24" s="164"/>
      <c r="J24" s="165"/>
      <c r="K24" s="166"/>
    </row>
    <row r="25" spans="1:11">
      <c r="A25" s="86">
        <v>2008</v>
      </c>
      <c r="B25" s="87" t="s">
        <v>73</v>
      </c>
      <c r="C25" s="168">
        <v>1424973.2997524899</v>
      </c>
      <c r="D25" s="169">
        <v>12642.252010461272</v>
      </c>
      <c r="E25" s="168">
        <v>8506.3495377684885</v>
      </c>
      <c r="F25" s="169">
        <v>380953.33597169671</v>
      </c>
      <c r="G25" s="168">
        <v>75423.31746805388</v>
      </c>
      <c r="H25" s="169">
        <v>85794.445259529923</v>
      </c>
      <c r="I25" s="171">
        <v>1805926.6357241867</v>
      </c>
      <c r="J25" s="172">
        <v>161217.76272758382</v>
      </c>
      <c r="K25" s="173">
        <v>1988293</v>
      </c>
    </row>
    <row r="26" spans="1:11">
      <c r="A26" s="76"/>
      <c r="B26" s="61"/>
      <c r="C26" s="174"/>
      <c r="D26" s="175"/>
      <c r="E26" s="174"/>
      <c r="F26" s="175"/>
      <c r="G26" s="174"/>
      <c r="H26" s="175"/>
      <c r="I26" s="177"/>
      <c r="J26" s="178"/>
      <c r="K26" s="179"/>
    </row>
    <row r="27" spans="1:11">
      <c r="A27" s="86">
        <v>2008</v>
      </c>
      <c r="B27" s="87" t="s">
        <v>74</v>
      </c>
      <c r="C27" s="168">
        <v>2024756.9907035448</v>
      </c>
      <c r="D27" s="169">
        <v>20810.707047222146</v>
      </c>
      <c r="E27" s="168">
        <v>14823.457499626251</v>
      </c>
      <c r="F27" s="169">
        <v>605456.44342129887</v>
      </c>
      <c r="G27" s="168">
        <v>126854.67714199767</v>
      </c>
      <c r="H27" s="169">
        <v>183825.72418631049</v>
      </c>
      <c r="I27" s="171">
        <v>2630213.4341248437</v>
      </c>
      <c r="J27" s="172">
        <v>310680.40132830816</v>
      </c>
      <c r="K27" s="166">
        <v>2976528.0000000005</v>
      </c>
    </row>
    <row r="28" spans="1:11">
      <c r="A28" s="112"/>
      <c r="B28" s="61"/>
      <c r="C28" s="174"/>
      <c r="D28" s="175"/>
      <c r="E28" s="174"/>
      <c r="F28" s="175"/>
      <c r="G28" s="174"/>
      <c r="H28" s="175"/>
      <c r="I28" s="177"/>
      <c r="J28" s="178"/>
      <c r="K28" s="166"/>
    </row>
    <row r="29" spans="1:11">
      <c r="A29" s="86">
        <v>2008</v>
      </c>
      <c r="B29" s="87" t="s">
        <v>75</v>
      </c>
      <c r="C29" s="180">
        <v>196762926.67732558</v>
      </c>
      <c r="D29" s="181">
        <v>7752925.6920842398</v>
      </c>
      <c r="E29" s="180">
        <v>843308</v>
      </c>
      <c r="F29" s="181">
        <v>39685227.894543707</v>
      </c>
      <c r="G29" s="180">
        <v>8288045.9578434834</v>
      </c>
      <c r="H29" s="181">
        <v>2585229.470287214</v>
      </c>
      <c r="I29" s="182">
        <v>236448154.57186928</v>
      </c>
      <c r="J29" s="183">
        <v>10873275.428130697</v>
      </c>
      <c r="K29" s="184">
        <v>255917663.69208422</v>
      </c>
    </row>
    <row r="30" spans="1:11" ht="14.25" customHeight="1">
      <c r="A30" s="76"/>
      <c r="B30" s="101" t="s">
        <v>76</v>
      </c>
      <c r="C30" s="167"/>
      <c r="D30" s="21"/>
      <c r="E30" s="167"/>
      <c r="F30" s="21"/>
      <c r="G30" s="167"/>
      <c r="H30" s="21"/>
      <c r="I30" s="182"/>
      <c r="J30" s="183"/>
      <c r="K30" s="162"/>
    </row>
    <row r="31" spans="1:11">
      <c r="A31" s="68">
        <v>2008</v>
      </c>
      <c r="B31" s="69" t="s">
        <v>77</v>
      </c>
      <c r="C31" s="167">
        <v>10290.337844099939</v>
      </c>
      <c r="D31" s="21">
        <v>2684.2391986898492</v>
      </c>
      <c r="E31" s="167">
        <v>17577.750358856138</v>
      </c>
      <c r="F31" s="21">
        <v>15256.468856124235</v>
      </c>
      <c r="G31" s="167">
        <v>15305.740072778837</v>
      </c>
      <c r="H31" s="21">
        <v>71106.15374730654</v>
      </c>
      <c r="I31" s="182">
        <v>11123.848434712061</v>
      </c>
      <c r="J31" s="183">
        <v>28572.84388515848</v>
      </c>
      <c r="K31" s="185">
        <v>11630.80327109155</v>
      </c>
    </row>
    <row r="32" spans="1:11" ht="14.25" customHeight="1">
      <c r="A32" s="76"/>
      <c r="B32" s="104" t="s">
        <v>78</v>
      </c>
      <c r="C32" s="167"/>
      <c r="D32" s="21"/>
      <c r="E32" s="167"/>
      <c r="F32" s="21"/>
      <c r="G32" s="167"/>
      <c r="H32" s="21"/>
      <c r="I32" s="182"/>
      <c r="J32" s="183"/>
      <c r="K32" s="162"/>
    </row>
    <row r="33" spans="1:11">
      <c r="A33" s="68">
        <v>2008</v>
      </c>
      <c r="B33" s="69" t="s">
        <v>79</v>
      </c>
      <c r="C33" s="16">
        <v>3199116.0453116009</v>
      </c>
      <c r="D33" s="17">
        <v>26429.597949972125</v>
      </c>
      <c r="E33" s="17">
        <v>314278.09776319546</v>
      </c>
      <c r="F33" s="167">
        <v>1049666.5159177505</v>
      </c>
      <c r="G33" s="167">
        <v>126854.67714199767</v>
      </c>
      <c r="H33" s="21">
        <v>183825.72418631049</v>
      </c>
      <c r="I33" s="182">
        <v>4248782.5612293519</v>
      </c>
      <c r="J33" s="183">
        <v>310680.40132830816</v>
      </c>
      <c r="K33" s="162">
        <v>4900170.6582708275</v>
      </c>
    </row>
    <row r="34" spans="1:11" ht="14.25" customHeight="1">
      <c r="A34" s="76"/>
      <c r="B34" s="104" t="s">
        <v>80</v>
      </c>
      <c r="C34" s="186"/>
      <c r="D34" s="186"/>
      <c r="E34" s="186"/>
      <c r="F34" s="187"/>
      <c r="G34" s="160"/>
      <c r="H34" s="161"/>
      <c r="I34" s="182"/>
      <c r="J34" s="183"/>
      <c r="K34" s="162"/>
    </row>
    <row r="35" spans="1:11">
      <c r="A35" s="68">
        <v>2008</v>
      </c>
      <c r="B35" s="504" t="s">
        <v>81</v>
      </c>
      <c r="C35" s="16">
        <v>85589249.299231231</v>
      </c>
      <c r="D35" s="16">
        <v>489419.21984032175</v>
      </c>
      <c r="E35" s="16">
        <v>2056927.8574460666</v>
      </c>
      <c r="F35" s="16">
        <v>34925303.863730386</v>
      </c>
      <c r="G35" s="16">
        <v>17143521.163622145</v>
      </c>
      <c r="H35" s="17">
        <v>30560881.596130025</v>
      </c>
      <c r="I35" s="182">
        <v>120514553.16296162</v>
      </c>
      <c r="J35" s="183">
        <v>47704402.759752169</v>
      </c>
      <c r="K35" s="188">
        <v>170765303.00000015</v>
      </c>
    </row>
    <row r="36" spans="1:11" ht="14.25" customHeight="1">
      <c r="A36" s="76"/>
      <c r="B36" s="104" t="s">
        <v>82</v>
      </c>
      <c r="C36" s="16"/>
      <c r="D36" s="16"/>
      <c r="E36" s="16"/>
      <c r="F36" s="16"/>
      <c r="G36" s="16"/>
      <c r="H36" s="17"/>
      <c r="I36" s="182"/>
      <c r="J36" s="183"/>
      <c r="K36" s="185"/>
    </row>
    <row r="37" spans="1:11">
      <c r="A37" s="68">
        <v>2008</v>
      </c>
      <c r="B37" s="69" t="s">
        <v>83</v>
      </c>
      <c r="C37" s="16">
        <v>434.98666514343074</v>
      </c>
      <c r="D37" s="16">
        <v>63.127036073623174</v>
      </c>
      <c r="E37" s="16">
        <v>2439.1181602048914</v>
      </c>
      <c r="F37" s="16">
        <v>880.05803964482811</v>
      </c>
      <c r="G37" s="16">
        <v>2068.4635740223166</v>
      </c>
      <c r="H37" s="17">
        <v>11821.341953344965</v>
      </c>
      <c r="I37" s="182">
        <v>509.68701101167102</v>
      </c>
      <c r="J37" s="183">
        <v>4387.30749304245</v>
      </c>
      <c r="K37" s="185">
        <v>667.26657525860367</v>
      </c>
    </row>
    <row r="38" spans="1:11" ht="14.25" customHeight="1">
      <c r="A38" s="76"/>
      <c r="B38" s="104" t="s">
        <v>84</v>
      </c>
      <c r="C38" s="16"/>
      <c r="D38" s="16"/>
      <c r="E38" s="16"/>
      <c r="F38" s="16"/>
      <c r="G38" s="16"/>
      <c r="H38" s="17"/>
      <c r="I38" s="182"/>
      <c r="J38" s="183"/>
      <c r="K38" s="185"/>
    </row>
    <row r="39" spans="1:11">
      <c r="A39" s="68">
        <v>2008</v>
      </c>
      <c r="B39" s="69" t="s">
        <v>85</v>
      </c>
      <c r="C39" s="108">
        <v>23.654817692277319</v>
      </c>
      <c r="D39" s="108">
        <v>42.521351452741015</v>
      </c>
      <c r="E39" s="108">
        <v>7.206779357583712</v>
      </c>
      <c r="F39" s="108">
        <v>17.336446788414928</v>
      </c>
      <c r="G39" s="108">
        <v>7.4001026035298052</v>
      </c>
      <c r="H39" s="108">
        <v>6.0158599634256467</v>
      </c>
      <c r="I39" s="189">
        <v>21.824861521647339</v>
      </c>
      <c r="J39" s="190">
        <v>6.5126148396186778</v>
      </c>
      <c r="K39" s="191">
        <v>17.430519828726553</v>
      </c>
    </row>
    <row r="40" spans="1:11" ht="14.25" customHeight="1">
      <c r="A40" s="112"/>
      <c r="B40" s="113" t="s">
        <v>86</v>
      </c>
      <c r="C40" s="192"/>
      <c r="D40" s="192"/>
      <c r="E40" s="192"/>
      <c r="F40" s="192"/>
      <c r="G40" s="192"/>
      <c r="H40" s="192"/>
      <c r="I40" s="193"/>
      <c r="J40" s="190"/>
      <c r="K40" s="191"/>
    </row>
    <row r="41" spans="1:11" s="119" customFormat="1" ht="118.5" customHeight="1">
      <c r="A41" s="574" t="s">
        <v>90</v>
      </c>
      <c r="B41" s="575"/>
      <c r="C41" s="575"/>
      <c r="D41" s="575"/>
      <c r="E41" s="575"/>
      <c r="F41" s="575"/>
      <c r="G41" s="575"/>
      <c r="H41" s="575"/>
      <c r="I41" s="575"/>
      <c r="J41" s="575"/>
      <c r="K41" s="576"/>
    </row>
    <row r="42" spans="1:11" s="119" customFormat="1">
      <c r="A42" s="194"/>
      <c r="B42" s="195"/>
      <c r="C42" s="195"/>
      <c r="D42" s="195"/>
      <c r="E42" s="195"/>
      <c r="F42" s="195"/>
      <c r="G42" s="195"/>
      <c r="H42" s="195"/>
      <c r="I42" s="195"/>
      <c r="J42" s="195"/>
      <c r="K42" s="195"/>
    </row>
    <row r="45" spans="1:11">
      <c r="C45">
        <f>(C35+D35)/1000</f>
        <v>86078.668519071551</v>
      </c>
    </row>
    <row r="46" spans="1:11">
      <c r="C46">
        <v>86078.668519071551</v>
      </c>
    </row>
  </sheetData>
  <mergeCells count="1">
    <mergeCell ref="A41:K41"/>
  </mergeCell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K557"/>
  <sheetViews>
    <sheetView topLeftCell="A10" workbookViewId="0">
      <selection activeCell="C44" sqref="C44"/>
    </sheetView>
  </sheetViews>
  <sheetFormatPr defaultRowHeight="12.75"/>
  <cols>
    <col min="1" max="1" width="10.7109375" style="121" customWidth="1"/>
    <col min="2" max="2" width="29" customWidth="1"/>
    <col min="3" max="3" width="13.7109375" style="121" customWidth="1"/>
    <col min="4" max="4" width="11.5703125" customWidth="1"/>
    <col min="5" max="5" width="11" style="121" customWidth="1"/>
    <col min="6" max="6" width="14.7109375" customWidth="1"/>
    <col min="7" max="7" width="13.85546875" style="121" customWidth="1"/>
    <col min="8" max="8" width="14.42578125" customWidth="1"/>
    <col min="9" max="9" width="17" style="122" customWidth="1"/>
    <col min="10" max="10" width="16.7109375" style="123" customWidth="1"/>
    <col min="11" max="11" width="14.7109375" customWidth="1"/>
    <col min="12" max="12" width="11.42578125" customWidth="1"/>
    <col min="14" max="14" width="10.85546875" customWidth="1"/>
  </cols>
  <sheetData>
    <row r="1" spans="1:11" s="25" customFormat="1" ht="18">
      <c r="A1" s="22" t="s">
        <v>41</v>
      </c>
      <c r="B1" s="23"/>
      <c r="C1" s="23"/>
      <c r="D1" s="23"/>
      <c r="E1" s="23"/>
      <c r="F1" s="24"/>
      <c r="G1" s="24"/>
      <c r="H1" s="24"/>
      <c r="I1" s="23"/>
      <c r="J1" s="23"/>
      <c r="K1" s="23"/>
    </row>
    <row r="2" spans="1:11" s="25" customFormat="1" ht="18">
      <c r="A2" s="26" t="s">
        <v>42</v>
      </c>
      <c r="B2" s="27"/>
      <c r="C2" s="27"/>
      <c r="D2" s="27"/>
      <c r="E2" s="27"/>
      <c r="F2" s="28"/>
      <c r="G2" s="28"/>
      <c r="H2" s="28"/>
      <c r="I2" s="27"/>
      <c r="J2" s="27"/>
      <c r="K2" s="27"/>
    </row>
    <row r="3" spans="1:11" s="25" customFormat="1" ht="18.75" customHeight="1">
      <c r="A3" s="29"/>
      <c r="B3" s="27"/>
      <c r="C3" s="27"/>
      <c r="D3" s="27"/>
      <c r="E3" s="27"/>
      <c r="F3" s="30"/>
      <c r="G3" s="28"/>
      <c r="H3" s="28"/>
      <c r="I3" s="27"/>
      <c r="J3" s="27"/>
      <c r="K3" s="27"/>
    </row>
    <row r="4" spans="1:11" s="25" customFormat="1" ht="18">
      <c r="A4" s="31" t="s">
        <v>43</v>
      </c>
      <c r="B4" s="32"/>
      <c r="C4" s="33"/>
      <c r="D4" s="34"/>
      <c r="E4" s="34"/>
      <c r="F4" s="33"/>
      <c r="G4" s="32"/>
      <c r="H4" s="32"/>
      <c r="I4" s="32"/>
      <c r="J4" s="32"/>
      <c r="K4" s="35" t="s">
        <v>44</v>
      </c>
    </row>
    <row r="5" spans="1:11" s="25" customFormat="1">
      <c r="A5" s="36"/>
      <c r="B5" s="37"/>
      <c r="C5" s="38"/>
      <c r="D5" s="39"/>
      <c r="E5" s="40"/>
      <c r="F5" s="37"/>
      <c r="G5" s="40"/>
      <c r="H5" s="37"/>
      <c r="I5" s="41" t="s">
        <v>45</v>
      </c>
      <c r="J5" s="42"/>
      <c r="K5" s="43"/>
    </row>
    <row r="6" spans="1:11" s="25" customFormat="1">
      <c r="A6" s="36"/>
      <c r="B6" s="44"/>
      <c r="C6" s="38"/>
      <c r="D6" s="39"/>
      <c r="E6" s="40"/>
      <c r="F6" s="37"/>
      <c r="G6" s="36"/>
      <c r="H6" s="37"/>
      <c r="I6" s="45"/>
      <c r="J6" s="46" t="s">
        <v>46</v>
      </c>
      <c r="K6" s="47" t="s">
        <v>47</v>
      </c>
    </row>
    <row r="7" spans="1:11" s="25" customFormat="1">
      <c r="A7" s="36" t="s">
        <v>48</v>
      </c>
      <c r="B7" s="48" t="s">
        <v>49</v>
      </c>
      <c r="C7" s="36" t="s">
        <v>50</v>
      </c>
      <c r="D7" s="44"/>
      <c r="E7" s="40"/>
      <c r="F7" s="49" t="s">
        <v>51</v>
      </c>
      <c r="G7" s="36"/>
      <c r="H7" s="39"/>
      <c r="I7" s="45" t="s">
        <v>47</v>
      </c>
      <c r="J7" s="46" t="s">
        <v>52</v>
      </c>
      <c r="K7" s="47" t="s">
        <v>53</v>
      </c>
    </row>
    <row r="8" spans="1:11" s="25" customFormat="1">
      <c r="A8" s="36"/>
      <c r="B8" s="44"/>
      <c r="C8" s="36" t="s">
        <v>54</v>
      </c>
      <c r="D8" s="48" t="s">
        <v>55</v>
      </c>
      <c r="E8" s="36" t="s">
        <v>56</v>
      </c>
      <c r="F8" s="39" t="s">
        <v>54</v>
      </c>
      <c r="G8" s="36" t="s">
        <v>46</v>
      </c>
      <c r="H8" s="49" t="s">
        <v>57</v>
      </c>
      <c r="I8" s="45" t="s">
        <v>50</v>
      </c>
      <c r="J8" s="46" t="s">
        <v>58</v>
      </c>
      <c r="K8" s="47" t="s">
        <v>54</v>
      </c>
    </row>
    <row r="9" spans="1:11" s="25" customFormat="1">
      <c r="A9" s="36"/>
      <c r="B9" s="44"/>
      <c r="C9" s="50" t="s">
        <v>59</v>
      </c>
      <c r="D9" s="48" t="s">
        <v>60</v>
      </c>
      <c r="E9" s="40"/>
      <c r="F9" s="39" t="s">
        <v>61</v>
      </c>
      <c r="G9" s="38" t="s">
        <v>62</v>
      </c>
      <c r="H9" s="39" t="s">
        <v>63</v>
      </c>
      <c r="I9" s="45" t="s">
        <v>64</v>
      </c>
      <c r="J9" s="46" t="s">
        <v>57</v>
      </c>
      <c r="K9" s="43"/>
    </row>
    <row r="10" spans="1:11" s="25" customFormat="1">
      <c r="A10" s="36"/>
      <c r="B10" s="37"/>
      <c r="C10" s="40"/>
      <c r="D10" s="37"/>
      <c r="E10" s="40"/>
      <c r="F10" s="39"/>
      <c r="G10" s="38"/>
      <c r="H10" s="39"/>
      <c r="I10" s="51"/>
      <c r="J10" s="52" t="s">
        <v>63</v>
      </c>
      <c r="K10" s="43"/>
    </row>
    <row r="11" spans="1:11" s="25" customFormat="1">
      <c r="A11" s="53"/>
      <c r="B11" s="54" t="s">
        <v>65</v>
      </c>
      <c r="C11" s="55"/>
      <c r="D11" s="56"/>
      <c r="E11" s="55"/>
      <c r="F11" s="56"/>
      <c r="G11" s="55"/>
      <c r="H11" s="56"/>
      <c r="I11" s="57"/>
      <c r="J11" s="58"/>
      <c r="K11" s="59"/>
    </row>
    <row r="12" spans="1:11" s="25" customFormat="1">
      <c r="A12" s="60"/>
      <c r="B12" s="61" t="s">
        <v>66</v>
      </c>
      <c r="C12" s="62"/>
      <c r="D12" s="63"/>
      <c r="E12" s="62"/>
      <c r="F12" s="63"/>
      <c r="G12" s="62"/>
      <c r="H12" s="64"/>
      <c r="I12" s="65"/>
      <c r="J12" s="66"/>
      <c r="K12" s="67"/>
    </row>
    <row r="13" spans="1:11" s="25" customFormat="1">
      <c r="A13" s="68">
        <v>2009</v>
      </c>
      <c r="B13" s="69" t="s">
        <v>67</v>
      </c>
      <c r="C13" s="70">
        <v>139620.88106008145</v>
      </c>
      <c r="D13" s="71">
        <v>1479.8997879196872</v>
      </c>
      <c r="E13" s="70">
        <v>1601.4969862099317</v>
      </c>
      <c r="F13" s="71">
        <v>42001.583520486638</v>
      </c>
      <c r="G13" s="70">
        <v>10990.970421442706</v>
      </c>
      <c r="H13" s="72">
        <v>46177.783766011955</v>
      </c>
      <c r="I13" s="73">
        <v>181622.46458056808</v>
      </c>
      <c r="J13" s="74">
        <v>57168.754187454659</v>
      </c>
      <c r="K13" s="75">
        <v>241872.61554215237</v>
      </c>
    </row>
    <row r="14" spans="1:11" s="25" customFormat="1">
      <c r="A14" s="76"/>
      <c r="B14" s="61"/>
      <c r="C14" s="77"/>
      <c r="D14" s="78"/>
      <c r="E14" s="77"/>
      <c r="F14" s="78"/>
      <c r="G14" s="77"/>
      <c r="H14" s="78"/>
      <c r="I14" s="73"/>
      <c r="J14" s="74"/>
      <c r="K14" s="75"/>
    </row>
    <row r="15" spans="1:11" s="25" customFormat="1">
      <c r="A15" s="68">
        <v>2009</v>
      </c>
      <c r="B15" s="69" t="s">
        <v>68</v>
      </c>
      <c r="C15" s="79">
        <v>229366.88385266942</v>
      </c>
      <c r="D15" s="80">
        <v>3295.1065555896948</v>
      </c>
      <c r="E15" s="79">
        <v>2063.2562149809523</v>
      </c>
      <c r="F15" s="80">
        <v>89193.660104613329</v>
      </c>
      <c r="G15" s="79">
        <v>19364.141839326134</v>
      </c>
      <c r="H15" s="80">
        <v>29184.747220961788</v>
      </c>
      <c r="I15" s="73">
        <v>318560.54395728273</v>
      </c>
      <c r="J15" s="74">
        <v>48548.889060287926</v>
      </c>
      <c r="K15" s="75">
        <v>372467.79578814132</v>
      </c>
    </row>
    <row r="16" spans="1:11" s="25" customFormat="1">
      <c r="A16" s="76"/>
      <c r="B16" s="61"/>
      <c r="C16" s="77"/>
      <c r="D16" s="78"/>
      <c r="E16" s="77"/>
      <c r="F16" s="78"/>
      <c r="G16" s="77"/>
      <c r="H16" s="78"/>
      <c r="I16" s="73"/>
      <c r="J16" s="74"/>
      <c r="K16" s="75"/>
    </row>
    <row r="17" spans="1:11" s="25" customFormat="1">
      <c r="A17" s="68">
        <v>2009</v>
      </c>
      <c r="B17" s="69" t="s">
        <v>69</v>
      </c>
      <c r="C17" s="77">
        <v>226497.6552454698</v>
      </c>
      <c r="D17" s="78">
        <v>3501.8723050083236</v>
      </c>
      <c r="E17" s="77">
        <v>2505.717797569605</v>
      </c>
      <c r="F17" s="78">
        <v>97886.833834256162</v>
      </c>
      <c r="G17" s="77">
        <v>19172.783536960342</v>
      </c>
      <c r="H17" s="78">
        <v>16321.622116960458</v>
      </c>
      <c r="I17" s="73">
        <v>324384.48907972593</v>
      </c>
      <c r="J17" s="74">
        <v>35494.405653920796</v>
      </c>
      <c r="K17" s="75">
        <v>365886.4848362247</v>
      </c>
    </row>
    <row r="18" spans="1:11" s="25" customFormat="1">
      <c r="A18" s="76"/>
      <c r="B18" s="61"/>
      <c r="C18" s="81"/>
      <c r="D18" s="82"/>
      <c r="E18" s="81"/>
      <c r="F18" s="82"/>
      <c r="G18" s="81"/>
      <c r="H18" s="82"/>
      <c r="I18" s="83"/>
      <c r="J18" s="84"/>
      <c r="K18" s="85"/>
    </row>
    <row r="19" spans="1:11" s="25" customFormat="1">
      <c r="A19" s="86">
        <v>2009</v>
      </c>
      <c r="B19" s="87" t="s">
        <v>70</v>
      </c>
      <c r="C19" s="19">
        <v>595485.42015822069</v>
      </c>
      <c r="D19" s="18">
        <v>8276.8786485177043</v>
      </c>
      <c r="E19" s="19">
        <v>6170.4709987604892</v>
      </c>
      <c r="F19" s="18">
        <v>229082.07745935614</v>
      </c>
      <c r="G19" s="19">
        <v>49527.895797729179</v>
      </c>
      <c r="H19" s="18">
        <v>91684.153103934193</v>
      </c>
      <c r="I19" s="73">
        <v>824567.49761757685</v>
      </c>
      <c r="J19" s="74">
        <v>141212.04890166337</v>
      </c>
      <c r="K19" s="75">
        <v>980226.89616651833</v>
      </c>
    </row>
    <row r="20" spans="1:11" s="25" customFormat="1">
      <c r="A20" s="76"/>
      <c r="B20" s="61"/>
      <c r="C20" s="19"/>
      <c r="D20" s="18"/>
      <c r="E20" s="19"/>
      <c r="F20" s="18"/>
      <c r="G20" s="19"/>
      <c r="H20" s="18"/>
      <c r="I20" s="73"/>
      <c r="J20" s="74"/>
      <c r="K20" s="75"/>
    </row>
    <row r="21" spans="1:11" s="25" customFormat="1">
      <c r="A21" s="86">
        <v>2009</v>
      </c>
      <c r="B21" s="87" t="s">
        <v>71</v>
      </c>
      <c r="C21" s="88">
        <v>334765.43475689343</v>
      </c>
      <c r="D21" s="89">
        <v>2322.5256129005361</v>
      </c>
      <c r="E21" s="88">
        <v>2170.4303298614004</v>
      </c>
      <c r="F21" s="89">
        <v>87115.651579464015</v>
      </c>
      <c r="G21" s="88">
        <v>15649.056761791609</v>
      </c>
      <c r="H21" s="89">
        <v>32940.104705798301</v>
      </c>
      <c r="I21" s="90">
        <v>421881.08633635746</v>
      </c>
      <c r="J21" s="91">
        <v>48589.161467589911</v>
      </c>
      <c r="K21" s="92">
        <v>474963.20374670939</v>
      </c>
    </row>
    <row r="22" spans="1:11" s="25" customFormat="1">
      <c r="A22" s="76"/>
      <c r="B22" s="61"/>
      <c r="C22" s="77"/>
      <c r="D22" s="78"/>
      <c r="E22" s="77"/>
      <c r="F22" s="78"/>
      <c r="G22" s="77"/>
      <c r="H22" s="78"/>
      <c r="I22" s="73"/>
      <c r="J22" s="74"/>
      <c r="K22" s="75"/>
    </row>
    <row r="23" spans="1:11" s="25" customFormat="1">
      <c r="A23" s="68">
        <v>2009</v>
      </c>
      <c r="B23" s="69" t="s">
        <v>72</v>
      </c>
      <c r="C23" s="77">
        <v>1083184.9013208188</v>
      </c>
      <c r="D23" s="78">
        <v>10200.804523540408</v>
      </c>
      <c r="E23" s="77">
        <v>6016.935952338732</v>
      </c>
      <c r="F23" s="78">
        <v>300705.01012186694</v>
      </c>
      <c r="G23" s="77">
        <v>54985.768033480206</v>
      </c>
      <c r="H23" s="78">
        <v>43217.745276317357</v>
      </c>
      <c r="I23" s="73">
        <v>1383889.9114426859</v>
      </c>
      <c r="J23" s="74">
        <v>98203.513309797563</v>
      </c>
      <c r="K23" s="75">
        <v>1498311.1652283627</v>
      </c>
    </row>
    <row r="24" spans="1:11" s="25" customFormat="1">
      <c r="A24" s="76"/>
      <c r="B24" s="61"/>
      <c r="C24" s="81"/>
      <c r="D24" s="82"/>
      <c r="E24" s="81"/>
      <c r="F24" s="82"/>
      <c r="G24" s="81"/>
      <c r="H24" s="82"/>
      <c r="I24" s="83"/>
      <c r="J24" s="84"/>
      <c r="K24" s="85"/>
    </row>
    <row r="25" spans="1:11" s="25" customFormat="1">
      <c r="A25" s="86">
        <v>2009</v>
      </c>
      <c r="B25" s="87" t="s">
        <v>73</v>
      </c>
      <c r="C25" s="19">
        <v>1417950.3360777122</v>
      </c>
      <c r="D25" s="18">
        <v>12523.330136440944</v>
      </c>
      <c r="E25" s="19">
        <v>8187.3662822001324</v>
      </c>
      <c r="F25" s="18">
        <v>387820.66170133097</v>
      </c>
      <c r="G25" s="19">
        <v>70634.824795271823</v>
      </c>
      <c r="H25" s="18">
        <v>76157.849982115658</v>
      </c>
      <c r="I25" s="73">
        <v>1805770.9977790432</v>
      </c>
      <c r="J25" s="74">
        <v>146792.67477738747</v>
      </c>
      <c r="K25" s="75">
        <v>1973274.3689750717</v>
      </c>
    </row>
    <row r="26" spans="1:11" s="25" customFormat="1">
      <c r="A26" s="76"/>
      <c r="B26" s="61"/>
      <c r="C26" s="19"/>
      <c r="D26" s="18"/>
      <c r="E26" s="19"/>
      <c r="F26" s="18"/>
      <c r="G26" s="19"/>
      <c r="H26" s="18"/>
      <c r="I26" s="73"/>
      <c r="J26" s="74"/>
      <c r="K26" s="75"/>
    </row>
    <row r="27" spans="1:11" s="25" customFormat="1">
      <c r="A27" s="86">
        <v>2009</v>
      </c>
      <c r="B27" s="87" t="s">
        <v>74</v>
      </c>
      <c r="C27" s="93">
        <v>2013435.7562359329</v>
      </c>
      <c r="D27" s="94">
        <v>20800.208784958646</v>
      </c>
      <c r="E27" s="93">
        <v>14357.837280960623</v>
      </c>
      <c r="F27" s="94">
        <v>616902.73916068708</v>
      </c>
      <c r="G27" s="93">
        <v>120162.72059300099</v>
      </c>
      <c r="H27" s="94">
        <v>167842.00308604987</v>
      </c>
      <c r="I27" s="90">
        <v>2630338.4953966201</v>
      </c>
      <c r="J27" s="91">
        <v>288004.72367905086</v>
      </c>
      <c r="K27" s="90">
        <v>2953501.2651415905</v>
      </c>
    </row>
    <row r="28" spans="1:11" s="25" customFormat="1">
      <c r="A28" s="76"/>
      <c r="B28" s="61"/>
      <c r="C28" s="95"/>
      <c r="D28" s="96"/>
      <c r="E28" s="95"/>
      <c r="F28" s="96"/>
      <c r="G28" s="95"/>
      <c r="H28" s="96"/>
      <c r="I28" s="83"/>
      <c r="J28" s="84"/>
      <c r="K28" s="83"/>
    </row>
    <row r="29" spans="1:11" s="25" customFormat="1">
      <c r="A29" s="86">
        <v>2009</v>
      </c>
      <c r="B29" s="87" t="s">
        <v>75</v>
      </c>
      <c r="C29" s="97">
        <v>193979653.5649769</v>
      </c>
      <c r="D29" s="98">
        <v>7929724</v>
      </c>
      <c r="E29" s="97">
        <v>841993</v>
      </c>
      <c r="F29" s="98">
        <v>40488025.018209673</v>
      </c>
      <c r="G29" s="97">
        <v>8356096.7043238226</v>
      </c>
      <c r="H29" s="98">
        <v>2617117.7124896045</v>
      </c>
      <c r="I29" s="99">
        <v>234467678.58318657</v>
      </c>
      <c r="J29" s="100">
        <v>10973214.416813428</v>
      </c>
      <c r="K29" s="99">
        <v>254212610</v>
      </c>
    </row>
    <row r="30" spans="1:11" s="25" customFormat="1" ht="14.25" customHeight="1">
      <c r="A30" s="76"/>
      <c r="B30" s="101" t="s">
        <v>76</v>
      </c>
      <c r="C30" s="102"/>
      <c r="D30" s="98"/>
      <c r="E30" s="102"/>
      <c r="F30" s="98"/>
      <c r="G30" s="102"/>
      <c r="H30" s="98"/>
      <c r="I30" s="99"/>
      <c r="J30" s="100"/>
      <c r="K30" s="99"/>
    </row>
    <row r="31" spans="1:11" s="25" customFormat="1">
      <c r="A31" s="68">
        <v>2009</v>
      </c>
      <c r="B31" s="69" t="s">
        <v>77</v>
      </c>
      <c r="C31" s="19">
        <v>10379.623425616115</v>
      </c>
      <c r="D31" s="18">
        <v>2623.0684428560999</v>
      </c>
      <c r="E31" s="19">
        <v>17052.205043225564</v>
      </c>
      <c r="F31" s="18">
        <v>15236.671556175741</v>
      </c>
      <c r="G31" s="19">
        <v>14380.245328039749</v>
      </c>
      <c r="H31" s="18">
        <v>64132.385901123867</v>
      </c>
      <c r="I31" s="99">
        <v>11218.341527032284</v>
      </c>
      <c r="J31" s="100">
        <v>26246.158394368285</v>
      </c>
      <c r="K31" s="103">
        <v>11618.232727092454</v>
      </c>
    </row>
    <row r="32" spans="1:11" s="25" customFormat="1" ht="14.25" customHeight="1">
      <c r="A32" s="76"/>
      <c r="B32" s="104" t="s">
        <v>78</v>
      </c>
      <c r="C32" s="19"/>
      <c r="D32" s="18"/>
      <c r="E32" s="19"/>
      <c r="F32" s="18"/>
      <c r="G32" s="19"/>
      <c r="H32" s="18"/>
      <c r="I32" s="99"/>
      <c r="J32" s="100"/>
      <c r="K32" s="103"/>
    </row>
    <row r="33" spans="1:11" s="25" customFormat="1">
      <c r="A33" s="68">
        <v>2009</v>
      </c>
      <c r="B33" s="69" t="s">
        <v>79</v>
      </c>
      <c r="C33" s="19">
        <v>2797437.9252259787</v>
      </c>
      <c r="D33" s="19">
        <v>22404.258696308687</v>
      </c>
      <c r="E33" s="19">
        <v>304386.15035636519</v>
      </c>
      <c r="F33" s="19">
        <v>824151.31248167471</v>
      </c>
      <c r="G33" s="19">
        <v>120162.72059300099</v>
      </c>
      <c r="H33" s="105">
        <v>167842.00308604987</v>
      </c>
      <c r="I33" s="99">
        <v>3621589.2377076535</v>
      </c>
      <c r="J33" s="100">
        <v>288004.72367905086</v>
      </c>
      <c r="K33" s="106">
        <v>4236384.3704393785</v>
      </c>
    </row>
    <row r="34" spans="1:11" s="25" customFormat="1" ht="14.25" customHeight="1">
      <c r="A34" s="76"/>
      <c r="B34" s="104" t="s">
        <v>80</v>
      </c>
      <c r="C34" s="19"/>
      <c r="D34" s="18"/>
      <c r="E34" s="19"/>
      <c r="F34" s="18"/>
      <c r="G34" s="19"/>
      <c r="H34" s="18"/>
      <c r="I34" s="99"/>
      <c r="J34" s="100"/>
      <c r="K34" s="106"/>
    </row>
    <row r="35" spans="1:11" s="25" customFormat="1">
      <c r="A35" s="68">
        <v>2009</v>
      </c>
      <c r="B35" s="69" t="s">
        <v>81</v>
      </c>
      <c r="C35" s="502">
        <v>85560236.341273576</v>
      </c>
      <c r="D35" s="503">
        <v>474909.41728617781</v>
      </c>
      <c r="E35" s="19">
        <v>1868791.9915978659</v>
      </c>
      <c r="F35" s="18">
        <v>35763797.49454093</v>
      </c>
      <c r="G35" s="19">
        <v>16342207.852873039</v>
      </c>
      <c r="H35" s="18">
        <v>28130088.25042836</v>
      </c>
      <c r="I35" s="99">
        <v>121324033.83581451</v>
      </c>
      <c r="J35" s="100">
        <v>44472296.103301398</v>
      </c>
      <c r="K35" s="106">
        <v>168140031.34799996</v>
      </c>
    </row>
    <row r="36" spans="1:11" s="25" customFormat="1" ht="14.25" customHeight="1">
      <c r="A36" s="76"/>
      <c r="B36" s="104" t="s">
        <v>82</v>
      </c>
      <c r="C36" s="19"/>
      <c r="D36" s="18"/>
      <c r="E36" s="19"/>
      <c r="F36" s="18"/>
      <c r="G36" s="19"/>
      <c r="H36" s="18"/>
      <c r="I36" s="99"/>
      <c r="J36" s="100"/>
      <c r="K36" s="106"/>
    </row>
    <row r="37" spans="1:11" s="25" customFormat="1">
      <c r="A37" s="68">
        <v>2009</v>
      </c>
      <c r="B37" s="69" t="s">
        <v>83</v>
      </c>
      <c r="C37" s="19">
        <v>441.07840574431003</v>
      </c>
      <c r="D37" s="18">
        <v>59.889778923727711</v>
      </c>
      <c r="E37" s="19">
        <v>2219.4863752998731</v>
      </c>
      <c r="F37" s="18">
        <v>883.31790642927137</v>
      </c>
      <c r="G37" s="19">
        <v>1955.7226814305345</v>
      </c>
      <c r="H37" s="18">
        <v>10748.499433626486</v>
      </c>
      <c r="I37" s="107">
        <v>517.44459862842064</v>
      </c>
      <c r="J37" s="100">
        <v>4052.804803956064</v>
      </c>
      <c r="K37" s="106">
        <v>661.41499175827653</v>
      </c>
    </row>
    <row r="38" spans="1:11" s="25" customFormat="1" ht="14.25" customHeight="1">
      <c r="A38" s="76"/>
      <c r="B38" s="104" t="s">
        <v>84</v>
      </c>
      <c r="C38" s="19"/>
      <c r="D38" s="18"/>
      <c r="E38" s="19"/>
      <c r="F38" s="18"/>
      <c r="G38" s="19"/>
      <c r="H38" s="18"/>
      <c r="I38" s="107"/>
      <c r="J38" s="100"/>
      <c r="K38" s="106"/>
    </row>
    <row r="39" spans="1:11" s="25" customFormat="1">
      <c r="A39" s="68">
        <v>2009</v>
      </c>
      <c r="B39" s="69" t="s">
        <v>85</v>
      </c>
      <c r="C39" s="108">
        <v>23.754051098278389</v>
      </c>
      <c r="D39" s="108">
        <v>43.17547713852835</v>
      </c>
      <c r="E39" s="108">
        <v>7.2419924567947653</v>
      </c>
      <c r="F39" s="108">
        <v>17.362064409653293</v>
      </c>
      <c r="G39" s="108">
        <v>7.4098115914819394</v>
      </c>
      <c r="H39" s="108">
        <v>6.0117973816823662</v>
      </c>
      <c r="I39" s="109">
        <v>21.680275640655065</v>
      </c>
      <c r="J39" s="110">
        <v>6.4760479874946428</v>
      </c>
      <c r="K39" s="111">
        <v>17.565723293037333</v>
      </c>
    </row>
    <row r="40" spans="1:11" s="25" customFormat="1" ht="14.25" customHeight="1">
      <c r="A40" s="112"/>
      <c r="B40" s="113" t="s">
        <v>86</v>
      </c>
      <c r="C40" s="114"/>
      <c r="D40" s="114"/>
      <c r="E40" s="114"/>
      <c r="F40" s="114"/>
      <c r="G40" s="114"/>
      <c r="H40" s="115"/>
      <c r="I40" s="116"/>
      <c r="J40" s="117"/>
      <c r="K40" s="118"/>
    </row>
    <row r="41" spans="1:11" s="119" customFormat="1" ht="103.5" customHeight="1">
      <c r="A41" s="574" t="s">
        <v>87</v>
      </c>
      <c r="B41" s="575"/>
      <c r="C41" s="575"/>
      <c r="D41" s="575"/>
      <c r="E41" s="575"/>
      <c r="F41" s="575"/>
      <c r="G41" s="575"/>
      <c r="H41" s="575"/>
      <c r="I41" s="575"/>
      <c r="J41" s="575"/>
      <c r="K41" s="576"/>
    </row>
    <row r="42" spans="1:11" s="119" customFormat="1">
      <c r="A42" s="120"/>
      <c r="B42" s="120"/>
      <c r="C42" s="120"/>
      <c r="D42" s="120"/>
      <c r="E42" s="120"/>
      <c r="F42" s="120"/>
      <c r="G42" s="120"/>
      <c r="H42" s="120"/>
      <c r="I42" s="120"/>
      <c r="J42" s="120"/>
      <c r="K42" s="120"/>
    </row>
    <row r="43" spans="1:11" s="119" customFormat="1">
      <c r="A43" s="120"/>
      <c r="B43" s="120"/>
      <c r="C43" s="120"/>
      <c r="D43" s="120"/>
      <c r="E43" s="120"/>
      <c r="F43" s="120"/>
      <c r="G43" s="120"/>
      <c r="H43" s="120"/>
      <c r="I43" s="120"/>
      <c r="J43" s="120"/>
      <c r="K43" s="120"/>
    </row>
    <row r="44" spans="1:11" s="119" customFormat="1">
      <c r="A44" s="120"/>
      <c r="B44" s="120"/>
      <c r="C44" s="120">
        <f>(C35+D35)/1000</f>
        <v>86035.145758559753</v>
      </c>
      <c r="D44" s="120"/>
      <c r="E44" s="120"/>
      <c r="F44" s="120"/>
      <c r="G44" s="120"/>
      <c r="H44" s="120"/>
      <c r="I44" s="120"/>
      <c r="J44" s="120"/>
      <c r="K44" s="120"/>
    </row>
    <row r="45" spans="1:11">
      <c r="A45" s="120"/>
      <c r="B45" s="120"/>
      <c r="C45" s="120">
        <v>86035.145758559753</v>
      </c>
      <c r="D45" s="120"/>
      <c r="E45" s="120"/>
      <c r="F45" s="120"/>
      <c r="G45" s="120"/>
      <c r="H45" s="120"/>
      <c r="I45" s="120"/>
      <c r="J45" s="120"/>
      <c r="K45" s="120"/>
    </row>
    <row r="46" spans="1:11">
      <c r="A46" s="120"/>
      <c r="B46" s="120"/>
      <c r="C46" s="120"/>
      <c r="D46" s="120"/>
      <c r="E46" s="120"/>
      <c r="F46" s="120"/>
      <c r="G46" s="120"/>
      <c r="H46" s="120"/>
      <c r="I46" s="120"/>
      <c r="J46" s="120"/>
      <c r="K46" s="120"/>
    </row>
    <row r="47" spans="1:11">
      <c r="A47" s="120"/>
      <c r="B47" s="120"/>
      <c r="C47" s="120"/>
      <c r="D47" s="120"/>
      <c r="E47" s="120"/>
      <c r="F47" s="120"/>
      <c r="G47" s="120"/>
      <c r="H47" s="120"/>
      <c r="I47" s="120"/>
      <c r="J47" s="120"/>
      <c r="K47" s="120"/>
    </row>
    <row r="48" spans="1:11">
      <c r="A48" s="120"/>
      <c r="B48" s="120"/>
      <c r="C48" s="120"/>
      <c r="D48" s="120"/>
      <c r="E48" s="120"/>
      <c r="F48" s="120"/>
      <c r="G48" s="120"/>
      <c r="H48" s="120"/>
      <c r="I48" s="120"/>
      <c r="J48" s="120"/>
      <c r="K48" s="120"/>
    </row>
    <row r="49" spans="1:11">
      <c r="A49" s="120"/>
      <c r="B49" s="120"/>
      <c r="C49" s="120"/>
      <c r="D49" s="120"/>
      <c r="E49" s="120"/>
      <c r="F49" s="120"/>
      <c r="G49" s="120"/>
      <c r="H49" s="120"/>
      <c r="I49" s="120"/>
      <c r="J49" s="120"/>
      <c r="K49" s="120"/>
    </row>
    <row r="50" spans="1:11">
      <c r="A50" s="120"/>
      <c r="B50" s="120"/>
      <c r="C50" s="120"/>
      <c r="D50" s="120"/>
      <c r="E50" s="120"/>
      <c r="F50" s="120"/>
      <c r="G50" s="120"/>
      <c r="H50" s="120"/>
      <c r="I50" s="120"/>
      <c r="J50" s="120"/>
      <c r="K50" s="120"/>
    </row>
    <row r="51" spans="1:11">
      <c r="A51" s="120"/>
      <c r="B51" s="120"/>
      <c r="C51" s="120"/>
      <c r="D51" s="120"/>
      <c r="E51" s="120"/>
      <c r="F51" s="120"/>
      <c r="G51" s="120"/>
      <c r="H51" s="120"/>
      <c r="I51" s="120"/>
      <c r="J51" s="120"/>
      <c r="K51" s="120"/>
    </row>
    <row r="52" spans="1:11">
      <c r="A52" s="120"/>
      <c r="B52" s="120"/>
      <c r="C52" s="120"/>
      <c r="D52" s="120"/>
      <c r="E52" s="120"/>
      <c r="F52" s="120"/>
      <c r="G52" s="120"/>
      <c r="H52" s="120"/>
      <c r="I52" s="120"/>
      <c r="J52" s="120"/>
      <c r="K52" s="120"/>
    </row>
    <row r="53" spans="1:11">
      <c r="A53" s="120"/>
      <c r="B53" s="120"/>
      <c r="C53" s="120"/>
      <c r="D53" s="120"/>
      <c r="E53" s="120"/>
      <c r="F53" s="120"/>
      <c r="G53" s="120"/>
      <c r="H53" s="120"/>
      <c r="I53" s="120"/>
      <c r="J53" s="120"/>
      <c r="K53" s="120"/>
    </row>
    <row r="54" spans="1:11">
      <c r="A54" s="120"/>
      <c r="B54" s="120"/>
      <c r="C54" s="120"/>
      <c r="D54" s="120"/>
      <c r="E54" s="120"/>
      <c r="F54" s="120"/>
      <c r="G54" s="120"/>
      <c r="H54" s="120"/>
      <c r="I54" s="120"/>
      <c r="J54" s="120"/>
      <c r="K54" s="120"/>
    </row>
    <row r="55" spans="1:11">
      <c r="A55" s="120"/>
      <c r="B55" s="120"/>
      <c r="C55" s="120"/>
      <c r="D55" s="120"/>
      <c r="E55" s="120"/>
      <c r="F55" s="120"/>
      <c r="G55" s="120"/>
      <c r="H55" s="120"/>
      <c r="I55" s="120"/>
      <c r="J55" s="120"/>
      <c r="K55" s="120"/>
    </row>
    <row r="56" spans="1:11">
      <c r="A56" s="120"/>
      <c r="B56" s="120"/>
      <c r="C56" s="120"/>
      <c r="D56" s="120"/>
      <c r="E56" s="120"/>
      <c r="F56" s="120"/>
      <c r="G56" s="120"/>
      <c r="H56" s="120"/>
      <c r="I56" s="120"/>
      <c r="J56" s="120"/>
      <c r="K56" s="120"/>
    </row>
    <row r="57" spans="1:11">
      <c r="A57" s="120"/>
      <c r="B57" s="120"/>
      <c r="C57" s="120"/>
      <c r="D57" s="120"/>
      <c r="E57" s="120"/>
      <c r="F57" s="120"/>
      <c r="G57" s="120"/>
      <c r="H57" s="120"/>
      <c r="I57" s="120"/>
      <c r="J57" s="120"/>
      <c r="K57" s="120"/>
    </row>
    <row r="58" spans="1:11">
      <c r="A58" s="120"/>
      <c r="B58" s="120"/>
      <c r="C58" s="120"/>
      <c r="D58" s="120"/>
      <c r="E58" s="120"/>
      <c r="F58" s="120"/>
      <c r="G58" s="120"/>
      <c r="H58" s="120"/>
      <c r="I58" s="120"/>
      <c r="J58" s="120"/>
      <c r="K58" s="120"/>
    </row>
    <row r="59" spans="1:11">
      <c r="A59" s="120"/>
      <c r="B59" s="120"/>
      <c r="C59" s="120"/>
      <c r="D59" s="120"/>
      <c r="E59" s="120"/>
      <c r="F59" s="120"/>
      <c r="G59" s="120"/>
      <c r="H59" s="120"/>
      <c r="I59" s="120"/>
      <c r="J59" s="120"/>
      <c r="K59" s="120"/>
    </row>
    <row r="60" spans="1:11">
      <c r="A60" s="120"/>
      <c r="B60" s="120"/>
      <c r="C60" s="120"/>
      <c r="D60" s="120"/>
      <c r="E60" s="120"/>
      <c r="F60" s="120"/>
      <c r="G60" s="120"/>
      <c r="H60" s="120"/>
      <c r="I60" s="120"/>
      <c r="J60" s="120"/>
      <c r="K60" s="120"/>
    </row>
    <row r="61" spans="1:11">
      <c r="A61" s="120"/>
      <c r="B61" s="120"/>
      <c r="C61" s="120"/>
      <c r="D61" s="120"/>
      <c r="E61" s="120"/>
      <c r="F61" s="120"/>
      <c r="G61" s="120"/>
      <c r="H61" s="120"/>
      <c r="I61" s="120"/>
      <c r="J61" s="120"/>
      <c r="K61" s="120"/>
    </row>
    <row r="62" spans="1:11">
      <c r="A62" s="120"/>
      <c r="B62" s="120"/>
      <c r="C62" s="120"/>
      <c r="D62" s="120"/>
      <c r="E62" s="120"/>
      <c r="F62" s="120"/>
      <c r="G62" s="120"/>
      <c r="H62" s="120"/>
      <c r="I62" s="120"/>
      <c r="J62" s="120"/>
      <c r="K62" s="120"/>
    </row>
    <row r="63" spans="1:11">
      <c r="A63" s="120"/>
      <c r="B63" s="120"/>
      <c r="C63" s="120"/>
      <c r="D63" s="120"/>
      <c r="E63" s="120"/>
      <c r="F63" s="120"/>
      <c r="G63" s="120"/>
      <c r="H63" s="120"/>
      <c r="I63" s="120"/>
      <c r="J63" s="120"/>
      <c r="K63" s="120"/>
    </row>
    <row r="64" spans="1:11">
      <c r="A64" s="120"/>
      <c r="B64" s="120"/>
      <c r="C64" s="120"/>
      <c r="D64" s="120"/>
      <c r="E64" s="120"/>
      <c r="F64" s="120"/>
      <c r="G64" s="120"/>
      <c r="H64" s="120"/>
      <c r="I64" s="120"/>
      <c r="J64" s="120"/>
      <c r="K64" s="120"/>
    </row>
    <row r="65" spans="1:11">
      <c r="A65" s="120"/>
      <c r="B65" s="120"/>
      <c r="C65" s="120"/>
      <c r="D65" s="120"/>
      <c r="E65" s="120"/>
      <c r="F65" s="120"/>
      <c r="G65" s="120"/>
      <c r="H65" s="120"/>
      <c r="I65" s="120"/>
      <c r="J65" s="120"/>
      <c r="K65" s="120"/>
    </row>
    <row r="66" spans="1:11">
      <c r="A66" s="120"/>
      <c r="B66" s="120"/>
      <c r="C66" s="120"/>
      <c r="D66" s="120"/>
      <c r="E66" s="120"/>
      <c r="F66" s="120"/>
      <c r="G66" s="120"/>
      <c r="H66" s="120"/>
      <c r="I66" s="120"/>
      <c r="J66" s="120"/>
      <c r="K66" s="120"/>
    </row>
    <row r="67" spans="1:11">
      <c r="A67" s="120"/>
      <c r="B67" s="120"/>
      <c r="C67" s="120"/>
      <c r="D67" s="120"/>
      <c r="E67" s="120"/>
      <c r="F67" s="120"/>
      <c r="G67" s="120"/>
      <c r="H67" s="120"/>
      <c r="I67" s="120"/>
      <c r="J67" s="120"/>
      <c r="K67" s="120"/>
    </row>
    <row r="68" spans="1:11">
      <c r="A68" s="120"/>
      <c r="B68" s="120"/>
      <c r="C68" s="120"/>
      <c r="D68" s="120"/>
      <c r="E68" s="120"/>
      <c r="F68" s="120"/>
      <c r="G68" s="120"/>
      <c r="H68" s="120"/>
      <c r="I68" s="120"/>
      <c r="J68" s="120"/>
      <c r="K68" s="120"/>
    </row>
    <row r="69" spans="1:11">
      <c r="A69" s="120"/>
      <c r="B69" s="120"/>
      <c r="C69" s="120"/>
      <c r="D69" s="120"/>
      <c r="E69" s="120"/>
      <c r="F69" s="120"/>
      <c r="G69" s="120"/>
      <c r="H69" s="120"/>
      <c r="I69" s="120"/>
      <c r="J69" s="120"/>
      <c r="K69" s="120"/>
    </row>
    <row r="70" spans="1:11">
      <c r="A70" s="120"/>
      <c r="B70" s="120"/>
      <c r="C70" s="120"/>
      <c r="D70" s="120"/>
      <c r="E70" s="120"/>
      <c r="F70" s="120"/>
      <c r="G70" s="120"/>
      <c r="H70" s="120"/>
      <c r="I70" s="120"/>
      <c r="J70" s="120"/>
      <c r="K70" s="120"/>
    </row>
    <row r="71" spans="1:11">
      <c r="A71" s="120"/>
      <c r="B71" s="120"/>
      <c r="C71" s="120"/>
      <c r="D71" s="120"/>
      <c r="E71" s="120"/>
      <c r="F71" s="120"/>
      <c r="G71" s="120"/>
      <c r="H71" s="120"/>
      <c r="I71" s="120"/>
      <c r="J71" s="120"/>
      <c r="K71" s="120"/>
    </row>
    <row r="72" spans="1:11">
      <c r="A72" s="120"/>
      <c r="B72" s="120"/>
      <c r="C72" s="120"/>
      <c r="D72" s="120"/>
      <c r="E72" s="120"/>
      <c r="F72" s="120"/>
      <c r="G72" s="120"/>
      <c r="H72" s="120"/>
      <c r="I72" s="120"/>
      <c r="J72" s="120"/>
      <c r="K72" s="120"/>
    </row>
    <row r="73" spans="1:11">
      <c r="A73" s="120"/>
      <c r="B73" s="120"/>
      <c r="C73" s="120"/>
      <c r="D73" s="120"/>
      <c r="E73" s="120"/>
      <c r="F73" s="120"/>
      <c r="G73" s="120"/>
      <c r="H73" s="120"/>
      <c r="I73" s="120"/>
      <c r="J73" s="120"/>
      <c r="K73" s="120"/>
    </row>
    <row r="74" spans="1:11">
      <c r="A74" s="120"/>
      <c r="B74" s="120"/>
      <c r="C74" s="120"/>
      <c r="D74" s="120"/>
      <c r="E74" s="120"/>
      <c r="F74" s="120"/>
      <c r="G74" s="120"/>
      <c r="H74" s="120"/>
      <c r="I74" s="120"/>
      <c r="J74" s="120"/>
      <c r="K74" s="120"/>
    </row>
    <row r="75" spans="1:11">
      <c r="A75" s="120"/>
      <c r="B75" s="120"/>
      <c r="C75" s="120"/>
      <c r="D75" s="120"/>
      <c r="E75" s="120"/>
      <c r="F75" s="120"/>
      <c r="G75" s="120"/>
      <c r="H75" s="120"/>
      <c r="I75" s="120"/>
      <c r="J75" s="120"/>
      <c r="K75" s="120"/>
    </row>
    <row r="76" spans="1:11">
      <c r="A76" s="120"/>
      <c r="B76" s="120"/>
      <c r="C76" s="120"/>
      <c r="D76" s="120"/>
      <c r="E76" s="120"/>
      <c r="F76" s="120"/>
      <c r="G76" s="120"/>
      <c r="H76" s="120"/>
      <c r="I76" s="120"/>
      <c r="J76" s="120"/>
      <c r="K76" s="120"/>
    </row>
    <row r="77" spans="1:11">
      <c r="A77" s="120"/>
      <c r="B77" s="120"/>
      <c r="C77" s="120"/>
      <c r="D77" s="120"/>
      <c r="E77" s="120"/>
      <c r="F77" s="120"/>
      <c r="G77" s="120"/>
      <c r="H77" s="120"/>
      <c r="I77" s="120"/>
      <c r="J77" s="120"/>
      <c r="K77" s="120"/>
    </row>
    <row r="78" spans="1:11">
      <c r="A78" s="120"/>
      <c r="B78" s="120"/>
      <c r="C78" s="120"/>
      <c r="D78" s="120"/>
      <c r="E78" s="120"/>
      <c r="F78" s="120"/>
      <c r="G78" s="120"/>
      <c r="H78" s="120"/>
      <c r="I78" s="120"/>
      <c r="J78" s="120"/>
      <c r="K78" s="120"/>
    </row>
    <row r="79" spans="1:11">
      <c r="A79" s="120"/>
      <c r="B79" s="120"/>
      <c r="C79" s="120"/>
      <c r="D79" s="120"/>
      <c r="E79" s="120"/>
      <c r="F79" s="120"/>
      <c r="G79" s="120"/>
      <c r="H79" s="120"/>
      <c r="I79" s="120"/>
      <c r="J79" s="120"/>
      <c r="K79" s="120"/>
    </row>
    <row r="80" spans="1:11">
      <c r="A80" s="120"/>
      <c r="B80" s="120"/>
      <c r="C80" s="120"/>
      <c r="D80" s="120"/>
      <c r="E80" s="120"/>
      <c r="F80" s="120"/>
      <c r="G80" s="120"/>
      <c r="H80" s="120"/>
      <c r="I80" s="120"/>
      <c r="J80" s="120"/>
      <c r="K80" s="120"/>
    </row>
    <row r="81" spans="1:11">
      <c r="A81" s="120"/>
      <c r="B81" s="120"/>
      <c r="C81" s="120"/>
      <c r="D81" s="120"/>
      <c r="E81" s="120"/>
      <c r="F81" s="120"/>
      <c r="G81" s="120"/>
      <c r="H81" s="120"/>
      <c r="I81" s="120"/>
      <c r="J81" s="120"/>
      <c r="K81" s="120"/>
    </row>
    <row r="82" spans="1:11">
      <c r="A82" s="120"/>
      <c r="B82" s="120"/>
      <c r="C82" s="120"/>
      <c r="D82" s="120"/>
      <c r="E82" s="120"/>
      <c r="F82" s="120"/>
      <c r="G82" s="120"/>
      <c r="H82" s="120"/>
      <c r="I82" s="120"/>
      <c r="J82" s="120"/>
      <c r="K82" s="120"/>
    </row>
    <row r="83" spans="1:11">
      <c r="A83" s="120"/>
      <c r="B83" s="120"/>
      <c r="C83" s="120"/>
      <c r="D83" s="120"/>
      <c r="E83" s="120"/>
      <c r="F83" s="120"/>
      <c r="G83" s="120"/>
      <c r="H83" s="120"/>
      <c r="I83" s="120"/>
      <c r="J83" s="120"/>
      <c r="K83" s="120"/>
    </row>
    <row r="84" spans="1:11">
      <c r="A84" s="120"/>
      <c r="B84" s="120"/>
      <c r="C84" s="120"/>
      <c r="D84" s="120"/>
      <c r="E84" s="120"/>
      <c r="F84" s="120"/>
      <c r="G84" s="120"/>
      <c r="H84" s="120"/>
      <c r="I84" s="120"/>
      <c r="J84" s="120"/>
      <c r="K84" s="120"/>
    </row>
    <row r="85" spans="1:11">
      <c r="A85" s="120"/>
      <c r="B85" s="120"/>
      <c r="C85" s="120"/>
      <c r="D85" s="120"/>
      <c r="E85" s="120"/>
      <c r="F85" s="120"/>
      <c r="G85" s="120"/>
      <c r="H85" s="120"/>
      <c r="I85" s="120"/>
      <c r="J85" s="120"/>
      <c r="K85" s="120"/>
    </row>
    <row r="86" spans="1:11">
      <c r="A86" s="120"/>
      <c r="B86" s="120"/>
      <c r="C86" s="120"/>
      <c r="D86" s="120"/>
      <c r="E86" s="120"/>
      <c r="F86" s="120"/>
      <c r="G86" s="120"/>
      <c r="H86" s="120"/>
      <c r="I86" s="120"/>
      <c r="J86" s="120"/>
      <c r="K86" s="120"/>
    </row>
    <row r="87" spans="1:11">
      <c r="A87" s="120"/>
      <c r="B87" s="120"/>
      <c r="C87" s="120"/>
      <c r="D87" s="120"/>
      <c r="E87" s="120"/>
      <c r="F87" s="120"/>
      <c r="G87" s="120"/>
      <c r="H87" s="120"/>
      <c r="I87" s="120"/>
      <c r="J87" s="120"/>
      <c r="K87" s="120"/>
    </row>
    <row r="88" spans="1:11">
      <c r="A88" s="120"/>
      <c r="B88" s="120"/>
      <c r="C88" s="120"/>
      <c r="D88" s="120"/>
      <c r="E88" s="120"/>
      <c r="F88" s="120"/>
      <c r="G88" s="120"/>
      <c r="H88" s="120"/>
      <c r="I88" s="120"/>
      <c r="J88" s="120"/>
      <c r="K88" s="120"/>
    </row>
    <row r="89" spans="1:11">
      <c r="A89" s="120"/>
      <c r="B89" s="120"/>
      <c r="C89" s="120"/>
      <c r="D89" s="120"/>
      <c r="E89" s="120"/>
      <c r="F89" s="120"/>
      <c r="G89" s="120"/>
      <c r="H89" s="120"/>
      <c r="I89" s="120"/>
      <c r="J89" s="120"/>
      <c r="K89" s="120"/>
    </row>
    <row r="90" spans="1:11">
      <c r="A90" s="120"/>
      <c r="B90" s="120"/>
      <c r="C90" s="120"/>
      <c r="D90" s="120"/>
      <c r="E90" s="120"/>
      <c r="F90" s="120"/>
      <c r="G90" s="120"/>
      <c r="H90" s="120"/>
      <c r="I90" s="120"/>
      <c r="J90" s="120"/>
      <c r="K90" s="120"/>
    </row>
    <row r="91" spans="1:11">
      <c r="A91" s="120"/>
      <c r="B91" s="120"/>
      <c r="C91" s="120"/>
      <c r="D91" s="120"/>
      <c r="E91" s="120"/>
      <c r="F91" s="120"/>
      <c r="G91" s="120"/>
      <c r="H91" s="120"/>
      <c r="I91" s="120"/>
      <c r="J91" s="120"/>
      <c r="K91" s="120"/>
    </row>
    <row r="92" spans="1:11">
      <c r="A92" s="120"/>
      <c r="B92" s="120"/>
      <c r="C92" s="120"/>
      <c r="D92" s="120"/>
      <c r="E92" s="120"/>
      <c r="F92" s="120"/>
      <c r="G92" s="120"/>
      <c r="H92" s="120"/>
      <c r="I92" s="120"/>
      <c r="J92" s="120"/>
      <c r="K92" s="120"/>
    </row>
    <row r="93" spans="1:11">
      <c r="A93" s="120"/>
      <c r="B93" s="120"/>
      <c r="C93" s="120"/>
      <c r="D93" s="120"/>
      <c r="E93" s="120"/>
      <c r="F93" s="120"/>
      <c r="G93" s="120"/>
      <c r="H93" s="120"/>
      <c r="I93" s="120"/>
      <c r="J93" s="120"/>
      <c r="K93" s="120"/>
    </row>
    <row r="94" spans="1:11">
      <c r="A94" s="120"/>
      <c r="B94" s="120"/>
      <c r="C94" s="120"/>
      <c r="D94" s="120"/>
      <c r="E94" s="120"/>
      <c r="F94" s="120"/>
      <c r="G94" s="120"/>
      <c r="H94" s="120"/>
      <c r="I94" s="120"/>
      <c r="J94" s="120"/>
      <c r="K94" s="120"/>
    </row>
    <row r="95" spans="1:11">
      <c r="A95" s="120"/>
      <c r="B95" s="120"/>
      <c r="C95" s="120"/>
      <c r="D95" s="120"/>
      <c r="E95" s="120"/>
      <c r="F95" s="120"/>
      <c r="G95" s="120"/>
      <c r="H95" s="120"/>
      <c r="I95" s="120"/>
      <c r="J95" s="120"/>
      <c r="K95" s="120"/>
    </row>
    <row r="96" spans="1:11">
      <c r="A96" s="120"/>
      <c r="B96" s="120"/>
      <c r="C96" s="120"/>
      <c r="D96" s="120"/>
      <c r="E96" s="120"/>
      <c r="F96" s="120"/>
      <c r="G96" s="120"/>
      <c r="H96" s="120"/>
      <c r="I96" s="120"/>
      <c r="J96" s="120"/>
      <c r="K96" s="120"/>
    </row>
    <row r="97" spans="1:11">
      <c r="A97" s="120"/>
      <c r="B97" s="120"/>
      <c r="C97" s="120"/>
      <c r="D97" s="120"/>
      <c r="E97" s="120"/>
      <c r="F97" s="120"/>
      <c r="G97" s="120"/>
      <c r="H97" s="120"/>
      <c r="I97" s="120"/>
      <c r="J97" s="120"/>
      <c r="K97" s="120"/>
    </row>
    <row r="98" spans="1:11">
      <c r="A98" s="120"/>
      <c r="B98" s="120"/>
      <c r="C98" s="120"/>
      <c r="D98" s="120"/>
      <c r="E98" s="120"/>
      <c r="F98" s="120"/>
      <c r="G98" s="120"/>
      <c r="H98" s="120"/>
      <c r="I98" s="120"/>
      <c r="J98" s="120"/>
      <c r="K98" s="120"/>
    </row>
    <row r="99" spans="1:11">
      <c r="A99" s="120"/>
      <c r="B99" s="120"/>
      <c r="C99" s="120"/>
      <c r="D99" s="120"/>
      <c r="E99" s="120"/>
      <c r="F99" s="120"/>
      <c r="G99" s="120"/>
      <c r="H99" s="120"/>
      <c r="I99" s="120"/>
      <c r="J99" s="120"/>
      <c r="K99" s="120"/>
    </row>
    <row r="100" spans="1:11">
      <c r="A100" s="120"/>
      <c r="B100" s="120"/>
      <c r="C100" s="120"/>
      <c r="D100" s="120"/>
      <c r="E100" s="120"/>
      <c r="F100" s="120"/>
      <c r="G100" s="120"/>
      <c r="H100" s="120"/>
      <c r="I100" s="120"/>
      <c r="J100" s="120"/>
      <c r="K100" s="120"/>
    </row>
    <row r="101" spans="1:11">
      <c r="A101" s="120"/>
      <c r="B101" s="120"/>
      <c r="C101" s="120"/>
      <c r="D101" s="120"/>
      <c r="E101" s="120"/>
      <c r="F101" s="120"/>
      <c r="G101" s="120"/>
      <c r="H101" s="120"/>
      <c r="I101" s="120"/>
      <c r="J101" s="120"/>
      <c r="K101" s="120"/>
    </row>
    <row r="102" spans="1:11">
      <c r="A102" s="120"/>
      <c r="B102" s="120"/>
      <c r="C102" s="120"/>
      <c r="D102" s="120"/>
      <c r="E102" s="120"/>
      <c r="F102" s="120"/>
      <c r="G102" s="120"/>
      <c r="H102" s="120"/>
      <c r="I102" s="120"/>
      <c r="J102" s="120"/>
      <c r="K102" s="120"/>
    </row>
    <row r="103" spans="1:11">
      <c r="A103" s="120"/>
      <c r="B103" s="120"/>
      <c r="C103" s="120"/>
      <c r="D103" s="120"/>
      <c r="E103" s="120"/>
      <c r="F103" s="120"/>
      <c r="G103" s="120"/>
      <c r="H103" s="120"/>
      <c r="I103" s="120"/>
      <c r="J103" s="120"/>
      <c r="K103" s="120"/>
    </row>
    <row r="104" spans="1:11">
      <c r="A104" s="120"/>
      <c r="B104" s="120"/>
      <c r="C104" s="120"/>
      <c r="D104" s="120"/>
      <c r="E104" s="120"/>
      <c r="F104" s="120"/>
      <c r="G104" s="120"/>
      <c r="H104" s="120"/>
      <c r="I104" s="120"/>
      <c r="J104" s="120"/>
      <c r="K104" s="120"/>
    </row>
    <row r="105" spans="1:11">
      <c r="A105" s="120"/>
      <c r="B105" s="120"/>
      <c r="C105" s="120"/>
      <c r="D105" s="120"/>
      <c r="E105" s="120"/>
      <c r="F105" s="120"/>
      <c r="G105" s="120"/>
      <c r="H105" s="120"/>
      <c r="I105" s="120"/>
      <c r="J105" s="120"/>
      <c r="K105" s="120"/>
    </row>
    <row r="106" spans="1:11">
      <c r="A106" s="120"/>
      <c r="B106" s="120"/>
      <c r="C106" s="120"/>
      <c r="D106" s="120"/>
      <c r="E106" s="120"/>
      <c r="F106" s="120"/>
      <c r="G106" s="120"/>
      <c r="H106" s="120"/>
      <c r="I106" s="120"/>
      <c r="J106" s="120"/>
      <c r="K106" s="120"/>
    </row>
    <row r="107" spans="1:11">
      <c r="A107" s="120"/>
      <c r="B107" s="120"/>
      <c r="C107" s="120"/>
      <c r="D107" s="120"/>
      <c r="E107" s="120"/>
      <c r="F107" s="120"/>
      <c r="G107" s="120"/>
      <c r="H107" s="120"/>
      <c r="I107" s="120"/>
      <c r="J107" s="120"/>
      <c r="K107" s="120"/>
    </row>
    <row r="108" spans="1:11">
      <c r="A108" s="120"/>
      <c r="B108" s="120"/>
      <c r="C108" s="120"/>
      <c r="D108" s="120"/>
      <c r="E108" s="120"/>
      <c r="F108" s="120"/>
      <c r="G108" s="120"/>
      <c r="H108" s="120"/>
      <c r="I108" s="120"/>
      <c r="J108" s="120"/>
      <c r="K108" s="120"/>
    </row>
    <row r="109" spans="1:11">
      <c r="A109" s="120"/>
      <c r="B109" s="120"/>
      <c r="C109" s="120"/>
      <c r="D109" s="120"/>
      <c r="E109" s="120"/>
      <c r="F109" s="120"/>
      <c r="G109" s="120"/>
      <c r="H109" s="120"/>
      <c r="I109" s="120"/>
      <c r="J109" s="120"/>
      <c r="K109" s="120"/>
    </row>
    <row r="110" spans="1:11">
      <c r="A110" s="120"/>
      <c r="B110" s="120"/>
      <c r="C110" s="120"/>
      <c r="D110" s="120"/>
      <c r="E110" s="120"/>
      <c r="F110" s="120"/>
      <c r="G110" s="120"/>
      <c r="H110" s="120"/>
      <c r="I110" s="120"/>
      <c r="J110" s="120"/>
      <c r="K110" s="120"/>
    </row>
    <row r="111" spans="1:11">
      <c r="A111" s="120"/>
      <c r="B111" s="120"/>
      <c r="C111" s="120"/>
      <c r="D111" s="120"/>
      <c r="E111" s="120"/>
      <c r="F111" s="120"/>
      <c r="G111" s="120"/>
      <c r="H111" s="120"/>
      <c r="I111" s="120"/>
      <c r="J111" s="120"/>
      <c r="K111" s="120"/>
    </row>
    <row r="112" spans="1:11">
      <c r="A112" s="120"/>
      <c r="B112" s="120"/>
      <c r="C112" s="120"/>
      <c r="D112" s="120"/>
      <c r="E112" s="120"/>
      <c r="F112" s="120"/>
      <c r="G112" s="120"/>
      <c r="H112" s="120"/>
      <c r="I112" s="120"/>
      <c r="J112" s="120"/>
      <c r="K112" s="120"/>
    </row>
    <row r="113" spans="1:11">
      <c r="A113" s="120"/>
      <c r="B113" s="120"/>
      <c r="C113" s="120"/>
      <c r="D113" s="120"/>
      <c r="E113" s="120"/>
      <c r="F113" s="120"/>
      <c r="G113" s="120"/>
      <c r="H113" s="120"/>
      <c r="I113" s="120"/>
      <c r="J113" s="120"/>
      <c r="K113" s="120"/>
    </row>
    <row r="114" spans="1:11">
      <c r="A114" s="120"/>
      <c r="B114" s="120"/>
      <c r="C114" s="120"/>
      <c r="D114" s="120"/>
      <c r="E114" s="120"/>
      <c r="F114" s="120"/>
      <c r="G114" s="120"/>
      <c r="H114" s="120"/>
      <c r="I114" s="120"/>
      <c r="J114" s="120"/>
      <c r="K114" s="120"/>
    </row>
    <row r="115" spans="1:11">
      <c r="A115" s="120"/>
      <c r="B115" s="120"/>
      <c r="C115" s="120"/>
      <c r="D115" s="120"/>
      <c r="E115" s="120"/>
      <c r="F115" s="120"/>
      <c r="G115" s="120"/>
      <c r="H115" s="120"/>
      <c r="I115" s="120"/>
      <c r="J115" s="120"/>
      <c r="K115" s="120"/>
    </row>
    <row r="116" spans="1:11">
      <c r="A116" s="120"/>
      <c r="B116" s="120"/>
      <c r="C116" s="120"/>
      <c r="D116" s="120"/>
      <c r="E116" s="120"/>
      <c r="F116" s="120"/>
      <c r="G116" s="120"/>
      <c r="H116" s="120"/>
      <c r="I116" s="120"/>
      <c r="J116" s="120"/>
      <c r="K116" s="120"/>
    </row>
    <row r="117" spans="1:11">
      <c r="A117" s="120"/>
      <c r="B117" s="120"/>
      <c r="C117" s="120"/>
      <c r="D117" s="120"/>
      <c r="E117" s="120"/>
      <c r="F117" s="120"/>
      <c r="G117" s="120"/>
      <c r="H117" s="120"/>
      <c r="I117" s="120"/>
      <c r="J117" s="120"/>
      <c r="K117" s="120"/>
    </row>
    <row r="118" spans="1:11">
      <c r="A118" s="120"/>
      <c r="B118" s="120"/>
      <c r="C118" s="120"/>
      <c r="D118" s="120"/>
      <c r="E118" s="120"/>
      <c r="F118" s="120"/>
      <c r="G118" s="120"/>
      <c r="H118" s="120"/>
      <c r="I118" s="120"/>
      <c r="J118" s="120"/>
      <c r="K118" s="120"/>
    </row>
    <row r="119" spans="1:11">
      <c r="A119" s="120"/>
      <c r="B119" s="120"/>
      <c r="C119" s="120"/>
      <c r="D119" s="120"/>
      <c r="E119" s="120"/>
      <c r="F119" s="120"/>
      <c r="G119" s="120"/>
      <c r="H119" s="120"/>
      <c r="I119" s="120"/>
      <c r="J119" s="120"/>
      <c r="K119" s="120"/>
    </row>
    <row r="120" spans="1:11">
      <c r="A120" s="120"/>
      <c r="B120" s="120"/>
      <c r="C120" s="120"/>
      <c r="D120" s="120"/>
      <c r="E120" s="120"/>
      <c r="F120" s="120"/>
      <c r="G120" s="120"/>
      <c r="H120" s="120"/>
      <c r="I120" s="120"/>
      <c r="J120" s="120"/>
      <c r="K120" s="120"/>
    </row>
    <row r="121" spans="1:11">
      <c r="A121" s="120"/>
      <c r="B121" s="120"/>
      <c r="C121" s="120"/>
      <c r="D121" s="120"/>
      <c r="E121" s="120"/>
      <c r="F121" s="120"/>
      <c r="G121" s="120"/>
      <c r="H121" s="120"/>
      <c r="I121" s="120"/>
      <c r="J121" s="120"/>
      <c r="K121" s="120"/>
    </row>
    <row r="122" spans="1:11">
      <c r="A122" s="120"/>
      <c r="B122" s="120"/>
      <c r="C122" s="120"/>
      <c r="D122" s="120"/>
      <c r="E122" s="120"/>
      <c r="F122" s="120"/>
      <c r="G122" s="120"/>
      <c r="H122" s="120"/>
      <c r="I122" s="120"/>
      <c r="J122" s="120"/>
      <c r="K122" s="120"/>
    </row>
    <row r="123" spans="1:11">
      <c r="A123" s="120"/>
      <c r="B123" s="120"/>
      <c r="C123" s="120"/>
      <c r="D123" s="120"/>
      <c r="E123" s="120"/>
      <c r="F123" s="120"/>
      <c r="G123" s="120"/>
      <c r="H123" s="120"/>
      <c r="I123" s="120"/>
      <c r="J123" s="120"/>
      <c r="K123" s="120"/>
    </row>
    <row r="124" spans="1:11">
      <c r="A124" s="120"/>
      <c r="B124" s="120"/>
      <c r="C124" s="120"/>
      <c r="D124" s="120"/>
      <c r="E124" s="120"/>
      <c r="F124" s="120"/>
      <c r="G124" s="120"/>
      <c r="H124" s="120"/>
      <c r="I124" s="120"/>
      <c r="J124" s="120"/>
      <c r="K124" s="120"/>
    </row>
    <row r="125" spans="1:11">
      <c r="A125" s="120"/>
      <c r="B125" s="120"/>
      <c r="C125" s="120"/>
      <c r="D125" s="120"/>
      <c r="E125" s="120"/>
      <c r="F125" s="120"/>
      <c r="G125" s="120"/>
      <c r="H125" s="120"/>
      <c r="I125" s="120"/>
      <c r="J125" s="120"/>
      <c r="K125" s="120"/>
    </row>
    <row r="126" spans="1:11">
      <c r="A126" s="120"/>
      <c r="B126" s="120"/>
      <c r="C126" s="120"/>
      <c r="D126" s="120"/>
      <c r="E126" s="120"/>
      <c r="F126" s="120"/>
      <c r="G126" s="120"/>
      <c r="H126" s="120"/>
      <c r="I126" s="120"/>
      <c r="J126" s="120"/>
      <c r="K126" s="120"/>
    </row>
    <row r="127" spans="1:11">
      <c r="A127" s="120"/>
      <c r="B127" s="120"/>
      <c r="C127" s="120"/>
      <c r="D127" s="120"/>
      <c r="E127" s="120"/>
      <c r="F127" s="120"/>
      <c r="G127" s="120"/>
      <c r="H127" s="120"/>
      <c r="I127" s="120"/>
      <c r="J127" s="120"/>
      <c r="K127" s="120"/>
    </row>
    <row r="128" spans="1:11">
      <c r="A128" s="120"/>
      <c r="B128" s="120"/>
      <c r="C128" s="120"/>
      <c r="D128" s="120"/>
      <c r="E128" s="120"/>
      <c r="F128" s="120"/>
      <c r="G128" s="120"/>
      <c r="H128" s="120"/>
      <c r="I128" s="120"/>
      <c r="J128" s="120"/>
      <c r="K128" s="120"/>
    </row>
    <row r="129" spans="1:11">
      <c r="A129" s="120"/>
      <c r="B129" s="120"/>
      <c r="C129" s="120"/>
      <c r="D129" s="120"/>
      <c r="E129" s="120"/>
      <c r="F129" s="120"/>
      <c r="G129" s="120"/>
      <c r="H129" s="120"/>
      <c r="I129" s="120"/>
      <c r="J129" s="120"/>
      <c r="K129" s="120"/>
    </row>
    <row r="130" spans="1:11">
      <c r="A130" s="120"/>
      <c r="B130" s="120"/>
      <c r="C130" s="120"/>
      <c r="D130" s="120"/>
      <c r="E130" s="120"/>
      <c r="F130" s="120"/>
      <c r="G130" s="120"/>
      <c r="H130" s="120"/>
      <c r="I130" s="120"/>
      <c r="J130" s="120"/>
      <c r="K130" s="120"/>
    </row>
    <row r="131" spans="1:11">
      <c r="A131" s="120"/>
      <c r="B131" s="120"/>
      <c r="C131" s="120"/>
      <c r="D131" s="120"/>
      <c r="E131" s="120"/>
      <c r="F131" s="120"/>
      <c r="G131" s="120"/>
      <c r="H131" s="120"/>
      <c r="I131" s="120"/>
      <c r="J131" s="120"/>
      <c r="K131" s="120"/>
    </row>
    <row r="132" spans="1:11">
      <c r="A132" s="120"/>
      <c r="B132" s="120"/>
      <c r="C132" s="120"/>
      <c r="D132" s="120"/>
      <c r="E132" s="120"/>
      <c r="F132" s="120"/>
      <c r="G132" s="120"/>
      <c r="H132" s="120"/>
      <c r="I132" s="120"/>
      <c r="J132" s="120"/>
      <c r="K132" s="120"/>
    </row>
    <row r="133" spans="1:11">
      <c r="A133" s="120"/>
      <c r="B133" s="120"/>
      <c r="C133" s="120"/>
      <c r="D133" s="120"/>
      <c r="E133" s="120"/>
      <c r="F133" s="120"/>
      <c r="G133" s="120"/>
      <c r="H133" s="120"/>
      <c r="I133" s="120"/>
      <c r="J133" s="120"/>
      <c r="K133" s="120"/>
    </row>
    <row r="134" spans="1:11">
      <c r="A134" s="120"/>
      <c r="B134" s="120"/>
      <c r="C134" s="120"/>
      <c r="D134" s="120"/>
      <c r="E134" s="120"/>
      <c r="F134" s="120"/>
      <c r="G134" s="120"/>
      <c r="H134" s="120"/>
      <c r="I134" s="120"/>
      <c r="J134" s="120"/>
      <c r="K134" s="120"/>
    </row>
    <row r="135" spans="1:11">
      <c r="A135" s="120"/>
      <c r="B135" s="120"/>
      <c r="C135" s="120"/>
      <c r="D135" s="120"/>
      <c r="E135" s="120"/>
      <c r="F135" s="120"/>
      <c r="G135" s="120"/>
      <c r="H135" s="120"/>
      <c r="I135" s="120"/>
      <c r="J135" s="120"/>
      <c r="K135" s="120"/>
    </row>
    <row r="136" spans="1:11">
      <c r="A136" s="120"/>
      <c r="B136" s="120"/>
      <c r="C136" s="120"/>
      <c r="D136" s="120"/>
      <c r="E136" s="120"/>
      <c r="F136" s="120"/>
      <c r="G136" s="120"/>
      <c r="H136" s="120"/>
      <c r="I136" s="120"/>
      <c r="J136" s="120"/>
      <c r="K136" s="120"/>
    </row>
    <row r="137" spans="1:11">
      <c r="A137" s="120"/>
      <c r="B137" s="120"/>
      <c r="C137" s="120"/>
      <c r="D137" s="120"/>
      <c r="E137" s="120"/>
      <c r="F137" s="120"/>
      <c r="G137" s="120"/>
      <c r="H137" s="120"/>
      <c r="I137" s="120"/>
      <c r="J137" s="120"/>
      <c r="K137" s="120"/>
    </row>
    <row r="138" spans="1:11">
      <c r="A138" s="120"/>
      <c r="B138" s="120"/>
      <c r="C138" s="120"/>
      <c r="D138" s="120"/>
      <c r="E138" s="120"/>
      <c r="F138" s="120"/>
      <c r="G138" s="120"/>
      <c r="H138" s="120"/>
      <c r="I138" s="120"/>
      <c r="J138" s="120"/>
      <c r="K138" s="120"/>
    </row>
    <row r="139" spans="1:11">
      <c r="A139" s="120"/>
      <c r="B139" s="120"/>
      <c r="C139" s="120"/>
      <c r="D139" s="120"/>
      <c r="E139" s="120"/>
      <c r="F139" s="120"/>
      <c r="G139" s="120"/>
      <c r="H139" s="120"/>
      <c r="I139" s="120"/>
      <c r="J139" s="120"/>
      <c r="K139" s="120"/>
    </row>
    <row r="140" spans="1:11">
      <c r="A140" s="120"/>
      <c r="B140" s="120"/>
      <c r="C140" s="120"/>
      <c r="D140" s="120"/>
      <c r="E140" s="120"/>
      <c r="F140" s="120"/>
      <c r="G140" s="120"/>
      <c r="H140" s="120"/>
      <c r="I140" s="120"/>
      <c r="J140" s="120"/>
      <c r="K140" s="120"/>
    </row>
    <row r="141" spans="1:11">
      <c r="A141" s="120"/>
      <c r="B141" s="120"/>
      <c r="C141" s="120"/>
      <c r="D141" s="120"/>
      <c r="E141" s="120"/>
      <c r="F141" s="120"/>
      <c r="G141" s="120"/>
      <c r="H141" s="120"/>
      <c r="I141" s="120"/>
      <c r="J141" s="120"/>
      <c r="K141" s="120"/>
    </row>
    <row r="142" spans="1:11">
      <c r="A142" s="120"/>
      <c r="B142" s="120"/>
      <c r="C142" s="120"/>
      <c r="D142" s="120"/>
      <c r="E142" s="120"/>
      <c r="F142" s="120"/>
      <c r="G142" s="120"/>
      <c r="H142" s="120"/>
      <c r="I142" s="120"/>
      <c r="J142" s="120"/>
      <c r="K142" s="120"/>
    </row>
    <row r="143" spans="1:11">
      <c r="A143" s="120"/>
      <c r="B143" s="120"/>
      <c r="C143" s="120"/>
      <c r="D143" s="120"/>
      <c r="E143" s="120"/>
      <c r="F143" s="120"/>
      <c r="G143" s="120"/>
      <c r="H143" s="120"/>
      <c r="I143" s="120"/>
      <c r="J143" s="120"/>
      <c r="K143" s="120"/>
    </row>
    <row r="144" spans="1:11">
      <c r="A144" s="120"/>
      <c r="B144" s="120"/>
      <c r="C144" s="120"/>
      <c r="D144" s="120"/>
      <c r="E144" s="120"/>
      <c r="F144" s="120"/>
      <c r="G144" s="120"/>
      <c r="H144" s="120"/>
      <c r="I144" s="120"/>
      <c r="J144" s="120"/>
      <c r="K144" s="120"/>
    </row>
    <row r="145" spans="1:11">
      <c r="A145" s="120"/>
      <c r="B145" s="120"/>
      <c r="C145" s="120"/>
      <c r="D145" s="120"/>
      <c r="E145" s="120"/>
      <c r="F145" s="120"/>
      <c r="G145" s="120"/>
      <c r="H145" s="120"/>
      <c r="I145" s="120"/>
      <c r="J145" s="120"/>
      <c r="K145" s="120"/>
    </row>
    <row r="146" spans="1:11">
      <c r="A146" s="120"/>
      <c r="B146" s="120"/>
      <c r="C146" s="120"/>
      <c r="D146" s="120"/>
      <c r="E146" s="120"/>
      <c r="F146" s="120"/>
      <c r="G146" s="120"/>
      <c r="H146" s="120"/>
      <c r="I146" s="120"/>
      <c r="J146" s="120"/>
      <c r="K146" s="120"/>
    </row>
    <row r="147" spans="1:11">
      <c r="A147" s="120"/>
      <c r="B147" s="120"/>
      <c r="C147" s="120"/>
      <c r="D147" s="120"/>
      <c r="E147" s="120"/>
      <c r="F147" s="120"/>
      <c r="G147" s="120"/>
      <c r="H147" s="120"/>
      <c r="I147" s="120"/>
      <c r="J147" s="120"/>
      <c r="K147" s="120"/>
    </row>
    <row r="148" spans="1:11">
      <c r="A148" s="120"/>
      <c r="B148" s="120"/>
      <c r="C148" s="120"/>
      <c r="D148" s="120"/>
      <c r="E148" s="120"/>
      <c r="F148" s="120"/>
      <c r="G148" s="120"/>
      <c r="H148" s="120"/>
      <c r="I148" s="120"/>
      <c r="J148" s="120"/>
      <c r="K148" s="120"/>
    </row>
    <row r="149" spans="1:11">
      <c r="A149" s="120"/>
      <c r="B149" s="120"/>
      <c r="C149" s="120"/>
      <c r="D149" s="120"/>
      <c r="E149" s="120"/>
      <c r="F149" s="120"/>
      <c r="G149" s="120"/>
      <c r="H149" s="120"/>
      <c r="I149" s="120"/>
      <c r="J149" s="120"/>
      <c r="K149" s="120"/>
    </row>
    <row r="150" spans="1:11">
      <c r="A150" s="120"/>
      <c r="B150" s="120"/>
      <c r="C150" s="120"/>
      <c r="D150" s="120"/>
      <c r="E150" s="120"/>
      <c r="F150" s="120"/>
      <c r="G150" s="120"/>
      <c r="H150" s="120"/>
      <c r="I150" s="120"/>
      <c r="J150" s="120"/>
      <c r="K150" s="120"/>
    </row>
    <row r="151" spans="1:11">
      <c r="A151" s="120"/>
      <c r="B151" s="120"/>
      <c r="C151" s="120"/>
      <c r="D151" s="120"/>
      <c r="E151" s="120"/>
      <c r="F151" s="120"/>
      <c r="G151" s="120"/>
      <c r="H151" s="120"/>
      <c r="I151" s="120"/>
      <c r="J151" s="120"/>
      <c r="K151" s="120"/>
    </row>
    <row r="152" spans="1:11">
      <c r="A152" s="120"/>
      <c r="B152" s="120"/>
      <c r="C152" s="120"/>
      <c r="D152" s="120"/>
      <c r="E152" s="120"/>
      <c r="F152" s="120"/>
      <c r="G152" s="120"/>
      <c r="H152" s="120"/>
      <c r="I152" s="120"/>
      <c r="J152" s="120"/>
      <c r="K152" s="120"/>
    </row>
    <row r="153" spans="1:11">
      <c r="A153" s="120"/>
      <c r="B153" s="120"/>
      <c r="C153" s="120"/>
      <c r="D153" s="120"/>
      <c r="E153" s="120"/>
      <c r="F153" s="120"/>
      <c r="G153" s="120"/>
      <c r="H153" s="120"/>
      <c r="I153" s="120"/>
      <c r="J153" s="120"/>
      <c r="K153" s="120"/>
    </row>
    <row r="154" spans="1:11">
      <c r="A154" s="120"/>
      <c r="B154" s="120"/>
      <c r="C154" s="120"/>
      <c r="D154" s="120"/>
      <c r="E154" s="120"/>
      <c r="F154" s="120"/>
      <c r="G154" s="120"/>
      <c r="H154" s="120"/>
      <c r="I154" s="120"/>
      <c r="J154" s="120"/>
      <c r="K154" s="120"/>
    </row>
    <row r="155" spans="1:11">
      <c r="A155" s="120"/>
      <c r="B155" s="120"/>
      <c r="C155" s="120"/>
      <c r="D155" s="120"/>
      <c r="E155" s="120"/>
      <c r="F155" s="120"/>
      <c r="G155" s="120"/>
      <c r="H155" s="120"/>
      <c r="I155" s="120"/>
      <c r="J155" s="120"/>
      <c r="K155" s="120"/>
    </row>
    <row r="156" spans="1:11">
      <c r="A156" s="120"/>
      <c r="B156" s="120"/>
      <c r="C156" s="120"/>
      <c r="D156" s="120"/>
      <c r="E156" s="120"/>
      <c r="F156" s="120"/>
      <c r="G156" s="120"/>
      <c r="H156" s="120"/>
      <c r="I156" s="120"/>
      <c r="J156" s="120"/>
      <c r="K156" s="120"/>
    </row>
    <row r="157" spans="1:11">
      <c r="A157" s="120"/>
      <c r="B157" s="120"/>
      <c r="C157" s="120"/>
      <c r="D157" s="120"/>
      <c r="E157" s="120"/>
      <c r="F157" s="120"/>
      <c r="G157" s="120"/>
      <c r="H157" s="120"/>
      <c r="I157" s="120"/>
      <c r="J157" s="120"/>
      <c r="K157" s="120"/>
    </row>
    <row r="158" spans="1:11">
      <c r="A158" s="120"/>
      <c r="B158" s="120"/>
      <c r="C158" s="120"/>
      <c r="D158" s="120"/>
      <c r="E158" s="120"/>
      <c r="F158" s="120"/>
      <c r="G158" s="120"/>
      <c r="H158" s="120"/>
      <c r="I158" s="120"/>
      <c r="J158" s="120"/>
      <c r="K158" s="120"/>
    </row>
    <row r="159" spans="1:11">
      <c r="A159" s="120"/>
      <c r="B159" s="120"/>
      <c r="C159" s="120"/>
      <c r="D159" s="120"/>
      <c r="E159" s="120"/>
      <c r="F159" s="120"/>
      <c r="G159" s="120"/>
      <c r="H159" s="120"/>
      <c r="I159" s="120"/>
      <c r="J159" s="120"/>
      <c r="K159" s="120"/>
    </row>
    <row r="160" spans="1:11">
      <c r="A160" s="120"/>
      <c r="B160" s="120"/>
      <c r="C160" s="120"/>
      <c r="D160" s="120"/>
      <c r="E160" s="120"/>
      <c r="F160" s="120"/>
      <c r="G160" s="120"/>
      <c r="H160" s="120"/>
      <c r="I160" s="120"/>
      <c r="J160" s="120"/>
      <c r="K160" s="120"/>
    </row>
    <row r="161" spans="1:11">
      <c r="A161" s="120"/>
      <c r="B161" s="120"/>
      <c r="C161" s="120"/>
      <c r="D161" s="120"/>
      <c r="E161" s="120"/>
      <c r="F161" s="120"/>
      <c r="G161" s="120"/>
      <c r="H161" s="120"/>
      <c r="I161" s="120"/>
      <c r="J161" s="120"/>
      <c r="K161" s="120"/>
    </row>
    <row r="162" spans="1:11">
      <c r="A162" s="120"/>
      <c r="B162" s="120"/>
      <c r="C162" s="120"/>
      <c r="D162" s="120"/>
      <c r="E162" s="120"/>
      <c r="F162" s="120"/>
      <c r="G162" s="120"/>
      <c r="H162" s="120"/>
      <c r="I162" s="120"/>
      <c r="J162" s="120"/>
      <c r="K162" s="120"/>
    </row>
    <row r="163" spans="1:11">
      <c r="A163" s="120"/>
      <c r="B163" s="120"/>
      <c r="C163" s="120"/>
      <c r="D163" s="120"/>
      <c r="E163" s="120"/>
      <c r="F163" s="120"/>
      <c r="G163" s="120"/>
      <c r="H163" s="120"/>
      <c r="I163" s="120"/>
      <c r="J163" s="120"/>
      <c r="K163" s="120"/>
    </row>
    <row r="164" spans="1:11">
      <c r="A164" s="120"/>
      <c r="B164" s="120"/>
      <c r="C164" s="120"/>
      <c r="D164" s="120"/>
      <c r="E164" s="120"/>
      <c r="F164" s="120"/>
      <c r="G164" s="120"/>
      <c r="H164" s="120"/>
      <c r="I164" s="120"/>
      <c r="J164" s="120"/>
      <c r="K164" s="120"/>
    </row>
    <row r="165" spans="1:11">
      <c r="A165" s="120"/>
      <c r="B165" s="120"/>
      <c r="C165" s="120"/>
      <c r="D165" s="120"/>
      <c r="E165" s="120"/>
      <c r="F165" s="120"/>
      <c r="G165" s="120"/>
      <c r="H165" s="120"/>
      <c r="I165" s="120"/>
      <c r="J165" s="120"/>
      <c r="K165" s="120"/>
    </row>
    <row r="166" spans="1:11">
      <c r="A166" s="120"/>
      <c r="B166" s="120"/>
      <c r="C166" s="120"/>
      <c r="D166" s="120"/>
      <c r="E166" s="120"/>
      <c r="F166" s="120"/>
      <c r="G166" s="120"/>
      <c r="H166" s="120"/>
      <c r="I166" s="120"/>
      <c r="J166" s="120"/>
      <c r="K166" s="120"/>
    </row>
    <row r="167" spans="1:11">
      <c r="A167" s="120"/>
      <c r="B167" s="120"/>
      <c r="C167" s="120"/>
      <c r="D167" s="120"/>
      <c r="E167" s="120"/>
      <c r="F167" s="120"/>
      <c r="G167" s="120"/>
      <c r="H167" s="120"/>
      <c r="I167" s="120"/>
      <c r="J167" s="120"/>
      <c r="K167" s="120"/>
    </row>
    <row r="168" spans="1:11">
      <c r="A168" s="120"/>
      <c r="B168" s="120"/>
      <c r="C168" s="120"/>
      <c r="D168" s="120"/>
      <c r="E168" s="120"/>
      <c r="F168" s="120"/>
      <c r="G168" s="120"/>
      <c r="H168" s="120"/>
      <c r="I168" s="120"/>
      <c r="J168" s="120"/>
      <c r="K168" s="120"/>
    </row>
    <row r="169" spans="1:11">
      <c r="A169" s="120"/>
      <c r="B169" s="120"/>
      <c r="C169" s="120"/>
      <c r="D169" s="120"/>
      <c r="E169" s="120"/>
      <c r="F169" s="120"/>
      <c r="G169" s="120"/>
      <c r="H169" s="120"/>
      <c r="I169" s="120"/>
      <c r="J169" s="120"/>
      <c r="K169" s="120"/>
    </row>
    <row r="170" spans="1:11">
      <c r="A170" s="120"/>
      <c r="B170" s="120"/>
      <c r="C170" s="120"/>
      <c r="D170" s="120"/>
      <c r="E170" s="120"/>
      <c r="F170" s="120"/>
      <c r="G170" s="120"/>
      <c r="H170" s="120"/>
      <c r="I170" s="120"/>
      <c r="J170" s="120"/>
      <c r="K170" s="120"/>
    </row>
    <row r="171" spans="1:11">
      <c r="A171" s="120"/>
      <c r="B171" s="120"/>
      <c r="C171" s="120"/>
      <c r="D171" s="120"/>
      <c r="E171" s="120"/>
      <c r="F171" s="120"/>
      <c r="G171" s="120"/>
      <c r="H171" s="120"/>
      <c r="I171" s="120"/>
      <c r="J171" s="120"/>
      <c r="K171" s="120"/>
    </row>
    <row r="172" spans="1:11">
      <c r="A172" s="120"/>
      <c r="B172" s="120"/>
      <c r="C172" s="120"/>
      <c r="D172" s="120"/>
      <c r="E172" s="120"/>
      <c r="F172" s="120"/>
      <c r="G172" s="120"/>
      <c r="H172" s="120"/>
      <c r="I172" s="120"/>
      <c r="J172" s="120"/>
      <c r="K172" s="120"/>
    </row>
    <row r="173" spans="1:11">
      <c r="A173" s="120"/>
      <c r="B173" s="120"/>
      <c r="C173" s="120"/>
      <c r="D173" s="120"/>
      <c r="E173" s="120"/>
      <c r="F173" s="120"/>
      <c r="G173" s="120"/>
      <c r="H173" s="120"/>
      <c r="I173" s="120"/>
      <c r="J173" s="120"/>
      <c r="K173" s="120"/>
    </row>
    <row r="174" spans="1:11">
      <c r="A174" s="120"/>
      <c r="B174" s="120"/>
      <c r="C174" s="120"/>
      <c r="D174" s="120"/>
      <c r="E174" s="120"/>
      <c r="F174" s="120"/>
      <c r="G174" s="120"/>
      <c r="H174" s="120"/>
      <c r="I174" s="120"/>
      <c r="J174" s="120"/>
      <c r="K174" s="120"/>
    </row>
    <row r="175" spans="1:11">
      <c r="A175" s="120"/>
      <c r="B175" s="120"/>
      <c r="C175" s="120"/>
      <c r="D175" s="120"/>
      <c r="E175" s="120"/>
      <c r="F175" s="120"/>
      <c r="G175" s="120"/>
      <c r="H175" s="120"/>
      <c r="I175" s="120"/>
      <c r="J175" s="120"/>
      <c r="K175" s="120"/>
    </row>
    <row r="176" spans="1:11">
      <c r="A176" s="120"/>
      <c r="B176" s="120"/>
      <c r="C176" s="120"/>
      <c r="D176" s="120"/>
      <c r="E176" s="120"/>
      <c r="F176" s="120"/>
      <c r="G176" s="120"/>
      <c r="H176" s="120"/>
      <c r="I176" s="120"/>
      <c r="J176" s="120"/>
      <c r="K176" s="120"/>
    </row>
    <row r="177" spans="1:11">
      <c r="A177" s="120"/>
      <c r="B177" s="120"/>
      <c r="C177" s="120"/>
      <c r="D177" s="120"/>
      <c r="E177" s="120"/>
      <c r="F177" s="120"/>
      <c r="G177" s="120"/>
      <c r="H177" s="120"/>
      <c r="I177" s="120"/>
      <c r="J177" s="120"/>
      <c r="K177" s="120"/>
    </row>
    <row r="178" spans="1:11">
      <c r="A178" s="120"/>
      <c r="B178" s="120"/>
      <c r="C178" s="120"/>
      <c r="D178" s="120"/>
      <c r="E178" s="120"/>
      <c r="F178" s="120"/>
      <c r="G178" s="120"/>
      <c r="H178" s="120"/>
      <c r="I178" s="120"/>
      <c r="J178" s="120"/>
      <c r="K178" s="120"/>
    </row>
    <row r="179" spans="1:11">
      <c r="A179" s="120"/>
      <c r="B179" s="120"/>
      <c r="C179" s="120"/>
      <c r="D179" s="120"/>
      <c r="E179" s="120"/>
      <c r="F179" s="120"/>
      <c r="G179" s="120"/>
      <c r="H179" s="120"/>
      <c r="I179" s="120"/>
      <c r="J179" s="120"/>
      <c r="K179" s="120"/>
    </row>
    <row r="180" spans="1:11">
      <c r="A180" s="120"/>
      <c r="B180" s="120"/>
      <c r="C180" s="120"/>
      <c r="D180" s="120"/>
      <c r="E180" s="120"/>
      <c r="F180" s="120"/>
      <c r="G180" s="120"/>
      <c r="H180" s="120"/>
      <c r="I180" s="120"/>
      <c r="J180" s="120"/>
      <c r="K180" s="120"/>
    </row>
    <row r="181" spans="1:11">
      <c r="A181" s="120"/>
      <c r="B181" s="120"/>
      <c r="C181" s="120"/>
      <c r="D181" s="120"/>
      <c r="E181" s="120"/>
      <c r="F181" s="120"/>
      <c r="G181" s="120"/>
      <c r="H181" s="120"/>
      <c r="I181" s="120"/>
      <c r="J181" s="120"/>
      <c r="K181" s="120"/>
    </row>
    <row r="182" spans="1:11">
      <c r="A182" s="120"/>
      <c r="B182" s="120"/>
      <c r="C182" s="120"/>
      <c r="D182" s="120"/>
      <c r="E182" s="120"/>
      <c r="F182" s="120"/>
      <c r="G182" s="120"/>
      <c r="H182" s="120"/>
      <c r="I182" s="120"/>
      <c r="J182" s="120"/>
      <c r="K182" s="120"/>
    </row>
    <row r="183" spans="1:11">
      <c r="A183" s="120"/>
      <c r="B183" s="120"/>
      <c r="C183" s="120"/>
      <c r="D183" s="120"/>
      <c r="E183" s="120"/>
      <c r="F183" s="120"/>
      <c r="G183" s="120"/>
      <c r="H183" s="120"/>
      <c r="I183" s="120"/>
      <c r="J183" s="120"/>
      <c r="K183" s="120"/>
    </row>
    <row r="184" spans="1:11">
      <c r="A184" s="120"/>
      <c r="B184" s="120"/>
      <c r="C184" s="120"/>
      <c r="D184" s="120"/>
      <c r="E184" s="120"/>
      <c r="F184" s="120"/>
      <c r="G184" s="120"/>
      <c r="H184" s="120"/>
      <c r="I184" s="120"/>
      <c r="J184" s="120"/>
      <c r="K184" s="120"/>
    </row>
    <row r="185" spans="1:11">
      <c r="A185" s="120"/>
      <c r="B185" s="120"/>
      <c r="C185" s="120"/>
      <c r="D185" s="120"/>
      <c r="E185" s="120"/>
      <c r="F185" s="120"/>
      <c r="G185" s="120"/>
      <c r="H185" s="120"/>
      <c r="I185" s="120"/>
      <c r="J185" s="120"/>
      <c r="K185" s="120"/>
    </row>
    <row r="186" spans="1:11">
      <c r="A186" s="120"/>
      <c r="B186" s="120"/>
      <c r="C186" s="120"/>
      <c r="D186" s="120"/>
      <c r="E186" s="120"/>
      <c r="F186" s="120"/>
      <c r="G186" s="120"/>
      <c r="H186" s="120"/>
      <c r="I186" s="120"/>
      <c r="J186" s="120"/>
      <c r="K186" s="120"/>
    </row>
    <row r="187" spans="1:11">
      <c r="A187" s="120"/>
      <c r="B187" s="120"/>
      <c r="C187" s="120"/>
      <c r="D187" s="120"/>
      <c r="E187" s="120"/>
      <c r="F187" s="120"/>
      <c r="G187" s="120"/>
      <c r="H187" s="120"/>
      <c r="I187" s="120"/>
      <c r="J187" s="120"/>
      <c r="K187" s="120"/>
    </row>
    <row r="188" spans="1:11">
      <c r="A188" s="120"/>
      <c r="B188" s="120"/>
      <c r="C188" s="120"/>
      <c r="D188" s="120"/>
      <c r="E188" s="120"/>
      <c r="F188" s="120"/>
      <c r="G188" s="120"/>
      <c r="H188" s="120"/>
      <c r="I188" s="120"/>
      <c r="J188" s="120"/>
      <c r="K188" s="120"/>
    </row>
    <row r="189" spans="1:11">
      <c r="A189" s="120"/>
      <c r="B189" s="120"/>
      <c r="C189" s="120"/>
      <c r="D189" s="120"/>
      <c r="E189" s="120"/>
      <c r="F189" s="120"/>
      <c r="G189" s="120"/>
      <c r="H189" s="120"/>
      <c r="I189" s="120"/>
      <c r="J189" s="120"/>
      <c r="K189" s="120"/>
    </row>
    <row r="190" spans="1:11">
      <c r="A190" s="120"/>
      <c r="B190" s="120"/>
      <c r="C190" s="120"/>
      <c r="D190" s="120"/>
      <c r="E190" s="120"/>
      <c r="F190" s="120"/>
      <c r="G190" s="120"/>
      <c r="H190" s="120"/>
      <c r="I190" s="120"/>
      <c r="J190" s="120"/>
      <c r="K190" s="120"/>
    </row>
    <row r="191" spans="1:11">
      <c r="A191" s="120"/>
      <c r="B191" s="120"/>
      <c r="C191" s="120"/>
      <c r="D191" s="120"/>
      <c r="E191" s="120"/>
      <c r="F191" s="120"/>
      <c r="G191" s="120"/>
      <c r="H191" s="120"/>
      <c r="I191" s="120"/>
      <c r="J191" s="120"/>
      <c r="K191" s="120"/>
    </row>
    <row r="192" spans="1:11">
      <c r="A192" s="120"/>
      <c r="B192" s="120"/>
      <c r="C192" s="120"/>
      <c r="D192" s="120"/>
      <c r="E192" s="120"/>
      <c r="F192" s="120"/>
      <c r="G192" s="120"/>
      <c r="H192" s="120"/>
      <c r="I192" s="120"/>
      <c r="J192" s="120"/>
      <c r="K192" s="120"/>
    </row>
    <row r="193" spans="1:11">
      <c r="A193" s="120"/>
      <c r="B193" s="120"/>
      <c r="C193" s="120"/>
      <c r="D193" s="120"/>
      <c r="E193" s="120"/>
      <c r="F193" s="120"/>
      <c r="G193" s="120"/>
      <c r="H193" s="120"/>
      <c r="I193" s="120"/>
      <c r="J193" s="120"/>
      <c r="K193" s="120"/>
    </row>
    <row r="194" spans="1:11">
      <c r="A194" s="120"/>
      <c r="B194" s="120"/>
      <c r="C194" s="120"/>
      <c r="D194" s="120"/>
      <c r="E194" s="120"/>
      <c r="F194" s="120"/>
      <c r="G194" s="120"/>
      <c r="H194" s="120"/>
      <c r="I194" s="120"/>
      <c r="J194" s="120"/>
      <c r="K194" s="120"/>
    </row>
    <row r="195" spans="1:11">
      <c r="A195" s="120"/>
      <c r="B195" s="120"/>
      <c r="C195" s="120"/>
      <c r="D195" s="120"/>
      <c r="E195" s="120"/>
      <c r="F195" s="120"/>
      <c r="G195" s="120"/>
      <c r="H195" s="120"/>
      <c r="I195" s="120"/>
      <c r="J195" s="120"/>
      <c r="K195" s="120"/>
    </row>
    <row r="196" spans="1:11">
      <c r="A196" s="120"/>
      <c r="B196" s="120"/>
      <c r="C196" s="120"/>
      <c r="D196" s="120"/>
      <c r="E196" s="120"/>
      <c r="F196" s="120"/>
      <c r="G196" s="120"/>
      <c r="H196" s="120"/>
      <c r="I196" s="120"/>
      <c r="J196" s="120"/>
      <c r="K196" s="120"/>
    </row>
    <row r="197" spans="1:11">
      <c r="A197" s="120"/>
      <c r="B197" s="120"/>
      <c r="C197" s="120"/>
      <c r="D197" s="120"/>
      <c r="E197" s="120"/>
      <c r="F197" s="120"/>
      <c r="G197" s="120"/>
      <c r="H197" s="120"/>
      <c r="I197" s="120"/>
      <c r="J197" s="120"/>
      <c r="K197" s="120"/>
    </row>
    <row r="198" spans="1:11">
      <c r="A198" s="120"/>
      <c r="B198" s="120"/>
      <c r="C198" s="120"/>
      <c r="D198" s="120"/>
      <c r="E198" s="120"/>
      <c r="F198" s="120"/>
      <c r="G198" s="120"/>
      <c r="H198" s="120"/>
      <c r="I198" s="120"/>
      <c r="J198" s="120"/>
      <c r="K198" s="120"/>
    </row>
    <row r="199" spans="1:11">
      <c r="A199" s="120"/>
      <c r="B199" s="120"/>
      <c r="C199" s="120"/>
      <c r="D199" s="120"/>
      <c r="E199" s="120"/>
      <c r="F199" s="120"/>
      <c r="G199" s="120"/>
      <c r="H199" s="120"/>
      <c r="I199" s="120"/>
      <c r="J199" s="120"/>
      <c r="K199" s="120"/>
    </row>
    <row r="200" spans="1:11">
      <c r="A200" s="120"/>
      <c r="B200" s="120"/>
      <c r="C200" s="120"/>
      <c r="D200" s="120"/>
      <c r="E200" s="120"/>
      <c r="F200" s="120"/>
      <c r="G200" s="120"/>
      <c r="H200" s="120"/>
      <c r="I200" s="120"/>
      <c r="J200" s="120"/>
      <c r="K200" s="120"/>
    </row>
    <row r="201" spans="1:11">
      <c r="A201" s="120"/>
      <c r="B201" s="120"/>
      <c r="C201" s="120"/>
      <c r="D201" s="120"/>
      <c r="E201" s="120"/>
      <c r="F201" s="120"/>
      <c r="G201" s="120"/>
      <c r="H201" s="120"/>
      <c r="I201" s="120"/>
      <c r="J201" s="120"/>
      <c r="K201" s="120"/>
    </row>
    <row r="202" spans="1:11">
      <c r="A202" s="120"/>
      <c r="B202" s="120"/>
      <c r="C202" s="120"/>
      <c r="D202" s="120"/>
      <c r="E202" s="120"/>
      <c r="F202" s="120"/>
      <c r="G202" s="120"/>
      <c r="H202" s="120"/>
      <c r="I202" s="120"/>
      <c r="J202" s="120"/>
      <c r="K202" s="120"/>
    </row>
    <row r="203" spans="1:11">
      <c r="A203" s="120"/>
      <c r="B203" s="120"/>
      <c r="C203" s="120"/>
      <c r="D203" s="120"/>
      <c r="E203" s="120"/>
      <c r="F203" s="120"/>
      <c r="G203" s="120"/>
      <c r="H203" s="120"/>
      <c r="I203" s="120"/>
      <c r="J203" s="120"/>
      <c r="K203" s="120"/>
    </row>
    <row r="204" spans="1:11">
      <c r="A204" s="120"/>
      <c r="B204" s="120"/>
      <c r="C204" s="120"/>
      <c r="D204" s="120"/>
      <c r="E204" s="120"/>
      <c r="F204" s="120"/>
      <c r="G204" s="120"/>
      <c r="H204" s="120"/>
      <c r="I204" s="120"/>
      <c r="J204" s="120"/>
      <c r="K204" s="120"/>
    </row>
    <row r="205" spans="1:11">
      <c r="A205" s="120"/>
      <c r="B205" s="120"/>
      <c r="C205" s="120"/>
      <c r="D205" s="120"/>
      <c r="E205" s="120"/>
      <c r="F205" s="120"/>
      <c r="G205" s="120"/>
      <c r="H205" s="120"/>
      <c r="I205" s="120"/>
      <c r="J205" s="120"/>
      <c r="K205" s="120"/>
    </row>
    <row r="206" spans="1:11">
      <c r="A206" s="120"/>
      <c r="B206" s="120"/>
      <c r="C206" s="120"/>
      <c r="D206" s="120"/>
      <c r="E206" s="120"/>
      <c r="F206" s="120"/>
      <c r="G206" s="120"/>
      <c r="H206" s="120"/>
      <c r="I206" s="120"/>
      <c r="J206" s="120"/>
      <c r="K206" s="120"/>
    </row>
    <row r="207" spans="1:11">
      <c r="A207" s="120"/>
      <c r="B207" s="120"/>
      <c r="C207" s="120"/>
      <c r="D207" s="120"/>
      <c r="E207" s="120"/>
      <c r="F207" s="120"/>
      <c r="G207" s="120"/>
      <c r="H207" s="120"/>
      <c r="I207" s="120"/>
      <c r="J207" s="120"/>
      <c r="K207" s="120"/>
    </row>
    <row r="208" spans="1:11">
      <c r="A208" s="120"/>
      <c r="B208" s="120"/>
      <c r="C208" s="120"/>
      <c r="D208" s="120"/>
      <c r="E208" s="120"/>
      <c r="F208" s="120"/>
      <c r="G208" s="120"/>
      <c r="H208" s="120"/>
      <c r="I208" s="120"/>
      <c r="J208" s="120"/>
      <c r="K208" s="120"/>
    </row>
    <row r="209" spans="1:11">
      <c r="A209" s="120"/>
      <c r="B209" s="120"/>
      <c r="C209" s="120"/>
      <c r="D209" s="120"/>
      <c r="E209" s="120"/>
      <c r="F209" s="120"/>
      <c r="G209" s="120"/>
      <c r="H209" s="120"/>
      <c r="I209" s="120"/>
      <c r="J209" s="120"/>
      <c r="K209" s="120"/>
    </row>
    <row r="210" spans="1:11">
      <c r="A210" s="120"/>
      <c r="B210" s="120"/>
      <c r="C210" s="120"/>
      <c r="D210" s="120"/>
      <c r="E210" s="120"/>
      <c r="F210" s="120"/>
      <c r="G210" s="120"/>
      <c r="H210" s="120"/>
      <c r="I210" s="120"/>
      <c r="J210" s="120"/>
      <c r="K210" s="120"/>
    </row>
    <row r="211" spans="1:11">
      <c r="A211" s="120"/>
      <c r="B211" s="120"/>
      <c r="C211" s="120"/>
      <c r="D211" s="120"/>
      <c r="E211" s="120"/>
      <c r="F211" s="120"/>
      <c r="G211" s="120"/>
      <c r="H211" s="120"/>
      <c r="I211" s="120"/>
      <c r="J211" s="120"/>
      <c r="K211" s="120"/>
    </row>
    <row r="212" spans="1:11">
      <c r="A212" s="120"/>
      <c r="B212" s="120"/>
      <c r="C212" s="120"/>
      <c r="D212" s="120"/>
      <c r="E212" s="120"/>
      <c r="F212" s="120"/>
      <c r="G212" s="120"/>
      <c r="H212" s="120"/>
      <c r="I212" s="120"/>
      <c r="J212" s="120"/>
      <c r="K212" s="120"/>
    </row>
    <row r="213" spans="1:11">
      <c r="A213" s="120"/>
      <c r="B213" s="120"/>
      <c r="C213" s="120"/>
      <c r="D213" s="120"/>
      <c r="E213" s="120"/>
      <c r="F213" s="120"/>
      <c r="G213" s="120"/>
      <c r="H213" s="120"/>
      <c r="I213" s="120"/>
      <c r="J213" s="120"/>
      <c r="K213" s="120"/>
    </row>
    <row r="214" spans="1:11">
      <c r="A214" s="120"/>
      <c r="B214" s="120"/>
      <c r="C214" s="120"/>
      <c r="D214" s="120"/>
      <c r="E214" s="120"/>
      <c r="F214" s="120"/>
      <c r="G214" s="120"/>
      <c r="H214" s="120"/>
      <c r="I214" s="120"/>
      <c r="J214" s="120"/>
      <c r="K214" s="120"/>
    </row>
    <row r="215" spans="1:11">
      <c r="A215" s="120"/>
      <c r="B215" s="120"/>
      <c r="C215" s="120"/>
      <c r="D215" s="120"/>
      <c r="E215" s="120"/>
      <c r="F215" s="120"/>
      <c r="G215" s="120"/>
      <c r="H215" s="120"/>
      <c r="I215" s="120"/>
      <c r="J215" s="120"/>
      <c r="K215" s="120"/>
    </row>
    <row r="216" spans="1:11">
      <c r="A216" s="120"/>
      <c r="B216" s="120"/>
      <c r="C216" s="120"/>
      <c r="D216" s="120"/>
      <c r="E216" s="120"/>
      <c r="F216" s="120"/>
      <c r="G216" s="120"/>
      <c r="H216" s="120"/>
      <c r="I216" s="120"/>
      <c r="J216" s="120"/>
      <c r="K216" s="120"/>
    </row>
    <row r="217" spans="1:11">
      <c r="A217" s="120"/>
      <c r="B217" s="120"/>
      <c r="C217" s="120"/>
      <c r="D217" s="120"/>
      <c r="E217" s="120"/>
      <c r="F217" s="120"/>
      <c r="G217" s="120"/>
      <c r="H217" s="120"/>
      <c r="I217" s="120"/>
      <c r="J217" s="120"/>
      <c r="K217" s="120"/>
    </row>
    <row r="218" spans="1:11">
      <c r="A218" s="120"/>
      <c r="B218" s="120"/>
      <c r="C218" s="120"/>
      <c r="D218" s="120"/>
      <c r="E218" s="120"/>
      <c r="F218" s="120"/>
      <c r="G218" s="120"/>
      <c r="H218" s="120"/>
      <c r="I218" s="120"/>
      <c r="J218" s="120"/>
      <c r="K218" s="120"/>
    </row>
    <row r="219" spans="1:11">
      <c r="A219" s="120"/>
      <c r="B219" s="120"/>
      <c r="C219" s="120"/>
      <c r="D219" s="120"/>
      <c r="E219" s="120"/>
      <c r="F219" s="120"/>
      <c r="G219" s="120"/>
      <c r="H219" s="120"/>
      <c r="I219" s="120"/>
      <c r="J219" s="120"/>
      <c r="K219" s="120"/>
    </row>
    <row r="220" spans="1:11">
      <c r="A220" s="120"/>
      <c r="B220" s="120"/>
      <c r="C220" s="120"/>
      <c r="D220" s="120"/>
      <c r="E220" s="120"/>
      <c r="F220" s="120"/>
      <c r="G220" s="120"/>
      <c r="H220" s="120"/>
      <c r="I220" s="120"/>
      <c r="J220" s="120"/>
      <c r="K220" s="120"/>
    </row>
    <row r="221" spans="1:11">
      <c r="A221" s="120"/>
      <c r="B221" s="120"/>
      <c r="C221" s="120"/>
      <c r="D221" s="120"/>
      <c r="E221" s="120"/>
      <c r="F221" s="120"/>
      <c r="G221" s="120"/>
      <c r="H221" s="120"/>
      <c r="I221" s="120"/>
      <c r="J221" s="120"/>
      <c r="K221" s="120"/>
    </row>
    <row r="222" spans="1:11">
      <c r="A222" s="120"/>
      <c r="B222" s="120"/>
      <c r="C222" s="120"/>
      <c r="D222" s="120"/>
      <c r="E222" s="120"/>
      <c r="F222" s="120"/>
      <c r="G222" s="120"/>
      <c r="H222" s="120"/>
      <c r="I222" s="120"/>
      <c r="J222" s="120"/>
      <c r="K222" s="120"/>
    </row>
    <row r="223" spans="1:11">
      <c r="A223" s="120"/>
      <c r="B223" s="120"/>
      <c r="C223" s="120"/>
      <c r="D223" s="120"/>
      <c r="E223" s="120"/>
      <c r="F223" s="120"/>
      <c r="G223" s="120"/>
      <c r="H223" s="120"/>
      <c r="I223" s="120"/>
      <c r="J223" s="120"/>
      <c r="K223" s="120"/>
    </row>
    <row r="224" spans="1:11">
      <c r="A224" s="120"/>
      <c r="B224" s="120"/>
      <c r="C224" s="120"/>
      <c r="D224" s="120"/>
      <c r="E224" s="120"/>
      <c r="F224" s="120"/>
      <c r="G224" s="120"/>
      <c r="H224" s="120"/>
      <c r="I224" s="120"/>
      <c r="J224" s="120"/>
      <c r="K224" s="120"/>
    </row>
    <row r="225" spans="1:11">
      <c r="A225" s="120"/>
      <c r="B225" s="120"/>
      <c r="C225" s="120"/>
      <c r="D225" s="120"/>
      <c r="E225" s="120"/>
      <c r="F225" s="120"/>
      <c r="G225" s="120"/>
      <c r="H225" s="120"/>
      <c r="I225" s="120"/>
      <c r="J225" s="120"/>
      <c r="K225" s="120"/>
    </row>
    <row r="226" spans="1:11">
      <c r="A226" s="120"/>
      <c r="B226" s="120"/>
      <c r="C226" s="120"/>
      <c r="D226" s="120"/>
      <c r="E226" s="120"/>
      <c r="F226" s="120"/>
      <c r="G226" s="120"/>
      <c r="H226" s="120"/>
      <c r="I226" s="120"/>
      <c r="J226" s="120"/>
      <c r="K226" s="120"/>
    </row>
    <row r="227" spans="1:11">
      <c r="A227" s="120"/>
      <c r="B227" s="120"/>
      <c r="C227" s="120"/>
      <c r="D227" s="120"/>
      <c r="E227" s="120"/>
      <c r="F227" s="120"/>
      <c r="G227" s="120"/>
      <c r="H227" s="120"/>
      <c r="I227" s="120"/>
      <c r="J227" s="120"/>
      <c r="K227" s="120"/>
    </row>
    <row r="228" spans="1:11">
      <c r="A228" s="120"/>
      <c r="B228" s="120"/>
      <c r="C228" s="120"/>
      <c r="D228" s="120"/>
      <c r="E228" s="120"/>
      <c r="F228" s="120"/>
      <c r="G228" s="120"/>
      <c r="H228" s="120"/>
      <c r="I228" s="120"/>
      <c r="J228" s="120"/>
      <c r="K228" s="120"/>
    </row>
    <row r="229" spans="1:11">
      <c r="A229" s="120"/>
      <c r="B229" s="120"/>
      <c r="C229" s="120"/>
      <c r="D229" s="120"/>
      <c r="E229" s="120"/>
      <c r="F229" s="120"/>
      <c r="G229" s="120"/>
      <c r="H229" s="120"/>
      <c r="I229" s="120"/>
      <c r="J229" s="120"/>
      <c r="K229" s="120"/>
    </row>
    <row r="230" spans="1:11">
      <c r="A230" s="120"/>
      <c r="B230" s="120"/>
      <c r="C230" s="120"/>
      <c r="D230" s="120"/>
      <c r="E230" s="120"/>
      <c r="F230" s="120"/>
      <c r="G230" s="120"/>
      <c r="H230" s="120"/>
      <c r="I230" s="120"/>
      <c r="J230" s="120"/>
      <c r="K230" s="120"/>
    </row>
    <row r="231" spans="1:11">
      <c r="A231" s="120"/>
      <c r="B231" s="120"/>
      <c r="C231" s="120"/>
      <c r="D231" s="120"/>
      <c r="E231" s="120"/>
      <c r="F231" s="120"/>
      <c r="G231" s="120"/>
      <c r="H231" s="120"/>
      <c r="I231" s="120"/>
      <c r="J231" s="120"/>
      <c r="K231" s="120"/>
    </row>
    <row r="232" spans="1:11">
      <c r="A232" s="120"/>
      <c r="B232" s="120"/>
      <c r="C232" s="120"/>
      <c r="D232" s="120"/>
      <c r="E232" s="120"/>
      <c r="F232" s="120"/>
      <c r="G232" s="120"/>
      <c r="H232" s="120"/>
      <c r="I232" s="120"/>
      <c r="J232" s="120"/>
      <c r="K232" s="120"/>
    </row>
    <row r="233" spans="1:11">
      <c r="A233" s="120"/>
      <c r="B233" s="120"/>
      <c r="C233" s="120"/>
      <c r="D233" s="120"/>
      <c r="E233" s="120"/>
      <c r="F233" s="120"/>
      <c r="G233" s="120"/>
      <c r="H233" s="120"/>
      <c r="I233" s="120"/>
      <c r="J233" s="120"/>
      <c r="K233" s="120"/>
    </row>
    <row r="234" spans="1:11">
      <c r="A234" s="120"/>
      <c r="B234" s="120"/>
      <c r="C234" s="120"/>
      <c r="D234" s="120"/>
      <c r="E234" s="120"/>
      <c r="F234" s="120"/>
      <c r="G234" s="120"/>
      <c r="H234" s="120"/>
      <c r="I234" s="120"/>
      <c r="J234" s="120"/>
      <c r="K234" s="120"/>
    </row>
    <row r="235" spans="1:11">
      <c r="A235" s="120"/>
      <c r="B235" s="120"/>
      <c r="C235" s="120"/>
      <c r="D235" s="120"/>
      <c r="E235" s="120"/>
      <c r="F235" s="120"/>
      <c r="G235" s="120"/>
      <c r="H235" s="120"/>
      <c r="I235" s="120"/>
      <c r="J235" s="120"/>
      <c r="K235" s="120"/>
    </row>
    <row r="236" spans="1:11">
      <c r="A236" s="120"/>
      <c r="B236" s="120"/>
      <c r="C236" s="120"/>
      <c r="D236" s="120"/>
      <c r="E236" s="120"/>
      <c r="F236" s="120"/>
      <c r="G236" s="120"/>
      <c r="H236" s="120"/>
      <c r="I236" s="120"/>
      <c r="J236" s="120"/>
      <c r="K236" s="120"/>
    </row>
    <row r="237" spans="1:11">
      <c r="A237" s="120"/>
      <c r="B237" s="120"/>
      <c r="C237" s="120"/>
      <c r="D237" s="120"/>
      <c r="E237" s="120"/>
      <c r="F237" s="120"/>
      <c r="G237" s="120"/>
      <c r="H237" s="120"/>
      <c r="I237" s="120"/>
      <c r="J237" s="120"/>
      <c r="K237" s="120"/>
    </row>
    <row r="238" spans="1:11">
      <c r="A238" s="120"/>
      <c r="B238" s="120"/>
      <c r="C238" s="120"/>
      <c r="D238" s="120"/>
      <c r="E238" s="120"/>
      <c r="F238" s="120"/>
      <c r="G238" s="120"/>
      <c r="H238" s="120"/>
      <c r="I238" s="120"/>
      <c r="J238" s="120"/>
      <c r="K238" s="120"/>
    </row>
    <row r="239" spans="1:11">
      <c r="A239" s="120"/>
      <c r="B239" s="120"/>
      <c r="C239" s="120"/>
      <c r="D239" s="120"/>
      <c r="E239" s="120"/>
      <c r="F239" s="120"/>
      <c r="G239" s="120"/>
      <c r="H239" s="120"/>
      <c r="I239" s="120"/>
      <c r="J239" s="120"/>
      <c r="K239" s="120"/>
    </row>
    <row r="240" spans="1:11">
      <c r="A240" s="120"/>
      <c r="B240" s="120"/>
      <c r="C240" s="120"/>
      <c r="D240" s="120"/>
      <c r="E240" s="120"/>
      <c r="F240" s="120"/>
      <c r="G240" s="120"/>
      <c r="H240" s="120"/>
      <c r="I240" s="120"/>
      <c r="J240" s="120"/>
      <c r="K240" s="120"/>
    </row>
    <row r="241" spans="1:11">
      <c r="A241" s="120"/>
      <c r="B241" s="120"/>
      <c r="C241" s="120"/>
      <c r="D241" s="120"/>
      <c r="E241" s="120"/>
      <c r="F241" s="120"/>
      <c r="G241" s="120"/>
      <c r="H241" s="120"/>
      <c r="I241" s="120"/>
      <c r="J241" s="120"/>
      <c r="K241" s="120"/>
    </row>
    <row r="242" spans="1:11">
      <c r="A242" s="120"/>
      <c r="B242" s="120"/>
      <c r="C242" s="120"/>
      <c r="D242" s="120"/>
      <c r="E242" s="120"/>
      <c r="F242" s="120"/>
      <c r="G242" s="120"/>
      <c r="H242" s="120"/>
      <c r="I242" s="120"/>
      <c r="J242" s="120"/>
      <c r="K242" s="120"/>
    </row>
    <row r="243" spans="1:11">
      <c r="A243" s="120"/>
      <c r="B243" s="120"/>
      <c r="C243" s="120"/>
      <c r="D243" s="120"/>
      <c r="E243" s="120"/>
      <c r="F243" s="120"/>
      <c r="G243" s="120"/>
      <c r="H243" s="120"/>
      <c r="I243" s="120"/>
      <c r="J243" s="120"/>
      <c r="K243" s="120"/>
    </row>
    <row r="244" spans="1:11">
      <c r="A244" s="120"/>
      <c r="B244" s="120"/>
      <c r="C244" s="120"/>
      <c r="D244" s="120"/>
      <c r="E244" s="120"/>
      <c r="F244" s="120"/>
      <c r="G244" s="120"/>
      <c r="H244" s="120"/>
      <c r="I244" s="120"/>
      <c r="J244" s="120"/>
      <c r="K244" s="120"/>
    </row>
    <row r="245" spans="1:11">
      <c r="A245" s="120"/>
      <c r="B245" s="120"/>
      <c r="C245" s="120"/>
      <c r="D245" s="120"/>
      <c r="E245" s="120"/>
      <c r="F245" s="120"/>
      <c r="G245" s="120"/>
      <c r="H245" s="120"/>
      <c r="I245" s="120"/>
      <c r="J245" s="120"/>
      <c r="K245" s="120"/>
    </row>
    <row r="246" spans="1:11">
      <c r="A246" s="120"/>
      <c r="B246" s="120"/>
      <c r="C246" s="120"/>
      <c r="D246" s="120"/>
      <c r="E246" s="120"/>
      <c r="F246" s="120"/>
      <c r="G246" s="120"/>
      <c r="H246" s="120"/>
      <c r="I246" s="120"/>
      <c r="J246" s="120"/>
      <c r="K246" s="120"/>
    </row>
    <row r="247" spans="1:11">
      <c r="A247" s="120"/>
      <c r="B247" s="120"/>
      <c r="C247" s="120"/>
      <c r="D247" s="120"/>
      <c r="E247" s="120"/>
      <c r="F247" s="120"/>
      <c r="G247" s="120"/>
      <c r="H247" s="120"/>
      <c r="I247" s="120"/>
      <c r="J247" s="120"/>
      <c r="K247" s="120"/>
    </row>
    <row r="248" spans="1:11">
      <c r="A248" s="120"/>
      <c r="B248" s="120"/>
      <c r="C248" s="120"/>
      <c r="D248" s="120"/>
      <c r="E248" s="120"/>
      <c r="F248" s="120"/>
      <c r="G248" s="120"/>
      <c r="H248" s="120"/>
      <c r="I248" s="120"/>
      <c r="J248" s="120"/>
      <c r="K248" s="120"/>
    </row>
    <row r="249" spans="1:11">
      <c r="A249" s="120"/>
      <c r="B249" s="120"/>
      <c r="C249" s="120"/>
      <c r="D249" s="120"/>
      <c r="E249" s="120"/>
      <c r="F249" s="120"/>
      <c r="G249" s="120"/>
      <c r="H249" s="120"/>
      <c r="I249" s="120"/>
      <c r="J249" s="120"/>
      <c r="K249" s="120"/>
    </row>
    <row r="250" spans="1:11">
      <c r="A250" s="120"/>
      <c r="B250" s="120"/>
      <c r="C250" s="120"/>
      <c r="D250" s="120"/>
      <c r="E250" s="120"/>
      <c r="F250" s="120"/>
      <c r="G250" s="120"/>
      <c r="H250" s="120"/>
      <c r="I250" s="120"/>
      <c r="J250" s="120"/>
      <c r="K250" s="120"/>
    </row>
    <row r="251" spans="1:11">
      <c r="A251" s="120"/>
      <c r="B251" s="120"/>
      <c r="C251" s="120"/>
      <c r="D251" s="120"/>
      <c r="E251" s="120"/>
      <c r="F251" s="120"/>
      <c r="G251" s="120"/>
      <c r="H251" s="120"/>
      <c r="I251" s="120"/>
      <c r="J251" s="120"/>
      <c r="K251" s="120"/>
    </row>
    <row r="252" spans="1:11">
      <c r="A252" s="120"/>
      <c r="B252" s="120"/>
      <c r="C252" s="120"/>
      <c r="D252" s="120"/>
      <c r="E252" s="120"/>
      <c r="F252" s="120"/>
      <c r="G252" s="120"/>
      <c r="H252" s="120"/>
      <c r="I252" s="120"/>
      <c r="J252" s="120"/>
      <c r="K252" s="120"/>
    </row>
    <row r="253" spans="1:11">
      <c r="A253" s="120"/>
      <c r="B253" s="120"/>
      <c r="C253" s="120"/>
      <c r="D253" s="120"/>
      <c r="E253" s="120"/>
      <c r="F253" s="120"/>
      <c r="G253" s="120"/>
      <c r="H253" s="120"/>
      <c r="I253" s="120"/>
      <c r="J253" s="120"/>
      <c r="K253" s="120"/>
    </row>
    <row r="254" spans="1:11">
      <c r="A254" s="120"/>
      <c r="B254" s="120"/>
      <c r="C254" s="120"/>
      <c r="D254" s="120"/>
      <c r="E254" s="120"/>
      <c r="F254" s="120"/>
      <c r="G254" s="120"/>
      <c r="H254" s="120"/>
      <c r="I254" s="120"/>
      <c r="J254" s="120"/>
      <c r="K254" s="120"/>
    </row>
    <row r="255" spans="1:11">
      <c r="A255" s="120"/>
      <c r="B255" s="120"/>
      <c r="C255" s="120"/>
      <c r="D255" s="120"/>
      <c r="E255" s="120"/>
      <c r="F255" s="120"/>
      <c r="G255" s="120"/>
      <c r="H255" s="120"/>
      <c r="I255" s="120"/>
      <c r="J255" s="120"/>
      <c r="K255" s="120"/>
    </row>
    <row r="256" spans="1:11">
      <c r="A256" s="120"/>
      <c r="B256" s="120"/>
      <c r="C256" s="120"/>
      <c r="D256" s="120"/>
      <c r="E256" s="120"/>
      <c r="F256" s="120"/>
      <c r="G256" s="120"/>
      <c r="H256" s="120"/>
      <c r="I256" s="120"/>
      <c r="J256" s="120"/>
      <c r="K256" s="120"/>
    </row>
    <row r="257" spans="1:11">
      <c r="A257" s="120"/>
      <c r="B257" s="120"/>
      <c r="C257" s="120"/>
      <c r="D257" s="120"/>
      <c r="E257" s="120"/>
      <c r="F257" s="120"/>
      <c r="G257" s="120"/>
      <c r="H257" s="120"/>
      <c r="I257" s="120"/>
      <c r="J257" s="120"/>
      <c r="K257" s="120"/>
    </row>
    <row r="258" spans="1:11">
      <c r="A258" s="120"/>
      <c r="B258" s="120"/>
      <c r="C258" s="120"/>
      <c r="D258" s="120"/>
      <c r="E258" s="120"/>
      <c r="F258" s="120"/>
      <c r="G258" s="120"/>
      <c r="H258" s="120"/>
      <c r="I258" s="120"/>
      <c r="J258" s="120"/>
      <c r="K258" s="120"/>
    </row>
    <row r="259" spans="1:11">
      <c r="A259" s="120"/>
      <c r="B259" s="120"/>
      <c r="C259" s="120"/>
      <c r="D259" s="120"/>
      <c r="E259" s="120"/>
      <c r="F259" s="120"/>
      <c r="G259" s="120"/>
      <c r="H259" s="120"/>
      <c r="I259" s="120"/>
      <c r="J259" s="120"/>
      <c r="K259" s="120"/>
    </row>
    <row r="260" spans="1:11">
      <c r="A260" s="120"/>
      <c r="B260" s="120"/>
      <c r="C260" s="120"/>
      <c r="D260" s="120"/>
      <c r="E260" s="120"/>
      <c r="F260" s="120"/>
      <c r="G260" s="120"/>
      <c r="H260" s="120"/>
      <c r="I260" s="120"/>
      <c r="J260" s="120"/>
      <c r="K260" s="120"/>
    </row>
    <row r="261" spans="1:11">
      <c r="A261" s="120"/>
      <c r="B261" s="120"/>
      <c r="C261" s="120"/>
      <c r="D261" s="120"/>
      <c r="E261" s="120"/>
      <c r="F261" s="120"/>
      <c r="G261" s="120"/>
      <c r="H261" s="120"/>
      <c r="I261" s="120"/>
      <c r="J261" s="120"/>
      <c r="K261" s="120"/>
    </row>
    <row r="262" spans="1:11">
      <c r="A262" s="120"/>
      <c r="B262" s="120"/>
      <c r="C262" s="120"/>
      <c r="D262" s="120"/>
      <c r="E262" s="120"/>
      <c r="F262" s="120"/>
      <c r="G262" s="120"/>
      <c r="H262" s="120"/>
      <c r="I262" s="120"/>
      <c r="J262" s="120"/>
      <c r="K262" s="120"/>
    </row>
    <row r="263" spans="1:11">
      <c r="A263" s="120"/>
      <c r="B263" s="120"/>
      <c r="C263" s="120"/>
      <c r="D263" s="120"/>
      <c r="E263" s="120"/>
      <c r="F263" s="120"/>
      <c r="G263" s="120"/>
      <c r="H263" s="120"/>
      <c r="I263" s="120"/>
      <c r="J263" s="120"/>
      <c r="K263" s="120"/>
    </row>
    <row r="264" spans="1:11">
      <c r="A264" s="120"/>
      <c r="B264" s="120"/>
      <c r="C264" s="120"/>
      <c r="D264" s="120"/>
      <c r="E264" s="120"/>
      <c r="F264" s="120"/>
      <c r="G264" s="120"/>
      <c r="H264" s="120"/>
      <c r="I264" s="120"/>
      <c r="J264" s="120"/>
      <c r="K264" s="120"/>
    </row>
    <row r="265" spans="1:11">
      <c r="A265" s="120"/>
      <c r="B265" s="120"/>
      <c r="C265" s="120"/>
      <c r="D265" s="120"/>
      <c r="E265" s="120"/>
      <c r="F265" s="120"/>
      <c r="G265" s="120"/>
      <c r="H265" s="120"/>
      <c r="I265" s="120"/>
      <c r="J265" s="120"/>
      <c r="K265" s="120"/>
    </row>
    <row r="266" spans="1:11">
      <c r="A266" s="120"/>
      <c r="B266" s="120"/>
      <c r="C266" s="120"/>
      <c r="D266" s="120"/>
      <c r="E266" s="120"/>
      <c r="F266" s="120"/>
      <c r="G266" s="120"/>
      <c r="H266" s="120"/>
      <c r="I266" s="120"/>
      <c r="J266" s="120"/>
      <c r="K266" s="120"/>
    </row>
    <row r="267" spans="1:11">
      <c r="A267" s="120"/>
      <c r="B267" s="120"/>
      <c r="C267" s="120"/>
      <c r="D267" s="120"/>
      <c r="E267" s="120"/>
      <c r="F267" s="120"/>
      <c r="G267" s="120"/>
      <c r="H267" s="120"/>
      <c r="I267" s="120"/>
      <c r="J267" s="120"/>
      <c r="K267" s="120"/>
    </row>
    <row r="268" spans="1:11">
      <c r="A268" s="120"/>
      <c r="B268" s="120"/>
      <c r="C268" s="120"/>
      <c r="D268" s="120"/>
      <c r="E268" s="120"/>
      <c r="F268" s="120"/>
      <c r="G268" s="120"/>
      <c r="H268" s="120"/>
      <c r="I268" s="120"/>
      <c r="J268" s="120"/>
      <c r="K268" s="120"/>
    </row>
    <row r="269" spans="1:11">
      <c r="A269" s="120"/>
      <c r="B269" s="120"/>
      <c r="C269" s="120"/>
      <c r="D269" s="120"/>
      <c r="E269" s="120"/>
      <c r="F269" s="120"/>
      <c r="G269" s="120"/>
      <c r="H269" s="120"/>
      <c r="I269" s="120"/>
      <c r="J269" s="120"/>
      <c r="K269" s="120"/>
    </row>
    <row r="270" spans="1:11">
      <c r="A270" s="120"/>
      <c r="B270" s="120"/>
      <c r="C270" s="120"/>
      <c r="D270" s="120"/>
      <c r="E270" s="120"/>
      <c r="F270" s="120"/>
      <c r="G270" s="120"/>
      <c r="H270" s="120"/>
      <c r="I270" s="120"/>
      <c r="J270" s="120"/>
      <c r="K270" s="120"/>
    </row>
    <row r="271" spans="1:11">
      <c r="A271" s="120"/>
      <c r="B271" s="120"/>
      <c r="C271" s="120"/>
      <c r="D271" s="120"/>
      <c r="E271" s="120"/>
      <c r="F271" s="120"/>
      <c r="G271" s="120"/>
      <c r="H271" s="120"/>
      <c r="I271" s="120"/>
      <c r="J271" s="120"/>
      <c r="K271" s="120"/>
    </row>
    <row r="272" spans="1:11">
      <c r="A272" s="120"/>
      <c r="B272" s="120"/>
      <c r="C272" s="120"/>
      <c r="D272" s="120"/>
      <c r="E272" s="120"/>
      <c r="F272" s="120"/>
      <c r="G272" s="120"/>
      <c r="H272" s="120"/>
      <c r="I272" s="120"/>
      <c r="J272" s="120"/>
      <c r="K272" s="120"/>
    </row>
    <row r="273" spans="1:11">
      <c r="A273" s="120"/>
      <c r="B273" s="120"/>
      <c r="C273" s="120"/>
      <c r="D273" s="120"/>
      <c r="E273" s="120"/>
      <c r="F273" s="120"/>
      <c r="G273" s="120"/>
      <c r="H273" s="120"/>
      <c r="I273" s="120"/>
      <c r="J273" s="120"/>
      <c r="K273" s="120"/>
    </row>
    <row r="274" spans="1:11">
      <c r="A274" s="120"/>
      <c r="B274" s="120"/>
      <c r="C274" s="120"/>
      <c r="D274" s="120"/>
      <c r="E274" s="120"/>
      <c r="F274" s="120"/>
      <c r="G274" s="120"/>
      <c r="H274" s="120"/>
      <c r="I274" s="120"/>
      <c r="J274" s="120"/>
      <c r="K274" s="120"/>
    </row>
    <row r="275" spans="1:11">
      <c r="A275" s="120"/>
      <c r="B275" s="120"/>
      <c r="C275" s="120"/>
      <c r="D275" s="120"/>
      <c r="E275" s="120"/>
      <c r="F275" s="120"/>
      <c r="G275" s="120"/>
      <c r="H275" s="120"/>
      <c r="I275" s="120"/>
      <c r="J275" s="120"/>
      <c r="K275" s="120"/>
    </row>
    <row r="276" spans="1:11">
      <c r="A276" s="120"/>
      <c r="B276" s="120"/>
      <c r="C276" s="120"/>
      <c r="D276" s="120"/>
      <c r="E276" s="120"/>
      <c r="F276" s="120"/>
      <c r="G276" s="120"/>
      <c r="H276" s="120"/>
      <c r="I276" s="120"/>
      <c r="J276" s="120"/>
      <c r="K276" s="120"/>
    </row>
    <row r="277" spans="1:11">
      <c r="A277" s="120"/>
      <c r="B277" s="120"/>
      <c r="C277" s="120"/>
      <c r="D277" s="120"/>
      <c r="E277" s="120"/>
      <c r="F277" s="120"/>
      <c r="G277" s="120"/>
      <c r="H277" s="120"/>
      <c r="I277" s="120"/>
      <c r="J277" s="120"/>
      <c r="K277" s="120"/>
    </row>
    <row r="278" spans="1:11">
      <c r="A278" s="120"/>
      <c r="B278" s="120"/>
      <c r="C278" s="120"/>
      <c r="D278" s="120"/>
      <c r="E278" s="120"/>
      <c r="F278" s="120"/>
      <c r="G278" s="120"/>
      <c r="H278" s="120"/>
      <c r="I278" s="120"/>
      <c r="J278" s="120"/>
      <c r="K278" s="120"/>
    </row>
    <row r="279" spans="1:11">
      <c r="A279" s="120"/>
      <c r="B279" s="120"/>
      <c r="C279" s="120"/>
      <c r="D279" s="120"/>
      <c r="E279" s="120"/>
      <c r="F279" s="120"/>
      <c r="G279" s="120"/>
      <c r="H279" s="120"/>
      <c r="I279" s="120"/>
      <c r="J279" s="120"/>
      <c r="K279" s="120"/>
    </row>
    <row r="280" spans="1:11">
      <c r="A280" s="120"/>
      <c r="B280" s="120"/>
      <c r="C280" s="120"/>
      <c r="D280" s="120"/>
      <c r="E280" s="120"/>
      <c r="F280" s="120"/>
      <c r="G280" s="120"/>
      <c r="H280" s="120"/>
      <c r="I280" s="120"/>
      <c r="J280" s="120"/>
      <c r="K280" s="120"/>
    </row>
    <row r="281" spans="1:11">
      <c r="A281" s="120"/>
      <c r="B281" s="120"/>
      <c r="C281" s="120"/>
      <c r="D281" s="120"/>
      <c r="E281" s="120"/>
      <c r="F281" s="120"/>
      <c r="G281" s="120"/>
      <c r="H281" s="120"/>
      <c r="I281" s="120"/>
      <c r="J281" s="120"/>
      <c r="K281" s="120"/>
    </row>
    <row r="282" spans="1:11">
      <c r="A282" s="120"/>
      <c r="B282" s="120"/>
      <c r="C282" s="120"/>
      <c r="D282" s="120"/>
      <c r="E282" s="120"/>
      <c r="F282" s="120"/>
      <c r="G282" s="120"/>
      <c r="H282" s="120"/>
      <c r="I282" s="120"/>
      <c r="J282" s="120"/>
      <c r="K282" s="120"/>
    </row>
    <row r="283" spans="1:11">
      <c r="A283" s="120"/>
      <c r="B283" s="120"/>
      <c r="C283" s="120"/>
      <c r="D283" s="120"/>
      <c r="E283" s="120"/>
      <c r="F283" s="120"/>
      <c r="G283" s="120"/>
      <c r="H283" s="120"/>
      <c r="I283" s="120"/>
      <c r="J283" s="120"/>
      <c r="K283" s="120"/>
    </row>
    <row r="284" spans="1:11">
      <c r="A284" s="120"/>
      <c r="B284" s="120"/>
      <c r="C284" s="120"/>
      <c r="D284" s="120"/>
      <c r="E284" s="120"/>
      <c r="F284" s="120"/>
      <c r="G284" s="120"/>
      <c r="H284" s="120"/>
      <c r="I284" s="120"/>
      <c r="J284" s="120"/>
      <c r="K284" s="120"/>
    </row>
    <row r="285" spans="1:11">
      <c r="A285" s="120"/>
      <c r="B285" s="120"/>
      <c r="C285" s="120"/>
      <c r="D285" s="120"/>
      <c r="E285" s="120"/>
      <c r="F285" s="120"/>
      <c r="G285" s="120"/>
      <c r="H285" s="120"/>
      <c r="I285" s="120"/>
      <c r="J285" s="120"/>
      <c r="K285" s="120"/>
    </row>
    <row r="286" spans="1:11">
      <c r="A286" s="120"/>
      <c r="B286" s="120"/>
      <c r="C286" s="120"/>
      <c r="D286" s="120"/>
      <c r="E286" s="120"/>
      <c r="F286" s="120"/>
      <c r="G286" s="120"/>
      <c r="H286" s="120"/>
      <c r="I286" s="120"/>
      <c r="J286" s="120"/>
      <c r="K286" s="120"/>
    </row>
    <row r="287" spans="1:11">
      <c r="A287" s="120"/>
      <c r="B287" s="120"/>
      <c r="C287" s="120"/>
      <c r="D287" s="120"/>
      <c r="E287" s="120"/>
      <c r="F287" s="120"/>
      <c r="G287" s="120"/>
      <c r="H287" s="120"/>
      <c r="I287" s="120"/>
      <c r="J287" s="120"/>
      <c r="K287" s="120"/>
    </row>
    <row r="288" spans="1:11">
      <c r="A288" s="120"/>
      <c r="B288" s="120"/>
      <c r="C288" s="120"/>
      <c r="D288" s="120"/>
      <c r="E288" s="120"/>
      <c r="F288" s="120"/>
      <c r="G288" s="120"/>
      <c r="H288" s="120"/>
      <c r="I288" s="120"/>
      <c r="J288" s="120"/>
      <c r="K288" s="120"/>
    </row>
    <row r="289" spans="1:11">
      <c r="A289" s="120"/>
      <c r="B289" s="120"/>
      <c r="C289" s="120"/>
      <c r="D289" s="120"/>
      <c r="E289" s="120"/>
      <c r="F289" s="120"/>
      <c r="G289" s="120"/>
      <c r="H289" s="120"/>
      <c r="I289" s="120"/>
      <c r="J289" s="120"/>
      <c r="K289" s="120"/>
    </row>
    <row r="290" spans="1:11">
      <c r="A290" s="120"/>
      <c r="B290" s="120"/>
      <c r="C290" s="120"/>
      <c r="D290" s="120"/>
      <c r="E290" s="120"/>
      <c r="F290" s="120"/>
      <c r="G290" s="120"/>
      <c r="H290" s="120"/>
      <c r="I290" s="120"/>
      <c r="J290" s="120"/>
      <c r="K290" s="120"/>
    </row>
    <row r="291" spans="1:11">
      <c r="A291" s="120"/>
      <c r="B291" s="120"/>
      <c r="C291" s="120"/>
      <c r="D291" s="120"/>
      <c r="E291" s="120"/>
      <c r="F291" s="120"/>
      <c r="G291" s="120"/>
      <c r="H291" s="120"/>
      <c r="I291" s="120"/>
      <c r="J291" s="120"/>
      <c r="K291" s="120"/>
    </row>
    <row r="292" spans="1:11">
      <c r="A292" s="120"/>
      <c r="B292" s="120"/>
      <c r="C292" s="120"/>
      <c r="D292" s="120"/>
      <c r="E292" s="120"/>
      <c r="F292" s="120"/>
      <c r="G292" s="120"/>
      <c r="H292" s="120"/>
      <c r="I292" s="120"/>
      <c r="J292" s="120"/>
      <c r="K292" s="120"/>
    </row>
    <row r="293" spans="1:11">
      <c r="A293" s="120"/>
      <c r="B293" s="120"/>
      <c r="C293" s="120"/>
      <c r="D293" s="120"/>
      <c r="E293" s="120"/>
      <c r="F293" s="120"/>
      <c r="G293" s="120"/>
      <c r="H293" s="120"/>
      <c r="I293" s="120"/>
      <c r="J293" s="120"/>
      <c r="K293" s="120"/>
    </row>
    <row r="294" spans="1:11">
      <c r="A294" s="120"/>
      <c r="B294" s="120"/>
      <c r="C294" s="120"/>
      <c r="D294" s="120"/>
      <c r="E294" s="120"/>
      <c r="F294" s="120"/>
      <c r="G294" s="120"/>
      <c r="H294" s="120"/>
      <c r="I294" s="120"/>
      <c r="J294" s="120"/>
      <c r="K294" s="120"/>
    </row>
    <row r="295" spans="1:11">
      <c r="A295" s="120"/>
      <c r="B295" s="120"/>
      <c r="C295" s="120"/>
      <c r="D295" s="120"/>
      <c r="E295" s="120"/>
      <c r="F295" s="120"/>
      <c r="G295" s="120"/>
      <c r="H295" s="120"/>
      <c r="I295" s="120"/>
      <c r="J295" s="120"/>
      <c r="K295" s="120"/>
    </row>
    <row r="296" spans="1:11">
      <c r="A296" s="120"/>
      <c r="B296" s="120"/>
      <c r="C296" s="120"/>
      <c r="D296" s="120"/>
      <c r="E296" s="120"/>
      <c r="F296" s="120"/>
      <c r="G296" s="120"/>
      <c r="H296" s="120"/>
      <c r="I296" s="120"/>
      <c r="J296" s="120"/>
      <c r="K296" s="120"/>
    </row>
    <row r="297" spans="1:11">
      <c r="A297" s="120"/>
      <c r="B297" s="120"/>
      <c r="C297" s="120"/>
      <c r="D297" s="120"/>
      <c r="E297" s="120"/>
      <c r="F297" s="120"/>
      <c r="G297" s="120"/>
      <c r="H297" s="120"/>
      <c r="I297" s="120"/>
      <c r="J297" s="120"/>
      <c r="K297" s="120"/>
    </row>
    <row r="298" spans="1:11">
      <c r="A298" s="120"/>
      <c r="B298" s="120"/>
      <c r="C298" s="120"/>
      <c r="D298" s="120"/>
      <c r="E298" s="120"/>
      <c r="F298" s="120"/>
      <c r="G298" s="120"/>
      <c r="H298" s="120"/>
      <c r="I298" s="120"/>
      <c r="J298" s="120"/>
      <c r="K298" s="120"/>
    </row>
    <row r="299" spans="1:11">
      <c r="A299" s="120"/>
      <c r="B299" s="120"/>
      <c r="C299" s="120"/>
      <c r="D299" s="120"/>
      <c r="E299" s="120"/>
      <c r="F299" s="120"/>
      <c r="G299" s="120"/>
      <c r="H299" s="120"/>
      <c r="I299" s="120"/>
      <c r="J299" s="120"/>
      <c r="K299" s="120"/>
    </row>
    <row r="300" spans="1:11">
      <c r="A300" s="120"/>
      <c r="B300" s="120"/>
      <c r="C300" s="120"/>
      <c r="D300" s="120"/>
      <c r="E300" s="120"/>
      <c r="F300" s="120"/>
      <c r="G300" s="120"/>
      <c r="H300" s="120"/>
      <c r="I300" s="120"/>
      <c r="J300" s="120"/>
      <c r="K300" s="120"/>
    </row>
    <row r="301" spans="1:11">
      <c r="A301" s="120"/>
      <c r="B301" s="120"/>
      <c r="C301" s="120"/>
      <c r="D301" s="120"/>
      <c r="E301" s="120"/>
      <c r="F301" s="120"/>
      <c r="G301" s="120"/>
      <c r="H301" s="120"/>
      <c r="I301" s="120"/>
      <c r="J301" s="120"/>
      <c r="K301" s="120"/>
    </row>
    <row r="302" spans="1:11">
      <c r="A302" s="120"/>
      <c r="B302" s="120"/>
      <c r="C302" s="120"/>
      <c r="D302" s="120"/>
      <c r="E302" s="120"/>
      <c r="F302" s="120"/>
      <c r="G302" s="120"/>
      <c r="H302" s="120"/>
      <c r="I302" s="120"/>
      <c r="J302" s="120"/>
      <c r="K302" s="120"/>
    </row>
    <row r="303" spans="1:11">
      <c r="A303" s="120"/>
      <c r="B303" s="120"/>
      <c r="C303" s="120"/>
      <c r="D303" s="120"/>
      <c r="E303" s="120"/>
      <c r="F303" s="120"/>
      <c r="G303" s="120"/>
      <c r="H303" s="120"/>
      <c r="I303" s="120"/>
      <c r="J303" s="120"/>
      <c r="K303" s="120"/>
    </row>
    <row r="304" spans="1:11">
      <c r="A304" s="120"/>
      <c r="B304" s="120"/>
      <c r="C304" s="120"/>
      <c r="D304" s="120"/>
      <c r="E304" s="120"/>
      <c r="F304" s="120"/>
      <c r="G304" s="120"/>
      <c r="H304" s="120"/>
      <c r="I304" s="120"/>
      <c r="J304" s="120"/>
      <c r="K304" s="120"/>
    </row>
    <row r="305" spans="1:11">
      <c r="A305" s="120"/>
      <c r="B305" s="120"/>
      <c r="C305" s="120"/>
      <c r="D305" s="120"/>
      <c r="E305" s="120"/>
      <c r="F305" s="120"/>
      <c r="G305" s="120"/>
      <c r="H305" s="120"/>
      <c r="I305" s="120"/>
      <c r="J305" s="120"/>
      <c r="K305" s="120"/>
    </row>
    <row r="306" spans="1:11">
      <c r="A306" s="120"/>
      <c r="B306" s="120"/>
      <c r="C306" s="120"/>
      <c r="D306" s="120"/>
      <c r="E306" s="120"/>
      <c r="F306" s="120"/>
      <c r="G306" s="120"/>
      <c r="H306" s="120"/>
      <c r="I306" s="120"/>
      <c r="J306" s="120"/>
      <c r="K306" s="120"/>
    </row>
    <row r="307" spans="1:11">
      <c r="A307" s="120"/>
      <c r="B307" s="120"/>
      <c r="C307" s="120"/>
      <c r="D307" s="120"/>
      <c r="E307" s="120"/>
      <c r="F307" s="120"/>
      <c r="G307" s="120"/>
      <c r="H307" s="120"/>
      <c r="I307" s="120"/>
      <c r="J307" s="120"/>
      <c r="K307" s="120"/>
    </row>
    <row r="308" spans="1:11">
      <c r="A308" s="120"/>
      <c r="B308" s="120"/>
      <c r="C308" s="120"/>
      <c r="D308" s="120"/>
      <c r="E308" s="120"/>
      <c r="F308" s="120"/>
      <c r="G308" s="120"/>
      <c r="H308" s="120"/>
      <c r="I308" s="120"/>
      <c r="J308" s="120"/>
      <c r="K308" s="120"/>
    </row>
    <row r="309" spans="1:11">
      <c r="A309" s="120"/>
      <c r="B309" s="120"/>
      <c r="C309" s="120"/>
      <c r="D309" s="120"/>
      <c r="E309" s="120"/>
      <c r="F309" s="120"/>
      <c r="G309" s="120"/>
      <c r="H309" s="120"/>
      <c r="I309" s="120"/>
      <c r="J309" s="120"/>
      <c r="K309" s="120"/>
    </row>
    <row r="310" spans="1:11">
      <c r="A310" s="120"/>
      <c r="B310" s="120"/>
      <c r="C310" s="120"/>
      <c r="D310" s="120"/>
      <c r="E310" s="120"/>
      <c r="F310" s="120"/>
      <c r="G310" s="120"/>
      <c r="H310" s="120"/>
      <c r="I310" s="120"/>
      <c r="J310" s="120"/>
      <c r="K310" s="120"/>
    </row>
    <row r="311" spans="1:11">
      <c r="A311" s="120"/>
      <c r="B311" s="120"/>
      <c r="C311" s="120"/>
      <c r="D311" s="120"/>
      <c r="E311" s="120"/>
      <c r="F311" s="120"/>
      <c r="G311" s="120"/>
      <c r="H311" s="120"/>
      <c r="I311" s="120"/>
      <c r="J311" s="120"/>
      <c r="K311" s="120"/>
    </row>
    <row r="312" spans="1:11">
      <c r="A312" s="120"/>
      <c r="B312" s="120"/>
      <c r="C312" s="120"/>
      <c r="D312" s="120"/>
      <c r="E312" s="120"/>
      <c r="F312" s="120"/>
      <c r="G312" s="120"/>
      <c r="H312" s="120"/>
      <c r="I312" s="120"/>
      <c r="J312" s="120"/>
      <c r="K312" s="120"/>
    </row>
    <row r="313" spans="1:11">
      <c r="A313" s="120"/>
      <c r="B313" s="120"/>
      <c r="C313" s="120"/>
      <c r="D313" s="120"/>
      <c r="E313" s="120"/>
      <c r="F313" s="120"/>
      <c r="G313" s="120"/>
      <c r="H313" s="120"/>
      <c r="I313" s="120"/>
      <c r="J313" s="120"/>
      <c r="K313" s="120"/>
    </row>
    <row r="314" spans="1:11">
      <c r="A314" s="120"/>
      <c r="B314" s="120"/>
      <c r="C314" s="120"/>
      <c r="D314" s="120"/>
      <c r="E314" s="120"/>
      <c r="F314" s="120"/>
      <c r="G314" s="120"/>
      <c r="H314" s="120"/>
      <c r="I314" s="120"/>
      <c r="J314" s="120"/>
      <c r="K314" s="120"/>
    </row>
    <row r="315" spans="1:11">
      <c r="A315" s="120"/>
      <c r="B315" s="120"/>
      <c r="C315" s="120"/>
      <c r="D315" s="120"/>
      <c r="E315" s="120"/>
      <c r="F315" s="120"/>
      <c r="G315" s="120"/>
      <c r="H315" s="120"/>
      <c r="I315" s="120"/>
      <c r="J315" s="120"/>
      <c r="K315" s="120"/>
    </row>
    <row r="316" spans="1:11">
      <c r="A316" s="120"/>
      <c r="B316" s="120"/>
      <c r="C316" s="120"/>
      <c r="D316" s="120"/>
      <c r="E316" s="120"/>
      <c r="F316" s="120"/>
      <c r="G316" s="120"/>
      <c r="H316" s="120"/>
      <c r="I316" s="120"/>
      <c r="J316" s="120"/>
      <c r="K316" s="120"/>
    </row>
    <row r="317" spans="1:11">
      <c r="A317" s="120"/>
      <c r="B317" s="120"/>
      <c r="C317" s="120"/>
      <c r="D317" s="120"/>
      <c r="E317" s="120"/>
      <c r="F317" s="120"/>
      <c r="G317" s="120"/>
      <c r="H317" s="120"/>
      <c r="I317" s="120"/>
      <c r="J317" s="120"/>
      <c r="K317" s="120"/>
    </row>
    <row r="318" spans="1:11">
      <c r="A318" s="120"/>
      <c r="B318" s="120"/>
      <c r="C318" s="120"/>
      <c r="D318" s="120"/>
      <c r="E318" s="120"/>
      <c r="F318" s="120"/>
      <c r="G318" s="120"/>
      <c r="H318" s="120"/>
      <c r="I318" s="120"/>
      <c r="J318" s="120"/>
      <c r="K318" s="120"/>
    </row>
    <row r="319" spans="1:11">
      <c r="A319" s="120"/>
      <c r="B319" s="120"/>
      <c r="C319" s="120"/>
      <c r="D319" s="120"/>
      <c r="E319" s="120"/>
      <c r="F319" s="120"/>
      <c r="G319" s="120"/>
      <c r="H319" s="120"/>
      <c r="I319" s="120"/>
      <c r="J319" s="120"/>
      <c r="K319" s="120"/>
    </row>
    <row r="320" spans="1:11">
      <c r="A320" s="120"/>
      <c r="B320" s="120"/>
      <c r="C320" s="120"/>
      <c r="D320" s="120"/>
      <c r="E320" s="120"/>
      <c r="F320" s="120"/>
      <c r="G320" s="120"/>
      <c r="H320" s="120"/>
      <c r="I320" s="120"/>
      <c r="J320" s="120"/>
      <c r="K320" s="120"/>
    </row>
    <row r="321" spans="1:11">
      <c r="A321" s="120"/>
      <c r="B321" s="120"/>
      <c r="C321" s="120"/>
      <c r="D321" s="120"/>
      <c r="E321" s="120"/>
      <c r="F321" s="120"/>
      <c r="G321" s="120"/>
      <c r="H321" s="120"/>
      <c r="I321" s="120"/>
      <c r="J321" s="120"/>
      <c r="K321" s="120"/>
    </row>
    <row r="322" spans="1:11">
      <c r="A322" s="120"/>
      <c r="B322" s="120"/>
      <c r="C322" s="120"/>
      <c r="D322" s="120"/>
      <c r="E322" s="120"/>
      <c r="F322" s="120"/>
      <c r="G322" s="120"/>
      <c r="H322" s="120"/>
      <c r="I322" s="120"/>
      <c r="J322" s="120"/>
      <c r="K322" s="120"/>
    </row>
    <row r="323" spans="1:11">
      <c r="A323" s="120"/>
      <c r="B323" s="120"/>
      <c r="C323" s="120"/>
      <c r="D323" s="120"/>
      <c r="E323" s="120"/>
      <c r="F323" s="120"/>
      <c r="G323" s="120"/>
      <c r="H323" s="120"/>
      <c r="I323" s="120"/>
      <c r="J323" s="120"/>
      <c r="K323" s="120"/>
    </row>
    <row r="324" spans="1:11">
      <c r="A324" s="120"/>
      <c r="B324" s="120"/>
      <c r="C324" s="120"/>
      <c r="D324" s="120"/>
      <c r="E324" s="120"/>
      <c r="F324" s="120"/>
      <c r="G324" s="120"/>
      <c r="H324" s="120"/>
      <c r="I324" s="120"/>
      <c r="J324" s="120"/>
      <c r="K324" s="120"/>
    </row>
    <row r="325" spans="1:11">
      <c r="A325" s="120"/>
      <c r="B325" s="120"/>
      <c r="C325" s="120"/>
      <c r="D325" s="120"/>
      <c r="E325" s="120"/>
      <c r="F325" s="120"/>
      <c r="G325" s="120"/>
      <c r="H325" s="120"/>
      <c r="I325" s="120"/>
      <c r="J325" s="120"/>
      <c r="K325" s="120"/>
    </row>
    <row r="326" spans="1:11">
      <c r="A326" s="120"/>
      <c r="B326" s="120"/>
      <c r="C326" s="120"/>
      <c r="D326" s="120"/>
      <c r="E326" s="120"/>
      <c r="F326" s="120"/>
      <c r="G326" s="120"/>
      <c r="H326" s="120"/>
      <c r="I326" s="120"/>
      <c r="J326" s="120"/>
      <c r="K326" s="120"/>
    </row>
    <row r="327" spans="1:11">
      <c r="A327" s="120"/>
      <c r="B327" s="120"/>
      <c r="C327" s="120"/>
      <c r="D327" s="120"/>
      <c r="E327" s="120"/>
      <c r="F327" s="120"/>
      <c r="G327" s="120"/>
      <c r="H327" s="120"/>
      <c r="I327" s="120"/>
      <c r="J327" s="120"/>
      <c r="K327" s="120"/>
    </row>
    <row r="328" spans="1:11">
      <c r="A328" s="120"/>
      <c r="B328" s="120"/>
      <c r="C328" s="120"/>
      <c r="D328" s="120"/>
      <c r="E328" s="120"/>
      <c r="F328" s="120"/>
      <c r="G328" s="120"/>
      <c r="H328" s="120"/>
      <c r="I328" s="120"/>
      <c r="J328" s="120"/>
      <c r="K328" s="120"/>
    </row>
    <row r="329" spans="1:11">
      <c r="A329" s="120"/>
      <c r="B329" s="120"/>
      <c r="C329" s="120"/>
      <c r="D329" s="120"/>
      <c r="E329" s="120"/>
      <c r="F329" s="120"/>
      <c r="G329" s="120"/>
      <c r="H329" s="120"/>
      <c r="I329" s="120"/>
      <c r="J329" s="120"/>
      <c r="K329" s="120"/>
    </row>
    <row r="330" spans="1:11">
      <c r="A330" s="120"/>
      <c r="B330" s="120"/>
      <c r="C330" s="120"/>
      <c r="D330" s="120"/>
      <c r="E330" s="120"/>
      <c r="F330" s="120"/>
      <c r="G330" s="120"/>
      <c r="H330" s="120"/>
      <c r="I330" s="120"/>
      <c r="J330" s="120"/>
      <c r="K330" s="120"/>
    </row>
    <row r="331" spans="1:11">
      <c r="A331" s="120"/>
      <c r="B331" s="120"/>
      <c r="C331" s="120"/>
      <c r="D331" s="120"/>
      <c r="E331" s="120"/>
      <c r="F331" s="120"/>
      <c r="G331" s="120"/>
      <c r="H331" s="120"/>
      <c r="I331" s="120"/>
      <c r="J331" s="120"/>
      <c r="K331" s="120"/>
    </row>
    <row r="332" spans="1:11">
      <c r="A332" s="120"/>
      <c r="B332" s="120"/>
      <c r="C332" s="120"/>
      <c r="D332" s="120"/>
      <c r="E332" s="120"/>
      <c r="F332" s="120"/>
      <c r="G332" s="120"/>
      <c r="H332" s="120"/>
      <c r="I332" s="120"/>
      <c r="J332" s="120"/>
      <c r="K332" s="120"/>
    </row>
    <row r="333" spans="1:11">
      <c r="A333" s="120"/>
      <c r="B333" s="120"/>
      <c r="C333" s="120"/>
      <c r="D333" s="120"/>
      <c r="E333" s="120"/>
      <c r="F333" s="120"/>
      <c r="G333" s="120"/>
      <c r="H333" s="120"/>
      <c r="I333" s="120"/>
      <c r="J333" s="120"/>
      <c r="K333" s="120"/>
    </row>
    <row r="334" spans="1:11">
      <c r="A334" s="120"/>
      <c r="B334" s="120"/>
      <c r="C334" s="120"/>
      <c r="D334" s="120"/>
      <c r="E334" s="120"/>
      <c r="F334" s="120"/>
      <c r="G334" s="120"/>
      <c r="H334" s="120"/>
      <c r="I334" s="120"/>
      <c r="J334" s="120"/>
      <c r="K334" s="120"/>
    </row>
    <row r="335" spans="1:11">
      <c r="A335" s="120"/>
      <c r="B335" s="120"/>
      <c r="C335" s="120"/>
      <c r="D335" s="120"/>
      <c r="E335" s="120"/>
      <c r="F335" s="120"/>
      <c r="G335" s="120"/>
      <c r="H335" s="120"/>
      <c r="I335" s="120"/>
      <c r="J335" s="120"/>
      <c r="K335" s="120"/>
    </row>
    <row r="336" spans="1:11">
      <c r="A336" s="120"/>
      <c r="B336" s="120"/>
      <c r="C336" s="120"/>
      <c r="D336" s="120"/>
      <c r="E336" s="120"/>
      <c r="F336" s="120"/>
      <c r="G336" s="120"/>
      <c r="H336" s="120"/>
      <c r="I336" s="120"/>
      <c r="J336" s="120"/>
      <c r="K336" s="120"/>
    </row>
    <row r="337" spans="1:11">
      <c r="A337" s="120"/>
      <c r="B337" s="120"/>
      <c r="C337" s="120"/>
      <c r="D337" s="120"/>
      <c r="E337" s="120"/>
      <c r="F337" s="120"/>
      <c r="G337" s="120"/>
      <c r="H337" s="120"/>
      <c r="I337" s="120"/>
      <c r="J337" s="120"/>
      <c r="K337" s="120"/>
    </row>
    <row r="338" spans="1:11">
      <c r="A338" s="120"/>
      <c r="B338" s="120"/>
      <c r="C338" s="120"/>
      <c r="D338" s="120"/>
      <c r="E338" s="120"/>
      <c r="F338" s="120"/>
      <c r="G338" s="120"/>
      <c r="H338" s="120"/>
      <c r="I338" s="120"/>
      <c r="J338" s="120"/>
      <c r="K338" s="120"/>
    </row>
    <row r="339" spans="1:11">
      <c r="A339" s="120"/>
      <c r="B339" s="120"/>
      <c r="C339" s="120"/>
      <c r="D339" s="120"/>
      <c r="E339" s="120"/>
      <c r="F339" s="120"/>
      <c r="G339" s="120"/>
      <c r="H339" s="120"/>
      <c r="I339" s="120"/>
      <c r="J339" s="120"/>
      <c r="K339" s="120"/>
    </row>
    <row r="340" spans="1:11">
      <c r="A340" s="120"/>
      <c r="B340" s="120"/>
      <c r="C340" s="120"/>
      <c r="D340" s="120"/>
      <c r="E340" s="120"/>
      <c r="F340" s="120"/>
      <c r="G340" s="120"/>
      <c r="H340" s="120"/>
      <c r="I340" s="120"/>
      <c r="J340" s="120"/>
      <c r="K340" s="120"/>
    </row>
    <row r="341" spans="1:11">
      <c r="A341" s="120"/>
      <c r="B341" s="120"/>
      <c r="C341" s="120"/>
      <c r="D341" s="120"/>
      <c r="E341" s="120"/>
      <c r="F341" s="120"/>
      <c r="G341" s="120"/>
      <c r="H341" s="120"/>
      <c r="I341" s="120"/>
      <c r="J341" s="120"/>
      <c r="K341" s="120"/>
    </row>
    <row r="342" spans="1:11">
      <c r="A342" s="120"/>
      <c r="B342" s="120"/>
      <c r="C342" s="120"/>
      <c r="D342" s="120"/>
      <c r="E342" s="120"/>
      <c r="F342" s="120"/>
      <c r="G342" s="120"/>
      <c r="H342" s="120"/>
      <c r="I342" s="120"/>
      <c r="J342" s="120"/>
      <c r="K342" s="120"/>
    </row>
    <row r="343" spans="1:11">
      <c r="A343" s="120"/>
      <c r="B343" s="120"/>
      <c r="C343" s="120"/>
      <c r="D343" s="120"/>
      <c r="E343" s="120"/>
      <c r="F343" s="120"/>
      <c r="G343" s="120"/>
      <c r="H343" s="120"/>
      <c r="I343" s="120"/>
      <c r="J343" s="120"/>
      <c r="K343" s="120"/>
    </row>
    <row r="344" spans="1:11">
      <c r="A344" s="120"/>
      <c r="B344" s="120"/>
      <c r="C344" s="120"/>
      <c r="D344" s="120"/>
      <c r="E344" s="120"/>
      <c r="F344" s="120"/>
      <c r="G344" s="120"/>
      <c r="H344" s="120"/>
      <c r="I344" s="120"/>
      <c r="J344" s="120"/>
      <c r="K344" s="120"/>
    </row>
    <row r="345" spans="1:11">
      <c r="A345" s="120"/>
      <c r="B345" s="120"/>
      <c r="C345" s="120"/>
      <c r="D345" s="120"/>
      <c r="E345" s="120"/>
      <c r="F345" s="120"/>
      <c r="G345" s="120"/>
      <c r="H345" s="120"/>
      <c r="I345" s="120"/>
      <c r="J345" s="120"/>
      <c r="K345" s="120"/>
    </row>
    <row r="346" spans="1:11">
      <c r="A346" s="120"/>
      <c r="B346" s="120"/>
      <c r="C346" s="120"/>
      <c r="D346" s="120"/>
      <c r="E346" s="120"/>
      <c r="F346" s="120"/>
      <c r="G346" s="120"/>
      <c r="H346" s="120"/>
      <c r="I346" s="120"/>
      <c r="J346" s="120"/>
      <c r="K346" s="120"/>
    </row>
    <row r="347" spans="1:11">
      <c r="A347" s="120"/>
      <c r="B347" s="120"/>
      <c r="C347" s="120"/>
      <c r="D347" s="120"/>
      <c r="E347" s="120"/>
      <c r="F347" s="120"/>
      <c r="G347" s="120"/>
      <c r="H347" s="120"/>
      <c r="I347" s="120"/>
      <c r="J347" s="120"/>
      <c r="K347" s="120"/>
    </row>
    <row r="348" spans="1:11">
      <c r="A348" s="120"/>
      <c r="B348" s="120"/>
      <c r="C348" s="120"/>
      <c r="D348" s="120"/>
      <c r="E348" s="120"/>
      <c r="F348" s="120"/>
      <c r="G348" s="120"/>
      <c r="H348" s="120"/>
      <c r="I348" s="120"/>
      <c r="J348" s="120"/>
      <c r="K348" s="120"/>
    </row>
    <row r="349" spans="1:11">
      <c r="A349" s="120"/>
      <c r="B349" s="120"/>
      <c r="C349" s="120"/>
      <c r="D349" s="120"/>
      <c r="E349" s="120"/>
      <c r="F349" s="120"/>
      <c r="G349" s="120"/>
      <c r="H349" s="120"/>
      <c r="I349" s="120"/>
      <c r="J349" s="120"/>
      <c r="K349" s="120"/>
    </row>
    <row r="350" spans="1:11">
      <c r="A350" s="120"/>
      <c r="B350" s="120"/>
      <c r="C350" s="120"/>
      <c r="D350" s="120"/>
      <c r="E350" s="120"/>
      <c r="F350" s="120"/>
      <c r="G350" s="120"/>
      <c r="H350" s="120"/>
      <c r="I350" s="120"/>
      <c r="J350" s="120"/>
      <c r="K350" s="120"/>
    </row>
    <row r="351" spans="1:11">
      <c r="A351" s="120"/>
      <c r="B351" s="120"/>
      <c r="C351" s="120"/>
      <c r="D351" s="120"/>
      <c r="E351" s="120"/>
      <c r="F351" s="120"/>
      <c r="G351" s="120"/>
      <c r="H351" s="120"/>
      <c r="I351" s="120"/>
      <c r="J351" s="120"/>
      <c r="K351" s="120"/>
    </row>
    <row r="352" spans="1:11">
      <c r="A352" s="120"/>
      <c r="B352" s="120"/>
      <c r="C352" s="120"/>
      <c r="D352" s="120"/>
      <c r="E352" s="120"/>
      <c r="F352" s="120"/>
      <c r="G352" s="120"/>
      <c r="H352" s="120"/>
      <c r="I352" s="120"/>
      <c r="J352" s="120"/>
      <c r="K352" s="120"/>
    </row>
    <row r="353" spans="1:11">
      <c r="A353" s="120"/>
      <c r="B353" s="120"/>
      <c r="C353" s="120"/>
      <c r="D353" s="120"/>
      <c r="E353" s="120"/>
      <c r="F353" s="120"/>
      <c r="G353" s="120"/>
      <c r="H353" s="120"/>
      <c r="I353" s="120"/>
      <c r="J353" s="120"/>
      <c r="K353" s="120"/>
    </row>
    <row r="354" spans="1:11">
      <c r="A354" s="120"/>
      <c r="B354" s="120"/>
      <c r="C354" s="120"/>
      <c r="D354" s="120"/>
      <c r="E354" s="120"/>
      <c r="F354" s="120"/>
      <c r="G354" s="120"/>
      <c r="H354" s="120"/>
      <c r="I354" s="120"/>
      <c r="J354" s="120"/>
      <c r="K354" s="120"/>
    </row>
    <row r="355" spans="1:11">
      <c r="A355" s="120"/>
      <c r="B355" s="120"/>
      <c r="C355" s="120"/>
      <c r="D355" s="120"/>
      <c r="E355" s="120"/>
      <c r="F355" s="120"/>
      <c r="G355" s="120"/>
      <c r="H355" s="120"/>
      <c r="I355" s="120"/>
      <c r="J355" s="120"/>
      <c r="K355" s="120"/>
    </row>
    <row r="356" spans="1:11">
      <c r="A356" s="120"/>
      <c r="B356" s="120"/>
      <c r="C356" s="120"/>
      <c r="D356" s="120"/>
      <c r="E356" s="120"/>
      <c r="F356" s="120"/>
      <c r="G356" s="120"/>
      <c r="H356" s="120"/>
      <c r="I356" s="120"/>
      <c r="J356" s="120"/>
      <c r="K356" s="120"/>
    </row>
    <row r="357" spans="1:11">
      <c r="A357" s="120"/>
      <c r="B357" s="120"/>
      <c r="C357" s="120"/>
      <c r="D357" s="120"/>
      <c r="E357" s="120"/>
      <c r="F357" s="120"/>
      <c r="G357" s="120"/>
      <c r="H357" s="120"/>
      <c r="I357" s="120"/>
      <c r="J357" s="120"/>
      <c r="K357" s="120"/>
    </row>
    <row r="358" spans="1:11">
      <c r="A358" s="120"/>
      <c r="B358" s="120"/>
      <c r="C358" s="120"/>
      <c r="D358" s="120"/>
      <c r="E358" s="120"/>
      <c r="F358" s="120"/>
      <c r="G358" s="120"/>
      <c r="H358" s="120"/>
      <c r="I358" s="120"/>
      <c r="J358" s="120"/>
      <c r="K358" s="120"/>
    </row>
    <row r="359" spans="1:11">
      <c r="A359" s="120"/>
      <c r="B359" s="120"/>
      <c r="C359" s="120"/>
      <c r="D359" s="120"/>
      <c r="E359" s="120"/>
      <c r="F359" s="120"/>
      <c r="G359" s="120"/>
      <c r="H359" s="120"/>
      <c r="I359" s="120"/>
      <c r="J359" s="120"/>
      <c r="K359" s="120"/>
    </row>
    <row r="360" spans="1:11">
      <c r="A360" s="120"/>
      <c r="B360" s="120"/>
      <c r="C360" s="120"/>
      <c r="D360" s="120"/>
      <c r="E360" s="120"/>
      <c r="F360" s="120"/>
      <c r="G360" s="120"/>
      <c r="H360" s="120"/>
      <c r="I360" s="120"/>
      <c r="J360" s="120"/>
      <c r="K360" s="120"/>
    </row>
    <row r="361" spans="1:11">
      <c r="A361" s="120"/>
      <c r="B361" s="120"/>
      <c r="C361" s="120"/>
      <c r="D361" s="120"/>
      <c r="E361" s="120"/>
      <c r="F361" s="120"/>
      <c r="G361" s="120"/>
      <c r="H361" s="120"/>
      <c r="I361" s="120"/>
      <c r="J361" s="120"/>
      <c r="K361" s="120"/>
    </row>
    <row r="362" spans="1:11">
      <c r="A362" s="120"/>
      <c r="B362" s="120"/>
      <c r="C362" s="120"/>
      <c r="D362" s="120"/>
      <c r="E362" s="120"/>
      <c r="F362" s="120"/>
      <c r="G362" s="120"/>
      <c r="H362" s="120"/>
      <c r="I362" s="120"/>
      <c r="J362" s="120"/>
      <c r="K362" s="120"/>
    </row>
    <row r="363" spans="1:11">
      <c r="A363" s="120"/>
      <c r="B363" s="120"/>
      <c r="C363" s="120"/>
      <c r="D363" s="120"/>
      <c r="E363" s="120"/>
      <c r="F363" s="120"/>
      <c r="G363" s="120"/>
      <c r="H363" s="120"/>
      <c r="I363" s="120"/>
      <c r="J363" s="120"/>
      <c r="K363" s="120"/>
    </row>
    <row r="364" spans="1:11">
      <c r="A364" s="120"/>
      <c r="B364" s="120"/>
      <c r="C364" s="120"/>
      <c r="D364" s="120"/>
      <c r="E364" s="120"/>
      <c r="F364" s="120"/>
      <c r="G364" s="120"/>
      <c r="H364" s="120"/>
      <c r="I364" s="120"/>
      <c r="J364" s="120"/>
      <c r="K364" s="120"/>
    </row>
    <row r="365" spans="1:11">
      <c r="A365" s="120"/>
      <c r="B365" s="120"/>
      <c r="C365" s="120"/>
      <c r="D365" s="120"/>
      <c r="E365" s="120"/>
      <c r="F365" s="120"/>
      <c r="G365" s="120"/>
      <c r="H365" s="120"/>
      <c r="I365" s="120"/>
      <c r="J365" s="120"/>
      <c r="K365" s="120"/>
    </row>
    <row r="366" spans="1:11">
      <c r="A366" s="120"/>
      <c r="B366" s="120"/>
      <c r="C366" s="120"/>
      <c r="D366" s="120"/>
      <c r="E366" s="120"/>
      <c r="F366" s="120"/>
      <c r="G366" s="120"/>
      <c r="H366" s="120"/>
      <c r="I366" s="120"/>
      <c r="J366" s="120"/>
      <c r="K366" s="120"/>
    </row>
    <row r="367" spans="1:11">
      <c r="A367" s="120"/>
      <c r="B367" s="120"/>
      <c r="C367" s="120"/>
      <c r="D367" s="120"/>
      <c r="E367" s="120"/>
      <c r="F367" s="120"/>
      <c r="G367" s="120"/>
      <c r="H367" s="120"/>
      <c r="I367" s="120"/>
      <c r="J367" s="120"/>
      <c r="K367" s="120"/>
    </row>
    <row r="368" spans="1:11">
      <c r="A368" s="120"/>
      <c r="B368" s="120"/>
      <c r="C368" s="120"/>
      <c r="D368" s="120"/>
      <c r="E368" s="120"/>
      <c r="F368" s="120"/>
      <c r="G368" s="120"/>
      <c r="H368" s="120"/>
      <c r="I368" s="120"/>
      <c r="J368" s="120"/>
      <c r="K368" s="120"/>
    </row>
    <row r="369" spans="1:11">
      <c r="A369" s="120"/>
      <c r="B369" s="120"/>
      <c r="C369" s="120"/>
      <c r="D369" s="120"/>
      <c r="E369" s="120"/>
      <c r="F369" s="120"/>
      <c r="G369" s="120"/>
      <c r="H369" s="120"/>
      <c r="I369" s="120"/>
      <c r="J369" s="120"/>
      <c r="K369" s="120"/>
    </row>
    <row r="370" spans="1:11">
      <c r="A370" s="120"/>
      <c r="B370" s="120"/>
      <c r="C370" s="120"/>
      <c r="D370" s="120"/>
      <c r="E370" s="120"/>
      <c r="F370" s="120"/>
      <c r="G370" s="120"/>
      <c r="H370" s="120"/>
      <c r="I370" s="120"/>
      <c r="J370" s="120"/>
      <c r="K370" s="120"/>
    </row>
    <row r="371" spans="1:11">
      <c r="A371" s="120"/>
      <c r="B371" s="120"/>
      <c r="C371" s="120"/>
      <c r="D371" s="120"/>
      <c r="E371" s="120"/>
      <c r="F371" s="120"/>
      <c r="G371" s="120"/>
      <c r="H371" s="120"/>
      <c r="I371" s="120"/>
      <c r="J371" s="120"/>
      <c r="K371" s="120"/>
    </row>
    <row r="372" spans="1:11">
      <c r="A372" s="120"/>
      <c r="B372" s="120"/>
      <c r="C372" s="120"/>
      <c r="D372" s="120"/>
      <c r="E372" s="120"/>
      <c r="F372" s="120"/>
      <c r="G372" s="120"/>
      <c r="H372" s="120"/>
      <c r="I372" s="120"/>
      <c r="J372" s="120"/>
      <c r="K372" s="120"/>
    </row>
    <row r="373" spans="1:11">
      <c r="A373" s="120"/>
      <c r="B373" s="120"/>
      <c r="C373" s="120"/>
      <c r="D373" s="120"/>
      <c r="E373" s="120"/>
      <c r="F373" s="120"/>
      <c r="G373" s="120"/>
      <c r="H373" s="120"/>
      <c r="I373" s="120"/>
      <c r="J373" s="120"/>
      <c r="K373" s="120"/>
    </row>
    <row r="374" spans="1:11">
      <c r="A374" s="120"/>
      <c r="B374" s="120"/>
      <c r="C374" s="120"/>
      <c r="D374" s="120"/>
      <c r="E374" s="120"/>
      <c r="F374" s="120"/>
      <c r="G374" s="120"/>
      <c r="H374" s="120"/>
      <c r="I374" s="120"/>
      <c r="J374" s="120"/>
      <c r="K374" s="120"/>
    </row>
    <row r="375" spans="1:11">
      <c r="A375" s="120"/>
      <c r="B375" s="120"/>
      <c r="C375" s="120"/>
      <c r="D375" s="120"/>
      <c r="E375" s="120"/>
      <c r="F375" s="120"/>
      <c r="G375" s="120"/>
      <c r="H375" s="120"/>
      <c r="I375" s="120"/>
      <c r="J375" s="120"/>
      <c r="K375" s="120"/>
    </row>
    <row r="376" spans="1:11">
      <c r="A376" s="120"/>
      <c r="B376" s="120"/>
      <c r="C376" s="120"/>
      <c r="D376" s="120"/>
      <c r="E376" s="120"/>
      <c r="F376" s="120"/>
      <c r="G376" s="120"/>
      <c r="H376" s="120"/>
      <c r="I376" s="120"/>
      <c r="J376" s="120"/>
      <c r="K376" s="120"/>
    </row>
    <row r="377" spans="1:11">
      <c r="A377" s="120"/>
      <c r="B377" s="120"/>
      <c r="C377" s="120"/>
      <c r="D377" s="120"/>
      <c r="E377" s="120"/>
      <c r="F377" s="120"/>
      <c r="G377" s="120"/>
      <c r="H377" s="120"/>
      <c r="I377" s="120"/>
      <c r="J377" s="120"/>
      <c r="K377" s="120"/>
    </row>
    <row r="378" spans="1:11">
      <c r="A378" s="120"/>
      <c r="B378" s="120"/>
      <c r="C378" s="120"/>
      <c r="D378" s="120"/>
      <c r="E378" s="120"/>
      <c r="F378" s="120"/>
      <c r="G378" s="120"/>
      <c r="H378" s="120"/>
      <c r="I378" s="120"/>
      <c r="J378" s="120"/>
      <c r="K378" s="120"/>
    </row>
    <row r="379" spans="1:11">
      <c r="A379" s="120"/>
      <c r="B379" s="120"/>
      <c r="C379" s="120"/>
      <c r="D379" s="120"/>
      <c r="E379" s="120"/>
      <c r="F379" s="120"/>
      <c r="G379" s="120"/>
      <c r="H379" s="120"/>
      <c r="I379" s="120"/>
      <c r="J379" s="120"/>
      <c r="K379" s="120"/>
    </row>
    <row r="380" spans="1:11">
      <c r="A380" s="120"/>
      <c r="B380" s="120"/>
      <c r="C380" s="120"/>
      <c r="D380" s="120"/>
      <c r="E380" s="120"/>
      <c r="F380" s="120"/>
      <c r="G380" s="120"/>
      <c r="H380" s="120"/>
      <c r="I380" s="120"/>
      <c r="J380" s="120"/>
      <c r="K380" s="120"/>
    </row>
    <row r="381" spans="1:11">
      <c r="A381" s="120"/>
      <c r="B381" s="120"/>
      <c r="C381" s="120"/>
      <c r="D381" s="120"/>
      <c r="E381" s="120"/>
      <c r="F381" s="120"/>
      <c r="G381" s="120"/>
      <c r="H381" s="120"/>
      <c r="I381" s="120"/>
      <c r="J381" s="120"/>
      <c r="K381" s="120"/>
    </row>
    <row r="382" spans="1:11">
      <c r="A382" s="120"/>
      <c r="B382" s="120"/>
      <c r="C382" s="120"/>
      <c r="D382" s="120"/>
      <c r="E382" s="120"/>
      <c r="F382" s="120"/>
      <c r="G382" s="120"/>
      <c r="H382" s="120"/>
      <c r="I382" s="120"/>
      <c r="J382" s="120"/>
      <c r="K382" s="120"/>
    </row>
    <row r="383" spans="1:11">
      <c r="A383" s="120"/>
      <c r="B383" s="120"/>
      <c r="C383" s="120"/>
      <c r="D383" s="120"/>
      <c r="E383" s="120"/>
      <c r="F383" s="120"/>
      <c r="G383" s="120"/>
      <c r="H383" s="120"/>
      <c r="I383" s="120"/>
      <c r="J383" s="120"/>
      <c r="K383" s="120"/>
    </row>
    <row r="384" spans="1:11">
      <c r="A384" s="120"/>
      <c r="B384" s="120"/>
      <c r="C384" s="120"/>
      <c r="D384" s="120"/>
      <c r="E384" s="120"/>
      <c r="F384" s="120"/>
      <c r="G384" s="120"/>
      <c r="H384" s="120"/>
      <c r="I384" s="120"/>
      <c r="J384" s="120"/>
      <c r="K384" s="120"/>
    </row>
    <row r="385" spans="1:11">
      <c r="A385" s="120"/>
      <c r="B385" s="120"/>
      <c r="C385" s="120"/>
      <c r="D385" s="120"/>
      <c r="E385" s="120"/>
      <c r="F385" s="120"/>
      <c r="G385" s="120"/>
      <c r="H385" s="120"/>
      <c r="I385" s="120"/>
      <c r="J385" s="120"/>
      <c r="K385" s="120"/>
    </row>
    <row r="386" spans="1:11">
      <c r="A386" s="120"/>
      <c r="B386" s="120"/>
      <c r="C386" s="120"/>
      <c r="D386" s="120"/>
      <c r="E386" s="120"/>
      <c r="F386" s="120"/>
      <c r="G386" s="120"/>
      <c r="H386" s="120"/>
      <c r="I386" s="120"/>
      <c r="J386" s="120"/>
      <c r="K386" s="120"/>
    </row>
    <row r="387" spans="1:11">
      <c r="A387" s="120"/>
      <c r="B387" s="120"/>
      <c r="C387" s="120"/>
      <c r="D387" s="120"/>
      <c r="E387" s="120"/>
      <c r="F387" s="120"/>
      <c r="G387" s="120"/>
      <c r="H387" s="120"/>
      <c r="I387" s="120"/>
      <c r="J387" s="120"/>
      <c r="K387" s="120"/>
    </row>
    <row r="388" spans="1:11">
      <c r="A388" s="120"/>
      <c r="B388" s="120"/>
      <c r="C388" s="120"/>
      <c r="D388" s="120"/>
      <c r="E388" s="120"/>
      <c r="F388" s="120"/>
      <c r="G388" s="120"/>
      <c r="H388" s="120"/>
      <c r="I388" s="120"/>
      <c r="J388" s="120"/>
      <c r="K388" s="120"/>
    </row>
    <row r="389" spans="1:11">
      <c r="A389" s="120"/>
      <c r="B389" s="120"/>
      <c r="C389" s="120"/>
      <c r="D389" s="120"/>
      <c r="E389" s="120"/>
      <c r="F389" s="120"/>
      <c r="G389" s="120"/>
      <c r="H389" s="120"/>
      <c r="I389" s="120"/>
      <c r="J389" s="120"/>
      <c r="K389" s="120"/>
    </row>
    <row r="390" spans="1:11">
      <c r="A390" s="120"/>
      <c r="B390" s="120"/>
      <c r="C390" s="120"/>
      <c r="D390" s="120"/>
      <c r="E390" s="120"/>
      <c r="F390" s="120"/>
      <c r="G390" s="120"/>
      <c r="H390" s="120"/>
      <c r="I390" s="120"/>
      <c r="J390" s="120"/>
      <c r="K390" s="120"/>
    </row>
    <row r="391" spans="1:11">
      <c r="A391" s="120"/>
      <c r="B391" s="120"/>
      <c r="C391" s="120"/>
      <c r="D391" s="120"/>
      <c r="E391" s="120"/>
      <c r="F391" s="120"/>
      <c r="G391" s="120"/>
      <c r="H391" s="120"/>
      <c r="I391" s="120"/>
      <c r="J391" s="120"/>
      <c r="K391" s="120"/>
    </row>
    <row r="392" spans="1:11">
      <c r="A392" s="120"/>
      <c r="B392" s="120"/>
      <c r="C392" s="120"/>
      <c r="D392" s="120"/>
      <c r="E392" s="120"/>
      <c r="F392" s="120"/>
      <c r="G392" s="120"/>
      <c r="H392" s="120"/>
      <c r="I392" s="120"/>
      <c r="J392" s="120"/>
      <c r="K392" s="120"/>
    </row>
    <row r="393" spans="1:11">
      <c r="A393" s="120"/>
      <c r="B393" s="120"/>
      <c r="C393" s="120"/>
      <c r="D393" s="120"/>
      <c r="E393" s="120"/>
      <c r="F393" s="120"/>
      <c r="G393" s="120"/>
      <c r="H393" s="120"/>
      <c r="I393" s="120"/>
      <c r="J393" s="120"/>
      <c r="K393" s="120"/>
    </row>
    <row r="394" spans="1:11">
      <c r="A394" s="120"/>
      <c r="B394" s="120"/>
      <c r="C394" s="120"/>
      <c r="D394" s="120"/>
      <c r="E394" s="120"/>
      <c r="F394" s="120"/>
      <c r="G394" s="120"/>
      <c r="H394" s="120"/>
      <c r="I394" s="120"/>
      <c r="J394" s="120"/>
      <c r="K394" s="120"/>
    </row>
    <row r="395" spans="1:11">
      <c r="A395" s="120"/>
      <c r="B395" s="120"/>
      <c r="C395" s="120"/>
      <c r="D395" s="120"/>
      <c r="E395" s="120"/>
      <c r="F395" s="120"/>
      <c r="G395" s="120"/>
      <c r="H395" s="120"/>
      <c r="I395" s="120"/>
      <c r="J395" s="120"/>
      <c r="K395" s="120"/>
    </row>
    <row r="396" spans="1:11">
      <c r="A396" s="120"/>
      <c r="B396" s="120"/>
      <c r="C396" s="120"/>
      <c r="D396" s="120"/>
      <c r="E396" s="120"/>
      <c r="F396" s="120"/>
      <c r="G396" s="120"/>
      <c r="H396" s="120"/>
      <c r="I396" s="120"/>
      <c r="J396" s="120"/>
      <c r="K396" s="120"/>
    </row>
    <row r="397" spans="1:11">
      <c r="A397" s="120"/>
      <c r="B397" s="120"/>
      <c r="C397" s="120"/>
      <c r="D397" s="120"/>
      <c r="E397" s="120"/>
      <c r="F397" s="120"/>
      <c r="G397" s="120"/>
      <c r="H397" s="120"/>
      <c r="I397" s="120"/>
      <c r="J397" s="120"/>
      <c r="K397" s="120"/>
    </row>
    <row r="398" spans="1:11">
      <c r="A398" s="120"/>
      <c r="B398" s="120"/>
      <c r="C398" s="120"/>
      <c r="D398" s="120"/>
      <c r="E398" s="120"/>
      <c r="F398" s="120"/>
      <c r="G398" s="120"/>
      <c r="H398" s="120"/>
      <c r="I398" s="120"/>
      <c r="J398" s="120"/>
      <c r="K398" s="120"/>
    </row>
    <row r="399" spans="1:11">
      <c r="A399" s="120"/>
      <c r="B399" s="120"/>
      <c r="C399" s="120"/>
      <c r="D399" s="120"/>
      <c r="E399" s="120"/>
      <c r="F399" s="120"/>
      <c r="G399" s="120"/>
      <c r="H399" s="120"/>
      <c r="I399" s="120"/>
      <c r="J399" s="120"/>
      <c r="K399" s="120"/>
    </row>
    <row r="400" spans="1:11">
      <c r="A400" s="120"/>
      <c r="B400" s="120"/>
      <c r="C400" s="120"/>
      <c r="D400" s="120"/>
      <c r="E400" s="120"/>
      <c r="F400" s="120"/>
      <c r="G400" s="120"/>
      <c r="H400" s="120"/>
      <c r="I400" s="120"/>
      <c r="J400" s="120"/>
      <c r="K400" s="120"/>
    </row>
    <row r="401" spans="1:11">
      <c r="A401" s="120"/>
      <c r="B401" s="120"/>
      <c r="C401" s="120"/>
      <c r="D401" s="120"/>
      <c r="E401" s="120"/>
      <c r="F401" s="120"/>
      <c r="G401" s="120"/>
      <c r="H401" s="120"/>
      <c r="I401" s="120"/>
      <c r="J401" s="120"/>
      <c r="K401" s="120"/>
    </row>
    <row r="402" spans="1:11">
      <c r="A402" s="120"/>
      <c r="B402" s="120"/>
      <c r="C402" s="120"/>
      <c r="D402" s="120"/>
      <c r="E402" s="120"/>
      <c r="F402" s="120"/>
      <c r="G402" s="120"/>
      <c r="H402" s="120"/>
      <c r="I402" s="120"/>
      <c r="J402" s="120"/>
      <c r="K402" s="120"/>
    </row>
    <row r="403" spans="1:11">
      <c r="A403" s="120"/>
      <c r="B403" s="120"/>
      <c r="C403" s="120"/>
      <c r="D403" s="120"/>
      <c r="E403" s="120"/>
      <c r="F403" s="120"/>
      <c r="G403" s="120"/>
      <c r="H403" s="120"/>
      <c r="I403" s="120"/>
      <c r="J403" s="120"/>
      <c r="K403" s="120"/>
    </row>
    <row r="404" spans="1:11">
      <c r="A404" s="120"/>
      <c r="B404" s="120"/>
      <c r="C404" s="120"/>
      <c r="D404" s="120"/>
      <c r="E404" s="120"/>
      <c r="F404" s="120"/>
      <c r="G404" s="120"/>
      <c r="H404" s="120"/>
      <c r="I404" s="120"/>
      <c r="J404" s="120"/>
      <c r="K404" s="120"/>
    </row>
    <row r="405" spans="1:11">
      <c r="A405" s="120"/>
      <c r="B405" s="120"/>
      <c r="C405" s="120"/>
      <c r="D405" s="120"/>
      <c r="E405" s="120"/>
      <c r="F405" s="120"/>
      <c r="G405" s="120"/>
      <c r="H405" s="120"/>
      <c r="I405" s="120"/>
      <c r="J405" s="120"/>
      <c r="K405" s="120"/>
    </row>
    <row r="406" spans="1:11">
      <c r="A406" s="120"/>
      <c r="B406" s="120"/>
      <c r="C406" s="120"/>
      <c r="D406" s="120"/>
      <c r="E406" s="120"/>
      <c r="F406" s="120"/>
      <c r="G406" s="120"/>
      <c r="H406" s="120"/>
      <c r="I406" s="120"/>
      <c r="J406" s="120"/>
      <c r="K406" s="120"/>
    </row>
    <row r="407" spans="1:11">
      <c r="A407" s="120"/>
      <c r="B407" s="120"/>
      <c r="C407" s="120"/>
      <c r="D407" s="120"/>
      <c r="E407" s="120"/>
      <c r="F407" s="120"/>
      <c r="G407" s="120"/>
      <c r="H407" s="120"/>
      <c r="I407" s="120"/>
      <c r="J407" s="120"/>
      <c r="K407" s="120"/>
    </row>
    <row r="408" spans="1:11">
      <c r="A408" s="120"/>
      <c r="B408" s="120"/>
      <c r="C408" s="120"/>
      <c r="D408" s="120"/>
      <c r="E408" s="120"/>
      <c r="F408" s="120"/>
      <c r="G408" s="120"/>
      <c r="H408" s="120"/>
      <c r="I408" s="120"/>
      <c r="J408" s="120"/>
      <c r="K408" s="120"/>
    </row>
    <row r="409" spans="1:11">
      <c r="A409" s="120"/>
      <c r="B409" s="120"/>
      <c r="C409" s="120"/>
      <c r="D409" s="120"/>
      <c r="E409" s="120"/>
      <c r="F409" s="120"/>
      <c r="G409" s="120"/>
      <c r="H409" s="120"/>
      <c r="I409" s="120"/>
      <c r="J409" s="120"/>
      <c r="K409" s="120"/>
    </row>
    <row r="410" spans="1:11">
      <c r="A410" s="120"/>
      <c r="B410" s="120"/>
      <c r="C410" s="120"/>
      <c r="D410" s="120"/>
      <c r="E410" s="120"/>
      <c r="F410" s="120"/>
      <c r="G410" s="120"/>
      <c r="H410" s="120"/>
      <c r="I410" s="120"/>
      <c r="J410" s="120"/>
      <c r="K410" s="120"/>
    </row>
    <row r="411" spans="1:11">
      <c r="A411" s="120"/>
      <c r="B411" s="120"/>
      <c r="C411" s="120"/>
      <c r="D411" s="120"/>
      <c r="E411" s="120"/>
      <c r="F411" s="120"/>
      <c r="G411" s="120"/>
      <c r="H411" s="120"/>
      <c r="I411" s="120"/>
      <c r="J411" s="120"/>
      <c r="K411" s="120"/>
    </row>
    <row r="412" spans="1:11">
      <c r="A412" s="120"/>
      <c r="B412" s="120"/>
      <c r="C412" s="120"/>
      <c r="D412" s="120"/>
      <c r="E412" s="120"/>
      <c r="F412" s="120"/>
      <c r="G412" s="120"/>
      <c r="H412" s="120"/>
      <c r="I412" s="120"/>
      <c r="J412" s="120"/>
      <c r="K412" s="120"/>
    </row>
    <row r="413" spans="1:11">
      <c r="A413" s="120"/>
      <c r="B413" s="120"/>
      <c r="C413" s="120"/>
      <c r="D413" s="120"/>
      <c r="E413" s="120"/>
      <c r="F413" s="120"/>
      <c r="G413" s="120"/>
      <c r="H413" s="120"/>
      <c r="I413" s="120"/>
      <c r="J413" s="120"/>
      <c r="K413" s="120"/>
    </row>
    <row r="414" spans="1:11">
      <c r="A414" s="120"/>
      <c r="B414" s="120"/>
      <c r="C414" s="120"/>
      <c r="D414" s="120"/>
      <c r="E414" s="120"/>
      <c r="F414" s="120"/>
      <c r="G414" s="120"/>
      <c r="H414" s="120"/>
      <c r="I414" s="120"/>
      <c r="J414" s="120"/>
      <c r="K414" s="120"/>
    </row>
    <row r="415" spans="1:11">
      <c r="A415" s="120"/>
      <c r="B415" s="120"/>
      <c r="C415" s="120"/>
      <c r="D415" s="120"/>
      <c r="E415" s="120"/>
      <c r="F415" s="120"/>
      <c r="G415" s="120"/>
      <c r="H415" s="120"/>
      <c r="I415" s="120"/>
      <c r="J415" s="120"/>
      <c r="K415" s="120"/>
    </row>
    <row r="416" spans="1:11">
      <c r="A416" s="120"/>
      <c r="B416" s="120"/>
      <c r="C416" s="120"/>
      <c r="D416" s="120"/>
      <c r="E416" s="120"/>
      <c r="F416" s="120"/>
      <c r="G416" s="120"/>
      <c r="H416" s="120"/>
      <c r="I416" s="120"/>
      <c r="J416" s="120"/>
      <c r="K416" s="120"/>
    </row>
    <row r="417" spans="1:11">
      <c r="A417" s="120"/>
      <c r="B417" s="120"/>
      <c r="C417" s="120"/>
      <c r="D417" s="120"/>
      <c r="E417" s="120"/>
      <c r="F417" s="120"/>
      <c r="G417" s="120"/>
      <c r="H417" s="120"/>
      <c r="I417" s="120"/>
      <c r="J417" s="120"/>
      <c r="K417" s="120"/>
    </row>
    <row r="418" spans="1:11">
      <c r="A418" s="120"/>
      <c r="B418" s="120"/>
      <c r="C418" s="120"/>
      <c r="D418" s="120"/>
      <c r="E418" s="120"/>
      <c r="F418" s="120"/>
      <c r="G418" s="120"/>
      <c r="H418" s="120"/>
      <c r="I418" s="120"/>
      <c r="J418" s="120"/>
      <c r="K418" s="120"/>
    </row>
    <row r="419" spans="1:11">
      <c r="A419" s="120"/>
      <c r="B419" s="120"/>
      <c r="C419" s="120"/>
      <c r="D419" s="120"/>
      <c r="E419" s="120"/>
      <c r="F419" s="120"/>
      <c r="G419" s="120"/>
      <c r="H419" s="120"/>
      <c r="I419" s="120"/>
      <c r="J419" s="120"/>
      <c r="K419" s="120"/>
    </row>
    <row r="420" spans="1:11">
      <c r="A420" s="120"/>
      <c r="B420" s="120"/>
      <c r="C420" s="120"/>
      <c r="D420" s="120"/>
      <c r="E420" s="120"/>
      <c r="F420" s="120"/>
      <c r="G420" s="120"/>
      <c r="H420" s="120"/>
      <c r="I420" s="120"/>
      <c r="J420" s="120"/>
      <c r="K420" s="120"/>
    </row>
    <row r="421" spans="1:11">
      <c r="A421" s="120"/>
      <c r="B421" s="120"/>
      <c r="C421" s="120"/>
      <c r="D421" s="120"/>
      <c r="E421" s="120"/>
      <c r="F421" s="120"/>
      <c r="G421" s="120"/>
      <c r="H421" s="120"/>
      <c r="I421" s="120"/>
      <c r="J421" s="120"/>
      <c r="K421" s="120"/>
    </row>
    <row r="422" spans="1:11">
      <c r="A422" s="120"/>
      <c r="B422" s="120"/>
      <c r="C422" s="120"/>
      <c r="D422" s="120"/>
      <c r="E422" s="120"/>
      <c r="F422" s="120"/>
      <c r="G422" s="120"/>
      <c r="H422" s="120"/>
      <c r="I422" s="120"/>
      <c r="J422" s="120"/>
      <c r="K422" s="120"/>
    </row>
    <row r="423" spans="1:11">
      <c r="A423" s="120"/>
      <c r="B423" s="120"/>
      <c r="C423" s="120"/>
      <c r="D423" s="120"/>
      <c r="E423" s="120"/>
      <c r="F423" s="120"/>
      <c r="G423" s="120"/>
      <c r="H423" s="120"/>
      <c r="I423" s="120"/>
      <c r="J423" s="120"/>
      <c r="K423" s="120"/>
    </row>
    <row r="424" spans="1:11">
      <c r="A424" s="120"/>
      <c r="B424" s="120"/>
      <c r="C424" s="120"/>
      <c r="D424" s="120"/>
      <c r="E424" s="120"/>
      <c r="F424" s="120"/>
      <c r="G424" s="120"/>
      <c r="H424" s="120"/>
      <c r="I424" s="120"/>
      <c r="J424" s="120"/>
      <c r="K424" s="120"/>
    </row>
    <row r="425" spans="1:11">
      <c r="A425" s="120"/>
      <c r="B425" s="120"/>
      <c r="C425" s="120"/>
      <c r="D425" s="120"/>
      <c r="E425" s="120"/>
      <c r="F425" s="120"/>
      <c r="G425" s="120"/>
      <c r="H425" s="120"/>
      <c r="I425" s="120"/>
      <c r="J425" s="120"/>
      <c r="K425" s="120"/>
    </row>
    <row r="426" spans="1:11">
      <c r="A426" s="120"/>
      <c r="B426" s="120"/>
      <c r="C426" s="120"/>
      <c r="D426" s="120"/>
      <c r="E426" s="120"/>
      <c r="F426" s="120"/>
      <c r="G426" s="120"/>
      <c r="H426" s="120"/>
      <c r="I426" s="120"/>
      <c r="J426" s="120"/>
      <c r="K426" s="120"/>
    </row>
    <row r="427" spans="1:11">
      <c r="A427" s="120"/>
      <c r="B427" s="120"/>
      <c r="C427" s="120"/>
      <c r="D427" s="120"/>
      <c r="E427" s="120"/>
      <c r="F427" s="120"/>
      <c r="G427" s="120"/>
      <c r="H427" s="120"/>
      <c r="I427" s="120"/>
      <c r="J427" s="120"/>
      <c r="K427" s="120"/>
    </row>
    <row r="428" spans="1:11">
      <c r="A428" s="120"/>
      <c r="B428" s="120"/>
      <c r="C428" s="120"/>
      <c r="D428" s="120"/>
      <c r="E428" s="120"/>
      <c r="F428" s="120"/>
      <c r="G428" s="120"/>
      <c r="H428" s="120"/>
      <c r="I428" s="120"/>
      <c r="J428" s="120"/>
      <c r="K428" s="120"/>
    </row>
    <row r="429" spans="1:11">
      <c r="A429" s="120"/>
      <c r="B429" s="120"/>
      <c r="C429" s="120"/>
      <c r="D429" s="120"/>
      <c r="E429" s="120"/>
      <c r="F429" s="120"/>
      <c r="G429" s="120"/>
      <c r="H429" s="120"/>
      <c r="I429" s="120"/>
      <c r="J429" s="120"/>
      <c r="K429" s="120"/>
    </row>
    <row r="430" spans="1:11">
      <c r="A430" s="120"/>
      <c r="B430" s="120"/>
      <c r="C430" s="120"/>
      <c r="D430" s="120"/>
      <c r="E430" s="120"/>
      <c r="F430" s="120"/>
      <c r="G430" s="120"/>
      <c r="H430" s="120"/>
      <c r="I430" s="120"/>
      <c r="J430" s="120"/>
      <c r="K430" s="120"/>
    </row>
    <row r="431" spans="1:11">
      <c r="A431" s="120"/>
      <c r="B431" s="120"/>
      <c r="C431" s="120"/>
      <c r="D431" s="120"/>
      <c r="E431" s="120"/>
      <c r="F431" s="120"/>
      <c r="G431" s="120"/>
      <c r="H431" s="120"/>
      <c r="I431" s="120"/>
      <c r="J431" s="120"/>
      <c r="K431" s="120"/>
    </row>
    <row r="432" spans="1:11">
      <c r="A432" s="120"/>
      <c r="B432" s="120"/>
      <c r="C432" s="120"/>
      <c r="D432" s="120"/>
      <c r="E432" s="120"/>
      <c r="F432" s="120"/>
      <c r="G432" s="120"/>
      <c r="H432" s="120"/>
      <c r="I432" s="120"/>
      <c r="J432" s="120"/>
      <c r="K432" s="120"/>
    </row>
    <row r="433" spans="1:11">
      <c r="A433" s="120"/>
      <c r="B433" s="120"/>
      <c r="C433" s="120"/>
      <c r="D433" s="120"/>
      <c r="E433" s="120"/>
      <c r="F433" s="120"/>
      <c r="G433" s="120"/>
      <c r="H433" s="120"/>
      <c r="I433" s="120"/>
      <c r="J433" s="120"/>
      <c r="K433" s="120"/>
    </row>
    <row r="434" spans="1:11">
      <c r="A434" s="120"/>
      <c r="B434" s="120"/>
      <c r="C434" s="120"/>
      <c r="D434" s="120"/>
      <c r="E434" s="120"/>
      <c r="F434" s="120"/>
      <c r="G434" s="120"/>
      <c r="H434" s="120"/>
      <c r="I434" s="120"/>
      <c r="J434" s="120"/>
      <c r="K434" s="120"/>
    </row>
    <row r="435" spans="1:11">
      <c r="A435" s="120"/>
      <c r="B435" s="120"/>
      <c r="C435" s="120"/>
      <c r="D435" s="120"/>
      <c r="E435" s="120"/>
      <c r="F435" s="120"/>
      <c r="G435" s="120"/>
      <c r="H435" s="120"/>
      <c r="I435" s="120"/>
      <c r="J435" s="120"/>
      <c r="K435" s="120"/>
    </row>
    <row r="436" spans="1:11">
      <c r="A436" s="120"/>
      <c r="B436" s="120"/>
      <c r="C436" s="120"/>
      <c r="D436" s="120"/>
      <c r="E436" s="120"/>
      <c r="F436" s="120"/>
      <c r="G436" s="120"/>
      <c r="H436" s="120"/>
      <c r="I436" s="120"/>
      <c r="J436" s="120"/>
      <c r="K436" s="120"/>
    </row>
    <row r="437" spans="1:11">
      <c r="A437" s="120"/>
      <c r="B437" s="120"/>
      <c r="C437" s="120"/>
      <c r="D437" s="120"/>
      <c r="E437" s="120"/>
      <c r="F437" s="120"/>
      <c r="G437" s="120"/>
      <c r="H437" s="120"/>
      <c r="I437" s="120"/>
      <c r="J437" s="120"/>
      <c r="K437" s="120"/>
    </row>
    <row r="438" spans="1:11">
      <c r="A438" s="120"/>
      <c r="B438" s="120"/>
      <c r="C438" s="120"/>
      <c r="D438" s="120"/>
      <c r="E438" s="120"/>
      <c r="F438" s="120"/>
      <c r="G438" s="120"/>
      <c r="H438" s="120"/>
      <c r="I438" s="120"/>
      <c r="J438" s="120"/>
      <c r="K438" s="120"/>
    </row>
    <row r="439" spans="1:11">
      <c r="A439" s="120"/>
      <c r="B439" s="120"/>
      <c r="C439" s="120"/>
      <c r="D439" s="120"/>
      <c r="E439" s="120"/>
      <c r="F439" s="120"/>
      <c r="G439" s="120"/>
      <c r="H439" s="120"/>
      <c r="I439" s="120"/>
      <c r="J439" s="120"/>
      <c r="K439" s="120"/>
    </row>
    <row r="440" spans="1:11">
      <c r="A440" s="120"/>
      <c r="B440" s="120"/>
      <c r="C440" s="120"/>
      <c r="D440" s="120"/>
      <c r="E440" s="120"/>
      <c r="F440" s="120"/>
      <c r="G440" s="120"/>
      <c r="H440" s="120"/>
      <c r="I440" s="120"/>
      <c r="J440" s="120"/>
      <c r="K440" s="120"/>
    </row>
    <row r="441" spans="1:11">
      <c r="A441" s="120"/>
      <c r="B441" s="120"/>
      <c r="C441" s="120"/>
      <c r="D441" s="120"/>
      <c r="E441" s="120"/>
      <c r="F441" s="120"/>
      <c r="G441" s="120"/>
      <c r="H441" s="120"/>
      <c r="I441" s="120"/>
      <c r="J441" s="120"/>
      <c r="K441" s="120"/>
    </row>
    <row r="442" spans="1:11">
      <c r="A442" s="120"/>
      <c r="B442" s="120"/>
      <c r="C442" s="120"/>
      <c r="D442" s="120"/>
      <c r="E442" s="120"/>
      <c r="F442" s="120"/>
      <c r="G442" s="120"/>
      <c r="H442" s="120"/>
      <c r="I442" s="120"/>
      <c r="J442" s="120"/>
      <c r="K442" s="120"/>
    </row>
    <row r="443" spans="1:11">
      <c r="A443" s="120"/>
      <c r="B443" s="120"/>
      <c r="C443" s="120"/>
      <c r="D443" s="120"/>
      <c r="E443" s="120"/>
      <c r="F443" s="120"/>
      <c r="G443" s="120"/>
      <c r="H443" s="120"/>
      <c r="I443" s="120"/>
      <c r="J443" s="120"/>
      <c r="K443" s="120"/>
    </row>
    <row r="444" spans="1:11">
      <c r="A444" s="120"/>
      <c r="B444" s="120"/>
      <c r="C444" s="120"/>
      <c r="D444" s="120"/>
      <c r="E444" s="120"/>
      <c r="F444" s="120"/>
      <c r="G444" s="120"/>
      <c r="H444" s="120"/>
      <c r="I444" s="120"/>
      <c r="J444" s="120"/>
      <c r="K444" s="120"/>
    </row>
    <row r="445" spans="1:11">
      <c r="A445" s="120"/>
      <c r="B445" s="120"/>
      <c r="C445" s="120"/>
      <c r="D445" s="120"/>
      <c r="E445" s="120"/>
      <c r="F445" s="120"/>
      <c r="G445" s="120"/>
      <c r="H445" s="120"/>
      <c r="I445" s="120"/>
      <c r="J445" s="120"/>
      <c r="K445" s="120"/>
    </row>
    <row r="446" spans="1:11">
      <c r="A446" s="120"/>
      <c r="B446" s="120"/>
      <c r="C446" s="120"/>
      <c r="D446" s="120"/>
      <c r="E446" s="120"/>
      <c r="F446" s="120"/>
      <c r="G446" s="120"/>
      <c r="H446" s="120"/>
      <c r="I446" s="120"/>
      <c r="J446" s="120"/>
      <c r="K446" s="120"/>
    </row>
    <row r="447" spans="1:11">
      <c r="A447" s="120"/>
      <c r="B447" s="120"/>
      <c r="C447" s="120"/>
      <c r="D447" s="120"/>
      <c r="E447" s="120"/>
      <c r="F447" s="120"/>
      <c r="G447" s="120"/>
      <c r="H447" s="120"/>
      <c r="I447" s="120"/>
      <c r="J447" s="120"/>
      <c r="K447" s="120"/>
    </row>
    <row r="448" spans="1:11">
      <c r="A448" s="120"/>
      <c r="B448" s="120"/>
      <c r="C448" s="120"/>
      <c r="D448" s="120"/>
      <c r="E448" s="120"/>
      <c r="F448" s="120"/>
      <c r="G448" s="120"/>
      <c r="H448" s="120"/>
      <c r="I448" s="120"/>
      <c r="J448" s="120"/>
      <c r="K448" s="120"/>
    </row>
    <row r="449" spans="1:11">
      <c r="A449" s="120"/>
      <c r="B449" s="120"/>
      <c r="C449" s="120"/>
      <c r="D449" s="120"/>
      <c r="E449" s="120"/>
      <c r="F449" s="120"/>
      <c r="G449" s="120"/>
      <c r="H449" s="120"/>
      <c r="I449" s="120"/>
      <c r="J449" s="120"/>
      <c r="K449" s="120"/>
    </row>
    <row r="450" spans="1:11">
      <c r="A450" s="120"/>
      <c r="B450" s="120"/>
      <c r="C450" s="120"/>
      <c r="D450" s="120"/>
      <c r="E450" s="120"/>
      <c r="F450" s="120"/>
      <c r="G450" s="120"/>
      <c r="H450" s="120"/>
      <c r="I450" s="120"/>
      <c r="J450" s="120"/>
      <c r="K450" s="120"/>
    </row>
    <row r="451" spans="1:11">
      <c r="A451" s="120"/>
      <c r="B451" s="120"/>
      <c r="C451" s="120"/>
      <c r="D451" s="120"/>
      <c r="E451" s="120"/>
      <c r="F451" s="120"/>
      <c r="G451" s="120"/>
      <c r="H451" s="120"/>
      <c r="I451" s="120"/>
      <c r="J451" s="120"/>
      <c r="K451" s="120"/>
    </row>
    <row r="452" spans="1:11">
      <c r="A452" s="120"/>
      <c r="B452" s="120"/>
      <c r="C452" s="120"/>
      <c r="D452" s="120"/>
      <c r="E452" s="120"/>
      <c r="F452" s="120"/>
      <c r="G452" s="120"/>
      <c r="H452" s="120"/>
      <c r="I452" s="120"/>
      <c r="J452" s="120"/>
      <c r="K452" s="120"/>
    </row>
    <row r="453" spans="1:11">
      <c r="A453" s="120"/>
      <c r="B453" s="120"/>
      <c r="C453" s="120"/>
      <c r="D453" s="120"/>
      <c r="E453" s="120"/>
      <c r="F453" s="120"/>
      <c r="G453" s="120"/>
      <c r="H453" s="120"/>
      <c r="I453" s="120"/>
      <c r="J453" s="120"/>
      <c r="K453" s="120"/>
    </row>
    <row r="454" spans="1:11">
      <c r="A454" s="120"/>
      <c r="B454" s="120"/>
      <c r="C454" s="120"/>
      <c r="D454" s="120"/>
      <c r="E454" s="120"/>
      <c r="F454" s="120"/>
      <c r="G454" s="120"/>
      <c r="H454" s="120"/>
      <c r="I454" s="120"/>
      <c r="J454" s="120"/>
      <c r="K454" s="120"/>
    </row>
    <row r="455" spans="1:11">
      <c r="A455" s="120"/>
      <c r="B455" s="120"/>
      <c r="C455" s="120"/>
      <c r="D455" s="120"/>
      <c r="E455" s="120"/>
      <c r="F455" s="120"/>
      <c r="G455" s="120"/>
      <c r="H455" s="120"/>
      <c r="I455" s="120"/>
      <c r="J455" s="120"/>
      <c r="K455" s="120"/>
    </row>
    <row r="456" spans="1:11">
      <c r="A456" s="120"/>
      <c r="B456" s="120"/>
      <c r="C456" s="120"/>
      <c r="D456" s="120"/>
      <c r="E456" s="120"/>
      <c r="F456" s="120"/>
      <c r="G456" s="120"/>
      <c r="H456" s="120"/>
      <c r="I456" s="120"/>
      <c r="J456" s="120"/>
      <c r="K456" s="120"/>
    </row>
    <row r="457" spans="1:11">
      <c r="A457" s="120"/>
      <c r="B457" s="120"/>
      <c r="C457" s="120"/>
      <c r="D457" s="120"/>
      <c r="E457" s="120"/>
      <c r="F457" s="120"/>
      <c r="G457" s="120"/>
      <c r="H457" s="120"/>
      <c r="I457" s="120"/>
      <c r="J457" s="120"/>
      <c r="K457" s="120"/>
    </row>
    <row r="458" spans="1:11">
      <c r="A458" s="120"/>
      <c r="B458" s="120"/>
      <c r="C458" s="120"/>
      <c r="D458" s="120"/>
      <c r="E458" s="120"/>
      <c r="F458" s="120"/>
      <c r="G458" s="120"/>
      <c r="H458" s="120"/>
      <c r="I458" s="120"/>
      <c r="J458" s="120"/>
      <c r="K458" s="120"/>
    </row>
    <row r="459" spans="1:11">
      <c r="A459" s="120"/>
      <c r="B459" s="120"/>
      <c r="C459" s="120"/>
      <c r="D459" s="120"/>
      <c r="E459" s="120"/>
      <c r="F459" s="120"/>
      <c r="G459" s="120"/>
      <c r="H459" s="120"/>
      <c r="I459" s="120"/>
      <c r="J459" s="120"/>
      <c r="K459" s="120"/>
    </row>
    <row r="460" spans="1:11">
      <c r="A460" s="120"/>
      <c r="B460" s="120"/>
      <c r="C460" s="120"/>
      <c r="D460" s="120"/>
      <c r="E460" s="120"/>
      <c r="F460" s="120"/>
      <c r="G460" s="120"/>
      <c r="H460" s="120"/>
      <c r="I460" s="120"/>
      <c r="J460" s="120"/>
      <c r="K460" s="120"/>
    </row>
    <row r="461" spans="1:11">
      <c r="A461" s="120"/>
      <c r="B461" s="120"/>
      <c r="C461" s="120"/>
      <c r="D461" s="120"/>
      <c r="E461" s="120"/>
      <c r="F461" s="120"/>
      <c r="G461" s="120"/>
      <c r="H461" s="120"/>
      <c r="I461" s="120"/>
      <c r="J461" s="120"/>
      <c r="K461" s="120"/>
    </row>
    <row r="462" spans="1:11">
      <c r="A462" s="120"/>
      <c r="B462" s="120"/>
      <c r="C462" s="120"/>
      <c r="D462" s="120"/>
      <c r="E462" s="120"/>
      <c r="F462" s="120"/>
      <c r="G462" s="120"/>
      <c r="H462" s="120"/>
      <c r="I462" s="120"/>
      <c r="J462" s="120"/>
      <c r="K462" s="120"/>
    </row>
    <row r="463" spans="1:11">
      <c r="A463" s="120"/>
      <c r="B463" s="120"/>
      <c r="C463" s="120"/>
      <c r="D463" s="120"/>
      <c r="E463" s="120"/>
      <c r="F463" s="120"/>
      <c r="G463" s="120"/>
      <c r="H463" s="120"/>
      <c r="I463" s="120"/>
      <c r="J463" s="120"/>
      <c r="K463" s="120"/>
    </row>
    <row r="464" spans="1:11">
      <c r="A464" s="120"/>
      <c r="B464" s="120"/>
      <c r="C464" s="120"/>
      <c r="D464" s="120"/>
      <c r="E464" s="120"/>
      <c r="F464" s="120"/>
      <c r="G464" s="120"/>
      <c r="H464" s="120"/>
      <c r="I464" s="120"/>
      <c r="J464" s="120"/>
      <c r="K464" s="120"/>
    </row>
    <row r="465" spans="1:11">
      <c r="A465" s="120"/>
      <c r="B465" s="120"/>
      <c r="C465" s="120"/>
      <c r="D465" s="120"/>
      <c r="E465" s="120"/>
      <c r="F465" s="120"/>
      <c r="G465" s="120"/>
      <c r="H465" s="120"/>
      <c r="I465" s="120"/>
      <c r="J465" s="120"/>
      <c r="K465" s="120"/>
    </row>
    <row r="466" spans="1:11">
      <c r="A466" s="120"/>
      <c r="B466" s="120"/>
      <c r="C466" s="120"/>
      <c r="D466" s="120"/>
      <c r="E466" s="120"/>
      <c r="F466" s="120"/>
      <c r="G466" s="120"/>
      <c r="H466" s="120"/>
      <c r="I466" s="120"/>
      <c r="J466" s="120"/>
      <c r="K466" s="120"/>
    </row>
    <row r="467" spans="1:11">
      <c r="A467" s="120"/>
      <c r="B467" s="120"/>
      <c r="C467" s="120"/>
      <c r="D467" s="120"/>
      <c r="E467" s="120"/>
      <c r="F467" s="120"/>
      <c r="G467" s="120"/>
      <c r="H467" s="120"/>
      <c r="I467" s="120"/>
      <c r="J467" s="120"/>
      <c r="K467" s="120"/>
    </row>
    <row r="468" spans="1:11">
      <c r="A468" s="120"/>
      <c r="B468" s="120"/>
      <c r="C468" s="120"/>
      <c r="D468" s="120"/>
      <c r="E468" s="120"/>
      <c r="F468" s="120"/>
      <c r="G468" s="120"/>
      <c r="H468" s="120"/>
      <c r="I468" s="120"/>
      <c r="J468" s="120"/>
      <c r="K468" s="120"/>
    </row>
    <row r="469" spans="1:11">
      <c r="A469" s="120"/>
      <c r="B469" s="120"/>
      <c r="C469" s="120"/>
      <c r="D469" s="120"/>
      <c r="E469" s="120"/>
      <c r="F469" s="120"/>
      <c r="G469" s="120"/>
      <c r="H469" s="120"/>
      <c r="I469" s="120"/>
      <c r="J469" s="120"/>
      <c r="K469" s="120"/>
    </row>
    <row r="470" spans="1:11">
      <c r="A470" s="120"/>
      <c r="B470" s="120"/>
      <c r="C470" s="120"/>
      <c r="D470" s="120"/>
      <c r="E470" s="120"/>
      <c r="F470" s="120"/>
      <c r="G470" s="120"/>
      <c r="H470" s="120"/>
      <c r="I470" s="120"/>
      <c r="J470" s="120"/>
      <c r="K470" s="120"/>
    </row>
    <row r="471" spans="1:11">
      <c r="A471" s="120"/>
      <c r="B471" s="120"/>
      <c r="C471" s="120"/>
      <c r="D471" s="120"/>
      <c r="E471" s="120"/>
      <c r="F471" s="120"/>
      <c r="G471" s="120"/>
      <c r="H471" s="120"/>
      <c r="I471" s="120"/>
      <c r="J471" s="120"/>
      <c r="K471" s="120"/>
    </row>
    <row r="472" spans="1:11">
      <c r="A472" s="120"/>
      <c r="B472" s="120"/>
      <c r="C472" s="120"/>
      <c r="D472" s="120"/>
      <c r="E472" s="120"/>
      <c r="F472" s="120"/>
      <c r="G472" s="120"/>
      <c r="H472" s="120"/>
      <c r="I472" s="120"/>
      <c r="J472" s="120"/>
      <c r="K472" s="120"/>
    </row>
    <row r="473" spans="1:11">
      <c r="A473" s="120"/>
      <c r="B473" s="120"/>
      <c r="C473" s="120"/>
      <c r="D473" s="120"/>
      <c r="E473" s="120"/>
      <c r="F473" s="120"/>
      <c r="G473" s="120"/>
      <c r="H473" s="120"/>
      <c r="I473" s="120"/>
      <c r="J473" s="120"/>
      <c r="K473" s="120"/>
    </row>
    <row r="474" spans="1:11">
      <c r="A474" s="120"/>
      <c r="B474" s="120"/>
      <c r="C474" s="120"/>
      <c r="D474" s="120"/>
      <c r="E474" s="120"/>
      <c r="F474" s="120"/>
      <c r="G474" s="120"/>
      <c r="H474" s="120"/>
      <c r="I474" s="120"/>
      <c r="J474" s="120"/>
      <c r="K474" s="120"/>
    </row>
    <row r="475" spans="1:11">
      <c r="A475" s="120"/>
      <c r="B475" s="120"/>
      <c r="C475" s="120"/>
      <c r="D475" s="120"/>
      <c r="E475" s="120"/>
      <c r="F475" s="120"/>
      <c r="G475" s="120"/>
      <c r="H475" s="120"/>
      <c r="I475" s="120"/>
      <c r="J475" s="120"/>
      <c r="K475" s="120"/>
    </row>
    <row r="476" spans="1:11">
      <c r="A476" s="120"/>
      <c r="B476" s="120"/>
      <c r="C476" s="120"/>
      <c r="D476" s="120"/>
      <c r="E476" s="120"/>
      <c r="F476" s="120"/>
      <c r="G476" s="120"/>
      <c r="H476" s="120"/>
      <c r="I476" s="120"/>
      <c r="J476" s="120"/>
      <c r="K476" s="120"/>
    </row>
    <row r="477" spans="1:11">
      <c r="A477" s="120"/>
      <c r="B477" s="120"/>
      <c r="C477" s="120"/>
      <c r="D477" s="120"/>
      <c r="E477" s="120"/>
      <c r="F477" s="120"/>
      <c r="G477" s="120"/>
      <c r="H477" s="120"/>
      <c r="I477" s="120"/>
      <c r="J477" s="120"/>
      <c r="K477" s="120"/>
    </row>
    <row r="478" spans="1:11">
      <c r="A478" s="120"/>
      <c r="B478" s="120"/>
      <c r="C478" s="120"/>
      <c r="D478" s="120"/>
      <c r="E478" s="120"/>
      <c r="F478" s="120"/>
      <c r="G478" s="120"/>
      <c r="H478" s="120"/>
      <c r="I478" s="120"/>
      <c r="J478" s="120"/>
      <c r="K478" s="120"/>
    </row>
    <row r="479" spans="1:11">
      <c r="A479" s="120"/>
      <c r="B479" s="120"/>
      <c r="C479" s="120"/>
      <c r="D479" s="120"/>
      <c r="E479" s="120"/>
      <c r="F479" s="120"/>
      <c r="G479" s="120"/>
      <c r="H479" s="120"/>
      <c r="I479" s="120"/>
      <c r="J479" s="120"/>
      <c r="K479" s="120"/>
    </row>
    <row r="480" spans="1:11">
      <c r="A480" s="120"/>
      <c r="B480" s="120"/>
      <c r="C480" s="120"/>
      <c r="D480" s="120"/>
      <c r="E480" s="120"/>
      <c r="F480" s="120"/>
      <c r="G480" s="120"/>
      <c r="H480" s="120"/>
      <c r="I480" s="120"/>
      <c r="J480" s="120"/>
      <c r="K480" s="120"/>
    </row>
    <row r="481" spans="1:11">
      <c r="A481" s="120"/>
      <c r="B481" s="120"/>
      <c r="C481" s="120"/>
      <c r="D481" s="120"/>
      <c r="E481" s="120"/>
      <c r="F481" s="120"/>
      <c r="G481" s="120"/>
      <c r="H481" s="120"/>
      <c r="I481" s="120"/>
      <c r="J481" s="120"/>
      <c r="K481" s="120"/>
    </row>
    <row r="482" spans="1:11">
      <c r="A482" s="120"/>
      <c r="B482" s="120"/>
      <c r="C482" s="120"/>
      <c r="D482" s="120"/>
      <c r="E482" s="120"/>
      <c r="F482" s="120"/>
      <c r="G482" s="120"/>
      <c r="H482" s="120"/>
      <c r="I482" s="120"/>
      <c r="J482" s="120"/>
      <c r="K482" s="120"/>
    </row>
    <row r="483" spans="1:11">
      <c r="A483" s="120"/>
      <c r="B483" s="120"/>
      <c r="C483" s="120"/>
      <c r="D483" s="120"/>
      <c r="E483" s="120"/>
      <c r="F483" s="120"/>
      <c r="G483" s="120"/>
      <c r="H483" s="120"/>
      <c r="I483" s="120"/>
      <c r="J483" s="120"/>
      <c r="K483" s="120"/>
    </row>
    <row r="484" spans="1:11">
      <c r="A484" s="120"/>
      <c r="B484" s="120"/>
      <c r="C484" s="120"/>
      <c r="D484" s="120"/>
      <c r="E484" s="120"/>
      <c r="F484" s="120"/>
      <c r="G484" s="120"/>
      <c r="H484" s="120"/>
      <c r="I484" s="120"/>
      <c r="J484" s="120"/>
      <c r="K484" s="120"/>
    </row>
    <row r="485" spans="1:11">
      <c r="A485" s="120"/>
      <c r="B485" s="120"/>
      <c r="C485" s="120"/>
      <c r="D485" s="120"/>
      <c r="E485" s="120"/>
      <c r="F485" s="120"/>
      <c r="G485" s="120"/>
      <c r="H485" s="120"/>
      <c r="I485" s="120"/>
      <c r="J485" s="120"/>
      <c r="K485" s="120"/>
    </row>
    <row r="486" spans="1:11">
      <c r="A486" s="120"/>
      <c r="B486" s="120"/>
      <c r="C486" s="120"/>
      <c r="D486" s="120"/>
      <c r="E486" s="120"/>
      <c r="F486" s="120"/>
      <c r="G486" s="120"/>
      <c r="H486" s="120"/>
      <c r="I486" s="120"/>
      <c r="J486" s="120"/>
      <c r="K486" s="120"/>
    </row>
    <row r="487" spans="1:11">
      <c r="A487" s="120"/>
      <c r="B487" s="120"/>
      <c r="C487" s="120"/>
      <c r="D487" s="120"/>
      <c r="E487" s="120"/>
      <c r="F487" s="120"/>
      <c r="G487" s="120"/>
      <c r="H487" s="120"/>
      <c r="I487" s="120"/>
      <c r="J487" s="120"/>
      <c r="K487" s="120"/>
    </row>
    <row r="488" spans="1:11">
      <c r="A488" s="120"/>
      <c r="B488" s="120"/>
      <c r="C488" s="120"/>
      <c r="D488" s="120"/>
      <c r="E488" s="120"/>
      <c r="F488" s="120"/>
      <c r="G488" s="120"/>
      <c r="H488" s="120"/>
      <c r="I488" s="120"/>
      <c r="J488" s="120"/>
      <c r="K488" s="120"/>
    </row>
    <row r="489" spans="1:11">
      <c r="A489" s="120"/>
      <c r="B489" s="120"/>
      <c r="C489" s="120"/>
      <c r="D489" s="120"/>
      <c r="E489" s="120"/>
      <c r="F489" s="120"/>
      <c r="G489" s="120"/>
      <c r="H489" s="120"/>
      <c r="I489" s="120"/>
      <c r="J489" s="120"/>
      <c r="K489" s="120"/>
    </row>
    <row r="490" spans="1:11">
      <c r="A490" s="120"/>
      <c r="B490" s="120"/>
      <c r="C490" s="120"/>
      <c r="D490" s="120"/>
      <c r="E490" s="120"/>
      <c r="F490" s="120"/>
      <c r="G490" s="120"/>
      <c r="H490" s="120"/>
      <c r="I490" s="120"/>
      <c r="J490" s="120"/>
      <c r="K490" s="120"/>
    </row>
    <row r="491" spans="1:11">
      <c r="A491" s="120"/>
      <c r="B491" s="120"/>
      <c r="C491" s="120"/>
      <c r="D491" s="120"/>
      <c r="E491" s="120"/>
      <c r="F491" s="120"/>
      <c r="G491" s="120"/>
      <c r="H491" s="120"/>
      <c r="I491" s="120"/>
      <c r="J491" s="120"/>
      <c r="K491" s="120"/>
    </row>
    <row r="492" spans="1:11">
      <c r="A492" s="120"/>
      <c r="B492" s="120"/>
      <c r="C492" s="120"/>
      <c r="D492" s="120"/>
      <c r="E492" s="120"/>
      <c r="F492" s="120"/>
      <c r="G492" s="120"/>
      <c r="H492" s="120"/>
      <c r="I492" s="120"/>
      <c r="J492" s="120"/>
      <c r="K492" s="120"/>
    </row>
    <row r="493" spans="1:11">
      <c r="A493" s="120"/>
      <c r="B493" s="120"/>
      <c r="C493" s="120"/>
      <c r="D493" s="120"/>
      <c r="E493" s="120"/>
      <c r="F493" s="120"/>
      <c r="G493" s="120"/>
      <c r="H493" s="120"/>
      <c r="I493" s="120"/>
      <c r="J493" s="120"/>
      <c r="K493" s="120"/>
    </row>
    <row r="494" spans="1:11">
      <c r="A494" s="120"/>
      <c r="B494" s="120"/>
      <c r="C494" s="120"/>
      <c r="D494" s="120"/>
      <c r="E494" s="120"/>
      <c r="F494" s="120"/>
      <c r="G494" s="120"/>
      <c r="H494" s="120"/>
      <c r="I494" s="120"/>
      <c r="J494" s="120"/>
      <c r="K494" s="120"/>
    </row>
    <row r="495" spans="1:11">
      <c r="A495" s="120"/>
      <c r="B495" s="120"/>
      <c r="C495" s="120"/>
      <c r="D495" s="120"/>
      <c r="E495" s="120"/>
      <c r="F495" s="120"/>
      <c r="G495" s="120"/>
      <c r="H495" s="120"/>
      <c r="I495" s="120"/>
      <c r="J495" s="120"/>
      <c r="K495" s="120"/>
    </row>
    <row r="496" spans="1:11">
      <c r="A496" s="120"/>
      <c r="B496" s="120"/>
      <c r="C496" s="120"/>
      <c r="D496" s="120"/>
      <c r="E496" s="120"/>
      <c r="F496" s="120"/>
      <c r="G496" s="120"/>
      <c r="H496" s="120"/>
      <c r="I496" s="120"/>
      <c r="J496" s="120"/>
      <c r="K496" s="120"/>
    </row>
    <row r="497" spans="1:11">
      <c r="A497" s="120"/>
      <c r="B497" s="120"/>
      <c r="C497" s="120"/>
      <c r="D497" s="120"/>
      <c r="E497" s="120"/>
      <c r="F497" s="120"/>
      <c r="G497" s="120"/>
      <c r="H497" s="120"/>
      <c r="I497" s="120"/>
      <c r="J497" s="120"/>
      <c r="K497" s="120"/>
    </row>
    <row r="498" spans="1:11">
      <c r="A498" s="120"/>
      <c r="B498" s="120"/>
      <c r="C498" s="120"/>
      <c r="D498" s="120"/>
      <c r="E498" s="120"/>
      <c r="F498" s="120"/>
      <c r="G498" s="120"/>
      <c r="H498" s="120"/>
      <c r="I498" s="120"/>
      <c r="J498" s="120"/>
      <c r="K498" s="120"/>
    </row>
    <row r="499" spans="1:11">
      <c r="A499" s="120"/>
      <c r="B499" s="120"/>
      <c r="C499" s="120"/>
      <c r="D499" s="120"/>
      <c r="E499" s="120"/>
      <c r="F499" s="120"/>
      <c r="G499" s="120"/>
      <c r="H499" s="120"/>
      <c r="I499" s="120"/>
      <c r="J499" s="120"/>
      <c r="K499" s="120"/>
    </row>
    <row r="500" spans="1:11">
      <c r="A500" s="120"/>
      <c r="B500" s="120"/>
      <c r="C500" s="120"/>
      <c r="D500" s="120"/>
      <c r="E500" s="120"/>
      <c r="F500" s="120"/>
      <c r="G500" s="120"/>
      <c r="H500" s="120"/>
      <c r="I500" s="120"/>
      <c r="J500" s="120"/>
      <c r="K500" s="120"/>
    </row>
    <row r="501" spans="1:11">
      <c r="A501" s="120"/>
      <c r="B501" s="120"/>
      <c r="C501" s="120"/>
      <c r="D501" s="120"/>
      <c r="E501" s="120"/>
      <c r="F501" s="120"/>
      <c r="G501" s="120"/>
      <c r="H501" s="120"/>
      <c r="I501" s="120"/>
      <c r="J501" s="120"/>
      <c r="K501" s="120"/>
    </row>
    <row r="502" spans="1:11">
      <c r="A502" s="120"/>
      <c r="B502" s="120"/>
      <c r="C502" s="120"/>
      <c r="D502" s="120"/>
      <c r="E502" s="120"/>
      <c r="F502" s="120"/>
      <c r="G502" s="120"/>
      <c r="H502" s="120"/>
      <c r="I502" s="120"/>
      <c r="J502" s="120"/>
      <c r="K502" s="120"/>
    </row>
    <row r="503" spans="1:11">
      <c r="A503" s="120"/>
      <c r="B503" s="120"/>
      <c r="C503" s="120"/>
      <c r="D503" s="120"/>
      <c r="E503" s="120"/>
      <c r="F503" s="120"/>
      <c r="G503" s="120"/>
      <c r="H503" s="120"/>
      <c r="I503" s="120"/>
      <c r="J503" s="120"/>
      <c r="K503" s="120"/>
    </row>
    <row r="504" spans="1:11">
      <c r="A504" s="120"/>
      <c r="B504" s="120"/>
      <c r="C504" s="120"/>
      <c r="D504" s="120"/>
      <c r="E504" s="120"/>
      <c r="F504" s="120"/>
      <c r="G504" s="120"/>
      <c r="H504" s="120"/>
      <c r="I504" s="120"/>
      <c r="J504" s="120"/>
      <c r="K504" s="120"/>
    </row>
    <row r="505" spans="1:11">
      <c r="A505" s="120"/>
      <c r="B505" s="120"/>
      <c r="C505" s="120"/>
      <c r="D505" s="120"/>
      <c r="E505" s="120"/>
      <c r="F505" s="120"/>
      <c r="G505" s="120"/>
      <c r="H505" s="120"/>
      <c r="I505" s="120"/>
      <c r="J505" s="120"/>
      <c r="K505" s="120"/>
    </row>
    <row r="506" spans="1:11">
      <c r="A506" s="120"/>
      <c r="B506" s="120"/>
      <c r="C506" s="120"/>
      <c r="D506" s="120"/>
      <c r="E506" s="120"/>
      <c r="F506" s="120"/>
      <c r="G506" s="120"/>
      <c r="H506" s="120"/>
      <c r="I506" s="120"/>
      <c r="J506" s="120"/>
      <c r="K506" s="120"/>
    </row>
    <row r="507" spans="1:11">
      <c r="A507" s="120"/>
      <c r="B507" s="120"/>
      <c r="C507" s="120"/>
      <c r="D507" s="120"/>
      <c r="E507" s="120"/>
      <c r="F507" s="120"/>
      <c r="G507" s="120"/>
      <c r="H507" s="120"/>
      <c r="I507" s="120"/>
      <c r="J507" s="120"/>
      <c r="K507" s="120"/>
    </row>
    <row r="508" spans="1:11">
      <c r="A508" s="120"/>
      <c r="B508" s="120"/>
      <c r="C508" s="120"/>
      <c r="D508" s="120"/>
      <c r="E508" s="120"/>
      <c r="F508" s="120"/>
      <c r="G508" s="120"/>
      <c r="H508" s="120"/>
      <c r="I508" s="120"/>
      <c r="J508" s="120"/>
      <c r="K508" s="120"/>
    </row>
    <row r="509" spans="1:11">
      <c r="A509" s="120"/>
      <c r="B509" s="120"/>
      <c r="C509" s="120"/>
      <c r="D509" s="120"/>
      <c r="E509" s="120"/>
      <c r="F509" s="120"/>
      <c r="G509" s="120"/>
      <c r="H509" s="120"/>
      <c r="I509" s="120"/>
      <c r="J509" s="120"/>
      <c r="K509" s="120"/>
    </row>
    <row r="510" spans="1:11">
      <c r="A510" s="120"/>
      <c r="B510" s="120"/>
      <c r="C510" s="120"/>
      <c r="D510" s="120"/>
      <c r="E510" s="120"/>
      <c r="F510" s="120"/>
      <c r="G510" s="120"/>
      <c r="H510" s="120"/>
      <c r="I510" s="120"/>
      <c r="J510" s="120"/>
      <c r="K510" s="120"/>
    </row>
    <row r="511" spans="1:11">
      <c r="A511" s="120"/>
      <c r="B511" s="120"/>
      <c r="C511" s="120"/>
      <c r="D511" s="120"/>
      <c r="E511" s="120"/>
      <c r="F511" s="120"/>
      <c r="G511" s="120"/>
      <c r="H511" s="120"/>
      <c r="I511" s="120"/>
      <c r="J511" s="120"/>
      <c r="K511" s="120"/>
    </row>
    <row r="512" spans="1:11">
      <c r="A512" s="120"/>
      <c r="B512" s="120"/>
      <c r="C512" s="120"/>
      <c r="D512" s="120"/>
      <c r="E512" s="120"/>
      <c r="F512" s="120"/>
      <c r="G512" s="120"/>
      <c r="H512" s="120"/>
      <c r="I512" s="120"/>
      <c r="J512" s="120"/>
      <c r="K512" s="120"/>
    </row>
    <row r="513" spans="1:11">
      <c r="A513" s="120"/>
      <c r="B513" s="120"/>
      <c r="C513" s="120"/>
      <c r="D513" s="120"/>
      <c r="E513" s="120"/>
      <c r="F513" s="120"/>
      <c r="G513" s="120"/>
      <c r="H513" s="120"/>
      <c r="I513" s="120"/>
      <c r="J513" s="120"/>
      <c r="K513" s="120"/>
    </row>
    <row r="514" spans="1:11">
      <c r="A514" s="120"/>
      <c r="B514" s="120"/>
      <c r="C514" s="120"/>
      <c r="D514" s="120"/>
      <c r="E514" s="120"/>
      <c r="F514" s="120"/>
      <c r="G514" s="120"/>
      <c r="H514" s="120"/>
      <c r="I514" s="120"/>
      <c r="J514" s="120"/>
      <c r="K514" s="120"/>
    </row>
    <row r="515" spans="1:11">
      <c r="A515" s="120"/>
      <c r="B515" s="120"/>
      <c r="C515" s="120"/>
      <c r="D515" s="120"/>
      <c r="E515" s="120"/>
      <c r="F515" s="120"/>
      <c r="G515" s="120"/>
      <c r="H515" s="120"/>
      <c r="I515" s="120"/>
      <c r="J515" s="120"/>
      <c r="K515" s="120"/>
    </row>
    <row r="516" spans="1:11">
      <c r="A516" s="120"/>
      <c r="B516" s="120"/>
      <c r="C516" s="120"/>
      <c r="D516" s="120"/>
      <c r="E516" s="120"/>
      <c r="F516" s="120"/>
      <c r="G516" s="120"/>
      <c r="H516" s="120"/>
      <c r="I516" s="120"/>
      <c r="J516" s="120"/>
      <c r="K516" s="120"/>
    </row>
    <row r="517" spans="1:11">
      <c r="A517" s="120"/>
      <c r="B517" s="120"/>
      <c r="C517" s="120"/>
      <c r="D517" s="120"/>
      <c r="E517" s="120"/>
      <c r="F517" s="120"/>
      <c r="G517" s="120"/>
      <c r="H517" s="120"/>
      <c r="I517" s="120"/>
      <c r="J517" s="120"/>
      <c r="K517" s="120"/>
    </row>
    <row r="518" spans="1:11">
      <c r="A518" s="120"/>
      <c r="B518" s="120"/>
      <c r="C518" s="120"/>
      <c r="D518" s="120"/>
      <c r="E518" s="120"/>
      <c r="F518" s="120"/>
      <c r="G518" s="120"/>
      <c r="H518" s="120"/>
      <c r="I518" s="120"/>
      <c r="J518" s="120"/>
      <c r="K518" s="120"/>
    </row>
    <row r="519" spans="1:11">
      <c r="A519" s="120"/>
      <c r="B519" s="120"/>
      <c r="C519" s="120"/>
      <c r="D519" s="120"/>
      <c r="E519" s="120"/>
      <c r="F519" s="120"/>
      <c r="G519" s="120"/>
      <c r="H519" s="120"/>
      <c r="I519" s="120"/>
      <c r="J519" s="120"/>
      <c r="K519" s="120"/>
    </row>
    <row r="520" spans="1:11">
      <c r="A520" s="120"/>
      <c r="B520" s="120"/>
      <c r="C520" s="120"/>
      <c r="D520" s="120"/>
      <c r="E520" s="120"/>
      <c r="F520" s="120"/>
      <c r="G520" s="120"/>
      <c r="H520" s="120"/>
      <c r="I520" s="120"/>
      <c r="J520" s="120"/>
      <c r="K520" s="120"/>
    </row>
    <row r="521" spans="1:11">
      <c r="A521" s="120"/>
      <c r="B521" s="120"/>
      <c r="C521" s="120"/>
      <c r="D521" s="120"/>
      <c r="E521" s="120"/>
      <c r="F521" s="120"/>
      <c r="G521" s="120"/>
      <c r="H521" s="120"/>
      <c r="I521" s="120"/>
      <c r="J521" s="120"/>
      <c r="K521" s="120"/>
    </row>
    <row r="522" spans="1:11">
      <c r="A522" s="120"/>
      <c r="B522" s="120"/>
      <c r="C522" s="120"/>
      <c r="D522" s="120"/>
      <c r="E522" s="120"/>
      <c r="F522" s="120"/>
      <c r="G522" s="120"/>
      <c r="H522" s="120"/>
      <c r="I522" s="120"/>
      <c r="J522" s="120"/>
      <c r="K522" s="120"/>
    </row>
    <row r="523" spans="1:11">
      <c r="A523" s="120"/>
      <c r="B523" s="120"/>
      <c r="C523" s="120"/>
      <c r="D523" s="120"/>
      <c r="E523" s="120"/>
      <c r="F523" s="120"/>
      <c r="G523" s="120"/>
      <c r="H523" s="120"/>
      <c r="I523" s="120"/>
      <c r="J523" s="120"/>
      <c r="K523" s="120"/>
    </row>
    <row r="524" spans="1:11">
      <c r="A524" s="120"/>
      <c r="B524" s="120"/>
      <c r="C524" s="120"/>
      <c r="D524" s="120"/>
      <c r="E524" s="120"/>
      <c r="F524" s="120"/>
      <c r="G524" s="120"/>
      <c r="H524" s="120"/>
      <c r="I524" s="120"/>
      <c r="J524" s="120"/>
      <c r="K524" s="120"/>
    </row>
    <row r="525" spans="1:11">
      <c r="A525" s="120"/>
      <c r="B525" s="120"/>
      <c r="C525" s="120"/>
      <c r="D525" s="120"/>
      <c r="E525" s="120"/>
      <c r="F525" s="120"/>
      <c r="G525" s="120"/>
      <c r="H525" s="120"/>
      <c r="I525" s="120"/>
      <c r="J525" s="120"/>
      <c r="K525" s="120"/>
    </row>
    <row r="526" spans="1:11">
      <c r="A526" s="120"/>
      <c r="B526" s="120"/>
      <c r="C526" s="120"/>
      <c r="D526" s="120"/>
      <c r="E526" s="120"/>
      <c r="F526" s="120"/>
      <c r="G526" s="120"/>
      <c r="H526" s="120"/>
      <c r="I526" s="120"/>
      <c r="J526" s="120"/>
      <c r="K526" s="120"/>
    </row>
    <row r="527" spans="1:11">
      <c r="A527" s="120"/>
      <c r="B527" s="120"/>
      <c r="C527" s="120"/>
      <c r="D527" s="120"/>
      <c r="E527" s="120"/>
      <c r="F527" s="120"/>
      <c r="G527" s="120"/>
      <c r="H527" s="120"/>
      <c r="I527" s="120"/>
      <c r="J527" s="120"/>
      <c r="K527" s="120"/>
    </row>
    <row r="528" spans="1:11">
      <c r="A528" s="120"/>
      <c r="B528" s="120"/>
      <c r="C528" s="120"/>
      <c r="D528" s="120"/>
      <c r="E528" s="120"/>
      <c r="F528" s="120"/>
      <c r="G528" s="120"/>
      <c r="H528" s="120"/>
      <c r="I528" s="120"/>
      <c r="J528" s="120"/>
      <c r="K528" s="120"/>
    </row>
    <row r="529" spans="1:11">
      <c r="A529" s="120"/>
      <c r="B529" s="120"/>
      <c r="C529" s="120"/>
      <c r="D529" s="120"/>
      <c r="E529" s="120"/>
      <c r="F529" s="120"/>
      <c r="G529" s="120"/>
      <c r="H529" s="120"/>
      <c r="I529" s="120"/>
      <c r="J529" s="120"/>
      <c r="K529" s="120"/>
    </row>
    <row r="530" spans="1:11">
      <c r="A530" s="120"/>
      <c r="B530" s="120"/>
      <c r="C530" s="120"/>
      <c r="D530" s="120"/>
      <c r="E530" s="120"/>
      <c r="F530" s="120"/>
      <c r="G530" s="120"/>
      <c r="H530" s="120"/>
      <c r="I530" s="120"/>
      <c r="J530" s="120"/>
      <c r="K530" s="120"/>
    </row>
    <row r="531" spans="1:11">
      <c r="A531" s="120"/>
      <c r="B531" s="120"/>
      <c r="C531" s="120"/>
      <c r="D531" s="120"/>
      <c r="E531" s="120"/>
      <c r="F531" s="120"/>
      <c r="G531" s="120"/>
      <c r="H531" s="120"/>
      <c r="I531" s="120"/>
      <c r="J531" s="120"/>
      <c r="K531" s="120"/>
    </row>
    <row r="532" spans="1:11">
      <c r="A532" s="120"/>
      <c r="B532" s="120"/>
      <c r="C532" s="120"/>
      <c r="D532" s="120"/>
      <c r="E532" s="120"/>
      <c r="F532" s="120"/>
      <c r="G532" s="120"/>
      <c r="H532" s="120"/>
      <c r="I532" s="120"/>
      <c r="J532" s="120"/>
      <c r="K532" s="120"/>
    </row>
    <row r="533" spans="1:11">
      <c r="A533" s="120"/>
      <c r="B533" s="120"/>
      <c r="C533" s="120"/>
      <c r="D533" s="120"/>
      <c r="E533" s="120"/>
      <c r="F533" s="120"/>
      <c r="G533" s="120"/>
      <c r="H533" s="120"/>
      <c r="I533" s="120"/>
      <c r="J533" s="120"/>
      <c r="K533" s="120"/>
    </row>
    <row r="534" spans="1:11">
      <c r="A534" s="120"/>
      <c r="B534" s="120"/>
      <c r="C534" s="120"/>
      <c r="D534" s="120"/>
      <c r="E534" s="120"/>
      <c r="F534" s="120"/>
      <c r="G534" s="120"/>
      <c r="H534" s="120"/>
      <c r="I534" s="120"/>
      <c r="J534" s="120"/>
      <c r="K534" s="120"/>
    </row>
    <row r="535" spans="1:11">
      <c r="A535" s="120"/>
      <c r="B535" s="120"/>
      <c r="C535" s="120"/>
      <c r="D535" s="120"/>
      <c r="E535" s="120"/>
      <c r="F535" s="120"/>
      <c r="G535" s="120"/>
      <c r="H535" s="120"/>
      <c r="I535" s="120"/>
      <c r="J535" s="120"/>
      <c r="K535" s="120"/>
    </row>
    <row r="536" spans="1:11">
      <c r="A536" s="120"/>
      <c r="B536" s="120"/>
      <c r="C536" s="120"/>
      <c r="D536" s="120"/>
      <c r="E536" s="120"/>
      <c r="F536" s="120"/>
      <c r="G536" s="120"/>
      <c r="H536" s="120"/>
      <c r="I536" s="120"/>
      <c r="J536" s="120"/>
      <c r="K536" s="120"/>
    </row>
    <row r="537" spans="1:11">
      <c r="A537" s="120"/>
      <c r="B537" s="120"/>
      <c r="C537" s="120"/>
      <c r="D537" s="120"/>
      <c r="E537" s="120"/>
      <c r="F537" s="120"/>
      <c r="G537" s="120"/>
      <c r="H537" s="120"/>
      <c r="I537" s="120"/>
      <c r="J537" s="120"/>
      <c r="K537" s="120"/>
    </row>
    <row r="538" spans="1:11">
      <c r="A538" s="120"/>
      <c r="B538" s="120"/>
      <c r="C538" s="120"/>
      <c r="D538" s="120"/>
      <c r="E538" s="120"/>
      <c r="F538" s="120"/>
      <c r="G538" s="120"/>
      <c r="H538" s="120"/>
      <c r="I538" s="120"/>
      <c r="J538" s="120"/>
      <c r="K538" s="120"/>
    </row>
    <row r="539" spans="1:11">
      <c r="A539" s="120"/>
      <c r="B539" s="120"/>
      <c r="C539" s="120"/>
      <c r="D539" s="120"/>
      <c r="E539" s="120"/>
      <c r="F539" s="120"/>
      <c r="G539" s="120"/>
      <c r="H539" s="120"/>
      <c r="I539" s="120"/>
      <c r="J539" s="120"/>
      <c r="K539" s="120"/>
    </row>
    <row r="540" spans="1:11">
      <c r="A540" s="120"/>
      <c r="B540" s="120"/>
      <c r="C540" s="120"/>
      <c r="D540" s="120"/>
      <c r="E540" s="120"/>
      <c r="F540" s="120"/>
      <c r="G540" s="120"/>
      <c r="H540" s="120"/>
      <c r="I540" s="120"/>
      <c r="J540" s="120"/>
      <c r="K540" s="120"/>
    </row>
    <row r="541" spans="1:11">
      <c r="A541" s="120"/>
      <c r="B541" s="120"/>
      <c r="C541" s="120"/>
      <c r="D541" s="120"/>
      <c r="E541" s="120"/>
      <c r="F541" s="120"/>
      <c r="G541" s="120"/>
      <c r="H541" s="120"/>
      <c r="I541" s="120"/>
      <c r="J541" s="120"/>
      <c r="K541" s="120"/>
    </row>
    <row r="542" spans="1:11">
      <c r="A542" s="120"/>
      <c r="B542" s="120"/>
      <c r="C542" s="120"/>
      <c r="D542" s="120"/>
      <c r="E542" s="120"/>
      <c r="F542" s="120"/>
      <c r="G542" s="120"/>
      <c r="H542" s="120"/>
      <c r="I542" s="120"/>
      <c r="J542" s="120"/>
      <c r="K542" s="120"/>
    </row>
    <row r="543" spans="1:11">
      <c r="A543" s="120"/>
      <c r="B543" s="120"/>
      <c r="C543" s="120"/>
      <c r="D543" s="120"/>
      <c r="E543" s="120"/>
      <c r="F543" s="120"/>
      <c r="G543" s="120"/>
      <c r="H543" s="120"/>
      <c r="I543" s="120"/>
      <c r="J543" s="120"/>
      <c r="K543" s="120"/>
    </row>
    <row r="544" spans="1:11">
      <c r="A544" s="120"/>
      <c r="B544" s="120"/>
      <c r="C544" s="120"/>
      <c r="D544" s="120"/>
      <c r="E544" s="120"/>
      <c r="F544" s="120"/>
      <c r="G544" s="120"/>
      <c r="H544" s="120"/>
      <c r="I544" s="120"/>
      <c r="J544" s="120"/>
      <c r="K544" s="120"/>
    </row>
    <row r="545" spans="1:11">
      <c r="A545" s="120"/>
      <c r="B545" s="120"/>
      <c r="C545" s="120"/>
      <c r="D545" s="120"/>
      <c r="E545" s="120"/>
      <c r="F545" s="120"/>
      <c r="G545" s="120"/>
      <c r="H545" s="120"/>
      <c r="I545" s="120"/>
      <c r="J545" s="120"/>
      <c r="K545" s="120"/>
    </row>
    <row r="546" spans="1:11">
      <c r="A546" s="120"/>
      <c r="B546" s="120"/>
      <c r="C546" s="120"/>
      <c r="D546" s="120"/>
      <c r="E546" s="120"/>
      <c r="F546" s="120"/>
      <c r="G546" s="120"/>
      <c r="H546" s="120"/>
      <c r="I546" s="120"/>
      <c r="J546" s="120"/>
      <c r="K546" s="120"/>
    </row>
    <row r="547" spans="1:11">
      <c r="A547" s="120"/>
      <c r="B547" s="120"/>
      <c r="C547" s="120"/>
      <c r="D547" s="120"/>
      <c r="E547" s="120"/>
      <c r="F547" s="120"/>
      <c r="G547" s="120"/>
      <c r="H547" s="120"/>
      <c r="I547" s="120"/>
      <c r="J547" s="120"/>
      <c r="K547" s="120"/>
    </row>
    <row r="548" spans="1:11">
      <c r="A548" s="120"/>
      <c r="B548" s="120"/>
      <c r="C548" s="120"/>
      <c r="D548" s="120"/>
      <c r="E548" s="120"/>
      <c r="F548" s="120"/>
      <c r="G548" s="120"/>
      <c r="H548" s="120"/>
      <c r="I548" s="120"/>
      <c r="J548" s="120"/>
      <c r="K548" s="120"/>
    </row>
    <row r="549" spans="1:11">
      <c r="A549" s="120"/>
      <c r="B549" s="120"/>
      <c r="C549" s="120"/>
      <c r="D549" s="120"/>
      <c r="E549" s="120"/>
      <c r="F549" s="120"/>
      <c r="G549" s="120"/>
      <c r="H549" s="120"/>
      <c r="I549" s="120"/>
      <c r="J549" s="120"/>
      <c r="K549" s="120"/>
    </row>
    <row r="550" spans="1:11">
      <c r="A550" s="120"/>
      <c r="B550" s="120"/>
      <c r="C550" s="120"/>
      <c r="D550" s="120"/>
      <c r="E550" s="120"/>
      <c r="F550" s="120"/>
      <c r="G550" s="120"/>
      <c r="H550" s="120"/>
      <c r="I550" s="120"/>
      <c r="J550" s="120"/>
      <c r="K550" s="120"/>
    </row>
    <row r="551" spans="1:11">
      <c r="A551" s="120"/>
      <c r="B551" s="120"/>
      <c r="C551" s="120"/>
      <c r="D551" s="120"/>
      <c r="E551" s="120"/>
      <c r="F551" s="120"/>
      <c r="G551" s="120"/>
      <c r="H551" s="120"/>
      <c r="I551" s="120"/>
      <c r="J551" s="120"/>
      <c r="K551" s="120"/>
    </row>
    <row r="552" spans="1:11">
      <c r="A552" s="120"/>
      <c r="B552" s="120"/>
      <c r="C552" s="120"/>
      <c r="D552" s="120"/>
      <c r="E552" s="120"/>
      <c r="F552" s="120"/>
      <c r="G552" s="120"/>
      <c r="H552" s="120"/>
      <c r="I552" s="120"/>
      <c r="J552" s="120"/>
      <c r="K552" s="120"/>
    </row>
    <row r="553" spans="1:11">
      <c r="A553" s="120"/>
      <c r="B553" s="120"/>
      <c r="C553" s="120"/>
      <c r="D553" s="120"/>
      <c r="E553" s="120"/>
      <c r="F553" s="120"/>
      <c r="G553" s="120"/>
      <c r="H553" s="120"/>
      <c r="I553" s="120"/>
      <c r="J553" s="120"/>
      <c r="K553" s="120"/>
    </row>
    <row r="554" spans="1:11">
      <c r="A554" s="120"/>
      <c r="B554" s="120"/>
      <c r="C554" s="120"/>
      <c r="D554" s="120"/>
      <c r="E554" s="120"/>
      <c r="F554" s="120"/>
      <c r="G554" s="120"/>
      <c r="H554" s="120"/>
      <c r="I554" s="120"/>
      <c r="J554" s="120"/>
      <c r="K554" s="120"/>
    </row>
    <row r="555" spans="1:11">
      <c r="A555" s="120"/>
      <c r="B555" s="120"/>
      <c r="C555" s="120"/>
      <c r="D555" s="120"/>
      <c r="E555" s="120"/>
      <c r="F555" s="120"/>
      <c r="G555" s="120"/>
      <c r="H555" s="120"/>
      <c r="I555" s="120"/>
      <c r="J555" s="120"/>
      <c r="K555" s="120"/>
    </row>
    <row r="556" spans="1:11">
      <c r="A556" s="120"/>
      <c r="B556" s="120"/>
      <c r="C556" s="120"/>
      <c r="D556" s="120"/>
      <c r="E556" s="120"/>
      <c r="F556" s="120"/>
      <c r="G556" s="120"/>
      <c r="H556" s="120"/>
      <c r="I556" s="120"/>
      <c r="J556" s="120"/>
      <c r="K556" s="120"/>
    </row>
    <row r="557" spans="1:11">
      <c r="A557" s="120"/>
      <c r="B557" s="120"/>
      <c r="C557" s="120"/>
      <c r="D557" s="120"/>
      <c r="E557" s="120"/>
      <c r="F557" s="120"/>
      <c r="G557" s="120"/>
      <c r="H557" s="120"/>
      <c r="I557" s="120"/>
      <c r="J557" s="120"/>
      <c r="K557" s="120"/>
    </row>
  </sheetData>
  <mergeCells count="1">
    <mergeCell ref="A41:K41"/>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Graph</vt:lpstr>
      <vt:lpstr>4-05</vt:lpstr>
      <vt:lpstr>transit09</vt:lpstr>
      <vt:lpstr>transit08</vt:lpstr>
      <vt:lpstr>2000</vt:lpstr>
      <vt:lpstr>2001</vt:lpstr>
      <vt:lpstr>2002</vt:lpstr>
      <vt:lpstr>2003</vt:lpstr>
      <vt:lpstr>2004</vt:lpstr>
      <vt:lpstr>2005</vt:lpstr>
      <vt:lpstr>2006</vt:lpstr>
      <vt:lpstr>2007</vt:lpstr>
      <vt:lpstr>2008</vt:lpstr>
      <vt:lpstr>2009</vt:lpstr>
    </vt:vector>
  </TitlesOfParts>
  <Company>USDOT/RSPA/Volpe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jie.zhang</dc:creator>
  <cp:lastModifiedBy>Palumbo, Daniel CTR (OST)</cp:lastModifiedBy>
  <cp:lastPrinted>2007-10-19T18:43:15Z</cp:lastPrinted>
  <dcterms:created xsi:type="dcterms:W3CDTF">1999-07-27T00:49:59Z</dcterms:created>
  <dcterms:modified xsi:type="dcterms:W3CDTF">2023-03-21T16:58:06Z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593214257</vt:i4>
  </property>
  <property fmtid="{D5CDD505-2E9C-101B-9397-08002B2CF9AE}" pid="3" name="_EmailSubject">
    <vt:lpwstr>NTS table batch 9-17-04</vt:lpwstr>
  </property>
  <property fmtid="{D5CDD505-2E9C-101B-9397-08002B2CF9AE}" pid="4" name="_AuthorEmail">
    <vt:lpwstr>MallettW@battelle.org</vt:lpwstr>
  </property>
  <property fmtid="{D5CDD505-2E9C-101B-9397-08002B2CF9AE}" pid="5" name="_AuthorEmailDisplayName">
    <vt:lpwstr>Mallett, William J</vt:lpwstr>
  </property>
  <property fmtid="{D5CDD505-2E9C-101B-9397-08002B2CF9AE}" pid="6" name="_PreviousAdHocReviewCycleID">
    <vt:i4>-728851074</vt:i4>
  </property>
  <property fmtid="{D5CDD505-2E9C-101B-9397-08002B2CF9AE}" pid="7" name="_ReviewingToolsShownOnce">
    <vt:lpwstr/>
  </property>
</Properties>
</file>