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P:\NTS\2023\043023 April\toWeb\"/>
    </mc:Choice>
  </mc:AlternateContent>
  <xr:revisionPtr revIDLastSave="0" documentId="8_{0D9E2037-1F91-4185-9686-0AE73B8E56C6}" xr6:coauthVersionLast="47" xr6:coauthVersionMax="47" xr10:uidLastSave="{00000000-0000-0000-0000-000000000000}"/>
  <bookViews>
    <workbookView xWindow="-120" yWindow="-120" windowWidth="29040" windowHeight="15840" xr2:uid="{00000000-000D-0000-FFFF-FFFF00000000}"/>
  </bookViews>
  <sheets>
    <sheet name="Graph" sheetId="13" r:id="rId1"/>
    <sheet name="2-21" sheetId="1" r:id="rId2"/>
    <sheet name="2-21 PC" sheetId="9" state="hidden" r:id="rId3"/>
    <sheet name="PC_OLD" sheetId="7" state="hidden" r:id="rId4"/>
  </sheets>
  <definedNames>
    <definedName name="HTML_CodePage" hidden="1">1252</definedName>
    <definedName name="HTML_Control" hidden="1">{"'2-21'!$A$1:$N$38"}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tasks\nts2000\nts2000\HTML\Ch2_web\2-21.htm"</definedName>
    <definedName name="HTML_Title" hidden="1">"Table 2-21"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0" i="9" l="1"/>
  <c r="AB10" i="9"/>
  <c r="AA10" i="9"/>
  <c r="Z10" i="9"/>
  <c r="AC9" i="9"/>
  <c r="AB9" i="9"/>
  <c r="AA9" i="9"/>
  <c r="Z9" i="9"/>
  <c r="AC8" i="9"/>
  <c r="AB8" i="9"/>
  <c r="AA8" i="9"/>
  <c r="Z8" i="9"/>
  <c r="AO150" i="7"/>
  <c r="AN150" i="7"/>
  <c r="AM150" i="7"/>
  <c r="AL150" i="7"/>
  <c r="AK150" i="7"/>
  <c r="AJ150" i="7"/>
  <c r="AI150" i="7"/>
  <c r="AH150" i="7"/>
  <c r="AG150" i="7"/>
  <c r="AF150" i="7"/>
  <c r="AE150" i="7"/>
  <c r="AD150" i="7"/>
  <c r="AC150" i="7"/>
  <c r="AB150" i="7"/>
  <c r="AA150" i="7"/>
  <c r="Z150" i="7"/>
  <c r="Y150" i="7"/>
  <c r="X150" i="7"/>
  <c r="W150" i="7"/>
  <c r="V150" i="7"/>
  <c r="U150" i="7"/>
  <c r="T150" i="7"/>
  <c r="S150" i="7"/>
  <c r="R150" i="7"/>
  <c r="Q150" i="7"/>
  <c r="P150" i="7"/>
  <c r="O150" i="7"/>
  <c r="N150" i="7"/>
  <c r="M150" i="7"/>
  <c r="L150" i="7"/>
  <c r="K150" i="7"/>
  <c r="J150" i="7"/>
  <c r="I150" i="7"/>
  <c r="H150" i="7"/>
  <c r="G150" i="7"/>
  <c r="F150" i="7"/>
  <c r="E150" i="7"/>
  <c r="D150" i="7"/>
  <c r="C150" i="7"/>
  <c r="A150" i="7"/>
  <c r="AO149" i="7"/>
  <c r="AN149" i="7"/>
  <c r="AM149" i="7"/>
  <c r="AL149" i="7"/>
  <c r="AK149" i="7"/>
  <c r="AJ149" i="7"/>
  <c r="AI149" i="7"/>
  <c r="AH149" i="7"/>
  <c r="AG149" i="7"/>
  <c r="AF149" i="7"/>
  <c r="AE149" i="7"/>
  <c r="AD149" i="7"/>
  <c r="AC149" i="7"/>
  <c r="AB149" i="7"/>
  <c r="AA149" i="7"/>
  <c r="Z149" i="7"/>
  <c r="Y149" i="7"/>
  <c r="X149" i="7"/>
  <c r="W149" i="7"/>
  <c r="V149" i="7"/>
  <c r="U149" i="7"/>
  <c r="T149" i="7"/>
  <c r="S149" i="7"/>
  <c r="R149" i="7"/>
  <c r="Q149" i="7"/>
  <c r="P149" i="7"/>
  <c r="O149" i="7"/>
  <c r="N149" i="7"/>
  <c r="M149" i="7"/>
  <c r="L149" i="7"/>
  <c r="K149" i="7"/>
  <c r="J149" i="7"/>
  <c r="I149" i="7"/>
  <c r="H149" i="7"/>
  <c r="G149" i="7"/>
  <c r="F149" i="7"/>
  <c r="E149" i="7"/>
  <c r="D149" i="7"/>
  <c r="C149" i="7"/>
  <c r="A149" i="7"/>
  <c r="AO148" i="7"/>
  <c r="AN148" i="7"/>
  <c r="AM148" i="7"/>
  <c r="AL148" i="7"/>
  <c r="AK148" i="7"/>
  <c r="AJ148" i="7"/>
  <c r="AI148" i="7"/>
  <c r="AH148" i="7"/>
  <c r="AG148" i="7"/>
  <c r="AF148" i="7"/>
  <c r="AE148" i="7"/>
  <c r="AD148" i="7"/>
  <c r="AC148" i="7"/>
  <c r="AB148" i="7"/>
  <c r="AA148" i="7"/>
  <c r="Z148" i="7"/>
  <c r="Y148" i="7"/>
  <c r="X148" i="7"/>
  <c r="W148" i="7"/>
  <c r="V148" i="7"/>
  <c r="U148" i="7"/>
  <c r="T148" i="7"/>
  <c r="S148" i="7"/>
  <c r="R148" i="7"/>
  <c r="Q148" i="7"/>
  <c r="P148" i="7"/>
  <c r="O148" i="7"/>
  <c r="N148" i="7"/>
  <c r="M148" i="7"/>
  <c r="L148" i="7"/>
  <c r="K148" i="7"/>
  <c r="J148" i="7"/>
  <c r="I148" i="7"/>
  <c r="H148" i="7"/>
  <c r="G148" i="7"/>
  <c r="F148" i="7"/>
  <c r="E148" i="7"/>
  <c r="D148" i="7"/>
  <c r="C148" i="7"/>
  <c r="A148" i="7"/>
  <c r="AO147" i="7"/>
  <c r="AN147" i="7"/>
  <c r="AM147" i="7"/>
  <c r="AL147" i="7"/>
  <c r="AK147" i="7"/>
  <c r="AJ147" i="7"/>
  <c r="AI147" i="7"/>
  <c r="AH147" i="7"/>
  <c r="AG147" i="7"/>
  <c r="AF147" i="7"/>
  <c r="AE147" i="7"/>
  <c r="AD147" i="7"/>
  <c r="AC147" i="7"/>
  <c r="AB147" i="7"/>
  <c r="AA147" i="7"/>
  <c r="Z147" i="7"/>
  <c r="Y147" i="7"/>
  <c r="X147" i="7"/>
  <c r="W147" i="7"/>
  <c r="V147" i="7"/>
  <c r="U147" i="7"/>
  <c r="T147" i="7"/>
  <c r="S147" i="7"/>
  <c r="R147" i="7"/>
  <c r="Q147" i="7"/>
  <c r="P147" i="7"/>
  <c r="O147" i="7"/>
  <c r="N147" i="7"/>
  <c r="M147" i="7"/>
  <c r="L147" i="7"/>
  <c r="K147" i="7"/>
  <c r="J147" i="7"/>
  <c r="I147" i="7"/>
  <c r="H147" i="7"/>
  <c r="G147" i="7"/>
  <c r="F147" i="7"/>
  <c r="E147" i="7"/>
  <c r="D147" i="7"/>
  <c r="C147" i="7"/>
  <c r="A147" i="7"/>
  <c r="AO146" i="7"/>
  <c r="AN146" i="7"/>
  <c r="AM146" i="7"/>
  <c r="AL146" i="7"/>
  <c r="AK146" i="7"/>
  <c r="AJ146" i="7"/>
  <c r="AI146" i="7"/>
  <c r="AH146" i="7"/>
  <c r="AG146" i="7"/>
  <c r="AF146" i="7"/>
  <c r="AE146" i="7"/>
  <c r="AD146" i="7"/>
  <c r="AC146" i="7"/>
  <c r="AB146" i="7"/>
  <c r="AA146" i="7"/>
  <c r="Z146" i="7"/>
  <c r="Y146" i="7"/>
  <c r="X146" i="7"/>
  <c r="W146" i="7"/>
  <c r="V146" i="7"/>
  <c r="U146" i="7"/>
  <c r="T146" i="7"/>
  <c r="S146" i="7"/>
  <c r="R146" i="7"/>
  <c r="Q146" i="7"/>
  <c r="P146" i="7"/>
  <c r="O146" i="7"/>
  <c r="N146" i="7"/>
  <c r="M146" i="7"/>
  <c r="L146" i="7"/>
  <c r="K146" i="7"/>
  <c r="J146" i="7"/>
  <c r="I146" i="7"/>
  <c r="H146" i="7"/>
  <c r="G146" i="7"/>
  <c r="F146" i="7"/>
  <c r="E146" i="7"/>
  <c r="D146" i="7"/>
  <c r="C146" i="7"/>
  <c r="A146" i="7"/>
</calcChain>
</file>

<file path=xl/sharedStrings.xml><?xml version="1.0" encoding="utf-8"?>
<sst xmlns="http://schemas.openxmlformats.org/spreadsheetml/2006/main" count="466" uniqueCount="52">
  <si>
    <t>Fatalities</t>
  </si>
  <si>
    <t>N</t>
  </si>
  <si>
    <t>Rates per 100 million vehicle-miles</t>
  </si>
  <si>
    <t>Table 2-21:  Passenger Car Occupant Safety Data</t>
  </si>
  <si>
    <t>Vehicle-miles (millions)</t>
  </si>
  <si>
    <t>Injured persons</t>
  </si>
  <si>
    <t>NOTES</t>
  </si>
  <si>
    <t>Vehicles involved in crashes</t>
  </si>
  <si>
    <t>SOURCES</t>
  </si>
  <si>
    <r>
      <t xml:space="preserve">KEY: </t>
    </r>
    <r>
      <rPr>
        <sz val="9"/>
        <rFont val="Arial"/>
        <family val="2"/>
      </rPr>
      <t xml:space="preserve"> N = data do not exist; P = preliminary; R = revised. </t>
    </r>
  </si>
  <si>
    <r>
      <rPr>
        <i/>
        <sz val="9"/>
        <rFont val="Arial"/>
        <family val="2"/>
      </rPr>
      <t>Vehicle-miles</t>
    </r>
    <r>
      <rPr>
        <sz val="9"/>
        <rFont val="Arial"/>
        <family val="2"/>
      </rPr>
      <t xml:space="preserve"> in this table and in table 2-23 are taken from NHTSA revised data and are not based exclusively on USDOT, Federal Highway Administration (FHWA) data.  The change was made to reflect the different vehicle classification schemes used by FHWA and NHTSA. Thus, </t>
    </r>
    <r>
      <rPr>
        <i/>
        <sz val="9"/>
        <rFont val="Arial"/>
        <family val="2"/>
      </rPr>
      <t>Vehicle-miles</t>
    </r>
    <r>
      <rPr>
        <sz val="9"/>
        <rFont val="Arial"/>
        <family val="2"/>
      </rPr>
      <t xml:space="preserve"> for passenger cars, and light and large trucks in this table and table 2-23 should not be compared with </t>
    </r>
    <r>
      <rPr>
        <i/>
        <sz val="9"/>
        <rFont val="Arial"/>
        <family val="2"/>
      </rPr>
      <t>Vehicle-miles</t>
    </r>
    <r>
      <rPr>
        <sz val="9"/>
        <rFont val="Arial"/>
        <family val="2"/>
      </rPr>
      <t xml:space="preserve"> in chapter 1, which are taken directly from FHWA. </t>
    </r>
    <r>
      <rPr>
        <i/>
        <sz val="9"/>
        <rFont val="Arial"/>
        <family val="2"/>
      </rPr>
      <t xml:space="preserve">Rates per 100 million vehicle-miles </t>
    </r>
    <r>
      <rPr>
        <sz val="9"/>
        <rFont val="Arial"/>
        <family val="2"/>
      </rPr>
      <t xml:space="preserve">figures may differ from those in the source data due to rounding by the source. </t>
    </r>
    <r>
      <rPr>
        <i/>
        <sz val="9"/>
        <rFont val="Arial"/>
        <family val="2"/>
      </rPr>
      <t>Vehicles involved in crashes</t>
    </r>
    <r>
      <rPr>
        <sz val="9"/>
        <rFont val="Arial"/>
        <family val="2"/>
      </rPr>
      <t xml:space="preserve"> figures in this table are not comparable to figures in previous editions due to a change in the source.</t>
    </r>
  </si>
  <si>
    <t>PASSENGER CAR FATALITIES AND INJURED</t>
  </si>
  <si>
    <t xml:space="preserve"> VEHICLES INVOLVED</t>
  </si>
  <si>
    <t xml:space="preserve"> VEHICLE MILES TRAVELED (VMT)</t>
  </si>
  <si>
    <t xml:space="preserve"> AND RATES</t>
  </si>
  <si>
    <t xml:space="preserve"> 1975-2011</t>
  </si>
  <si>
    <t>DATA FOR NTS TABLE 2-21: PASSENGER CAR OCCUPANT SAFETY DATA</t>
  </si>
  <si>
    <t>{GES ESTIMATES HAVE BEEN ROUNDED TO THE NEAREST 1</t>
  </si>
  <si>
    <t>000 ALTHOUGH RATES ARE BASED ON UNROUNDED FIGURES}</t>
  </si>
  <si>
    <t>FATALITY ANALYSIS REPORTING SYSTEM (FARS) 1975-2010 FINAL AND 2011 ARF &amp;</t>
  </si>
  <si>
    <t>GENERAL ESTIMATES SYSTEM (GES) 1988-2011</t>
  </si>
  <si>
    <t>Occupant Fatalities</t>
  </si>
  <si>
    <t>Occupants Injured</t>
  </si>
  <si>
    <t>-</t>
  </si>
  <si>
    <t>Vehicles Involved in Crashes</t>
  </si>
  <si>
    <t>Vehicle Miles Traveled (millions)</t>
  </si>
  <si>
    <t>Occupant Fatalities per 100 million VMT</t>
  </si>
  <si>
    <t>Occupants Injured per 100 million VMT</t>
  </si>
  <si>
    <t>Vehicle Involvement Rate per 100 million VMT</t>
  </si>
  <si>
    <t>Occupants injured and vehicle counts are estimates and have been rounded to the nearest 1</t>
  </si>
  <si>
    <t xml:space="preserve"> </t>
  </si>
  <si>
    <t>This report was generated by NCSA's Information Services Team</t>
  </si>
  <si>
    <t xml:space="preserve"> DRID; CATS# 2013.00323; NTS_VEHICLE_OCCUPANT_2011.SAS (NTS_VEHICLE_OCCUPANT_2011_TABLE2-21); TTL; 05/22/2013 10:25 AM</t>
  </si>
  <si>
    <t>Occupants injured and vehicle counts are estimates and should be rounded to the nearest 1</t>
  </si>
  <si>
    <t xml:space="preserve"> 1975-2012</t>
  </si>
  <si>
    <t>DATA FOR TABLE 2-21: PASSENGER CAR OCCUPANT SAFETY DATA</t>
  </si>
  <si>
    <t>FATALITY ANALYSIS REPORTING SYSTEM (FARS) 1975-2011 FINAL AND 2012 ARF &amp;</t>
  </si>
  <si>
    <t>GENERAL ESTIMATES SYSTEM (GES) 1988-2012</t>
  </si>
  <si>
    <t xml:space="preserve"> DRID; CATS# 2014.00358; PASSCAR_TRUCK_2012.SAS (NTS_PASSCAR_TRUCK_2012_TABLE2-21); TTL; 06/13/2014 1:22 PM</t>
  </si>
  <si>
    <t xml:space="preserve"> 1975-2014</t>
  </si>
  <si>
    <t>FATALITY ANALYSIS REPORTING SYSTEM (FARS) 1975-2013 FINAL AND 2014 ARF &amp;</t>
  </si>
  <si>
    <t>GENERAL ESTIMATES SYSTEM (GES) 1988-2014</t>
  </si>
  <si>
    <t xml:space="preserve"> DRID; CATS# 2016.00115; PASSCAR_TRUCK_2014.SAS (NTS_PASSCAR_TRUCK_2014_TABLE2-21); TTL; 03/11/2016 11:30 AM</t>
  </si>
  <si>
    <t>U.S. Department of Transportation, National Highway Traffic Safety Administration, National Center for Statistics and Analysis, personal communications, June 7, 2012, May 22, 2013, June 16, 2014, and March 15, 2016.</t>
  </si>
  <si>
    <t>NA</t>
  </si>
  <si>
    <t>SOURCE</t>
  </si>
  <si>
    <t>In 2011, the Federal Highway Administration implemented an enhanced methodology for estimating registered vehicles and vehicle miles traveledby vehicle type. These revisions were applied to data from 2007 and later. In some cases the changes were significant and should be taken into account whencomparing registered vehicle counts and/or vehicle miles traveled for 2006 and earlier years with the numbers for 2007 and later years. Due to an enhancementin the passenger vehicle registration data provided by R.L. Polk &amp; Co. for 2011 and later, registration counts for those years changed considerably from thecounts provided for 2010 and earlier years. This should be taken into account when comparing registration numbers and rates per registered vehicle for passenger cars for 2010 and earlier years with those for 2011 and later years.</t>
  </si>
  <si>
    <t>Table 2-21a:  Passenger Car Occupant Safety Data</t>
  </si>
  <si>
    <r>
      <rPr>
        <b/>
        <sz val="9"/>
        <rFont val="Arial"/>
        <family val="2"/>
      </rPr>
      <t>KEY</t>
    </r>
    <r>
      <rPr>
        <sz val="9"/>
        <rFont val="Arial"/>
        <family val="2"/>
      </rPr>
      <t>:  N = data do not exist; NA = not applicable; R = revised.</t>
    </r>
  </si>
  <si>
    <r>
      <rPr>
        <i/>
        <sz val="9"/>
        <rFont val="Arial"/>
        <family val="2"/>
      </rPr>
      <t>Vehicle-miles</t>
    </r>
    <r>
      <rPr>
        <sz val="9"/>
        <rFont val="Arial"/>
        <family val="2"/>
      </rPr>
      <t xml:space="preserve"> in this table and in table 2-23 are taken from NHTSA revised data and are not based exclusively on USDOT, Federal Highway Administration (FHWA) data. The change was made to reflect the different vehicle classification schemes used by FHWA and NHTSA. Thus, </t>
    </r>
    <r>
      <rPr>
        <i/>
        <sz val="9"/>
        <rFont val="Arial"/>
        <family val="2"/>
      </rPr>
      <t>Vehicle-miles</t>
    </r>
    <r>
      <rPr>
        <sz val="9"/>
        <rFont val="Arial"/>
        <family val="2"/>
      </rPr>
      <t xml:space="preserve"> for passenger cars in this table, and light and large trucks in table 2-23 should not be compared with Vehicle-miles in chapter 1, which are taken directly from FHWA. Rates per 100 million vehicle-miles figures may differ from those in the source data due to rounding by the source. </t>
    </r>
    <r>
      <rPr>
        <i/>
        <sz val="9"/>
        <rFont val="Arial"/>
        <family val="2"/>
      </rPr>
      <t>Vehicles involved in crashes</t>
    </r>
    <r>
      <rPr>
        <sz val="9"/>
        <rFont val="Arial"/>
        <family val="2"/>
      </rPr>
      <t xml:space="preserve"> figures in this table are not comparable to figures in previous editions due to a change in the source.</t>
    </r>
  </si>
  <si>
    <t>Starting with the release of 2021 FARS and CRSS data, all vehicle-related analysis for 2020 and later years will be based on vPIC vehicle classification. As a result, the 2020 and later-year vehicle type classifications are not comparable to 2019 and earlier-year vehicle type classifications. This change affects any analysis with a vehicle component to it. More information on vPIC can be found at https://vpic.nhtsa.dot.gov/.</t>
  </si>
  <si>
    <t>U.S. Department of Transportation, National Highway Traffic Safety Administration, personal communications, Oct. 16, 2018, Nov. 6, 2019, May 12, 2020, Jan. 12, 2021, Mar. 4, 2022, and Apr. 19,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</si>
</sst>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P\)\ General"/>
    <numFmt numFmtId="166" formatCode="\(\R\)\ #,##0"/>
    <numFmt numFmtId="174" formatCode="\(\R\)\ General"/>
  </numFmts>
  <fonts count="19" x14ac:knownFonts="1">
    <font>
      <sz val="10"/>
      <name val="Arial"/>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10"/>
      <name val="Arial"/>
      <family val="2"/>
    </font>
    <font>
      <b/>
      <sz val="12"/>
      <name val="Arial"/>
      <family val="2"/>
    </font>
    <font>
      <sz val="12"/>
      <name val="Arial"/>
      <family val="2"/>
    </font>
    <font>
      <b/>
      <sz val="11"/>
      <name val="Arial Narrow"/>
      <family val="2"/>
    </font>
    <font>
      <sz val="11"/>
      <name val="Arial Narrow"/>
      <family val="2"/>
    </font>
    <font>
      <b/>
      <sz val="9"/>
      <name val="Arial"/>
      <family val="2"/>
    </font>
    <font>
      <sz val="9"/>
      <name val="Arial"/>
      <family val="2"/>
    </font>
    <font>
      <i/>
      <sz val="9"/>
      <name val="Arial"/>
      <family val="2"/>
    </font>
    <font>
      <sz val="11"/>
      <color theme="1"/>
      <name val="Calibri"/>
      <family val="2"/>
      <scheme val="minor"/>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8">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thin">
        <color indexed="64"/>
      </bottom>
      <diagonal/>
    </border>
  </borders>
  <cellStyleXfs count="28">
    <xf numFmtId="0" fontId="0" fillId="0" borderId="0"/>
    <xf numFmtId="3" fontId="1" fillId="0" borderId="1" applyAlignment="0">
      <alignment horizontal="right" vertical="center"/>
    </xf>
    <xf numFmtId="49" fontId="2" fillId="0" borderId="1">
      <alignment horizontal="left" vertical="center"/>
    </xf>
    <xf numFmtId="164" fontId="3" fillId="0" borderId="1" applyNumberFormat="0" applyFill="0">
      <alignment horizontal="right"/>
    </xf>
    <xf numFmtId="0" fontId="5" fillId="0" borderId="1">
      <alignment horizontal="left"/>
    </xf>
    <xf numFmtId="0" fontId="5" fillId="0" borderId="2">
      <alignment horizontal="right" vertical="center"/>
    </xf>
    <xf numFmtId="0" fontId="3" fillId="0" borderId="1">
      <alignment horizontal="left" vertical="center"/>
    </xf>
    <xf numFmtId="0" fontId="6" fillId="0" borderId="1">
      <alignment horizontal="left"/>
    </xf>
    <xf numFmtId="0" fontId="6" fillId="2" borderId="0">
      <alignment horizontal="centerContinuous" wrapText="1"/>
    </xf>
    <xf numFmtId="0" fontId="18" fillId="0" borderId="0"/>
    <xf numFmtId="0" fontId="7"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164" fontId="1" fillId="0" borderId="0" applyNumberFormat="0">
      <alignment horizontal="right"/>
    </xf>
    <xf numFmtId="0" fontId="5" fillId="3" borderId="0">
      <alignment horizontal="centerContinuous" vertical="center" wrapText="1"/>
    </xf>
    <xf numFmtId="0" fontId="5" fillId="0" borderId="3">
      <alignment horizontal="left" vertical="center"/>
    </xf>
    <xf numFmtId="0" fontId="8" fillId="0" borderId="0">
      <alignment horizontal="left" vertical="top"/>
    </xf>
    <xf numFmtId="0" fontId="6" fillId="0" borderId="0">
      <alignment horizontal="left"/>
    </xf>
    <xf numFmtId="0" fontId="9" fillId="0" borderId="0">
      <alignment horizontal="left"/>
    </xf>
    <xf numFmtId="0" fontId="3" fillId="0" borderId="0">
      <alignment horizontal="left"/>
    </xf>
    <xf numFmtId="0" fontId="8" fillId="0" borderId="0">
      <alignment horizontal="left" vertical="top"/>
    </xf>
    <xf numFmtId="0" fontId="9" fillId="0" borderId="0">
      <alignment horizontal="left"/>
    </xf>
    <xf numFmtId="0" fontId="3" fillId="0" borderId="0">
      <alignment horizontal="left"/>
    </xf>
    <xf numFmtId="49" fontId="1" fillId="0" borderId="1">
      <alignment horizontal="left"/>
    </xf>
    <xf numFmtId="0" fontId="5" fillId="0" borderId="2">
      <alignment horizontal="left"/>
    </xf>
    <xf numFmtId="0" fontId="6" fillId="0" borderId="0">
      <alignment horizontal="left" vertical="center"/>
    </xf>
  </cellStyleXfs>
  <cellXfs count="58">
    <xf numFmtId="0" fontId="0" fillId="0" borderId="0" xfId="0"/>
    <xf numFmtId="0" fontId="10" fillId="0" borderId="0" xfId="10" applyFont="1" applyFill="1"/>
    <xf numFmtId="0" fontId="12" fillId="0" borderId="0" xfId="10" applyFont="1" applyFill="1"/>
    <xf numFmtId="0" fontId="14" fillId="0" borderId="0" xfId="10" applyFont="1" applyFill="1"/>
    <xf numFmtId="3" fontId="13" fillId="0" borderId="0" xfId="10" applyNumberFormat="1" applyFont="1" applyFill="1" applyBorder="1" applyAlignment="1">
      <alignment horizontal="left"/>
    </xf>
    <xf numFmtId="3" fontId="13" fillId="0" borderId="0" xfId="10" applyNumberFormat="1" applyFont="1" applyFill="1" applyBorder="1" applyAlignment="1">
      <alignment horizontal="right"/>
    </xf>
    <xf numFmtId="3" fontId="13" fillId="0" borderId="0" xfId="10" applyNumberFormat="1" applyFont="1" applyFill="1" applyAlignment="1">
      <alignment horizontal="right"/>
    </xf>
    <xf numFmtId="0" fontId="13" fillId="0" borderId="0" xfId="10" applyFont="1" applyFill="1"/>
    <xf numFmtId="3" fontId="14" fillId="0" borderId="0" xfId="10" applyNumberFormat="1" applyFont="1" applyFill="1" applyBorder="1" applyAlignment="1">
      <alignment horizontal="left"/>
    </xf>
    <xf numFmtId="3" fontId="14" fillId="0" borderId="0" xfId="10" applyNumberFormat="1" applyFont="1" applyFill="1" applyBorder="1" applyAlignment="1">
      <alignment horizontal="right"/>
    </xf>
    <xf numFmtId="3" fontId="14" fillId="0" borderId="4" xfId="10" applyNumberFormat="1" applyFont="1" applyFill="1" applyBorder="1" applyAlignment="1">
      <alignment horizontal="right"/>
    </xf>
    <xf numFmtId="0" fontId="16" fillId="0" borderId="0" xfId="10" applyFont="1" applyFill="1"/>
    <xf numFmtId="0" fontId="16" fillId="0" borderId="0" xfId="0" applyFont="1" applyFill="1"/>
    <xf numFmtId="0" fontId="13" fillId="0" borderId="6" xfId="10" applyNumberFormat="1" applyFont="1" applyFill="1" applyBorder="1" applyAlignment="1">
      <alignment horizontal="center"/>
    </xf>
    <xf numFmtId="0" fontId="14" fillId="0" borderId="0" xfId="10" applyFont="1" applyFill="1" applyAlignment="1">
      <alignment horizontal="center"/>
    </xf>
    <xf numFmtId="3" fontId="13" fillId="0" borderId="0" xfId="10" applyNumberFormat="1" applyFont="1" applyFill="1"/>
    <xf numFmtId="0" fontId="13" fillId="0" borderId="0" xfId="13" applyFont="1" applyFill="1" applyBorder="1" applyAlignment="1">
      <alignment horizontal="left" vertical="top"/>
    </xf>
    <xf numFmtId="0" fontId="14" fillId="0" borderId="0" xfId="13" applyFont="1" applyFill="1" applyBorder="1" applyAlignment="1">
      <alignment horizontal="left"/>
    </xf>
    <xf numFmtId="0" fontId="14" fillId="0" borderId="4" xfId="13" applyFont="1" applyFill="1" applyBorder="1" applyAlignment="1">
      <alignment horizontal="left"/>
    </xf>
    <xf numFmtId="2" fontId="14" fillId="0" borderId="0" xfId="10" applyNumberFormat="1" applyFont="1" applyFill="1" applyBorder="1" applyAlignment="1">
      <alignment horizontal="right"/>
    </xf>
    <xf numFmtId="2" fontId="14" fillId="0" borderId="0" xfId="10" applyNumberFormat="1" applyFont="1" applyFill="1"/>
    <xf numFmtId="3" fontId="14" fillId="0" borderId="0" xfId="10" applyNumberFormat="1" applyFont="1" applyFill="1"/>
    <xf numFmtId="3" fontId="13" fillId="4" borderId="0" xfId="10" applyNumberFormat="1" applyFont="1" applyFill="1"/>
    <xf numFmtId="2" fontId="14" fillId="4" borderId="0" xfId="10" applyNumberFormat="1" applyFont="1" applyFill="1"/>
    <xf numFmtId="3" fontId="14" fillId="4" borderId="0" xfId="10" applyNumberFormat="1" applyFont="1" applyFill="1"/>
    <xf numFmtId="3" fontId="14" fillId="4" borderId="4" xfId="10" applyNumberFormat="1" applyFont="1" applyFill="1" applyBorder="1" applyAlignment="1">
      <alignment horizontal="right"/>
    </xf>
    <xf numFmtId="165" fontId="13" fillId="4" borderId="6" xfId="10" applyNumberFormat="1" applyFont="1" applyFill="1" applyBorder="1" applyAlignment="1">
      <alignment horizontal="center"/>
    </xf>
    <xf numFmtId="0" fontId="0" fillId="4" borderId="0" xfId="0" applyFill="1"/>
    <xf numFmtId="0" fontId="13" fillId="4" borderId="6" xfId="10" applyNumberFormat="1" applyFont="1" applyFill="1" applyBorder="1" applyAlignment="1">
      <alignment horizontal="center"/>
    </xf>
    <xf numFmtId="3" fontId="13" fillId="4" borderId="0" xfId="0" applyNumberFormat="1" applyFont="1" applyFill="1"/>
    <xf numFmtId="166" fontId="13" fillId="4" borderId="0" xfId="10" applyNumberFormat="1" applyFont="1" applyFill="1" applyAlignment="1">
      <alignment horizontal="right"/>
    </xf>
    <xf numFmtId="166" fontId="13" fillId="4" borderId="0" xfId="10" applyNumberFormat="1" applyFont="1" applyFill="1"/>
    <xf numFmtId="0" fontId="13" fillId="0" borderId="7" xfId="10" applyNumberFormat="1" applyFont="1" applyFill="1" applyBorder="1" applyAlignment="1">
      <alignment horizontal="center"/>
    </xf>
    <xf numFmtId="0" fontId="10" fillId="0" borderId="0" xfId="0" applyFont="1"/>
    <xf numFmtId="3" fontId="14" fillId="0" borderId="0" xfId="0" applyNumberFormat="1" applyFont="1" applyFill="1" applyAlignment="1">
      <alignment horizontal="right"/>
    </xf>
    <xf numFmtId="3" fontId="13" fillId="0" borderId="0" xfId="0" applyNumberFormat="1" applyFont="1" applyFill="1" applyAlignment="1">
      <alignment horizontal="right"/>
    </xf>
    <xf numFmtId="4" fontId="14" fillId="0" borderId="0" xfId="0" applyNumberFormat="1" applyFont="1" applyFill="1" applyAlignment="1">
      <alignment horizontal="right"/>
    </xf>
    <xf numFmtId="3" fontId="14" fillId="0" borderId="4" xfId="0" applyNumberFormat="1" applyFont="1" applyFill="1" applyBorder="1" applyAlignment="1">
      <alignment horizontal="right"/>
    </xf>
    <xf numFmtId="0" fontId="13" fillId="0" borderId="6" xfId="0" applyFont="1" applyFill="1" applyBorder="1" applyAlignment="1">
      <alignment horizontal="center"/>
    </xf>
    <xf numFmtId="174" fontId="13" fillId="0" borderId="6" xfId="0" applyNumberFormat="1" applyFont="1" applyFill="1" applyBorder="1" applyAlignment="1">
      <alignment horizontal="center"/>
    </xf>
    <xf numFmtId="0" fontId="13" fillId="0" borderId="0" xfId="0" applyFont="1" applyFill="1"/>
    <xf numFmtId="0" fontId="14" fillId="0" borderId="0" xfId="0" applyFont="1" applyFill="1" applyAlignment="1">
      <alignment horizontal="left" indent="1"/>
    </xf>
    <xf numFmtId="0" fontId="16" fillId="0" borderId="0" xfId="0" applyFont="1" applyFill="1" applyAlignment="1">
      <alignment wrapText="1"/>
    </xf>
    <xf numFmtId="0" fontId="11" fillId="0" borderId="4" xfId="22" applyFont="1" applyFill="1" applyBorder="1" applyAlignment="1">
      <alignment horizontal="left" wrapText="1"/>
    </xf>
    <xf numFmtId="0" fontId="16" fillId="0" borderId="0" xfId="0" applyFont="1" applyFill="1" applyBorder="1" applyAlignment="1">
      <alignment wrapText="1"/>
    </xf>
    <xf numFmtId="0" fontId="16" fillId="0" borderId="0" xfId="13" applyFont="1" applyFill="1" applyAlignment="1">
      <alignment wrapText="1"/>
    </xf>
    <xf numFmtId="0" fontId="15" fillId="0" borderId="0" xfId="0" applyFont="1" applyFill="1"/>
    <xf numFmtId="0" fontId="16" fillId="0" borderId="0" xfId="0" applyFont="1" applyFill="1" applyAlignment="1">
      <alignment wrapText="1"/>
    </xf>
    <xf numFmtId="0" fontId="16" fillId="0" borderId="5" xfId="0" applyFont="1" applyFill="1" applyBorder="1" applyAlignment="1">
      <alignment wrapText="1"/>
    </xf>
    <xf numFmtId="0" fontId="15" fillId="0" borderId="0" xfId="0" applyFont="1" applyFill="1" applyBorder="1" applyAlignment="1">
      <alignment wrapText="1"/>
    </xf>
    <xf numFmtId="0" fontId="15" fillId="0" borderId="0" xfId="10" applyFont="1" applyFill="1" applyAlignment="1">
      <alignment wrapText="1"/>
    </xf>
    <xf numFmtId="0" fontId="16" fillId="0" borderId="0" xfId="0" applyNumberFormat="1" applyFont="1" applyFill="1" applyAlignment="1">
      <alignment vertical="top" wrapText="1"/>
    </xf>
    <xf numFmtId="0" fontId="15" fillId="0" borderId="5" xfId="13" applyFont="1" applyFill="1" applyBorder="1" applyAlignment="1">
      <alignment wrapText="1"/>
    </xf>
    <xf numFmtId="0" fontId="15" fillId="0" borderId="0" xfId="13" applyFont="1" applyFill="1" applyBorder="1" applyAlignment="1">
      <alignment wrapText="1"/>
    </xf>
    <xf numFmtId="0" fontId="15" fillId="0" borderId="0" xfId="13" applyNumberFormat="1" applyFont="1" applyFill="1" applyAlignment="1">
      <alignment wrapText="1"/>
    </xf>
    <xf numFmtId="0" fontId="16" fillId="0" borderId="0" xfId="13" applyNumberFormat="1" applyFont="1" applyFill="1" applyAlignment="1">
      <alignment vertical="top" wrapText="1"/>
    </xf>
    <xf numFmtId="0" fontId="16" fillId="0" borderId="0" xfId="0" applyFont="1" applyFill="1" applyAlignment="1">
      <alignment horizontal="left" wrapText="1"/>
    </xf>
    <xf numFmtId="0" fontId="16" fillId="0" borderId="0" xfId="0" applyFont="1" applyFill="1" applyAlignment="1">
      <alignment horizontal="left" wrapText="1"/>
    </xf>
  </cellXfs>
  <cellStyles count="28">
    <cellStyle name="Data" xfId="1" xr:uid="{00000000-0005-0000-0000-000001000000}"/>
    <cellStyle name="Data Superscript" xfId="2" xr:uid="{00000000-0005-0000-0000-000002000000}"/>
    <cellStyle name="Data_1-1A-Regular" xfId="3" xr:uid="{00000000-0005-0000-0000-000003000000}"/>
    <cellStyle name="Hed Side" xfId="4" xr:uid="{00000000-0005-0000-0000-000004000000}"/>
    <cellStyle name="Hed Side bold" xfId="5" xr:uid="{00000000-0005-0000-0000-000005000000}"/>
    <cellStyle name="Hed Side Regular" xfId="6" xr:uid="{00000000-0005-0000-0000-000006000000}"/>
    <cellStyle name="Hed Side_1-1A-Regular" xfId="7" xr:uid="{00000000-0005-0000-0000-000007000000}"/>
    <cellStyle name="Hed Top" xfId="8" xr:uid="{00000000-0005-0000-0000-000008000000}"/>
    <cellStyle name="Normal" xfId="0" builtinId="0"/>
    <cellStyle name="Normal 2" xfId="9" xr:uid="{00000000-0005-0000-0000-00000A000000}"/>
    <cellStyle name="Normal_Sheet2" xfId="10" xr:uid="{00000000-0005-0000-0000-00000B000000}"/>
    <cellStyle name="Source Hed" xfId="11" xr:uid="{00000000-0005-0000-0000-00000D000000}"/>
    <cellStyle name="Source Superscript" xfId="12" xr:uid="{00000000-0005-0000-0000-00000E000000}"/>
    <cellStyle name="Source Text" xfId="13" xr:uid="{00000000-0005-0000-0000-00000F000000}"/>
    <cellStyle name="Superscript" xfId="14" xr:uid="{00000000-0005-0000-0000-000010000000}"/>
    <cellStyle name="Table Data" xfId="15" xr:uid="{00000000-0005-0000-0000-000011000000}"/>
    <cellStyle name="Table Head Top" xfId="16" xr:uid="{00000000-0005-0000-0000-000012000000}"/>
    <cellStyle name="Table Hed Side" xfId="17" xr:uid="{00000000-0005-0000-0000-000013000000}"/>
    <cellStyle name="Table Title" xfId="18" xr:uid="{00000000-0005-0000-0000-000014000000}"/>
    <cellStyle name="Title Text" xfId="19" xr:uid="{00000000-0005-0000-0000-000015000000}"/>
    <cellStyle name="Title Text 1" xfId="20" xr:uid="{00000000-0005-0000-0000-000016000000}"/>
    <cellStyle name="Title Text 2" xfId="21" xr:uid="{00000000-0005-0000-0000-000017000000}"/>
    <cellStyle name="Title-1" xfId="22" xr:uid="{00000000-0005-0000-0000-000018000000}"/>
    <cellStyle name="Title-2" xfId="23" xr:uid="{00000000-0005-0000-0000-000019000000}"/>
    <cellStyle name="Title-3" xfId="24" xr:uid="{00000000-0005-0000-0000-00001A000000}"/>
    <cellStyle name="Wrap" xfId="25" xr:uid="{00000000-0005-0000-0000-00001B000000}"/>
    <cellStyle name="Wrap Bold" xfId="26" xr:uid="{00000000-0005-0000-0000-00001C000000}"/>
    <cellStyle name="Wrap Title" xfId="27" xr:uid="{00000000-0005-0000-0000-00001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Passenger Car Occupant Safety Data</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0"/>
          <c:order val="0"/>
          <c:tx>
            <c:strRef>
              <c:f>'2-21'!$A$3</c:f>
              <c:strCache>
                <c:ptCount val="1"/>
                <c:pt idx="0">
                  <c:v>Fatalities</c:v>
                </c:pt>
              </c:strCache>
            </c:strRef>
          </c:tx>
          <c:spPr>
            <a:solidFill>
              <a:schemeClr val="accent1"/>
            </a:solidFill>
            <a:ln>
              <a:noFill/>
            </a:ln>
            <a:effectLst/>
          </c:spPr>
          <c:invertIfNegative val="0"/>
          <c:cat>
            <c:numRef>
              <c:extLst>
                <c:ext xmlns:c15="http://schemas.microsoft.com/office/drawing/2012/chart" uri="{02D57815-91ED-43cb-92C2-25804820EDAC}">
                  <c15:fullRef>
                    <c15:sqref>'2-21'!$B$2:$AJ$2</c15:sqref>
                  </c15:fullRef>
                </c:ext>
              </c:extLst>
              <c:f>'2-21'!$O$2:$AJ$2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'2-21'!$B$3:$AJ$3</c15:sqref>
                  </c15:fullRef>
                </c:ext>
              </c:extLst>
              <c:f>'2-21'!$O$3:$AJ$3</c:f>
              <c:numCache>
                <c:formatCode>#,##0</c:formatCode>
                <c:ptCount val="22"/>
                <c:pt idx="0">
                  <c:v>20699</c:v>
                </c:pt>
                <c:pt idx="1">
                  <c:v>20320</c:v>
                </c:pt>
                <c:pt idx="2">
                  <c:v>20569</c:v>
                </c:pt>
                <c:pt idx="3">
                  <c:v>19725</c:v>
                </c:pt>
                <c:pt idx="4">
                  <c:v>19192</c:v>
                </c:pt>
                <c:pt idx="5">
                  <c:v>18512</c:v>
                </c:pt>
                <c:pt idx="6">
                  <c:v>17925</c:v>
                </c:pt>
                <c:pt idx="7">
                  <c:v>16614</c:v>
                </c:pt>
                <c:pt idx="8">
                  <c:v>14646</c:v>
                </c:pt>
                <c:pt idx="9">
                  <c:v>13135</c:v>
                </c:pt>
                <c:pt idx="10">
                  <c:v>12491</c:v>
                </c:pt>
                <c:pt idx="11">
                  <c:v>12014</c:v>
                </c:pt>
                <c:pt idx="12">
                  <c:v>12361</c:v>
                </c:pt>
                <c:pt idx="13">
                  <c:v>12037</c:v>
                </c:pt>
                <c:pt idx="14">
                  <c:v>11947</c:v>
                </c:pt>
                <c:pt idx="15">
                  <c:v>12763</c:v>
                </c:pt>
                <c:pt idx="16">
                  <c:v>13508</c:v>
                </c:pt>
                <c:pt idx="17">
                  <c:v>13477</c:v>
                </c:pt>
                <c:pt idx="18">
                  <c:v>12888</c:v>
                </c:pt>
                <c:pt idx="19">
                  <c:v>12355</c:v>
                </c:pt>
                <c:pt idx="20">
                  <c:v>12628</c:v>
                </c:pt>
                <c:pt idx="21">
                  <c:v>13529</c:v>
                </c:pt>
              </c:numCache>
            </c:numRef>
          </c:val>
          <c:extLst>
            <c:ext xmlns:c16="http://schemas.microsoft.com/office/drawing/2014/chart" uri="{C3380CC4-5D6E-409C-BE32-E72D297353CC}">
              <c16:uniqueId val="{00000000-9D33-4DC5-8818-49319D429176}"/>
            </c:ext>
          </c:extLst>
        </c:ser>
        <c:dLbls>
          <c:showLegendKey val="0"/>
          <c:showVal val="0"/>
          <c:showCatName val="0"/>
          <c:showSerName val="0"/>
          <c:showPercent val="0"/>
          <c:showBubbleSize val="0"/>
        </c:dLbls>
        <c:gapWidth val="50"/>
        <c:axId val="845039448"/>
        <c:axId val="845038464"/>
      </c:barChart>
      <c:lineChart>
        <c:grouping val="standard"/>
        <c:varyColors val="0"/>
        <c:ser>
          <c:idx val="5"/>
          <c:order val="5"/>
          <c:tx>
            <c:v>Fatality Rate</c:v>
          </c:tx>
          <c:spPr>
            <a:ln w="28575" cap="rnd">
              <a:solidFill>
                <a:schemeClr val="accent6"/>
              </a:solidFill>
              <a:round/>
            </a:ln>
            <a:effectLst/>
          </c:spPr>
          <c:marker>
            <c:symbol val="none"/>
          </c:marker>
          <c:cat>
            <c:numRef>
              <c:extLst>
                <c:ext xmlns:c15="http://schemas.microsoft.com/office/drawing/2012/chart" uri="{02D57815-91ED-43cb-92C2-25804820EDAC}">
                  <c15:fullRef>
                    <c15:sqref>'2-21'!$B$2:$AJ$2</c15:sqref>
                  </c15:fullRef>
                </c:ext>
              </c:extLst>
              <c:f>'2-21'!$O$2:$AJ$2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'2-21'!$B$8:$AJ$8</c15:sqref>
                  </c15:fullRef>
                </c:ext>
              </c:extLst>
              <c:f>'2-21'!$O$8:$AJ$8</c:f>
              <c:numCache>
                <c:formatCode>#,##0.00</c:formatCode>
                <c:ptCount val="22"/>
                <c:pt idx="0">
                  <c:v>1.3074756478791656</c:v>
                </c:pt>
                <c:pt idx="1">
                  <c:v>1.2727212370950638</c:v>
                </c:pt>
                <c:pt idx="2">
                  <c:v>1.2746096202073556</c:v>
                </c:pt>
                <c:pt idx="3">
                  <c:v>1.222465096994626</c:v>
                </c:pt>
                <c:pt idx="4">
                  <c:v>1.1774558193324356</c:v>
                </c:pt>
                <c:pt idx="5">
                  <c:v>1.1449012559774583</c:v>
                </c:pt>
                <c:pt idx="6">
                  <c:v>1.1089952039437538</c:v>
                </c:pt>
                <c:pt idx="7">
                  <c:v>1.0686491628786248</c:v>
                </c:pt>
                <c:pt idx="8">
                  <c:v>0.96081494111187138</c:v>
                </c:pt>
                <c:pt idx="9">
                  <c:v>0.869672305356612</c:v>
                </c:pt>
                <c:pt idx="10">
                  <c:v>0.8284716750369433</c:v>
                </c:pt>
                <c:pt idx="11">
                  <c:v>0.87705594206495785</c:v>
                </c:pt>
                <c:pt idx="12">
                  <c:v>0.89735939240035834</c:v>
                </c:pt>
                <c:pt idx="13">
                  <c:v>0.86960353823235759</c:v>
                </c:pt>
                <c:pt idx="14">
                  <c:v>0.8557422186694631</c:v>
                </c:pt>
                <c:pt idx="15">
                  <c:v>0.89825311130019725</c:v>
                </c:pt>
                <c:pt idx="16">
                  <c:v>0.93826536211569522</c:v>
                </c:pt>
                <c:pt idx="17">
                  <c:v>0.94638132208283943</c:v>
                </c:pt>
                <c:pt idx="18">
                  <c:v>0.91810565908702335</c:v>
                </c:pt>
                <c:pt idx="19">
                  <c:v>0.90010214028334101</c:v>
                </c:pt>
                <c:pt idx="20">
                  <c:v>1.2194851084335487</c:v>
                </c:pt>
                <c:pt idx="21">
                  <c:v>1.2554157143639266</c:v>
                </c:pt>
              </c:numCache>
            </c:numRef>
          </c:val>
          <c:smooth val="0"/>
          <c:extLst>
            <c:ext xmlns:c16="http://schemas.microsoft.com/office/drawing/2014/chart" uri="{C3380CC4-5D6E-409C-BE32-E72D297353CC}">
              <c16:uniqueId val="{00000006-9D33-4DC5-8818-49319D429176}"/>
            </c:ext>
          </c:extLst>
        </c:ser>
        <c:dLbls>
          <c:showLegendKey val="0"/>
          <c:showVal val="0"/>
          <c:showCatName val="0"/>
          <c:showSerName val="0"/>
          <c:showPercent val="0"/>
          <c:showBubbleSize val="0"/>
        </c:dLbls>
        <c:marker val="1"/>
        <c:smooth val="0"/>
        <c:axId val="827479472"/>
        <c:axId val="827473568"/>
        <c:extLst>
          <c:ext xmlns:c15="http://schemas.microsoft.com/office/drawing/2012/chart" uri="{02D57815-91ED-43cb-92C2-25804820EDAC}">
            <c15:filteredLineSeries>
              <c15:ser>
                <c:idx val="1"/>
                <c:order val="1"/>
                <c:tx>
                  <c:strRef>
                    <c:extLst>
                      <c:ext uri="{02D57815-91ED-43cb-92C2-25804820EDAC}">
                        <c15:formulaRef>
                          <c15:sqref>'2-21'!$A$4</c15:sqref>
                        </c15:formulaRef>
                      </c:ext>
                    </c:extLst>
                    <c:strCache>
                      <c:ptCount val="1"/>
                      <c:pt idx="0">
                        <c:v>Injured persons</c:v>
                      </c:pt>
                    </c:strCache>
                  </c:strRef>
                </c:tx>
                <c:spPr>
                  <a:ln w="28575" cap="rnd">
                    <a:solidFill>
                      <a:schemeClr val="accent2"/>
                    </a:solidFill>
                    <a:round/>
                  </a:ln>
                  <a:effectLst/>
                </c:spPr>
                <c:marker>
                  <c:symbol val="none"/>
                </c:marker>
                <c:cat>
                  <c:numRef>
                    <c:extLst>
                      <c:ext uri="{02D57815-91ED-43cb-92C2-25804820EDAC}">
                        <c15:fullRef>
                          <c15:sqref>'2-21'!$B$2:$AJ$2</c15:sqref>
                        </c15:fullRef>
                        <c15:formulaRef>
                          <c15:sqref>'2-21'!$O$2:$AJ$2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'2-21'!$B$4:$AJ$4</c15:sqref>
                        </c15:fullRef>
                        <c15:formulaRef>
                          <c15:sqref>'2-21'!$O$4:$AJ$4</c15:sqref>
                        </c15:formulaRef>
                      </c:ext>
                    </c:extLst>
                    <c:numCache>
                      <c:formatCode>#,##0</c:formatCode>
                      <c:ptCount val="22"/>
                      <c:pt idx="0">
                        <c:v>2057089</c:v>
                      </c:pt>
                      <c:pt idx="1">
                        <c:v>1929996</c:v>
                      </c:pt>
                      <c:pt idx="2">
                        <c:v>1810510</c:v>
                      </c:pt>
                      <c:pt idx="3">
                        <c:v>1762001</c:v>
                      </c:pt>
                      <c:pt idx="4">
                        <c:v>1649483</c:v>
                      </c:pt>
                      <c:pt idx="5">
                        <c:v>1579857</c:v>
                      </c:pt>
                      <c:pt idx="6">
                        <c:v>1478909</c:v>
                      </c:pt>
                      <c:pt idx="7">
                        <c:v>1382640</c:v>
                      </c:pt>
                      <c:pt idx="8">
                        <c:v>1307512</c:v>
                      </c:pt>
                      <c:pt idx="9">
                        <c:v>1219183</c:v>
                      </c:pt>
                      <c:pt idx="10">
                        <c:v>1256101</c:v>
                      </c:pt>
                      <c:pt idx="11">
                        <c:v>1243706</c:v>
                      </c:pt>
                      <c:pt idx="12">
                        <c:v>1330250</c:v>
                      </c:pt>
                      <c:pt idx="13">
                        <c:v>1298569</c:v>
                      </c:pt>
                      <c:pt idx="14">
                        <c:v>1294030</c:v>
                      </c:pt>
                      <c:pt idx="15">
                        <c:v>1382271</c:v>
                      </c:pt>
                      <c:pt idx="16">
                        <c:v>1690359</c:v>
                      </c:pt>
                      <c:pt idx="17">
                        <c:v>1528666</c:v>
                      </c:pt>
                      <c:pt idx="18">
                        <c:v>1510852</c:v>
                      </c:pt>
                      <c:pt idx="19">
                        <c:v>1498083</c:v>
                      </c:pt>
                      <c:pt idx="20">
                        <c:v>1022587</c:v>
                      </c:pt>
                      <c:pt idx="21">
                        <c:v>1108721</c:v>
                      </c:pt>
                    </c:numCache>
                  </c:numRef>
                </c:val>
                <c:smooth val="0"/>
                <c:extLst>
                  <c:ext xmlns:c16="http://schemas.microsoft.com/office/drawing/2014/chart" uri="{C3380CC4-5D6E-409C-BE32-E72D297353CC}">
                    <c16:uniqueId val="{00000001-9D33-4DC5-8818-49319D429176}"/>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'2-21'!$A$5</c15:sqref>
                        </c15:formulaRef>
                      </c:ext>
                    </c:extLst>
                    <c:strCache>
                      <c:ptCount val="1"/>
                      <c:pt idx="0">
                        <c:v>Vehicles involved in crashes</c:v>
                      </c:pt>
                    </c:strCache>
                  </c:strRef>
                </c:tx>
                <c:spPr>
                  <a:ln w="28575" cap="rnd">
                    <a:solidFill>
                      <a:schemeClr val="accent3"/>
                    </a:solidFill>
                    <a:round/>
                  </a:ln>
                  <a:effectLst/>
                </c:spPr>
                <c:marker>
                  <c:symbol val="none"/>
                </c:marker>
                <c:cat>
                  <c:numRef>
                    <c:extLst>
                      <c:ext xmlns:c15="http://schemas.microsoft.com/office/drawing/2012/chart" uri="{02D57815-91ED-43cb-92C2-25804820EDAC}">
                        <c15:fullRef>
                          <c15:sqref>'2-21'!$B$2:$AJ$2</c15:sqref>
                        </c15:fullRef>
                        <c15:formulaRef>
                          <c15:sqref>'2-21'!$O$2:$AJ$2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'2-21'!$B$5:$AJ$5</c15:sqref>
                        </c15:fullRef>
                        <c15:formulaRef>
                          <c15:sqref>'2-21'!$O$5:$AJ$5</c15:sqref>
                        </c15:formulaRef>
                      </c:ext>
                    </c:extLst>
                    <c:numCache>
                      <c:formatCode>#,##0</c:formatCode>
                      <c:ptCount val="22"/>
                      <c:pt idx="0">
                        <c:v>6890883</c:v>
                      </c:pt>
                      <c:pt idx="1">
                        <c:v>6705248</c:v>
                      </c:pt>
                      <c:pt idx="2">
                        <c:v>6606335</c:v>
                      </c:pt>
                      <c:pt idx="3">
                        <c:v>6511497</c:v>
                      </c:pt>
                      <c:pt idx="4">
                        <c:v>6231793</c:v>
                      </c:pt>
                      <c:pt idx="5">
                        <c:v>6087389</c:v>
                      </c:pt>
                      <c:pt idx="6">
                        <c:v>5864242</c:v>
                      </c:pt>
                      <c:pt idx="7">
                        <c:v>5745587</c:v>
                      </c:pt>
                      <c:pt idx="8">
                        <c:v>5574979</c:v>
                      </c:pt>
                      <c:pt idx="9">
                        <c:v>5211070</c:v>
                      </c:pt>
                      <c:pt idx="10">
                        <c:v>5350198</c:v>
                      </c:pt>
                      <c:pt idx="11">
                        <c:v>5328474</c:v>
                      </c:pt>
                      <c:pt idx="12">
                        <c:v>5576795</c:v>
                      </c:pt>
                      <c:pt idx="13">
                        <c:v>5669145</c:v>
                      </c:pt>
                      <c:pt idx="14">
                        <c:v>5981770</c:v>
                      </c:pt>
                      <c:pt idx="15">
                        <c:v>6242822</c:v>
                      </c:pt>
                      <c:pt idx="16">
                        <c:v>6742720</c:v>
                      </c:pt>
                      <c:pt idx="17">
                        <c:v>6331689</c:v>
                      </c:pt>
                      <c:pt idx="18">
                        <c:v>6658225</c:v>
                      </c:pt>
                      <c:pt idx="19">
                        <c:v>6560901</c:v>
                      </c:pt>
                      <c:pt idx="20">
                        <c:v>3981638</c:v>
                      </c:pt>
                      <c:pt idx="21">
                        <c:v>4543429</c:v>
                      </c:pt>
                    </c:numCache>
                  </c:numRef>
                </c:val>
                <c:smooth val="0"/>
                <c:extLst xmlns:c15="http://schemas.microsoft.com/office/drawing/2012/chart">
                  <c:ext xmlns:c16="http://schemas.microsoft.com/office/drawing/2014/chart" uri="{C3380CC4-5D6E-409C-BE32-E72D297353CC}">
                    <c16:uniqueId val="{00000003-9D33-4DC5-8818-49319D429176}"/>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'2-21'!$A$6</c15:sqref>
                        </c15:formulaRef>
                      </c:ext>
                    </c:extLst>
                    <c:strCache>
                      <c:ptCount val="1"/>
                      <c:pt idx="0">
                        <c:v>Vehicle-miles (millions)</c:v>
                      </c:pt>
                    </c:strCache>
                  </c:strRef>
                </c:tx>
                <c:spPr>
                  <a:ln w="28575" cap="rnd">
                    <a:solidFill>
                      <a:schemeClr val="accent4"/>
                    </a:solidFill>
                    <a:round/>
                  </a:ln>
                  <a:effectLst/>
                </c:spPr>
                <c:marker>
                  <c:symbol val="none"/>
                </c:marker>
                <c:cat>
                  <c:numRef>
                    <c:extLst>
                      <c:ext xmlns:c15="http://schemas.microsoft.com/office/drawing/2012/chart" uri="{02D57815-91ED-43cb-92C2-25804820EDAC}">
                        <c15:fullRef>
                          <c15:sqref>'2-21'!$B$2:$AJ$2</c15:sqref>
                        </c15:fullRef>
                        <c15:formulaRef>
                          <c15:sqref>'2-21'!$O$2:$AJ$2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'2-21'!$B$6:$AJ$6</c15:sqref>
                        </c15:fullRef>
                        <c15:formulaRef>
                          <c15:sqref>'2-21'!$O$6:$AJ$6</c15:sqref>
                        </c15:formulaRef>
                      </c:ext>
                    </c:extLst>
                    <c:numCache>
                      <c:formatCode>#,##0</c:formatCode>
                      <c:ptCount val="22"/>
                      <c:pt idx="0">
                        <c:v>1583127</c:v>
                      </c:pt>
                      <c:pt idx="1">
                        <c:v>1596579</c:v>
                      </c:pt>
                      <c:pt idx="2">
                        <c:v>1613749</c:v>
                      </c:pt>
                      <c:pt idx="3">
                        <c:v>1613543</c:v>
                      </c:pt>
                      <c:pt idx="4">
                        <c:v>1629955</c:v>
                      </c:pt>
                      <c:pt idx="5">
                        <c:v>1616908</c:v>
                      </c:pt>
                      <c:pt idx="6">
                        <c:v>1616328</c:v>
                      </c:pt>
                      <c:pt idx="7">
                        <c:v>1554673</c:v>
                      </c:pt>
                      <c:pt idx="8">
                        <c:v>1524331</c:v>
                      </c:pt>
                      <c:pt idx="9">
                        <c:v>1510339</c:v>
                      </c:pt>
                      <c:pt idx="10">
                        <c:v>1507716</c:v>
                      </c:pt>
                      <c:pt idx="11">
                        <c:v>1369810</c:v>
                      </c:pt>
                      <c:pt idx="12">
                        <c:v>1377486</c:v>
                      </c:pt>
                      <c:pt idx="13">
                        <c:v>1384194</c:v>
                      </c:pt>
                      <c:pt idx="14">
                        <c:v>1396098</c:v>
                      </c:pt>
                      <c:pt idx="15">
                        <c:v>1420869</c:v>
                      </c:pt>
                      <c:pt idx="16">
                        <c:v>1439678</c:v>
                      </c:pt>
                      <c:pt idx="17">
                        <c:v>1424056</c:v>
                      </c:pt>
                      <c:pt idx="18">
                        <c:v>1403760</c:v>
                      </c:pt>
                      <c:pt idx="19">
                        <c:v>1372622</c:v>
                      </c:pt>
                      <c:pt idx="20">
                        <c:v>1035519</c:v>
                      </c:pt>
                      <c:pt idx="21">
                        <c:v>1077651</c:v>
                      </c:pt>
                    </c:numCache>
                  </c:numRef>
                </c:val>
                <c:smooth val="0"/>
                <c:extLst xmlns:c15="http://schemas.microsoft.com/office/drawing/2012/chart">
                  <c:ext xmlns:c16="http://schemas.microsoft.com/office/drawing/2014/chart" uri="{C3380CC4-5D6E-409C-BE32-E72D297353CC}">
                    <c16:uniqueId val="{00000004-9D33-4DC5-8818-49319D429176}"/>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'2-21'!$A$7</c15:sqref>
                        </c15:formulaRef>
                      </c:ext>
                    </c:extLst>
                    <c:strCache>
                      <c:ptCount val="1"/>
                      <c:pt idx="0">
                        <c:v>Rates per 100 million vehicle-miles</c:v>
                      </c:pt>
                    </c:strCache>
                  </c:strRef>
                </c:tx>
                <c:spPr>
                  <a:ln w="28575" cap="rnd">
                    <a:solidFill>
                      <a:schemeClr val="accent5"/>
                    </a:solidFill>
                    <a:round/>
                  </a:ln>
                  <a:effectLst/>
                </c:spPr>
                <c:marker>
                  <c:symbol val="none"/>
                </c:marker>
                <c:cat>
                  <c:numRef>
                    <c:extLst>
                      <c:ext xmlns:c15="http://schemas.microsoft.com/office/drawing/2012/chart" uri="{02D57815-91ED-43cb-92C2-25804820EDAC}">
                        <c15:fullRef>
                          <c15:sqref>'2-21'!$B$2:$AJ$2</c15:sqref>
                        </c15:fullRef>
                        <c15:formulaRef>
                          <c15:sqref>'2-21'!$O$2:$AJ$2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'2-21'!$B$7:$AJ$7</c15:sqref>
                        </c15:fullRef>
                        <c15:formulaRef>
                          <c15:sqref>'2-21'!$O$7:$AJ$7</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5-9D33-4DC5-8818-49319D429176}"/>
                  </c:ext>
                </c:extLst>
              </c15:ser>
            </c15:filteredLineSeries>
          </c:ext>
        </c:extLst>
      </c:lineChart>
      <c:catAx>
        <c:axId val="845039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845038464"/>
        <c:crosses val="autoZero"/>
        <c:auto val="1"/>
        <c:lblAlgn val="ctr"/>
        <c:lblOffset val="100"/>
        <c:noMultiLvlLbl val="0"/>
      </c:catAx>
      <c:valAx>
        <c:axId val="845038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845039448"/>
        <c:crosses val="autoZero"/>
        <c:crossBetween val="between"/>
      </c:valAx>
      <c:valAx>
        <c:axId val="827473568"/>
        <c:scaling>
          <c:orientation val="minMax"/>
        </c:scaling>
        <c:delete val="0"/>
        <c:axPos val="r"/>
        <c:title>
          <c:tx>
            <c:rich>
              <a:bodyPr rot="5400000" spcFirstLastPara="1" vertOverflow="ellipsis"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rate per 100 million vehicle-miles</a:t>
                </a:r>
              </a:p>
            </c:rich>
          </c:tx>
          <c:overlay val="0"/>
          <c:spPr>
            <a:noFill/>
            <a:ln>
              <a:noFill/>
            </a:ln>
            <a:effectLst/>
          </c:spPr>
          <c:txPr>
            <a:bodyPr rot="5400000" spcFirstLastPara="1" vertOverflow="ellipsis" wrap="square" anchor="ctr" anchorCtr="1"/>
            <a:lstStyle/>
            <a:p>
              <a:pPr>
                <a:defRPr sz="1000" b="1" i="0" u="none" strike="noStrike" kern="1200" baseline="0">
                  <a:solidFill>
                    <a:schemeClr val="tx2"/>
                  </a:solidFill>
                  <a:latin typeface="+mn-lt"/>
                  <a:ea typeface="+mn-ea"/>
                  <a:cs typeface="+mn-cs"/>
                </a:defRPr>
              </a:pPr>
              <a:endParaRPr lang="en-US"/>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827479472"/>
        <c:crosses val="max"/>
        <c:crossBetween val="between"/>
      </c:valAx>
      <c:catAx>
        <c:axId val="827479472"/>
        <c:scaling>
          <c:orientation val="minMax"/>
        </c:scaling>
        <c:delete val="1"/>
        <c:axPos val="b"/>
        <c:numFmt formatCode="General" sourceLinked="1"/>
        <c:majorTickMark val="out"/>
        <c:minorTickMark val="none"/>
        <c:tickLblPos val="nextTo"/>
        <c:crossAx val="82747356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rgbClr val="00206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B67B3D6A-064B-485A-986E-BEE370A1D6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12</xdr:col>
      <xdr:colOff>0</xdr:colOff>
      <xdr:row>25</xdr:row>
      <xdr:rowOff>152400</xdr:rowOff>
    </xdr:to>
    <xdr:sp macro="" textlink="">
      <xdr:nvSpPr>
        <xdr:cNvPr id="3" name="TextBox 2">
          <a:extLst>
            <a:ext uri="{FF2B5EF4-FFF2-40B4-BE49-F238E27FC236}">
              <a16:creationId xmlns:a16="http://schemas.microsoft.com/office/drawing/2014/main" id="{ABD8AB15-C856-46BA-ABD7-8527756A25F9}"/>
            </a:ext>
          </a:extLst>
        </xdr:cNvPr>
        <xdr:cNvSpPr txBox="1"/>
      </xdr:nvSpPr>
      <xdr:spPr>
        <a:xfrm>
          <a:off x="0" y="3733800"/>
          <a:ext cx="7315200"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While dipping through most of the 2010's, the number of passenger car occupant fatalities have unfortunately risen</a:t>
          </a:r>
          <a:r>
            <a:rPr lang="en-US" sz="1100" baseline="0"/>
            <a:t> again in recent years.</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C1D3E-9FBD-4AB1-939A-F651A678AEA5}">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19"/>
  <sheetViews>
    <sheetView zoomScaleNormal="100" workbookViewId="0">
      <selection activeCell="A2" sqref="A2"/>
    </sheetView>
  </sheetViews>
  <sheetFormatPr defaultColWidth="9.140625" defaultRowHeight="12.75" x14ac:dyDescent="0.2"/>
  <cols>
    <col min="1" max="1" width="25.7109375" style="1" customWidth="1"/>
    <col min="2" max="36" width="8.7109375" style="1" customWidth="1"/>
    <col min="37" max="239" width="7.5703125" style="1" customWidth="1"/>
    <col min="240" max="16384" width="9.140625" style="1"/>
  </cols>
  <sheetData>
    <row r="1" spans="1:36" s="2" customFormat="1" ht="16.5" customHeight="1" thickBot="1" x14ac:dyDescent="0.3">
      <c r="A1" s="43" t="s">
        <v>47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row>
    <row r="2" spans="1:36" s="14" customFormat="1" ht="16.5" customHeight="1" x14ac:dyDescent="0.3">
      <c r="A2" s="13"/>
      <c r="B2" s="38">
        <v>1975</v>
      </c>
      <c r="C2" s="38">
        <v>1980</v>
      </c>
      <c r="D2" s="38">
        <v>1985</v>
      </c>
      <c r="E2" s="38">
        <v>1990</v>
      </c>
      <c r="F2" s="38">
        <v>1991</v>
      </c>
      <c r="G2" s="38">
        <v>1992</v>
      </c>
      <c r="H2" s="38">
        <v>1993</v>
      </c>
      <c r="I2" s="38">
        <v>1994</v>
      </c>
      <c r="J2" s="38">
        <v>1995</v>
      </c>
      <c r="K2" s="38">
        <v>1996</v>
      </c>
      <c r="L2" s="38">
        <v>1997</v>
      </c>
      <c r="M2" s="38">
        <v>1998</v>
      </c>
      <c r="N2" s="38">
        <v>1999</v>
      </c>
      <c r="O2" s="38">
        <v>2000</v>
      </c>
      <c r="P2" s="38">
        <v>2001</v>
      </c>
      <c r="Q2" s="38">
        <v>2002</v>
      </c>
      <c r="R2" s="38">
        <v>2003</v>
      </c>
      <c r="S2" s="38">
        <v>2004</v>
      </c>
      <c r="T2" s="38">
        <v>2005</v>
      </c>
      <c r="U2" s="38">
        <v>2006</v>
      </c>
      <c r="V2" s="38">
        <v>2007</v>
      </c>
      <c r="W2" s="38">
        <v>2008</v>
      </c>
      <c r="X2" s="38">
        <v>2009</v>
      </c>
      <c r="Y2" s="38">
        <v>2010</v>
      </c>
      <c r="Z2" s="38">
        <v>2011</v>
      </c>
      <c r="AA2" s="38">
        <v>2012</v>
      </c>
      <c r="AB2" s="38">
        <v>2013</v>
      </c>
      <c r="AC2" s="38">
        <v>2014</v>
      </c>
      <c r="AD2" s="38">
        <v>2015</v>
      </c>
      <c r="AE2" s="38">
        <v>2016</v>
      </c>
      <c r="AF2" s="38">
        <v>2017</v>
      </c>
      <c r="AG2" s="38">
        <v>2018</v>
      </c>
      <c r="AH2" s="38">
        <v>2019</v>
      </c>
      <c r="AI2" s="39">
        <v>2020</v>
      </c>
      <c r="AJ2" s="38">
        <v>2021</v>
      </c>
    </row>
    <row r="3" spans="1:36" s="7" customFormat="1" ht="16.5" customHeight="1" x14ac:dyDescent="0.3">
      <c r="A3" s="40" t="s">
        <v>0</v>
      </c>
      <c r="B3" s="35">
        <v>25929</v>
      </c>
      <c r="C3" s="35">
        <v>27449</v>
      </c>
      <c r="D3" s="35">
        <v>23212</v>
      </c>
      <c r="E3" s="35">
        <v>24092</v>
      </c>
      <c r="F3" s="35">
        <v>22385</v>
      </c>
      <c r="G3" s="35">
        <v>21387</v>
      </c>
      <c r="H3" s="35">
        <v>21566</v>
      </c>
      <c r="I3" s="35">
        <v>21997</v>
      </c>
      <c r="J3" s="35">
        <v>22423</v>
      </c>
      <c r="K3" s="35">
        <v>22505</v>
      </c>
      <c r="L3" s="35">
        <v>22199</v>
      </c>
      <c r="M3" s="35">
        <v>21194</v>
      </c>
      <c r="N3" s="35">
        <v>20862</v>
      </c>
      <c r="O3" s="35">
        <v>20699</v>
      </c>
      <c r="P3" s="35">
        <v>20320</v>
      </c>
      <c r="Q3" s="35">
        <v>20569</v>
      </c>
      <c r="R3" s="35">
        <v>19725</v>
      </c>
      <c r="S3" s="35">
        <v>19192</v>
      </c>
      <c r="T3" s="35">
        <v>18512</v>
      </c>
      <c r="U3" s="35">
        <v>17925</v>
      </c>
      <c r="V3" s="35">
        <v>16614</v>
      </c>
      <c r="W3" s="35">
        <v>14646</v>
      </c>
      <c r="X3" s="35">
        <v>13135</v>
      </c>
      <c r="Y3" s="35">
        <v>12491</v>
      </c>
      <c r="Z3" s="35">
        <v>12014</v>
      </c>
      <c r="AA3" s="35">
        <v>12361</v>
      </c>
      <c r="AB3" s="35">
        <v>12037</v>
      </c>
      <c r="AC3" s="35">
        <v>11947</v>
      </c>
      <c r="AD3" s="35">
        <v>12763</v>
      </c>
      <c r="AE3" s="35">
        <v>13508</v>
      </c>
      <c r="AF3" s="35">
        <v>13477</v>
      </c>
      <c r="AG3" s="35">
        <v>12888</v>
      </c>
      <c r="AH3" s="35">
        <v>12355</v>
      </c>
      <c r="AI3" s="35">
        <v>12628</v>
      </c>
      <c r="AJ3" s="35">
        <v>13529</v>
      </c>
    </row>
    <row r="4" spans="1:36" s="7" customFormat="1" ht="16.5" customHeight="1" x14ac:dyDescent="0.3">
      <c r="A4" s="40" t="s">
        <v>5</v>
      </c>
      <c r="B4" s="35" t="s">
        <v>1</v>
      </c>
      <c r="C4" s="35" t="s">
        <v>1</v>
      </c>
      <c r="D4" s="35" t="s">
        <v>1</v>
      </c>
      <c r="E4" s="35">
        <v>2384199</v>
      </c>
      <c r="F4" s="35">
        <v>2239505</v>
      </c>
      <c r="G4" s="35">
        <v>2235970</v>
      </c>
      <c r="H4" s="35">
        <v>2272964</v>
      </c>
      <c r="I4" s="35">
        <v>2368302</v>
      </c>
      <c r="J4" s="35">
        <v>2474585</v>
      </c>
      <c r="K4" s="35">
        <v>2453195</v>
      </c>
      <c r="L4" s="35">
        <v>2345425</v>
      </c>
      <c r="M4" s="35">
        <v>2205226</v>
      </c>
      <c r="N4" s="35">
        <v>2143002</v>
      </c>
      <c r="O4" s="35">
        <v>2057089</v>
      </c>
      <c r="P4" s="35">
        <v>1929996</v>
      </c>
      <c r="Q4" s="35">
        <v>1810510</v>
      </c>
      <c r="R4" s="35">
        <v>1762001</v>
      </c>
      <c r="S4" s="35">
        <v>1649483</v>
      </c>
      <c r="T4" s="35">
        <v>1579857</v>
      </c>
      <c r="U4" s="35">
        <v>1478909</v>
      </c>
      <c r="V4" s="35">
        <v>1382640</v>
      </c>
      <c r="W4" s="35">
        <v>1307512</v>
      </c>
      <c r="X4" s="35">
        <v>1219183</v>
      </c>
      <c r="Y4" s="35">
        <v>1256101</v>
      </c>
      <c r="Z4" s="35">
        <v>1243706</v>
      </c>
      <c r="AA4" s="35">
        <v>1330250</v>
      </c>
      <c r="AB4" s="35">
        <v>1298569</v>
      </c>
      <c r="AC4" s="35">
        <v>1294030</v>
      </c>
      <c r="AD4" s="35">
        <v>1382271</v>
      </c>
      <c r="AE4" s="35">
        <v>1690359</v>
      </c>
      <c r="AF4" s="35">
        <v>1528666</v>
      </c>
      <c r="AG4" s="35">
        <v>1510852</v>
      </c>
      <c r="AH4" s="35">
        <v>1498083</v>
      </c>
      <c r="AI4" s="35">
        <v>1022587</v>
      </c>
      <c r="AJ4" s="35">
        <v>1108721</v>
      </c>
    </row>
    <row r="5" spans="1:36" s="7" customFormat="1" ht="16.5" customHeight="1" x14ac:dyDescent="0.3">
      <c r="A5" s="40" t="s">
        <v>7</v>
      </c>
      <c r="B5" s="35" t="s">
        <v>1</v>
      </c>
      <c r="C5" s="35" t="s">
        <v>1</v>
      </c>
      <c r="D5" s="35" t="s">
        <v>1</v>
      </c>
      <c r="E5" s="35">
        <v>8357652</v>
      </c>
      <c r="F5" s="35">
        <v>7730251</v>
      </c>
      <c r="G5" s="35">
        <v>7521838</v>
      </c>
      <c r="H5" s="35">
        <v>7450134</v>
      </c>
      <c r="I5" s="35">
        <v>7941408</v>
      </c>
      <c r="J5" s="35">
        <v>8280008</v>
      </c>
      <c r="K5" s="35">
        <v>8195337</v>
      </c>
      <c r="L5" s="35">
        <v>7882940</v>
      </c>
      <c r="M5" s="35">
        <v>7469979</v>
      </c>
      <c r="N5" s="35">
        <v>6934880</v>
      </c>
      <c r="O5" s="35">
        <v>6890883</v>
      </c>
      <c r="P5" s="35">
        <v>6705248</v>
      </c>
      <c r="Q5" s="35">
        <v>6606335</v>
      </c>
      <c r="R5" s="35">
        <v>6511497</v>
      </c>
      <c r="S5" s="35">
        <v>6231793</v>
      </c>
      <c r="T5" s="35">
        <v>6087389</v>
      </c>
      <c r="U5" s="35">
        <v>5864242</v>
      </c>
      <c r="V5" s="35">
        <v>5745587</v>
      </c>
      <c r="W5" s="35">
        <v>5574979</v>
      </c>
      <c r="X5" s="35">
        <v>5211070</v>
      </c>
      <c r="Y5" s="35">
        <v>5350198</v>
      </c>
      <c r="Z5" s="35">
        <v>5328474</v>
      </c>
      <c r="AA5" s="35">
        <v>5576795</v>
      </c>
      <c r="AB5" s="35">
        <v>5669145</v>
      </c>
      <c r="AC5" s="35">
        <v>5981770</v>
      </c>
      <c r="AD5" s="35">
        <v>6242822</v>
      </c>
      <c r="AE5" s="35">
        <v>6742720</v>
      </c>
      <c r="AF5" s="35">
        <v>6331689</v>
      </c>
      <c r="AG5" s="35">
        <v>6658225</v>
      </c>
      <c r="AH5" s="35">
        <v>6560901</v>
      </c>
      <c r="AI5" s="35">
        <v>3981638</v>
      </c>
      <c r="AJ5" s="35">
        <v>4543429</v>
      </c>
    </row>
    <row r="6" spans="1:36" s="7" customFormat="1" ht="16.5" customHeight="1" x14ac:dyDescent="0.3">
      <c r="A6" s="40" t="s">
        <v>4</v>
      </c>
      <c r="B6" s="35">
        <v>1030376</v>
      </c>
      <c r="C6" s="35">
        <v>1107056</v>
      </c>
      <c r="D6" s="35">
        <v>1248980</v>
      </c>
      <c r="E6" s="35">
        <v>1427178</v>
      </c>
      <c r="F6" s="35">
        <v>1411655</v>
      </c>
      <c r="G6" s="35">
        <v>1436035</v>
      </c>
      <c r="H6" s="35">
        <v>1445106</v>
      </c>
      <c r="I6" s="35">
        <v>1459208</v>
      </c>
      <c r="J6" s="35">
        <v>1478352</v>
      </c>
      <c r="K6" s="35">
        <v>1499139</v>
      </c>
      <c r="L6" s="35">
        <v>1528399</v>
      </c>
      <c r="M6" s="35">
        <v>1555901</v>
      </c>
      <c r="N6" s="35">
        <v>1569455</v>
      </c>
      <c r="O6" s="35">
        <v>1583127</v>
      </c>
      <c r="P6" s="35">
        <v>1596579</v>
      </c>
      <c r="Q6" s="35">
        <v>1613749</v>
      </c>
      <c r="R6" s="35">
        <v>1613543</v>
      </c>
      <c r="S6" s="35">
        <v>1629955</v>
      </c>
      <c r="T6" s="35">
        <v>1616908</v>
      </c>
      <c r="U6" s="35">
        <v>1616328</v>
      </c>
      <c r="V6" s="35">
        <v>1554673</v>
      </c>
      <c r="W6" s="35">
        <v>1524331</v>
      </c>
      <c r="X6" s="35">
        <v>1510339</v>
      </c>
      <c r="Y6" s="35">
        <v>1507716</v>
      </c>
      <c r="Z6" s="35">
        <v>1369810</v>
      </c>
      <c r="AA6" s="35">
        <v>1377486</v>
      </c>
      <c r="AB6" s="35">
        <v>1384194</v>
      </c>
      <c r="AC6" s="35">
        <v>1396098</v>
      </c>
      <c r="AD6" s="35">
        <v>1420869</v>
      </c>
      <c r="AE6" s="35">
        <v>1439678</v>
      </c>
      <c r="AF6" s="35">
        <v>1424056</v>
      </c>
      <c r="AG6" s="35">
        <v>1403760</v>
      </c>
      <c r="AH6" s="35">
        <v>1372622</v>
      </c>
      <c r="AI6" s="35">
        <v>1035519</v>
      </c>
      <c r="AJ6" s="35">
        <v>1077651</v>
      </c>
    </row>
    <row r="7" spans="1:36" s="7" customFormat="1" ht="16.5" customHeight="1" x14ac:dyDescent="0.3">
      <c r="A7" s="40" t="s">
        <v>2</v>
      </c>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row>
    <row r="8" spans="1:36" s="3" customFormat="1" ht="16.5" customHeight="1" x14ac:dyDescent="0.3">
      <c r="A8" s="41" t="s">
        <v>0</v>
      </c>
      <c r="B8" s="36">
        <v>2.5164600107145354</v>
      </c>
      <c r="C8" s="36">
        <v>2.4794590336893529</v>
      </c>
      <c r="D8" s="36">
        <v>1.8584765168377397</v>
      </c>
      <c r="E8" s="36">
        <v>1.6880865596302632</v>
      </c>
      <c r="F8" s="36">
        <v>1.5857273908993346</v>
      </c>
      <c r="G8" s="36">
        <v>1.4893091045831055</v>
      </c>
      <c r="H8" s="36">
        <v>1.4923472741791952</v>
      </c>
      <c r="I8" s="36">
        <v>1.5074615818992221</v>
      </c>
      <c r="J8" s="36">
        <v>1.516756496423044</v>
      </c>
      <c r="K8" s="36">
        <v>1.5011950192743968</v>
      </c>
      <c r="L8" s="36">
        <v>1.4524348681201702</v>
      </c>
      <c r="M8" s="36">
        <v>1.3621689297712387</v>
      </c>
      <c r="N8" s="36">
        <v>1.3292512368943359</v>
      </c>
      <c r="O8" s="36">
        <v>1.3074756478791656</v>
      </c>
      <c r="P8" s="36">
        <v>1.2727212370950638</v>
      </c>
      <c r="Q8" s="36">
        <v>1.2746096202073556</v>
      </c>
      <c r="R8" s="36">
        <v>1.222465096994626</v>
      </c>
      <c r="S8" s="36">
        <v>1.1774558193324356</v>
      </c>
      <c r="T8" s="36">
        <v>1.1449012559774583</v>
      </c>
      <c r="U8" s="36">
        <v>1.1089952039437538</v>
      </c>
      <c r="V8" s="36">
        <v>1.0686491628786248</v>
      </c>
      <c r="W8" s="36">
        <v>0.96081494111187138</v>
      </c>
      <c r="X8" s="36">
        <v>0.869672305356612</v>
      </c>
      <c r="Y8" s="36">
        <v>0.8284716750369433</v>
      </c>
      <c r="Z8" s="36">
        <v>0.87705594206495785</v>
      </c>
      <c r="AA8" s="36">
        <v>0.89735939240035834</v>
      </c>
      <c r="AB8" s="36">
        <v>0.86960353823235759</v>
      </c>
      <c r="AC8" s="36">
        <v>0.8557422186694631</v>
      </c>
      <c r="AD8" s="36">
        <v>0.89825311130019725</v>
      </c>
      <c r="AE8" s="36">
        <v>0.93826536211569522</v>
      </c>
      <c r="AF8" s="36">
        <v>0.94638132208283943</v>
      </c>
      <c r="AG8" s="36">
        <v>0.91810565908702335</v>
      </c>
      <c r="AH8" s="36">
        <v>0.90010214028334101</v>
      </c>
      <c r="AI8" s="36">
        <v>1.2194851084335487</v>
      </c>
      <c r="AJ8" s="36">
        <v>1.2554157143639266</v>
      </c>
    </row>
    <row r="9" spans="1:36" s="3" customFormat="1" ht="16.5" customHeight="1" x14ac:dyDescent="0.3">
      <c r="A9" s="41" t="s">
        <v>5</v>
      </c>
      <c r="B9" s="34" t="s">
        <v>44</v>
      </c>
      <c r="C9" s="34" t="s">
        <v>44</v>
      </c>
      <c r="D9" s="34" t="s">
        <v>44</v>
      </c>
      <c r="E9" s="34">
        <v>167.05687727809706</v>
      </c>
      <c r="F9" s="34">
        <v>158.64393212222535</v>
      </c>
      <c r="G9" s="34">
        <v>155.70442224597591</v>
      </c>
      <c r="H9" s="34">
        <v>157.28700870385978</v>
      </c>
      <c r="I9" s="34">
        <v>162.30050822089791</v>
      </c>
      <c r="J9" s="34">
        <v>167.38807807612801</v>
      </c>
      <c r="K9" s="34">
        <v>163.64026284420592</v>
      </c>
      <c r="L9" s="34">
        <v>153.45632913918422</v>
      </c>
      <c r="M9" s="34">
        <v>141.73305370971545</v>
      </c>
      <c r="N9" s="34">
        <v>136.54434182566561</v>
      </c>
      <c r="O9" s="34">
        <v>129.93834354413764</v>
      </c>
      <c r="P9" s="34">
        <v>120.88321342069511</v>
      </c>
      <c r="Q9" s="34">
        <v>112.19278834564732</v>
      </c>
      <c r="R9" s="34">
        <v>109.20074643192031</v>
      </c>
      <c r="S9" s="34">
        <v>101.19806988536494</v>
      </c>
      <c r="T9" s="34">
        <v>97.70852763422532</v>
      </c>
      <c r="U9" s="34">
        <v>91.498074648214967</v>
      </c>
      <c r="V9" s="34">
        <v>88.934457599765352</v>
      </c>
      <c r="W9" s="34">
        <v>85.776120803158904</v>
      </c>
      <c r="X9" s="34">
        <v>80.722473563882019</v>
      </c>
      <c r="Y9" s="34">
        <v>83.31151224766468</v>
      </c>
      <c r="Z9" s="34">
        <v>90.794051729801936</v>
      </c>
      <c r="AA9" s="34">
        <v>96.570854440625894</v>
      </c>
      <c r="AB9" s="34">
        <v>93.814089643503721</v>
      </c>
      <c r="AC9" s="34">
        <v>92.689051914693664</v>
      </c>
      <c r="AD9" s="34">
        <v>97.283493411426377</v>
      </c>
      <c r="AE9" s="34">
        <v>117.41229636071398</v>
      </c>
      <c r="AF9" s="34">
        <v>107.34591898071425</v>
      </c>
      <c r="AG9" s="34">
        <v>107.62893941984385</v>
      </c>
      <c r="AH9" s="34">
        <v>109.14024400016902</v>
      </c>
      <c r="AI9" s="34">
        <v>98.751157632066622</v>
      </c>
      <c r="AJ9" s="34">
        <v>102.88312264360168</v>
      </c>
    </row>
    <row r="10" spans="1:36" s="3" customFormat="1" ht="16.5" customHeight="1" thickBot="1" x14ac:dyDescent="0.35">
      <c r="A10" s="41" t="s">
        <v>7</v>
      </c>
      <c r="B10" s="37" t="s">
        <v>44</v>
      </c>
      <c r="C10" s="37" t="s">
        <v>44</v>
      </c>
      <c r="D10" s="37" t="s">
        <v>44</v>
      </c>
      <c r="E10" s="37">
        <v>585.60684091262613</v>
      </c>
      <c r="F10" s="37">
        <v>547.60199907201127</v>
      </c>
      <c r="G10" s="37">
        <v>523.7921081310692</v>
      </c>
      <c r="H10" s="37">
        <v>515.54238927801839</v>
      </c>
      <c r="I10" s="37">
        <v>544.22727945570477</v>
      </c>
      <c r="J10" s="37">
        <v>560.08366072491526</v>
      </c>
      <c r="K10" s="37">
        <v>546.66958834370928</v>
      </c>
      <c r="L10" s="37">
        <v>515.76453530786137</v>
      </c>
      <c r="M10" s="37">
        <v>480.10631781842159</v>
      </c>
      <c r="N10" s="37">
        <v>441.86548833830852</v>
      </c>
      <c r="O10" s="37">
        <v>435.27038576184981</v>
      </c>
      <c r="P10" s="37">
        <v>419.97596110183082</v>
      </c>
      <c r="Q10" s="37">
        <v>409.37810031175854</v>
      </c>
      <c r="R10" s="37">
        <v>403.55274076984625</v>
      </c>
      <c r="S10" s="37">
        <v>382.32914405612428</v>
      </c>
      <c r="T10" s="37">
        <v>376.48332496344875</v>
      </c>
      <c r="U10" s="37">
        <v>362.81262219054548</v>
      </c>
      <c r="V10" s="37">
        <v>369.56884180789143</v>
      </c>
      <c r="W10" s="37">
        <v>365.73283624094768</v>
      </c>
      <c r="X10" s="37">
        <v>345.02651391508795</v>
      </c>
      <c r="Y10" s="37">
        <v>354.85449514364774</v>
      </c>
      <c r="Z10" s="37">
        <v>388.99365605448929</v>
      </c>
      <c r="AA10" s="37">
        <v>404.85311647450499</v>
      </c>
      <c r="AB10" s="37">
        <v>409.56289364063127</v>
      </c>
      <c r="AC10" s="37">
        <v>428.46347462713936</v>
      </c>
      <c r="AD10" s="37">
        <v>439.36647220820498</v>
      </c>
      <c r="AE10" s="37">
        <v>468.34917252330035</v>
      </c>
      <c r="AF10" s="37">
        <v>444.62359626306835</v>
      </c>
      <c r="AG10" s="37">
        <v>474.31362911038923</v>
      </c>
      <c r="AH10" s="37">
        <v>477.98308638503539</v>
      </c>
      <c r="AI10" s="37">
        <v>384.50651315910181</v>
      </c>
      <c r="AJ10" s="37">
        <v>421.60486094292122</v>
      </c>
    </row>
    <row r="11" spans="1:36" s="11" customFormat="1" ht="12.75" customHeight="1" x14ac:dyDescent="0.2">
      <c r="A11" s="48" t="s">
        <v>48</v>
      </c>
      <c r="B11" s="48"/>
      <c r="C11" s="48"/>
      <c r="D11" s="48"/>
      <c r="E11" s="48"/>
      <c r="F11" s="48"/>
      <c r="G11" s="48"/>
      <c r="H11" s="48"/>
      <c r="I11" s="48"/>
      <c r="J11" s="48"/>
      <c r="K11" s="48"/>
      <c r="L11" s="48"/>
      <c r="M11" s="48"/>
      <c r="N11" s="48"/>
      <c r="O11" s="48"/>
      <c r="P11" s="48"/>
      <c r="Q11" s="48"/>
      <c r="R11" s="48"/>
      <c r="S11" s="48"/>
      <c r="T11" s="48"/>
      <c r="U11" s="48"/>
    </row>
    <row r="12" spans="1:36" s="11" customFormat="1" ht="12.75" customHeight="1" x14ac:dyDescent="0.2">
      <c r="A12" s="44"/>
      <c r="B12" s="44"/>
      <c r="C12" s="44"/>
      <c r="D12" s="44"/>
      <c r="E12" s="44"/>
      <c r="F12" s="44"/>
      <c r="G12" s="44"/>
      <c r="H12" s="44"/>
      <c r="I12" s="44"/>
      <c r="J12" s="44"/>
      <c r="K12" s="44"/>
      <c r="L12" s="44"/>
      <c r="M12" s="44"/>
      <c r="N12" s="44"/>
      <c r="O12" s="44"/>
      <c r="P12" s="44"/>
      <c r="Q12" s="44"/>
      <c r="R12" s="44"/>
      <c r="S12" s="44"/>
      <c r="T12" s="44"/>
      <c r="U12" s="44"/>
    </row>
    <row r="13" spans="1:36" s="11" customFormat="1" ht="12.75" customHeight="1" x14ac:dyDescent="0.2">
      <c r="A13" s="49" t="s">
        <v>6</v>
      </c>
      <c r="B13" s="49"/>
      <c r="C13" s="49"/>
      <c r="D13" s="49"/>
      <c r="E13" s="49"/>
      <c r="F13" s="49"/>
      <c r="G13" s="49"/>
      <c r="H13" s="49"/>
      <c r="I13" s="49"/>
      <c r="J13" s="49"/>
      <c r="K13" s="49"/>
      <c r="L13" s="49"/>
      <c r="M13" s="49"/>
      <c r="N13" s="49"/>
      <c r="O13" s="49"/>
      <c r="P13" s="49"/>
      <c r="Q13" s="49"/>
      <c r="R13" s="49"/>
      <c r="S13" s="49"/>
      <c r="T13" s="49"/>
      <c r="U13" s="49"/>
    </row>
    <row r="14" spans="1:36" s="11" customFormat="1" ht="38.25" customHeight="1" x14ac:dyDescent="0.2">
      <c r="A14" s="44" t="s">
        <v>49</v>
      </c>
      <c r="B14" s="44"/>
      <c r="C14" s="44"/>
      <c r="D14" s="44"/>
      <c r="E14" s="44"/>
      <c r="F14" s="44"/>
      <c r="G14" s="44"/>
      <c r="H14" s="44"/>
      <c r="I14" s="44"/>
      <c r="J14" s="44"/>
      <c r="K14" s="44"/>
      <c r="L14" s="44"/>
      <c r="M14" s="44"/>
      <c r="N14" s="44"/>
      <c r="O14" s="44"/>
      <c r="P14" s="44"/>
      <c r="Q14" s="44"/>
      <c r="R14" s="44"/>
      <c r="S14" s="44"/>
      <c r="T14" s="44"/>
      <c r="U14" s="44"/>
    </row>
    <row r="15" spans="1:36" s="11" customFormat="1" ht="51" customHeight="1" x14ac:dyDescent="0.2">
      <c r="A15" s="44" t="s">
        <v>46</v>
      </c>
      <c r="B15" s="44"/>
      <c r="C15" s="44"/>
      <c r="D15" s="44"/>
      <c r="E15" s="44"/>
      <c r="F15" s="44"/>
      <c r="G15" s="44"/>
      <c r="H15" s="44"/>
      <c r="I15" s="44"/>
      <c r="J15" s="44"/>
      <c r="K15" s="44"/>
      <c r="L15" s="44"/>
      <c r="M15" s="44"/>
      <c r="N15" s="44"/>
      <c r="O15" s="44"/>
      <c r="P15" s="44"/>
      <c r="Q15" s="44"/>
      <c r="R15" s="44"/>
      <c r="S15" s="44"/>
      <c r="T15" s="44"/>
      <c r="U15" s="44"/>
    </row>
    <row r="16" spans="1:36" s="11" customFormat="1" ht="25.5" customHeight="1" x14ac:dyDescent="0.2">
      <c r="A16" s="56" t="s">
        <v>50</v>
      </c>
      <c r="B16" s="56"/>
      <c r="C16" s="56"/>
      <c r="D16" s="56"/>
      <c r="E16" s="56"/>
      <c r="F16" s="56"/>
      <c r="G16" s="56"/>
      <c r="H16" s="56"/>
      <c r="I16" s="56"/>
      <c r="J16" s="56"/>
      <c r="K16" s="56"/>
      <c r="L16" s="56"/>
      <c r="M16" s="56"/>
      <c r="N16" s="56"/>
      <c r="O16" s="56"/>
      <c r="P16" s="56"/>
      <c r="Q16" s="56"/>
      <c r="R16" s="56"/>
      <c r="S16" s="56"/>
      <c r="T16" s="56"/>
      <c r="U16" s="56"/>
      <c r="V16" s="57"/>
      <c r="W16" s="57"/>
      <c r="X16" s="57"/>
      <c r="Y16" s="57"/>
      <c r="Z16" s="57"/>
      <c r="AA16" s="57"/>
    </row>
    <row r="17" spans="1:27" s="12" customFormat="1" ht="12.75" customHeight="1" x14ac:dyDescent="0.2">
      <c r="A17" s="45"/>
      <c r="B17" s="45"/>
      <c r="C17" s="45"/>
      <c r="D17" s="45"/>
      <c r="E17" s="45"/>
      <c r="F17" s="45"/>
      <c r="G17" s="45"/>
      <c r="H17" s="45"/>
      <c r="I17" s="45"/>
      <c r="J17" s="45"/>
      <c r="K17" s="45"/>
      <c r="L17" s="45"/>
      <c r="M17" s="45"/>
      <c r="N17" s="45"/>
      <c r="O17" s="45"/>
      <c r="P17" s="45"/>
      <c r="Q17" s="45"/>
      <c r="R17" s="45"/>
      <c r="S17" s="45"/>
      <c r="T17" s="45"/>
      <c r="U17" s="45"/>
      <c r="V17" s="11"/>
      <c r="W17" s="11"/>
      <c r="X17" s="11"/>
      <c r="Y17" s="11"/>
      <c r="Z17" s="11"/>
      <c r="AA17" s="11"/>
    </row>
    <row r="18" spans="1:27" s="11" customFormat="1" ht="12.75" customHeight="1" x14ac:dyDescent="0.2">
      <c r="A18" s="46" t="s">
        <v>45</v>
      </c>
      <c r="B18" s="46"/>
      <c r="C18" s="46"/>
      <c r="D18" s="46"/>
      <c r="E18" s="46"/>
      <c r="F18" s="46"/>
      <c r="G18" s="46"/>
      <c r="H18" s="46"/>
      <c r="I18" s="46"/>
      <c r="J18" s="46"/>
      <c r="K18" s="46"/>
      <c r="L18" s="46"/>
      <c r="M18" s="46"/>
      <c r="N18" s="46"/>
      <c r="O18" s="46"/>
      <c r="P18" s="46"/>
      <c r="Q18" s="46"/>
      <c r="R18" s="46"/>
      <c r="S18" s="46"/>
      <c r="T18" s="46"/>
      <c r="U18" s="46"/>
      <c r="V18" s="12"/>
      <c r="W18" s="12"/>
      <c r="X18" s="12"/>
      <c r="Y18" s="12"/>
      <c r="Z18" s="12"/>
      <c r="AA18" s="12"/>
    </row>
    <row r="19" spans="1:27" ht="12.75" customHeight="1" x14ac:dyDescent="0.2">
      <c r="A19" s="47" t="s">
        <v>51</v>
      </c>
      <c r="B19" s="47"/>
      <c r="C19" s="47"/>
      <c r="D19" s="47"/>
      <c r="E19" s="47"/>
      <c r="F19" s="47"/>
      <c r="G19" s="47"/>
      <c r="H19" s="47"/>
      <c r="I19" s="47"/>
      <c r="J19" s="47"/>
      <c r="K19" s="47"/>
      <c r="L19" s="47"/>
      <c r="M19" s="47"/>
      <c r="N19" s="47"/>
      <c r="O19" s="47"/>
      <c r="P19" s="47"/>
      <c r="Q19" s="47"/>
      <c r="R19" s="47"/>
      <c r="S19" s="47"/>
      <c r="T19" s="47"/>
      <c r="U19" s="47"/>
      <c r="V19" s="42"/>
      <c r="W19" s="42"/>
      <c r="X19" s="42"/>
      <c r="Y19" s="42"/>
      <c r="Z19" s="42"/>
      <c r="AA19" s="42"/>
    </row>
  </sheetData>
  <mergeCells count="10">
    <mergeCell ref="A19:U19"/>
    <mergeCell ref="A11:U11"/>
    <mergeCell ref="A12:U12"/>
    <mergeCell ref="A13:U13"/>
    <mergeCell ref="A14:U14"/>
    <mergeCell ref="A1:AJ1"/>
    <mergeCell ref="A16:U16"/>
    <mergeCell ref="A15:U15"/>
    <mergeCell ref="A17:U17"/>
    <mergeCell ref="A18:U18"/>
  </mergeCells>
  <phoneticPr fontId="0" type="noConversion"/>
  <pageMargins left="0.5" right="0.5" top="0.5" bottom="0.5" header="0.25" footer="0.25"/>
  <pageSetup scale="59" orientation="landscape" horizontalDpi="4294967292" r:id="rId1"/>
  <headerFooter alignWithMargins="0"/>
  <webPublishItems count="1">
    <webPublishItem id="22781" divId="table_02_21_22781" sourceType="range" sourceRef="A1:Q18" destinationFile="C:\DMegret\current tasks\nts_2007\2007_07_03_quarter2\table_02_21.html"/>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17"/>
  <sheetViews>
    <sheetView workbookViewId="0">
      <selection activeCell="J34" sqref="J34"/>
    </sheetView>
  </sheetViews>
  <sheetFormatPr defaultColWidth="9.140625" defaultRowHeight="12.75" x14ac:dyDescent="0.2"/>
  <cols>
    <col min="1" max="1" width="25.85546875" style="1" customWidth="1"/>
    <col min="2" max="25" width="8.7109375" style="1" customWidth="1"/>
    <col min="26" max="27" width="11.7109375" style="1" customWidth="1"/>
    <col min="28" max="29" width="8.7109375" style="1" customWidth="1"/>
    <col min="30" max="255" width="7.5703125" style="1" customWidth="1"/>
    <col min="256" max="16384" width="9.140625" style="1"/>
  </cols>
  <sheetData>
    <row r="1" spans="1:29" s="2" customFormat="1" ht="16.5" customHeight="1" thickBot="1" x14ac:dyDescent="0.3">
      <c r="A1" s="43" t="s">
        <v>3</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row>
    <row r="2" spans="1:29" s="14" customFormat="1" ht="16.5" customHeight="1" x14ac:dyDescent="0.3">
      <c r="A2" s="32"/>
      <c r="B2" s="32">
        <v>1975</v>
      </c>
      <c r="C2" s="32">
        <v>1980</v>
      </c>
      <c r="D2" s="32">
        <v>1985</v>
      </c>
      <c r="E2" s="32">
        <v>1990</v>
      </c>
      <c r="F2" s="32">
        <v>1991</v>
      </c>
      <c r="G2" s="32">
        <v>1992</v>
      </c>
      <c r="H2" s="32">
        <v>1993</v>
      </c>
      <c r="I2" s="32">
        <v>1994</v>
      </c>
      <c r="J2" s="32">
        <v>1995</v>
      </c>
      <c r="K2" s="32">
        <v>1996</v>
      </c>
      <c r="L2" s="32">
        <v>1997</v>
      </c>
      <c r="M2" s="32">
        <v>1998</v>
      </c>
      <c r="N2" s="32">
        <v>1999</v>
      </c>
      <c r="O2" s="32">
        <v>2000</v>
      </c>
      <c r="P2" s="32">
        <v>2001</v>
      </c>
      <c r="Q2" s="32">
        <v>2002</v>
      </c>
      <c r="R2" s="32">
        <v>2003</v>
      </c>
      <c r="S2" s="32">
        <v>2004</v>
      </c>
      <c r="T2" s="32">
        <v>2005</v>
      </c>
      <c r="U2" s="32">
        <v>2006</v>
      </c>
      <c r="V2" s="32">
        <v>2007</v>
      </c>
      <c r="W2" s="32">
        <v>2008</v>
      </c>
      <c r="X2" s="32">
        <v>2009</v>
      </c>
      <c r="Y2" s="32">
        <v>2010</v>
      </c>
      <c r="Z2" s="13">
        <v>2011</v>
      </c>
      <c r="AA2" s="13">
        <v>2012</v>
      </c>
      <c r="AB2" s="28">
        <v>2013</v>
      </c>
      <c r="AC2" s="26">
        <v>2014</v>
      </c>
    </row>
    <row r="3" spans="1:29" s="7" customFormat="1" ht="16.5" customHeight="1" x14ac:dyDescent="0.3">
      <c r="A3" s="4" t="s">
        <v>0</v>
      </c>
      <c r="B3" s="5">
        <v>25929</v>
      </c>
      <c r="C3" s="5">
        <v>27449</v>
      </c>
      <c r="D3" s="5">
        <v>23212</v>
      </c>
      <c r="E3" s="5">
        <v>24092</v>
      </c>
      <c r="F3" s="5">
        <v>22385</v>
      </c>
      <c r="G3" s="5">
        <v>21387</v>
      </c>
      <c r="H3" s="5">
        <v>21566</v>
      </c>
      <c r="I3" s="5">
        <v>21997</v>
      </c>
      <c r="J3" s="5">
        <v>22423</v>
      </c>
      <c r="K3" s="5">
        <v>22505</v>
      </c>
      <c r="L3" s="5">
        <v>22199</v>
      </c>
      <c r="M3" s="5">
        <v>21194</v>
      </c>
      <c r="N3" s="5">
        <v>20862</v>
      </c>
      <c r="O3" s="5">
        <v>20699</v>
      </c>
      <c r="P3" s="5">
        <v>20320</v>
      </c>
      <c r="Q3" s="5">
        <v>20569</v>
      </c>
      <c r="R3" s="5">
        <v>19725</v>
      </c>
      <c r="S3" s="5">
        <v>19192</v>
      </c>
      <c r="T3" s="5">
        <v>18512</v>
      </c>
      <c r="U3" s="5">
        <v>17925</v>
      </c>
      <c r="V3" s="5">
        <v>16614</v>
      </c>
      <c r="W3" s="5">
        <v>14646</v>
      </c>
      <c r="X3" s="5">
        <v>13135</v>
      </c>
      <c r="Y3" s="5">
        <v>12491</v>
      </c>
      <c r="Z3" s="6">
        <v>12014</v>
      </c>
      <c r="AA3" s="30">
        <v>12361</v>
      </c>
      <c r="AB3" s="22">
        <v>12037</v>
      </c>
      <c r="AC3" s="22">
        <v>11926</v>
      </c>
    </row>
    <row r="4" spans="1:29" s="7" customFormat="1" ht="16.5" customHeight="1" x14ac:dyDescent="0.3">
      <c r="A4" s="16" t="s">
        <v>5</v>
      </c>
      <c r="B4" s="5" t="s">
        <v>1</v>
      </c>
      <c r="C4" s="5" t="s">
        <v>1</v>
      </c>
      <c r="D4" s="5" t="s">
        <v>1</v>
      </c>
      <c r="E4" s="5">
        <v>2376439</v>
      </c>
      <c r="F4" s="5">
        <v>2234594</v>
      </c>
      <c r="G4" s="5">
        <v>2231703</v>
      </c>
      <c r="H4" s="5">
        <v>2264809</v>
      </c>
      <c r="I4" s="5">
        <v>2363595</v>
      </c>
      <c r="J4" s="5">
        <v>2469358</v>
      </c>
      <c r="K4" s="5">
        <v>2458080</v>
      </c>
      <c r="L4" s="5">
        <v>2340612</v>
      </c>
      <c r="M4" s="5">
        <v>2201375</v>
      </c>
      <c r="N4" s="5">
        <v>2137503</v>
      </c>
      <c r="O4" s="5">
        <v>2051609</v>
      </c>
      <c r="P4" s="5">
        <v>1926625</v>
      </c>
      <c r="Q4" s="5">
        <v>1804788</v>
      </c>
      <c r="R4" s="5">
        <v>1756495</v>
      </c>
      <c r="S4" s="5">
        <v>1642549</v>
      </c>
      <c r="T4" s="5">
        <v>1573396</v>
      </c>
      <c r="U4" s="5">
        <v>1474536</v>
      </c>
      <c r="V4" s="5">
        <v>1379181</v>
      </c>
      <c r="W4" s="5">
        <v>1304006</v>
      </c>
      <c r="X4" s="5">
        <v>1216478</v>
      </c>
      <c r="Y4" s="5">
        <v>1252616</v>
      </c>
      <c r="Z4" s="5">
        <v>1239624</v>
      </c>
      <c r="AA4" s="15">
        <v>1328053</v>
      </c>
      <c r="AB4" s="29">
        <v>1296449</v>
      </c>
      <c r="AC4" s="29">
        <v>1292252</v>
      </c>
    </row>
    <row r="5" spans="1:29" s="7" customFormat="1" ht="16.5" customHeight="1" x14ac:dyDescent="0.3">
      <c r="A5" s="16" t="s">
        <v>7</v>
      </c>
      <c r="B5" s="5" t="s">
        <v>1</v>
      </c>
      <c r="C5" s="5" t="s">
        <v>1</v>
      </c>
      <c r="D5" s="5" t="s">
        <v>1</v>
      </c>
      <c r="E5" s="5">
        <v>8357652</v>
      </c>
      <c r="F5" s="5">
        <v>7730251</v>
      </c>
      <c r="G5" s="5">
        <v>7521838</v>
      </c>
      <c r="H5" s="5">
        <v>7450134</v>
      </c>
      <c r="I5" s="5">
        <v>7941408</v>
      </c>
      <c r="J5" s="5">
        <v>8280008</v>
      </c>
      <c r="K5" s="5">
        <v>8195337</v>
      </c>
      <c r="L5" s="5">
        <v>7882940</v>
      </c>
      <c r="M5" s="5">
        <v>7469979</v>
      </c>
      <c r="N5" s="5">
        <v>6934880</v>
      </c>
      <c r="O5" s="5">
        <v>6890883</v>
      </c>
      <c r="P5" s="5">
        <v>6705248</v>
      </c>
      <c r="Q5" s="5">
        <v>6606335</v>
      </c>
      <c r="R5" s="5">
        <v>6511497</v>
      </c>
      <c r="S5" s="5">
        <v>6231793</v>
      </c>
      <c r="T5" s="5">
        <v>6087389</v>
      </c>
      <c r="U5" s="5">
        <v>5864242</v>
      </c>
      <c r="V5" s="5">
        <v>5745587</v>
      </c>
      <c r="W5" s="5">
        <v>5574979</v>
      </c>
      <c r="X5" s="5">
        <v>5211070</v>
      </c>
      <c r="Y5" s="5">
        <v>5350198</v>
      </c>
      <c r="Z5" s="6">
        <v>5328474</v>
      </c>
      <c r="AA5" s="6">
        <v>5576618</v>
      </c>
      <c r="AB5" s="29">
        <v>5669145</v>
      </c>
      <c r="AC5" s="29">
        <v>5981723</v>
      </c>
    </row>
    <row r="6" spans="1:29" s="7" customFormat="1" ht="16.5" customHeight="1" x14ac:dyDescent="0.3">
      <c r="A6" s="4" t="s">
        <v>4</v>
      </c>
      <c r="B6" s="5">
        <v>1030376</v>
      </c>
      <c r="C6" s="5">
        <v>1107056</v>
      </c>
      <c r="D6" s="5">
        <v>1248980</v>
      </c>
      <c r="E6" s="5">
        <v>1427178</v>
      </c>
      <c r="F6" s="5">
        <v>1411655</v>
      </c>
      <c r="G6" s="5">
        <v>1436035</v>
      </c>
      <c r="H6" s="5">
        <v>1445106</v>
      </c>
      <c r="I6" s="5">
        <v>1459208</v>
      </c>
      <c r="J6" s="5">
        <v>1478352</v>
      </c>
      <c r="K6" s="5">
        <v>1499139</v>
      </c>
      <c r="L6" s="5">
        <v>1528399</v>
      </c>
      <c r="M6" s="5">
        <v>1555901</v>
      </c>
      <c r="N6" s="5">
        <v>1569455</v>
      </c>
      <c r="O6" s="5">
        <v>1583127</v>
      </c>
      <c r="P6" s="5">
        <v>1596579</v>
      </c>
      <c r="Q6" s="5">
        <v>1613749</v>
      </c>
      <c r="R6" s="5">
        <v>1613543</v>
      </c>
      <c r="S6" s="5">
        <v>1629955</v>
      </c>
      <c r="T6" s="5">
        <v>1616908</v>
      </c>
      <c r="U6" s="5">
        <v>1616328</v>
      </c>
      <c r="V6" s="5">
        <v>1554673</v>
      </c>
      <c r="W6" s="5">
        <v>1524331</v>
      </c>
      <c r="X6" s="5">
        <v>1510339</v>
      </c>
      <c r="Y6" s="5">
        <v>1507716</v>
      </c>
      <c r="Z6" s="31">
        <v>1369810</v>
      </c>
      <c r="AA6" s="31">
        <v>1377486</v>
      </c>
      <c r="AB6" s="22">
        <v>1384194</v>
      </c>
      <c r="AC6" s="22">
        <v>1396098</v>
      </c>
    </row>
    <row r="7" spans="1:29" s="7" customFormat="1" ht="16.5" customHeight="1" x14ac:dyDescent="0.3">
      <c r="A7" s="4" t="s">
        <v>2</v>
      </c>
      <c r="B7" s="5"/>
      <c r="C7" s="5"/>
      <c r="D7" s="5"/>
      <c r="E7" s="5"/>
      <c r="F7" s="5"/>
      <c r="G7" s="5"/>
      <c r="H7" s="5"/>
      <c r="I7" s="5"/>
      <c r="J7" s="5"/>
      <c r="K7" s="5"/>
      <c r="L7" s="5"/>
      <c r="M7" s="5"/>
      <c r="N7" s="5"/>
      <c r="O7" s="5"/>
      <c r="P7" s="5"/>
      <c r="Q7" s="5"/>
      <c r="R7" s="5"/>
      <c r="S7" s="5"/>
      <c r="T7" s="5"/>
      <c r="U7" s="5"/>
      <c r="V7" s="5"/>
      <c r="W7" s="5"/>
      <c r="X7" s="5"/>
      <c r="Y7" s="5"/>
      <c r="Z7" s="15"/>
      <c r="AA7" s="15"/>
    </row>
    <row r="8" spans="1:29" s="3" customFormat="1" ht="16.5" customHeight="1" x14ac:dyDescent="0.3">
      <c r="A8" s="8" t="s">
        <v>0</v>
      </c>
      <c r="B8" s="19">
        <v>2.5164600107145354</v>
      </c>
      <c r="C8" s="19">
        <v>2.4794590336893529</v>
      </c>
      <c r="D8" s="19">
        <v>1.8584765168377397</v>
      </c>
      <c r="E8" s="19">
        <v>1.6880865596302632</v>
      </c>
      <c r="F8" s="19">
        <v>1.5857273908993346</v>
      </c>
      <c r="G8" s="19">
        <v>1.4893091045831055</v>
      </c>
      <c r="H8" s="19">
        <v>1.4923472741791952</v>
      </c>
      <c r="I8" s="19">
        <v>1.5074615818992221</v>
      </c>
      <c r="J8" s="19">
        <v>1.516756496423044</v>
      </c>
      <c r="K8" s="19">
        <v>1.5011950192743968</v>
      </c>
      <c r="L8" s="19">
        <v>1.4524348681201702</v>
      </c>
      <c r="M8" s="19">
        <v>1.3621689297712387</v>
      </c>
      <c r="N8" s="19">
        <v>1.3292512368943359</v>
      </c>
      <c r="O8" s="19">
        <v>1.3074756478791656</v>
      </c>
      <c r="P8" s="19">
        <v>1.2727212370950638</v>
      </c>
      <c r="Q8" s="19">
        <v>1.2746096202073556</v>
      </c>
      <c r="R8" s="19">
        <v>1.222465096994626</v>
      </c>
      <c r="S8" s="19">
        <v>1.1774558193324356</v>
      </c>
      <c r="T8" s="19">
        <v>1.1449012559774583</v>
      </c>
      <c r="U8" s="19">
        <v>1.1089952039437538</v>
      </c>
      <c r="V8" s="19">
        <v>1.0686491628786248</v>
      </c>
      <c r="W8" s="19">
        <v>0.96081494111187138</v>
      </c>
      <c r="X8" s="19">
        <v>0.869672305356612</v>
      </c>
      <c r="Y8" s="19">
        <v>0.8284716750369433</v>
      </c>
      <c r="Z8" s="20">
        <f>Z3/(Z6/100)</f>
        <v>0.87705594206495785</v>
      </c>
      <c r="AA8" s="20">
        <f>AA3/(AA6/100)</f>
        <v>0.89735939240035834</v>
      </c>
      <c r="AB8" s="23">
        <f>AB3/(AB6/100)</f>
        <v>0.86960353823235759</v>
      </c>
      <c r="AC8" s="23">
        <f>AC3/(AC6/100)</f>
        <v>0.85423802627036216</v>
      </c>
    </row>
    <row r="9" spans="1:29" s="3" customFormat="1" ht="16.5" customHeight="1" x14ac:dyDescent="0.3">
      <c r="A9" s="17" t="s">
        <v>5</v>
      </c>
      <c r="B9" s="9" t="s">
        <v>1</v>
      </c>
      <c r="C9" s="9" t="s">
        <v>1</v>
      </c>
      <c r="D9" s="9" t="s">
        <v>1</v>
      </c>
      <c r="E9" s="9">
        <v>166.5131469235092</v>
      </c>
      <c r="F9" s="9">
        <v>158.29604258830946</v>
      </c>
      <c r="G9" s="9">
        <v>155.40728464139104</v>
      </c>
      <c r="H9" s="9">
        <v>156.72269023863993</v>
      </c>
      <c r="I9" s="9">
        <v>161.9779359762282</v>
      </c>
      <c r="J9" s="9">
        <v>167.03450869616978</v>
      </c>
      <c r="K9" s="9">
        <v>163.96611655090021</v>
      </c>
      <c r="L9" s="9">
        <v>153.14142445788045</v>
      </c>
      <c r="M9" s="9">
        <v>141.48554438874967</v>
      </c>
      <c r="N9" s="9">
        <v>136.19396542111753</v>
      </c>
      <c r="O9" s="9">
        <v>129.59219317212074</v>
      </c>
      <c r="P9" s="9">
        <v>120.67207447924594</v>
      </c>
      <c r="Q9" s="9">
        <v>111.83821027929375</v>
      </c>
      <c r="R9" s="9">
        <v>108.85950978684795</v>
      </c>
      <c r="S9" s="9">
        <v>100.77265936789667</v>
      </c>
      <c r="T9" s="9">
        <v>97.308937799800603</v>
      </c>
      <c r="U9" s="9">
        <v>91.22752312649412</v>
      </c>
      <c r="V9" s="9">
        <v>88.711967082466856</v>
      </c>
      <c r="W9" s="9">
        <v>85.546118264340222</v>
      </c>
      <c r="X9" s="9">
        <v>80.54337469932247</v>
      </c>
      <c r="Y9" s="9">
        <v>83.080367920748998</v>
      </c>
      <c r="Z9" s="21">
        <f>Z4/(Z6/100)</f>
        <v>90.49605419729744</v>
      </c>
      <c r="AA9" s="21">
        <f>AA4/(AA6/100)</f>
        <v>96.41136098660894</v>
      </c>
      <c r="AB9" s="24">
        <f>AB4/(AB6/100)</f>
        <v>93.660931921392518</v>
      </c>
      <c r="AC9" s="24">
        <f>AC4/(AC6/100)</f>
        <v>92.561696958236453</v>
      </c>
    </row>
    <row r="10" spans="1:29" s="3" customFormat="1" ht="16.5" customHeight="1" thickBot="1" x14ac:dyDescent="0.35">
      <c r="A10" s="18" t="s">
        <v>7</v>
      </c>
      <c r="B10" s="10" t="s">
        <v>1</v>
      </c>
      <c r="C10" s="10" t="s">
        <v>1</v>
      </c>
      <c r="D10" s="10" t="s">
        <v>1</v>
      </c>
      <c r="E10" s="10">
        <v>585.60684091262613</v>
      </c>
      <c r="F10" s="10">
        <v>547.60199907201127</v>
      </c>
      <c r="G10" s="10">
        <v>523.7921081310692</v>
      </c>
      <c r="H10" s="10">
        <v>515.54238927801839</v>
      </c>
      <c r="I10" s="10">
        <v>544.22727945570477</v>
      </c>
      <c r="J10" s="10">
        <v>560.08366072491526</v>
      </c>
      <c r="K10" s="10">
        <v>546.66958834370928</v>
      </c>
      <c r="L10" s="10">
        <v>515.76453530786137</v>
      </c>
      <c r="M10" s="10">
        <v>480.10631781842159</v>
      </c>
      <c r="N10" s="10">
        <v>441.86548833830852</v>
      </c>
      <c r="O10" s="10">
        <v>435.27038576184981</v>
      </c>
      <c r="P10" s="10">
        <v>419.97596110183082</v>
      </c>
      <c r="Q10" s="10">
        <v>409.37810031175854</v>
      </c>
      <c r="R10" s="10">
        <v>403.55274076984625</v>
      </c>
      <c r="S10" s="10">
        <v>382.32914405612428</v>
      </c>
      <c r="T10" s="10">
        <v>376.48332496344875</v>
      </c>
      <c r="U10" s="10">
        <v>362.81262219054548</v>
      </c>
      <c r="V10" s="10">
        <v>369.56884180789143</v>
      </c>
      <c r="W10" s="10">
        <v>365.73283624094768</v>
      </c>
      <c r="X10" s="10">
        <v>345.02651391508795</v>
      </c>
      <c r="Y10" s="10">
        <v>354.85449514364774</v>
      </c>
      <c r="Z10" s="10">
        <f>Z5/(Z6/100)</f>
        <v>388.99365605448929</v>
      </c>
      <c r="AA10" s="10">
        <f>AA5/(AA6/100)</f>
        <v>404.84026697911992</v>
      </c>
      <c r="AB10" s="25">
        <f>AB5/(AB6/100)</f>
        <v>409.56289364063127</v>
      </c>
      <c r="AC10" s="25">
        <f>AC5/(AC6/100)</f>
        <v>428.46010810129377</v>
      </c>
    </row>
    <row r="11" spans="1:29" s="11" customFormat="1" ht="12.75" customHeight="1" x14ac:dyDescent="0.2">
      <c r="A11" s="52" t="s">
        <v>9</v>
      </c>
      <c r="B11" s="52"/>
      <c r="C11" s="52"/>
      <c r="D11" s="52"/>
      <c r="E11" s="52"/>
      <c r="F11" s="52"/>
      <c r="G11" s="52"/>
      <c r="H11" s="52"/>
      <c r="I11" s="52"/>
      <c r="J11" s="52"/>
      <c r="K11" s="52"/>
      <c r="L11" s="52"/>
      <c r="M11" s="52"/>
      <c r="N11" s="52"/>
      <c r="O11" s="52"/>
      <c r="P11" s="52"/>
      <c r="Q11" s="52"/>
      <c r="R11" s="52"/>
    </row>
    <row r="12" spans="1:29" s="11" customFormat="1" ht="12.75" customHeight="1" x14ac:dyDescent="0.2">
      <c r="A12" s="53"/>
      <c r="B12" s="53"/>
      <c r="C12" s="53"/>
      <c r="D12" s="53"/>
      <c r="E12" s="53"/>
      <c r="F12" s="53"/>
      <c r="G12" s="53"/>
      <c r="H12" s="53"/>
      <c r="I12" s="53"/>
      <c r="J12" s="53"/>
      <c r="K12" s="53"/>
      <c r="L12" s="53"/>
      <c r="M12" s="53"/>
      <c r="N12" s="53"/>
      <c r="O12" s="53"/>
      <c r="P12" s="53"/>
      <c r="Q12" s="53"/>
      <c r="R12" s="53"/>
    </row>
    <row r="13" spans="1:29" s="11" customFormat="1" ht="12.75" customHeight="1" x14ac:dyDescent="0.2">
      <c r="A13" s="54" t="s">
        <v>6</v>
      </c>
      <c r="B13" s="54"/>
      <c r="C13" s="54"/>
      <c r="D13" s="54"/>
      <c r="E13" s="54"/>
      <c r="F13" s="54"/>
      <c r="G13" s="54"/>
      <c r="H13" s="54"/>
      <c r="I13" s="54"/>
      <c r="J13" s="54"/>
      <c r="K13" s="54"/>
      <c r="L13" s="54"/>
      <c r="M13" s="54"/>
      <c r="N13" s="54"/>
      <c r="O13" s="54"/>
      <c r="P13" s="54"/>
      <c r="Q13" s="54"/>
      <c r="R13" s="54"/>
    </row>
    <row r="14" spans="1:29" s="11" customFormat="1" ht="51" customHeight="1" x14ac:dyDescent="0.2">
      <c r="A14" s="55" t="s">
        <v>10</v>
      </c>
      <c r="B14" s="55"/>
      <c r="C14" s="55"/>
      <c r="D14" s="55"/>
      <c r="E14" s="55"/>
      <c r="F14" s="55"/>
      <c r="G14" s="55"/>
      <c r="H14" s="55"/>
      <c r="I14" s="55"/>
      <c r="J14" s="55"/>
      <c r="K14" s="55"/>
      <c r="L14" s="55"/>
      <c r="M14" s="55"/>
      <c r="N14" s="55"/>
      <c r="O14" s="55"/>
      <c r="P14" s="55"/>
      <c r="Q14" s="55"/>
      <c r="R14" s="55"/>
    </row>
    <row r="15" spans="1:29" s="11" customFormat="1" ht="12.75" customHeight="1" x14ac:dyDescent="0.2">
      <c r="A15" s="45"/>
      <c r="B15" s="45"/>
      <c r="C15" s="45"/>
      <c r="D15" s="45"/>
      <c r="E15" s="45"/>
      <c r="F15" s="45"/>
      <c r="G15" s="45"/>
      <c r="H15" s="45"/>
      <c r="I15" s="45"/>
      <c r="J15" s="45"/>
      <c r="K15" s="45"/>
      <c r="L15" s="45"/>
      <c r="M15" s="45"/>
      <c r="N15" s="45"/>
      <c r="O15" s="45"/>
      <c r="P15" s="45"/>
      <c r="Q15" s="45"/>
      <c r="R15" s="45"/>
    </row>
    <row r="16" spans="1:29" s="12" customFormat="1" ht="12.75" customHeight="1" x14ac:dyDescent="0.2">
      <c r="A16" s="50" t="s">
        <v>8</v>
      </c>
      <c r="B16" s="50"/>
      <c r="C16" s="50"/>
      <c r="D16" s="50"/>
      <c r="E16" s="50"/>
      <c r="F16" s="50"/>
      <c r="G16" s="50"/>
      <c r="H16" s="50"/>
      <c r="I16" s="50"/>
      <c r="J16" s="50"/>
      <c r="K16" s="50"/>
      <c r="L16" s="50"/>
      <c r="M16" s="50"/>
      <c r="N16" s="50"/>
      <c r="O16" s="50"/>
      <c r="P16" s="50"/>
      <c r="Q16" s="50"/>
      <c r="R16" s="50"/>
    </row>
    <row r="17" spans="1:18" s="11" customFormat="1" ht="15.75" customHeight="1" x14ac:dyDescent="0.2">
      <c r="A17" s="51" t="s">
        <v>43</v>
      </c>
      <c r="B17" s="51"/>
      <c r="C17" s="51"/>
      <c r="D17" s="51"/>
      <c r="E17" s="51"/>
      <c r="F17" s="51"/>
      <c r="G17" s="51"/>
      <c r="H17" s="51"/>
      <c r="I17" s="51"/>
      <c r="J17" s="51"/>
      <c r="K17" s="51"/>
      <c r="L17" s="51"/>
      <c r="M17" s="51"/>
      <c r="N17" s="51"/>
      <c r="O17" s="51"/>
      <c r="P17" s="51"/>
      <c r="Q17" s="51"/>
      <c r="R17" s="51"/>
    </row>
  </sheetData>
  <mergeCells count="8">
    <mergeCell ref="A16:R16"/>
    <mergeCell ref="A17:R17"/>
    <mergeCell ref="A1:AC1"/>
    <mergeCell ref="A11:R11"/>
    <mergeCell ref="A12:R12"/>
    <mergeCell ref="A13:R13"/>
    <mergeCell ref="A14:R14"/>
    <mergeCell ref="A15:R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198"/>
  <sheetViews>
    <sheetView workbookViewId="0">
      <selection activeCell="A20" sqref="A20"/>
    </sheetView>
  </sheetViews>
  <sheetFormatPr defaultRowHeight="12.75" x14ac:dyDescent="0.2"/>
  <cols>
    <col min="1" max="1" width="79.140625" bestFit="1" customWidth="1"/>
  </cols>
  <sheetData>
    <row r="1" spans="1:42" x14ac:dyDescent="0.2">
      <c r="A1" t="s">
        <v>11</v>
      </c>
      <c r="B1" t="s">
        <v>12</v>
      </c>
      <c r="C1" t="s">
        <v>13</v>
      </c>
      <c r="D1" t="s">
        <v>14</v>
      </c>
      <c r="E1" t="s">
        <v>39</v>
      </c>
    </row>
    <row r="3" spans="1:42" x14ac:dyDescent="0.2">
      <c r="A3" t="s">
        <v>35</v>
      </c>
    </row>
    <row r="5" spans="1:42" x14ac:dyDescent="0.2">
      <c r="A5" t="s">
        <v>17</v>
      </c>
      <c r="B5" t="s">
        <v>18</v>
      </c>
    </row>
    <row r="7" spans="1:42" x14ac:dyDescent="0.2">
      <c r="A7" t="s">
        <v>40</v>
      </c>
    </row>
    <row r="9" spans="1:42" x14ac:dyDescent="0.2">
      <c r="A9" t="s">
        <v>41</v>
      </c>
    </row>
    <row r="11" spans="1:42" x14ac:dyDescent="0.2">
      <c r="C11">
        <v>1975</v>
      </c>
      <c r="D11">
        <v>1976</v>
      </c>
      <c r="E11">
        <v>1977</v>
      </c>
      <c r="F11">
        <v>1978</v>
      </c>
      <c r="G11">
        <v>1979</v>
      </c>
      <c r="H11">
        <v>1980</v>
      </c>
      <c r="I11">
        <v>1981</v>
      </c>
      <c r="J11">
        <v>1982</v>
      </c>
      <c r="K11">
        <v>1983</v>
      </c>
      <c r="L11">
        <v>1984</v>
      </c>
      <c r="M11">
        <v>1985</v>
      </c>
      <c r="N11">
        <v>1986</v>
      </c>
      <c r="O11">
        <v>1987</v>
      </c>
      <c r="P11">
        <v>1988</v>
      </c>
      <c r="Q11">
        <v>1989</v>
      </c>
      <c r="R11">
        <v>1990</v>
      </c>
      <c r="S11">
        <v>1991</v>
      </c>
      <c r="T11">
        <v>1992</v>
      </c>
      <c r="U11">
        <v>1993</v>
      </c>
      <c r="V11">
        <v>1994</v>
      </c>
      <c r="W11">
        <v>1995</v>
      </c>
      <c r="X11">
        <v>1996</v>
      </c>
      <c r="Y11">
        <v>1997</v>
      </c>
      <c r="Z11">
        <v>1998</v>
      </c>
      <c r="AA11">
        <v>1999</v>
      </c>
      <c r="AB11">
        <v>2000</v>
      </c>
      <c r="AC11">
        <v>2001</v>
      </c>
      <c r="AD11">
        <v>2002</v>
      </c>
      <c r="AE11">
        <v>2003</v>
      </c>
      <c r="AF11">
        <v>2004</v>
      </c>
      <c r="AG11">
        <v>2005</v>
      </c>
      <c r="AH11">
        <v>2006</v>
      </c>
      <c r="AI11">
        <v>2007</v>
      </c>
      <c r="AJ11">
        <v>2008</v>
      </c>
      <c r="AK11">
        <v>2009</v>
      </c>
      <c r="AL11">
        <v>2010</v>
      </c>
      <c r="AM11">
        <v>2011</v>
      </c>
      <c r="AN11">
        <v>2012</v>
      </c>
      <c r="AO11">
        <v>2013</v>
      </c>
      <c r="AP11">
        <v>2014</v>
      </c>
    </row>
    <row r="12" spans="1:42" x14ac:dyDescent="0.2">
      <c r="A12" t="s">
        <v>21</v>
      </c>
      <c r="C12">
        <v>25929</v>
      </c>
      <c r="D12">
        <v>26166</v>
      </c>
      <c r="E12">
        <v>26782</v>
      </c>
      <c r="F12">
        <v>28153</v>
      </c>
      <c r="G12">
        <v>27808</v>
      </c>
      <c r="H12">
        <v>27449</v>
      </c>
      <c r="I12">
        <v>26645</v>
      </c>
      <c r="J12">
        <v>23330</v>
      </c>
      <c r="K12">
        <v>22979</v>
      </c>
      <c r="L12">
        <v>23620</v>
      </c>
      <c r="M12">
        <v>23212</v>
      </c>
      <c r="N12">
        <v>24944</v>
      </c>
      <c r="O12">
        <v>25132</v>
      </c>
      <c r="P12">
        <v>25808</v>
      </c>
      <c r="Q12">
        <v>25063</v>
      </c>
      <c r="R12">
        <v>24092</v>
      </c>
      <c r="S12">
        <v>22385</v>
      </c>
      <c r="T12">
        <v>21387</v>
      </c>
      <c r="U12">
        <v>21566</v>
      </c>
      <c r="V12">
        <v>21997</v>
      </c>
      <c r="W12">
        <v>22423</v>
      </c>
      <c r="X12">
        <v>22505</v>
      </c>
      <c r="Y12">
        <v>22199</v>
      </c>
      <c r="Z12">
        <v>21194</v>
      </c>
      <c r="AA12">
        <v>20862</v>
      </c>
      <c r="AB12">
        <v>20699</v>
      </c>
      <c r="AC12">
        <v>20320</v>
      </c>
      <c r="AD12">
        <v>20569</v>
      </c>
      <c r="AE12">
        <v>19725</v>
      </c>
      <c r="AF12">
        <v>19192</v>
      </c>
      <c r="AG12">
        <v>18512</v>
      </c>
      <c r="AH12">
        <v>17925</v>
      </c>
      <c r="AI12">
        <v>16614</v>
      </c>
      <c r="AJ12">
        <v>14646</v>
      </c>
      <c r="AK12">
        <v>13135</v>
      </c>
      <c r="AL12">
        <v>12491</v>
      </c>
      <c r="AM12">
        <v>12014</v>
      </c>
      <c r="AN12">
        <v>12361</v>
      </c>
      <c r="AO12">
        <v>12037</v>
      </c>
      <c r="AP12">
        <v>11926</v>
      </c>
    </row>
    <row r="13" spans="1:42" x14ac:dyDescent="0.2">
      <c r="A13" t="s">
        <v>22</v>
      </c>
      <c r="C13" t="s">
        <v>23</v>
      </c>
      <c r="D13" t="s">
        <v>23</v>
      </c>
      <c r="E13" t="s">
        <v>23</v>
      </c>
      <c r="F13" t="s">
        <v>23</v>
      </c>
      <c r="G13" t="s">
        <v>23</v>
      </c>
      <c r="H13" t="s">
        <v>23</v>
      </c>
      <c r="I13" t="s">
        <v>23</v>
      </c>
      <c r="J13" t="s">
        <v>23</v>
      </c>
      <c r="K13" t="s">
        <v>23</v>
      </c>
      <c r="L13" t="s">
        <v>23</v>
      </c>
      <c r="M13" t="s">
        <v>23</v>
      </c>
      <c r="N13" t="s">
        <v>23</v>
      </c>
      <c r="O13" t="s">
        <v>23</v>
      </c>
      <c r="P13">
        <v>2585000</v>
      </c>
      <c r="Q13">
        <v>2431000</v>
      </c>
      <c r="R13">
        <v>2376000</v>
      </c>
      <c r="S13">
        <v>2235000</v>
      </c>
      <c r="T13">
        <v>2232000</v>
      </c>
      <c r="U13">
        <v>2265000</v>
      </c>
      <c r="V13">
        <v>2364000</v>
      </c>
      <c r="W13">
        <v>2469000</v>
      </c>
      <c r="X13">
        <v>2458000</v>
      </c>
      <c r="Y13">
        <v>2341000</v>
      </c>
      <c r="Z13">
        <v>2201000</v>
      </c>
      <c r="AA13">
        <v>2138000</v>
      </c>
      <c r="AB13">
        <v>2052000</v>
      </c>
      <c r="AC13">
        <v>1927000</v>
      </c>
      <c r="AD13">
        <v>1805000</v>
      </c>
      <c r="AE13">
        <v>1756000</v>
      </c>
      <c r="AF13">
        <v>1643000</v>
      </c>
      <c r="AG13">
        <v>1573000</v>
      </c>
      <c r="AH13">
        <v>1475000</v>
      </c>
      <c r="AI13">
        <v>1379000</v>
      </c>
      <c r="AJ13">
        <v>1304000</v>
      </c>
      <c r="AK13">
        <v>1216000</v>
      </c>
      <c r="AL13">
        <v>1253000</v>
      </c>
      <c r="AM13">
        <v>1240000</v>
      </c>
      <c r="AN13">
        <v>1328000</v>
      </c>
      <c r="AO13">
        <v>1296000</v>
      </c>
      <c r="AP13">
        <v>1292000</v>
      </c>
    </row>
    <row r="14" spans="1:42" s="27" customFormat="1" x14ac:dyDescent="0.2">
      <c r="A14" s="27" t="s">
        <v>24</v>
      </c>
      <c r="C14" s="27" t="s">
        <v>23</v>
      </c>
      <c r="D14" s="27" t="s">
        <v>23</v>
      </c>
      <c r="E14" s="27" t="s">
        <v>23</v>
      </c>
      <c r="F14" s="27" t="s">
        <v>23</v>
      </c>
      <c r="G14" s="27" t="s">
        <v>23</v>
      </c>
      <c r="H14" s="27" t="s">
        <v>23</v>
      </c>
      <c r="I14" s="27" t="s">
        <v>23</v>
      </c>
      <c r="J14" s="27" t="s">
        <v>23</v>
      </c>
      <c r="K14" s="27" t="s">
        <v>23</v>
      </c>
      <c r="L14" s="27" t="s">
        <v>23</v>
      </c>
      <c r="M14" s="27" t="s">
        <v>23</v>
      </c>
      <c r="N14" s="27" t="s">
        <v>23</v>
      </c>
      <c r="O14" s="27" t="s">
        <v>23</v>
      </c>
      <c r="P14" s="27">
        <v>9160000</v>
      </c>
      <c r="Q14" s="27">
        <v>8605000</v>
      </c>
      <c r="R14" s="27">
        <v>8358000</v>
      </c>
      <c r="S14" s="27">
        <v>7730000</v>
      </c>
      <c r="T14" s="27">
        <v>7522000</v>
      </c>
      <c r="U14" s="27">
        <v>7450000</v>
      </c>
      <c r="V14" s="27">
        <v>7941000</v>
      </c>
      <c r="W14" s="27">
        <v>8280000</v>
      </c>
      <c r="X14" s="27">
        <v>8195000</v>
      </c>
      <c r="Y14" s="27">
        <v>7883000</v>
      </c>
      <c r="Z14" s="27">
        <v>7470000</v>
      </c>
      <c r="AA14" s="27">
        <v>6935000</v>
      </c>
      <c r="AB14" s="27">
        <v>6891000</v>
      </c>
      <c r="AC14" s="27">
        <v>6705000</v>
      </c>
      <c r="AD14" s="27">
        <v>6606000</v>
      </c>
      <c r="AE14" s="27">
        <v>6511000</v>
      </c>
      <c r="AF14" s="27">
        <v>6232000</v>
      </c>
      <c r="AG14" s="27">
        <v>6087000</v>
      </c>
      <c r="AH14" s="27">
        <v>5864000</v>
      </c>
      <c r="AI14" s="27">
        <v>5746000</v>
      </c>
      <c r="AJ14" s="27">
        <v>5575000</v>
      </c>
      <c r="AK14" s="27">
        <v>5211000</v>
      </c>
      <c r="AL14" s="27">
        <v>5350000</v>
      </c>
      <c r="AM14" s="27">
        <v>5328000</v>
      </c>
      <c r="AN14" s="27">
        <v>5577000</v>
      </c>
      <c r="AO14" s="27">
        <v>5669000</v>
      </c>
      <c r="AP14" s="27">
        <v>5982000</v>
      </c>
    </row>
    <row r="15" spans="1:42" x14ac:dyDescent="0.2">
      <c r="A15" t="s">
        <v>25</v>
      </c>
      <c r="C15">
        <v>1030376</v>
      </c>
      <c r="D15">
        <v>1070667</v>
      </c>
      <c r="E15">
        <v>1102726</v>
      </c>
      <c r="F15">
        <v>1136459</v>
      </c>
      <c r="G15">
        <v>1111705</v>
      </c>
      <c r="H15">
        <v>1107056</v>
      </c>
      <c r="I15">
        <v>1122092</v>
      </c>
      <c r="J15">
        <v>1145828</v>
      </c>
      <c r="K15">
        <v>1187760</v>
      </c>
      <c r="L15">
        <v>1226461</v>
      </c>
      <c r="M15">
        <v>1248980</v>
      </c>
      <c r="N15">
        <v>1277550</v>
      </c>
      <c r="O15">
        <v>1328460</v>
      </c>
      <c r="P15">
        <v>1384047</v>
      </c>
      <c r="Q15">
        <v>1415213</v>
      </c>
      <c r="R15">
        <v>1427178</v>
      </c>
      <c r="S15">
        <v>1411655</v>
      </c>
      <c r="T15">
        <v>1436035</v>
      </c>
      <c r="U15">
        <v>1445106</v>
      </c>
      <c r="V15">
        <v>1459208</v>
      </c>
      <c r="W15">
        <v>1478352</v>
      </c>
      <c r="X15">
        <v>1499139</v>
      </c>
      <c r="Y15">
        <v>1528399</v>
      </c>
      <c r="Z15">
        <v>1555901</v>
      </c>
      <c r="AA15">
        <v>1569455</v>
      </c>
      <c r="AB15">
        <v>1583127</v>
      </c>
      <c r="AC15">
        <v>1596579</v>
      </c>
      <c r="AD15">
        <v>1613749</v>
      </c>
      <c r="AE15">
        <v>1613543</v>
      </c>
      <c r="AF15">
        <v>1629955</v>
      </c>
      <c r="AG15">
        <v>1616908</v>
      </c>
      <c r="AH15">
        <v>1616328</v>
      </c>
      <c r="AI15">
        <v>1554673</v>
      </c>
      <c r="AJ15">
        <v>1524331</v>
      </c>
      <c r="AK15">
        <v>1510339</v>
      </c>
      <c r="AL15">
        <v>1507716</v>
      </c>
      <c r="AM15">
        <v>1369810</v>
      </c>
      <c r="AN15">
        <v>1377486</v>
      </c>
      <c r="AO15">
        <v>1384194</v>
      </c>
      <c r="AP15">
        <v>1396098</v>
      </c>
    </row>
    <row r="16" spans="1:42" x14ac:dyDescent="0.2">
      <c r="A16" t="s">
        <v>26</v>
      </c>
      <c r="C16">
        <v>2.52</v>
      </c>
      <c r="D16">
        <v>2.44</v>
      </c>
      <c r="E16">
        <v>2.4300000000000002</v>
      </c>
      <c r="F16">
        <v>2.48</v>
      </c>
      <c r="G16">
        <v>2.5</v>
      </c>
      <c r="H16">
        <v>2.48</v>
      </c>
      <c r="I16">
        <v>2.37</v>
      </c>
      <c r="J16">
        <v>2.04</v>
      </c>
      <c r="K16">
        <v>1.93</v>
      </c>
      <c r="L16">
        <v>1.93</v>
      </c>
      <c r="M16">
        <v>1.86</v>
      </c>
      <c r="N16">
        <v>1.95</v>
      </c>
      <c r="O16">
        <v>1.89</v>
      </c>
      <c r="P16">
        <v>1.86</v>
      </c>
      <c r="Q16">
        <v>1.77</v>
      </c>
      <c r="R16">
        <v>1.69</v>
      </c>
      <c r="S16">
        <v>1.59</v>
      </c>
      <c r="T16">
        <v>1.49</v>
      </c>
      <c r="U16">
        <v>1.49</v>
      </c>
      <c r="V16">
        <v>1.51</v>
      </c>
      <c r="W16">
        <v>1.52</v>
      </c>
      <c r="X16">
        <v>1.5</v>
      </c>
      <c r="Y16">
        <v>1.45</v>
      </c>
      <c r="Z16">
        <v>1.36</v>
      </c>
      <c r="AA16">
        <v>1.33</v>
      </c>
      <c r="AB16">
        <v>1.31</v>
      </c>
      <c r="AC16">
        <v>1.27</v>
      </c>
      <c r="AD16">
        <v>1.27</v>
      </c>
      <c r="AE16">
        <v>1.22</v>
      </c>
      <c r="AF16">
        <v>1.18</v>
      </c>
      <c r="AG16">
        <v>1.1399999999999999</v>
      </c>
      <c r="AH16">
        <v>1.1100000000000001</v>
      </c>
      <c r="AI16">
        <v>1.07</v>
      </c>
      <c r="AJ16">
        <v>0.96</v>
      </c>
      <c r="AK16">
        <v>0.87</v>
      </c>
      <c r="AL16">
        <v>0.83</v>
      </c>
      <c r="AM16">
        <v>0.88</v>
      </c>
      <c r="AN16">
        <v>0.9</v>
      </c>
      <c r="AO16">
        <v>0.87</v>
      </c>
      <c r="AP16">
        <v>0.85</v>
      </c>
    </row>
    <row r="17" spans="1:42" x14ac:dyDescent="0.2">
      <c r="A17" t="s">
        <v>27</v>
      </c>
      <c r="C17" t="s">
        <v>23</v>
      </c>
      <c r="D17" t="s">
        <v>23</v>
      </c>
      <c r="E17" t="s">
        <v>23</v>
      </c>
      <c r="F17" t="s">
        <v>23</v>
      </c>
      <c r="G17" t="s">
        <v>23</v>
      </c>
      <c r="H17" t="s">
        <v>23</v>
      </c>
      <c r="I17" t="s">
        <v>23</v>
      </c>
      <c r="J17" t="s">
        <v>23</v>
      </c>
      <c r="K17" t="s">
        <v>23</v>
      </c>
      <c r="L17" t="s">
        <v>23</v>
      </c>
      <c r="M17" t="s">
        <v>23</v>
      </c>
      <c r="N17" t="s">
        <v>23</v>
      </c>
      <c r="O17" t="s">
        <v>23</v>
      </c>
      <c r="P17">
        <v>187</v>
      </c>
      <c r="Q17">
        <v>172</v>
      </c>
      <c r="R17">
        <v>167</v>
      </c>
      <c r="S17">
        <v>158</v>
      </c>
      <c r="T17">
        <v>155</v>
      </c>
      <c r="U17">
        <v>157</v>
      </c>
      <c r="V17">
        <v>162</v>
      </c>
      <c r="W17">
        <v>167</v>
      </c>
      <c r="X17">
        <v>164</v>
      </c>
      <c r="Y17">
        <v>153</v>
      </c>
      <c r="Z17">
        <v>141</v>
      </c>
      <c r="AA17">
        <v>136</v>
      </c>
      <c r="AB17">
        <v>130</v>
      </c>
      <c r="AC17">
        <v>121</v>
      </c>
      <c r="AD17">
        <v>112</v>
      </c>
      <c r="AE17">
        <v>109</v>
      </c>
      <c r="AF17">
        <v>101</v>
      </c>
      <c r="AG17">
        <v>97</v>
      </c>
      <c r="AH17">
        <v>91</v>
      </c>
      <c r="AI17">
        <v>89</v>
      </c>
      <c r="AJ17">
        <v>86</v>
      </c>
      <c r="AK17">
        <v>81</v>
      </c>
      <c r="AL17">
        <v>83</v>
      </c>
      <c r="AM17">
        <v>90</v>
      </c>
      <c r="AN17">
        <v>96</v>
      </c>
      <c r="AO17">
        <v>94</v>
      </c>
      <c r="AP17">
        <v>93</v>
      </c>
    </row>
    <row r="18" spans="1:42" x14ac:dyDescent="0.2">
      <c r="A18" t="s">
        <v>28</v>
      </c>
      <c r="C18" t="s">
        <v>23</v>
      </c>
      <c r="D18" t="s">
        <v>23</v>
      </c>
      <c r="E18" t="s">
        <v>23</v>
      </c>
      <c r="F18" t="s">
        <v>23</v>
      </c>
      <c r="G18" t="s">
        <v>23</v>
      </c>
      <c r="H18" t="s">
        <v>23</v>
      </c>
      <c r="I18" t="s">
        <v>23</v>
      </c>
      <c r="J18" t="s">
        <v>23</v>
      </c>
      <c r="K18" t="s">
        <v>23</v>
      </c>
      <c r="L18" t="s">
        <v>23</v>
      </c>
      <c r="M18" t="s">
        <v>23</v>
      </c>
      <c r="N18" t="s">
        <v>23</v>
      </c>
      <c r="O18" t="s">
        <v>23</v>
      </c>
      <c r="P18">
        <v>662</v>
      </c>
      <c r="Q18">
        <v>608</v>
      </c>
      <c r="R18">
        <v>586</v>
      </c>
      <c r="S18">
        <v>548</v>
      </c>
      <c r="T18">
        <v>524</v>
      </c>
      <c r="U18">
        <v>516</v>
      </c>
      <c r="V18">
        <v>544</v>
      </c>
      <c r="W18">
        <v>560</v>
      </c>
      <c r="X18">
        <v>547</v>
      </c>
      <c r="Y18">
        <v>516</v>
      </c>
      <c r="Z18">
        <v>480</v>
      </c>
      <c r="AA18">
        <v>442</v>
      </c>
      <c r="AB18">
        <v>435</v>
      </c>
      <c r="AC18">
        <v>420</v>
      </c>
      <c r="AD18">
        <v>409</v>
      </c>
      <c r="AE18">
        <v>404</v>
      </c>
      <c r="AF18">
        <v>382</v>
      </c>
      <c r="AG18">
        <v>376</v>
      </c>
      <c r="AH18">
        <v>363</v>
      </c>
      <c r="AI18">
        <v>370</v>
      </c>
      <c r="AJ18">
        <v>366</v>
      </c>
      <c r="AK18">
        <v>345</v>
      </c>
      <c r="AL18">
        <v>355</v>
      </c>
      <c r="AM18">
        <v>389</v>
      </c>
      <c r="AN18">
        <v>405</v>
      </c>
      <c r="AO18">
        <v>410</v>
      </c>
      <c r="AP18">
        <v>428</v>
      </c>
    </row>
    <row r="20" spans="1:42" x14ac:dyDescent="0.2">
      <c r="A20" t="s">
        <v>29</v>
      </c>
      <c r="B20">
        <v>0</v>
      </c>
    </row>
    <row r="22" spans="1:42" x14ac:dyDescent="0.2">
      <c r="A22" t="s">
        <v>30</v>
      </c>
    </row>
    <row r="24" spans="1:42" x14ac:dyDescent="0.2">
      <c r="A24" s="33" t="s">
        <v>31</v>
      </c>
      <c r="B24" t="s">
        <v>42</v>
      </c>
    </row>
    <row r="26" spans="1:42" x14ac:dyDescent="0.2">
      <c r="A26" t="s">
        <v>11</v>
      </c>
      <c r="B26" t="s">
        <v>12</v>
      </c>
      <c r="C26" t="s">
        <v>13</v>
      </c>
      <c r="D26" t="s">
        <v>14</v>
      </c>
      <c r="E26" t="s">
        <v>39</v>
      </c>
    </row>
    <row r="28" spans="1:42" x14ac:dyDescent="0.2">
      <c r="A28" t="s">
        <v>35</v>
      </c>
    </row>
    <row r="30" spans="1:42" x14ac:dyDescent="0.2">
      <c r="A30" t="s">
        <v>40</v>
      </c>
    </row>
    <row r="32" spans="1:42" x14ac:dyDescent="0.2">
      <c r="A32" t="s">
        <v>41</v>
      </c>
    </row>
    <row r="34" spans="1:42" x14ac:dyDescent="0.2">
      <c r="C34">
        <v>1975</v>
      </c>
      <c r="D34">
        <v>1976</v>
      </c>
      <c r="E34">
        <v>1977</v>
      </c>
      <c r="F34">
        <v>1978</v>
      </c>
      <c r="G34">
        <v>1979</v>
      </c>
      <c r="H34">
        <v>1980</v>
      </c>
      <c r="I34">
        <v>1981</v>
      </c>
      <c r="J34">
        <v>1982</v>
      </c>
      <c r="K34">
        <v>1983</v>
      </c>
      <c r="L34">
        <v>1984</v>
      </c>
      <c r="M34">
        <v>1985</v>
      </c>
      <c r="N34">
        <v>1986</v>
      </c>
      <c r="O34">
        <v>1987</v>
      </c>
      <c r="P34">
        <v>1988</v>
      </c>
      <c r="Q34">
        <v>1989</v>
      </c>
      <c r="R34">
        <v>1990</v>
      </c>
      <c r="S34">
        <v>1991</v>
      </c>
      <c r="T34">
        <v>1992</v>
      </c>
      <c r="U34">
        <v>1993</v>
      </c>
      <c r="V34">
        <v>1994</v>
      </c>
      <c r="W34">
        <v>1995</v>
      </c>
      <c r="X34">
        <v>1996</v>
      </c>
      <c r="Y34">
        <v>1997</v>
      </c>
      <c r="Z34">
        <v>1998</v>
      </c>
      <c r="AA34">
        <v>1999</v>
      </c>
      <c r="AB34">
        <v>2000</v>
      </c>
      <c r="AC34">
        <v>2001</v>
      </c>
      <c r="AD34">
        <v>2002</v>
      </c>
      <c r="AE34">
        <v>2003</v>
      </c>
      <c r="AF34">
        <v>2004</v>
      </c>
      <c r="AG34">
        <v>2005</v>
      </c>
      <c r="AH34">
        <v>2006</v>
      </c>
      <c r="AI34">
        <v>2007</v>
      </c>
      <c r="AJ34">
        <v>2008</v>
      </c>
      <c r="AK34">
        <v>2009</v>
      </c>
      <c r="AL34">
        <v>2010</v>
      </c>
      <c r="AM34">
        <v>2011</v>
      </c>
      <c r="AN34">
        <v>2012</v>
      </c>
      <c r="AO34">
        <v>2013</v>
      </c>
      <c r="AP34">
        <v>2014</v>
      </c>
    </row>
    <row r="35" spans="1:42" x14ac:dyDescent="0.2">
      <c r="A35" t="s">
        <v>21</v>
      </c>
      <c r="C35">
        <v>25929</v>
      </c>
      <c r="D35">
        <v>26166</v>
      </c>
      <c r="E35">
        <v>26782</v>
      </c>
      <c r="F35">
        <v>28153</v>
      </c>
      <c r="G35">
        <v>27808</v>
      </c>
      <c r="H35">
        <v>27449</v>
      </c>
      <c r="I35">
        <v>26645</v>
      </c>
      <c r="J35">
        <v>23330</v>
      </c>
      <c r="K35">
        <v>22979</v>
      </c>
      <c r="L35">
        <v>23620</v>
      </c>
      <c r="M35">
        <v>23212</v>
      </c>
      <c r="N35">
        <v>24944</v>
      </c>
      <c r="O35">
        <v>25132</v>
      </c>
      <c r="P35">
        <v>25808</v>
      </c>
      <c r="Q35">
        <v>25063</v>
      </c>
      <c r="R35">
        <v>24092</v>
      </c>
      <c r="S35">
        <v>22385</v>
      </c>
      <c r="T35">
        <v>21387</v>
      </c>
      <c r="U35">
        <v>21566</v>
      </c>
      <c r="V35">
        <v>21997</v>
      </c>
      <c r="W35">
        <v>22423</v>
      </c>
      <c r="X35">
        <v>22505</v>
      </c>
      <c r="Y35">
        <v>22199</v>
      </c>
      <c r="Z35">
        <v>21194</v>
      </c>
      <c r="AA35">
        <v>20862</v>
      </c>
      <c r="AB35">
        <v>20699</v>
      </c>
      <c r="AC35">
        <v>20320</v>
      </c>
      <c r="AD35">
        <v>20569</v>
      </c>
      <c r="AE35">
        <v>19725</v>
      </c>
      <c r="AF35">
        <v>19192</v>
      </c>
      <c r="AG35">
        <v>18512</v>
      </c>
      <c r="AH35">
        <v>17925</v>
      </c>
      <c r="AI35">
        <v>16614</v>
      </c>
      <c r="AJ35">
        <v>14646</v>
      </c>
      <c r="AK35">
        <v>13135</v>
      </c>
      <c r="AL35">
        <v>12491</v>
      </c>
      <c r="AM35">
        <v>12014</v>
      </c>
      <c r="AN35">
        <v>12361</v>
      </c>
      <c r="AO35">
        <v>12037</v>
      </c>
      <c r="AP35">
        <v>11926</v>
      </c>
    </row>
    <row r="36" spans="1:42" x14ac:dyDescent="0.2">
      <c r="A36" t="s">
        <v>22</v>
      </c>
      <c r="C36" t="s">
        <v>23</v>
      </c>
      <c r="D36" t="s">
        <v>23</v>
      </c>
      <c r="E36" t="s">
        <v>23</v>
      </c>
      <c r="F36" t="s">
        <v>23</v>
      </c>
      <c r="G36" t="s">
        <v>23</v>
      </c>
      <c r="H36" t="s">
        <v>23</v>
      </c>
      <c r="I36" t="s">
        <v>23</v>
      </c>
      <c r="J36" t="s">
        <v>23</v>
      </c>
      <c r="K36" t="s">
        <v>23</v>
      </c>
      <c r="L36" t="s">
        <v>23</v>
      </c>
      <c r="M36" t="s">
        <v>23</v>
      </c>
      <c r="N36" t="s">
        <v>23</v>
      </c>
      <c r="O36" t="s">
        <v>23</v>
      </c>
      <c r="P36">
        <v>2585234</v>
      </c>
      <c r="Q36">
        <v>2430997</v>
      </c>
      <c r="R36">
        <v>2376439</v>
      </c>
      <c r="S36">
        <v>2234594</v>
      </c>
      <c r="T36">
        <v>2231703</v>
      </c>
      <c r="U36">
        <v>2264809</v>
      </c>
      <c r="V36">
        <v>2363595</v>
      </c>
      <c r="W36">
        <v>2469358</v>
      </c>
      <c r="X36">
        <v>2458080</v>
      </c>
      <c r="Y36">
        <v>2340612</v>
      </c>
      <c r="Z36">
        <v>2201375</v>
      </c>
      <c r="AA36">
        <v>2137503</v>
      </c>
      <c r="AB36">
        <v>2051609</v>
      </c>
      <c r="AC36">
        <v>1926625</v>
      </c>
      <c r="AD36">
        <v>1804788</v>
      </c>
      <c r="AE36">
        <v>1756495</v>
      </c>
      <c r="AF36">
        <v>1642549</v>
      </c>
      <c r="AG36">
        <v>1573396</v>
      </c>
      <c r="AH36">
        <v>1474536</v>
      </c>
      <c r="AI36">
        <v>1379181</v>
      </c>
      <c r="AJ36">
        <v>1304006</v>
      </c>
      <c r="AK36">
        <v>1216478</v>
      </c>
      <c r="AL36">
        <v>1252616</v>
      </c>
      <c r="AM36">
        <v>1239624</v>
      </c>
      <c r="AN36">
        <v>1328053</v>
      </c>
      <c r="AO36">
        <v>1296449</v>
      </c>
      <c r="AP36">
        <v>1292252</v>
      </c>
    </row>
    <row r="37" spans="1:42" s="27" customFormat="1" x14ac:dyDescent="0.2">
      <c r="A37" s="27" t="s">
        <v>24</v>
      </c>
      <c r="C37" s="27" t="s">
        <v>23</v>
      </c>
      <c r="D37" s="27" t="s">
        <v>23</v>
      </c>
      <c r="E37" s="27" t="s">
        <v>23</v>
      </c>
      <c r="F37" s="27" t="s">
        <v>23</v>
      </c>
      <c r="G37" s="27" t="s">
        <v>23</v>
      </c>
      <c r="H37" s="27" t="s">
        <v>23</v>
      </c>
      <c r="I37" s="27" t="s">
        <v>23</v>
      </c>
      <c r="J37" s="27" t="s">
        <v>23</v>
      </c>
      <c r="K37" s="27" t="s">
        <v>23</v>
      </c>
      <c r="L37" s="27" t="s">
        <v>23</v>
      </c>
      <c r="M37" s="27" t="s">
        <v>23</v>
      </c>
      <c r="N37" s="27" t="s">
        <v>23</v>
      </c>
      <c r="O37" s="27" t="s">
        <v>23</v>
      </c>
      <c r="P37" s="27">
        <v>9159997</v>
      </c>
      <c r="Q37" s="27">
        <v>8604865</v>
      </c>
      <c r="R37" s="27">
        <v>8357652</v>
      </c>
      <c r="S37" s="27">
        <v>7730251</v>
      </c>
      <c r="T37" s="27">
        <v>7521838</v>
      </c>
      <c r="U37" s="27">
        <v>7450134</v>
      </c>
      <c r="V37" s="27">
        <v>7941408</v>
      </c>
      <c r="W37" s="27">
        <v>8280008</v>
      </c>
      <c r="X37" s="27">
        <v>8195337</v>
      </c>
      <c r="Y37" s="27">
        <v>7882940</v>
      </c>
      <c r="Z37" s="27">
        <v>7469979</v>
      </c>
      <c r="AA37" s="27">
        <v>6934880</v>
      </c>
      <c r="AB37" s="27">
        <v>6890883</v>
      </c>
      <c r="AC37" s="27">
        <v>6705248</v>
      </c>
      <c r="AD37" s="27">
        <v>6606335</v>
      </c>
      <c r="AE37" s="27">
        <v>6511497</v>
      </c>
      <c r="AF37" s="27">
        <v>6231793</v>
      </c>
      <c r="AG37" s="27">
        <v>6087389</v>
      </c>
      <c r="AH37" s="27">
        <v>5864242</v>
      </c>
      <c r="AI37" s="27">
        <v>5745587</v>
      </c>
      <c r="AJ37" s="27">
        <v>5574979</v>
      </c>
      <c r="AK37" s="27">
        <v>5211070</v>
      </c>
      <c r="AL37" s="27">
        <v>5350198</v>
      </c>
      <c r="AM37" s="27">
        <v>5328474</v>
      </c>
      <c r="AN37" s="27">
        <v>5576795</v>
      </c>
      <c r="AO37" s="27">
        <v>5669145</v>
      </c>
      <c r="AP37" s="27">
        <v>5981723</v>
      </c>
    </row>
    <row r="38" spans="1:42" x14ac:dyDescent="0.2">
      <c r="A38" t="s">
        <v>25</v>
      </c>
      <c r="C38">
        <v>1030376</v>
      </c>
      <c r="D38">
        <v>1070667</v>
      </c>
      <c r="E38">
        <v>1102726</v>
      </c>
      <c r="F38">
        <v>1136459</v>
      </c>
      <c r="G38">
        <v>1111705</v>
      </c>
      <c r="H38">
        <v>1107056</v>
      </c>
      <c r="I38">
        <v>1122092</v>
      </c>
      <c r="J38">
        <v>1145828</v>
      </c>
      <c r="K38">
        <v>1187760</v>
      </c>
      <c r="L38">
        <v>1226461</v>
      </c>
      <c r="M38">
        <v>1248980</v>
      </c>
      <c r="N38">
        <v>1277550</v>
      </c>
      <c r="O38">
        <v>1328460</v>
      </c>
      <c r="P38">
        <v>1384047</v>
      </c>
      <c r="Q38">
        <v>1415213</v>
      </c>
      <c r="R38">
        <v>1427178</v>
      </c>
      <c r="S38">
        <v>1411655</v>
      </c>
      <c r="T38">
        <v>1436035</v>
      </c>
      <c r="U38">
        <v>1445106</v>
      </c>
      <c r="V38">
        <v>1459208</v>
      </c>
      <c r="W38">
        <v>1478352</v>
      </c>
      <c r="X38">
        <v>1499139</v>
      </c>
      <c r="Y38">
        <v>1528399</v>
      </c>
      <c r="Z38">
        <v>1555901</v>
      </c>
      <c r="AA38">
        <v>1569455</v>
      </c>
      <c r="AB38">
        <v>1583127</v>
      </c>
      <c r="AC38">
        <v>1596579</v>
      </c>
      <c r="AD38">
        <v>1613749</v>
      </c>
      <c r="AE38">
        <v>1613543</v>
      </c>
      <c r="AF38">
        <v>1629955</v>
      </c>
      <c r="AG38">
        <v>1616908</v>
      </c>
      <c r="AH38">
        <v>1616328</v>
      </c>
      <c r="AI38">
        <v>1554673</v>
      </c>
      <c r="AJ38">
        <v>1524331</v>
      </c>
      <c r="AK38">
        <v>1510339</v>
      </c>
      <c r="AL38">
        <v>1507716</v>
      </c>
      <c r="AM38">
        <v>1369810</v>
      </c>
      <c r="AN38">
        <v>1377486</v>
      </c>
      <c r="AO38">
        <v>1384194</v>
      </c>
      <c r="AP38">
        <v>1396098</v>
      </c>
    </row>
    <row r="39" spans="1:42" x14ac:dyDescent="0.2">
      <c r="A39" t="s">
        <v>26</v>
      </c>
      <c r="C39">
        <v>2.52</v>
      </c>
      <c r="D39">
        <v>2.44</v>
      </c>
      <c r="E39">
        <v>2.4300000000000002</v>
      </c>
      <c r="F39">
        <v>2.48</v>
      </c>
      <c r="G39">
        <v>2.5</v>
      </c>
      <c r="H39">
        <v>2.48</v>
      </c>
      <c r="I39">
        <v>2.37</v>
      </c>
      <c r="J39">
        <v>2.04</v>
      </c>
      <c r="K39">
        <v>1.93</v>
      </c>
      <c r="L39">
        <v>1.93</v>
      </c>
      <c r="M39">
        <v>1.86</v>
      </c>
      <c r="N39">
        <v>1.95</v>
      </c>
      <c r="O39">
        <v>1.89</v>
      </c>
      <c r="P39">
        <v>1.86</v>
      </c>
      <c r="Q39">
        <v>1.77</v>
      </c>
      <c r="R39">
        <v>1.69</v>
      </c>
      <c r="S39">
        <v>1.59</v>
      </c>
      <c r="T39">
        <v>1.49</v>
      </c>
      <c r="U39">
        <v>1.49</v>
      </c>
      <c r="V39">
        <v>1.51</v>
      </c>
      <c r="W39">
        <v>1.52</v>
      </c>
      <c r="X39">
        <v>1.5</v>
      </c>
      <c r="Y39">
        <v>1.45</v>
      </c>
      <c r="Z39">
        <v>1.36</v>
      </c>
      <c r="AA39">
        <v>1.33</v>
      </c>
      <c r="AB39">
        <v>1.31</v>
      </c>
      <c r="AC39">
        <v>1.27</v>
      </c>
      <c r="AD39">
        <v>1.27</v>
      </c>
      <c r="AE39">
        <v>1.22</v>
      </c>
      <c r="AF39">
        <v>1.18</v>
      </c>
      <c r="AG39">
        <v>1.1399999999999999</v>
      </c>
      <c r="AH39">
        <v>1.1100000000000001</v>
      </c>
      <c r="AI39">
        <v>1.07</v>
      </c>
      <c r="AJ39">
        <v>0.96</v>
      </c>
      <c r="AK39">
        <v>0.87</v>
      </c>
      <c r="AL39">
        <v>0.83</v>
      </c>
      <c r="AM39">
        <v>0.88</v>
      </c>
      <c r="AN39">
        <v>0.9</v>
      </c>
      <c r="AO39">
        <v>0.87</v>
      </c>
      <c r="AP39">
        <v>0.85</v>
      </c>
    </row>
    <row r="40" spans="1:42" x14ac:dyDescent="0.2">
      <c r="A40" t="s">
        <v>27</v>
      </c>
      <c r="C40" t="s">
        <v>23</v>
      </c>
      <c r="D40" t="s">
        <v>23</v>
      </c>
      <c r="E40" t="s">
        <v>23</v>
      </c>
      <c r="F40" t="s">
        <v>23</v>
      </c>
      <c r="G40" t="s">
        <v>23</v>
      </c>
      <c r="H40" t="s">
        <v>23</v>
      </c>
      <c r="I40" t="s">
        <v>23</v>
      </c>
      <c r="J40" t="s">
        <v>23</v>
      </c>
      <c r="K40" t="s">
        <v>23</v>
      </c>
      <c r="L40" t="s">
        <v>23</v>
      </c>
      <c r="M40" t="s">
        <v>23</v>
      </c>
      <c r="N40" t="s">
        <v>23</v>
      </c>
      <c r="O40" t="s">
        <v>23</v>
      </c>
      <c r="P40">
        <v>187</v>
      </c>
      <c r="Q40">
        <v>172</v>
      </c>
      <c r="R40">
        <v>167</v>
      </c>
      <c r="S40">
        <v>158</v>
      </c>
      <c r="T40">
        <v>155</v>
      </c>
      <c r="U40">
        <v>157</v>
      </c>
      <c r="V40">
        <v>162</v>
      </c>
      <c r="W40">
        <v>167</v>
      </c>
      <c r="X40">
        <v>164</v>
      </c>
      <c r="Y40">
        <v>153</v>
      </c>
      <c r="Z40">
        <v>141</v>
      </c>
      <c r="AA40">
        <v>136</v>
      </c>
      <c r="AB40">
        <v>130</v>
      </c>
      <c r="AC40">
        <v>121</v>
      </c>
      <c r="AD40">
        <v>112</v>
      </c>
      <c r="AE40">
        <v>109</v>
      </c>
      <c r="AF40">
        <v>101</v>
      </c>
      <c r="AG40">
        <v>97</v>
      </c>
      <c r="AH40">
        <v>91</v>
      </c>
      <c r="AI40">
        <v>89</v>
      </c>
      <c r="AJ40">
        <v>86</v>
      </c>
      <c r="AK40">
        <v>81</v>
      </c>
      <c r="AL40">
        <v>83</v>
      </c>
      <c r="AM40">
        <v>90</v>
      </c>
      <c r="AN40">
        <v>96</v>
      </c>
      <c r="AO40">
        <v>94</v>
      </c>
      <c r="AP40">
        <v>93</v>
      </c>
    </row>
    <row r="41" spans="1:42" x14ac:dyDescent="0.2">
      <c r="A41" t="s">
        <v>28</v>
      </c>
      <c r="C41" t="s">
        <v>23</v>
      </c>
      <c r="D41" t="s">
        <v>23</v>
      </c>
      <c r="E41" t="s">
        <v>23</v>
      </c>
      <c r="F41" t="s">
        <v>23</v>
      </c>
      <c r="G41" t="s">
        <v>23</v>
      </c>
      <c r="H41" t="s">
        <v>23</v>
      </c>
      <c r="I41" t="s">
        <v>23</v>
      </c>
      <c r="J41" t="s">
        <v>23</v>
      </c>
      <c r="K41" t="s">
        <v>23</v>
      </c>
      <c r="L41" t="s">
        <v>23</v>
      </c>
      <c r="M41" t="s">
        <v>23</v>
      </c>
      <c r="N41" t="s">
        <v>23</v>
      </c>
      <c r="O41" t="s">
        <v>23</v>
      </c>
      <c r="P41">
        <v>662</v>
      </c>
      <c r="Q41">
        <v>608</v>
      </c>
      <c r="R41">
        <v>586</v>
      </c>
      <c r="S41">
        <v>548</v>
      </c>
      <c r="T41">
        <v>524</v>
      </c>
      <c r="U41">
        <v>516</v>
      </c>
      <c r="V41">
        <v>544</v>
      </c>
      <c r="W41">
        <v>560</v>
      </c>
      <c r="X41">
        <v>547</v>
      </c>
      <c r="Y41">
        <v>516</v>
      </c>
      <c r="Z41">
        <v>480</v>
      </c>
      <c r="AA41">
        <v>442</v>
      </c>
      <c r="AB41">
        <v>435</v>
      </c>
      <c r="AC41">
        <v>420</v>
      </c>
      <c r="AD41">
        <v>409</v>
      </c>
      <c r="AE41">
        <v>404</v>
      </c>
      <c r="AF41">
        <v>382</v>
      </c>
      <c r="AG41">
        <v>376</v>
      </c>
      <c r="AH41">
        <v>363</v>
      </c>
      <c r="AI41">
        <v>370</v>
      </c>
      <c r="AJ41">
        <v>366</v>
      </c>
      <c r="AK41">
        <v>345</v>
      </c>
      <c r="AL41">
        <v>355</v>
      </c>
      <c r="AM41">
        <v>389</v>
      </c>
      <c r="AN41">
        <v>405</v>
      </c>
      <c r="AO41">
        <v>410</v>
      </c>
      <c r="AP41">
        <v>428</v>
      </c>
    </row>
    <row r="43" spans="1:42" x14ac:dyDescent="0.2">
      <c r="A43" t="s">
        <v>33</v>
      </c>
      <c r="B43">
        <v>0</v>
      </c>
    </row>
    <row r="45" spans="1:42" x14ac:dyDescent="0.2">
      <c r="A45" t="s">
        <v>30</v>
      </c>
    </row>
    <row r="47" spans="1:42" x14ac:dyDescent="0.2">
      <c r="A47" t="s">
        <v>31</v>
      </c>
      <c r="B47" t="s">
        <v>42</v>
      </c>
    </row>
    <row r="49" spans="1:40" x14ac:dyDescent="0.2">
      <c r="A49" t="s">
        <v>11</v>
      </c>
      <c r="B49" t="s">
        <v>12</v>
      </c>
      <c r="C49" t="s">
        <v>13</v>
      </c>
      <c r="D49" t="s">
        <v>14</v>
      </c>
      <c r="E49" t="s">
        <v>34</v>
      </c>
    </row>
    <row r="51" spans="1:40" x14ac:dyDescent="0.2">
      <c r="A51" t="s">
        <v>35</v>
      </c>
    </row>
    <row r="53" spans="1:40" x14ac:dyDescent="0.2">
      <c r="A53" t="s">
        <v>17</v>
      </c>
      <c r="B53" t="s">
        <v>18</v>
      </c>
    </row>
    <row r="55" spans="1:40" x14ac:dyDescent="0.2">
      <c r="A55" t="s">
        <v>36</v>
      </c>
    </row>
    <row r="57" spans="1:40" x14ac:dyDescent="0.2">
      <c r="A57" t="s">
        <v>37</v>
      </c>
    </row>
    <row r="59" spans="1:40" x14ac:dyDescent="0.2">
      <c r="C59">
        <v>1975</v>
      </c>
      <c r="D59">
        <v>1976</v>
      </c>
      <c r="E59">
        <v>1977</v>
      </c>
      <c r="F59">
        <v>1978</v>
      </c>
      <c r="G59">
        <v>1979</v>
      </c>
      <c r="H59">
        <v>1980</v>
      </c>
      <c r="I59">
        <v>1981</v>
      </c>
      <c r="J59">
        <v>1982</v>
      </c>
      <c r="K59">
        <v>1983</v>
      </c>
      <c r="L59">
        <v>1984</v>
      </c>
      <c r="M59">
        <v>1985</v>
      </c>
      <c r="N59">
        <v>1986</v>
      </c>
      <c r="O59">
        <v>1987</v>
      </c>
      <c r="P59">
        <v>1988</v>
      </c>
      <c r="Q59">
        <v>1989</v>
      </c>
      <c r="R59">
        <v>1990</v>
      </c>
      <c r="S59">
        <v>1991</v>
      </c>
      <c r="T59">
        <v>1992</v>
      </c>
      <c r="U59">
        <v>1993</v>
      </c>
      <c r="V59">
        <v>1994</v>
      </c>
      <c r="W59">
        <v>1995</v>
      </c>
      <c r="X59">
        <v>1996</v>
      </c>
      <c r="Y59">
        <v>1997</v>
      </c>
      <c r="Z59">
        <v>1998</v>
      </c>
      <c r="AA59">
        <v>1999</v>
      </c>
      <c r="AB59">
        <v>2000</v>
      </c>
      <c r="AC59">
        <v>2001</v>
      </c>
      <c r="AD59">
        <v>2002</v>
      </c>
      <c r="AE59">
        <v>2003</v>
      </c>
      <c r="AF59">
        <v>2004</v>
      </c>
      <c r="AG59">
        <v>2005</v>
      </c>
      <c r="AH59">
        <v>2006</v>
      </c>
      <c r="AI59">
        <v>2007</v>
      </c>
      <c r="AJ59">
        <v>2008</v>
      </c>
      <c r="AK59">
        <v>2009</v>
      </c>
      <c r="AL59">
        <v>2010</v>
      </c>
      <c r="AM59">
        <v>2011</v>
      </c>
      <c r="AN59">
        <v>2012</v>
      </c>
    </row>
    <row r="60" spans="1:40" x14ac:dyDescent="0.2">
      <c r="A60" t="s">
        <v>21</v>
      </c>
      <c r="C60">
        <v>25929</v>
      </c>
      <c r="D60">
        <v>26166</v>
      </c>
      <c r="E60">
        <v>26782</v>
      </c>
      <c r="F60">
        <v>28153</v>
      </c>
      <c r="G60">
        <v>27808</v>
      </c>
      <c r="H60">
        <v>27449</v>
      </c>
      <c r="I60">
        <v>26645</v>
      </c>
      <c r="J60">
        <v>23330</v>
      </c>
      <c r="K60">
        <v>22979</v>
      </c>
      <c r="L60">
        <v>23620</v>
      </c>
      <c r="M60">
        <v>23212</v>
      </c>
      <c r="N60">
        <v>24944</v>
      </c>
      <c r="O60">
        <v>25132</v>
      </c>
      <c r="P60">
        <v>25808</v>
      </c>
      <c r="Q60">
        <v>25063</v>
      </c>
      <c r="R60">
        <v>24092</v>
      </c>
      <c r="S60">
        <v>22385</v>
      </c>
      <c r="T60">
        <v>21387</v>
      </c>
      <c r="U60">
        <v>21566</v>
      </c>
      <c r="V60">
        <v>21997</v>
      </c>
      <c r="W60">
        <v>22423</v>
      </c>
      <c r="X60">
        <v>22505</v>
      </c>
      <c r="Y60">
        <v>22199</v>
      </c>
      <c r="Z60">
        <v>21194</v>
      </c>
      <c r="AA60">
        <v>20862</v>
      </c>
      <c r="AB60">
        <v>20699</v>
      </c>
      <c r="AC60">
        <v>20320</v>
      </c>
      <c r="AD60">
        <v>20569</v>
      </c>
      <c r="AE60">
        <v>19725</v>
      </c>
      <c r="AF60">
        <v>19192</v>
      </c>
      <c r="AG60">
        <v>18512</v>
      </c>
      <c r="AH60">
        <v>17925</v>
      </c>
      <c r="AI60">
        <v>16614</v>
      </c>
      <c r="AJ60">
        <v>14646</v>
      </c>
      <c r="AK60">
        <v>13135</v>
      </c>
      <c r="AL60">
        <v>12491</v>
      </c>
      <c r="AM60">
        <v>12014</v>
      </c>
      <c r="AN60">
        <v>12271</v>
      </c>
    </row>
    <row r="61" spans="1:40" x14ac:dyDescent="0.2">
      <c r="A61" t="s">
        <v>22</v>
      </c>
      <c r="C61" t="s">
        <v>23</v>
      </c>
      <c r="D61" t="s">
        <v>23</v>
      </c>
      <c r="E61" t="s">
        <v>23</v>
      </c>
      <c r="F61" t="s">
        <v>23</v>
      </c>
      <c r="G61" t="s">
        <v>23</v>
      </c>
      <c r="H61" t="s">
        <v>23</v>
      </c>
      <c r="I61" t="s">
        <v>23</v>
      </c>
      <c r="J61" t="s">
        <v>23</v>
      </c>
      <c r="K61" t="s">
        <v>23</v>
      </c>
      <c r="L61" t="s">
        <v>23</v>
      </c>
      <c r="M61" t="s">
        <v>23</v>
      </c>
      <c r="N61" t="s">
        <v>23</v>
      </c>
      <c r="O61" t="s">
        <v>23</v>
      </c>
      <c r="P61">
        <v>2585000</v>
      </c>
      <c r="Q61">
        <v>2431000</v>
      </c>
      <c r="R61">
        <v>2376000</v>
      </c>
      <c r="S61">
        <v>2235000</v>
      </c>
      <c r="T61">
        <v>2232000</v>
      </c>
      <c r="U61">
        <v>2265000</v>
      </c>
      <c r="V61">
        <v>2364000</v>
      </c>
      <c r="W61">
        <v>2469000</v>
      </c>
      <c r="X61">
        <v>2458000</v>
      </c>
      <c r="Y61">
        <v>2341000</v>
      </c>
      <c r="Z61">
        <v>2201000</v>
      </c>
      <c r="AA61">
        <v>2138000</v>
      </c>
      <c r="AB61">
        <v>2052000</v>
      </c>
      <c r="AC61">
        <v>1927000</v>
      </c>
      <c r="AD61">
        <v>1805000</v>
      </c>
      <c r="AE61">
        <v>1756000</v>
      </c>
      <c r="AF61">
        <v>1643000</v>
      </c>
      <c r="AG61">
        <v>1573000</v>
      </c>
      <c r="AH61">
        <v>1475000</v>
      </c>
      <c r="AI61">
        <v>1379000</v>
      </c>
      <c r="AJ61">
        <v>1304000</v>
      </c>
      <c r="AK61">
        <v>1216000</v>
      </c>
      <c r="AL61">
        <v>1253000</v>
      </c>
      <c r="AM61">
        <v>1240000</v>
      </c>
      <c r="AN61">
        <v>1328000</v>
      </c>
    </row>
    <row r="62" spans="1:40" x14ac:dyDescent="0.2">
      <c r="A62" t="s">
        <v>24</v>
      </c>
      <c r="C62" t="s">
        <v>23</v>
      </c>
      <c r="D62" t="s">
        <v>23</v>
      </c>
      <c r="E62" t="s">
        <v>23</v>
      </c>
      <c r="F62" t="s">
        <v>23</v>
      </c>
      <c r="G62" t="s">
        <v>23</v>
      </c>
      <c r="H62" t="s">
        <v>23</v>
      </c>
      <c r="I62" t="s">
        <v>23</v>
      </c>
      <c r="J62" t="s">
        <v>23</v>
      </c>
      <c r="K62" t="s">
        <v>23</v>
      </c>
      <c r="L62" t="s">
        <v>23</v>
      </c>
      <c r="M62" t="s">
        <v>23</v>
      </c>
      <c r="N62" t="s">
        <v>23</v>
      </c>
      <c r="O62" t="s">
        <v>23</v>
      </c>
      <c r="P62">
        <v>9160000</v>
      </c>
      <c r="Q62">
        <v>8605000</v>
      </c>
      <c r="R62">
        <v>8358000</v>
      </c>
      <c r="S62">
        <v>7730000</v>
      </c>
      <c r="T62">
        <v>7522000</v>
      </c>
      <c r="U62">
        <v>7450000</v>
      </c>
      <c r="V62">
        <v>7941000</v>
      </c>
      <c r="W62">
        <v>8280000</v>
      </c>
      <c r="X62">
        <v>8195000</v>
      </c>
      <c r="Y62">
        <v>7883000</v>
      </c>
      <c r="Z62">
        <v>7470000</v>
      </c>
      <c r="AA62">
        <v>6935000</v>
      </c>
      <c r="AB62">
        <v>6891000</v>
      </c>
      <c r="AC62">
        <v>6705000</v>
      </c>
      <c r="AD62">
        <v>6606000</v>
      </c>
      <c r="AE62">
        <v>6511000</v>
      </c>
      <c r="AF62">
        <v>6232000</v>
      </c>
      <c r="AG62">
        <v>6087000</v>
      </c>
      <c r="AH62">
        <v>5864000</v>
      </c>
      <c r="AI62">
        <v>5746000</v>
      </c>
      <c r="AJ62">
        <v>5575000</v>
      </c>
      <c r="AK62">
        <v>5211000</v>
      </c>
      <c r="AL62">
        <v>5350000</v>
      </c>
      <c r="AM62">
        <v>5328000</v>
      </c>
      <c r="AN62">
        <v>5577000</v>
      </c>
    </row>
    <row r="63" spans="1:40" x14ac:dyDescent="0.2">
      <c r="A63" t="s">
        <v>25</v>
      </c>
      <c r="C63">
        <v>1030376</v>
      </c>
      <c r="D63">
        <v>1070667</v>
      </c>
      <c r="E63">
        <v>1102726</v>
      </c>
      <c r="F63">
        <v>1136459</v>
      </c>
      <c r="G63">
        <v>1111705</v>
      </c>
      <c r="H63">
        <v>1107056</v>
      </c>
      <c r="I63">
        <v>1122092</v>
      </c>
      <c r="J63">
        <v>1145828</v>
      </c>
      <c r="K63">
        <v>1187760</v>
      </c>
      <c r="L63">
        <v>1226461</v>
      </c>
      <c r="M63">
        <v>1248980</v>
      </c>
      <c r="N63">
        <v>1277550</v>
      </c>
      <c r="O63">
        <v>1328460</v>
      </c>
      <c r="P63">
        <v>1384047</v>
      </c>
      <c r="Q63">
        <v>1415213</v>
      </c>
      <c r="R63">
        <v>1427178</v>
      </c>
      <c r="S63">
        <v>1411655</v>
      </c>
      <c r="T63">
        <v>1436035</v>
      </c>
      <c r="U63">
        <v>1445106</v>
      </c>
      <c r="V63">
        <v>1459208</v>
      </c>
      <c r="W63">
        <v>1478352</v>
      </c>
      <c r="X63">
        <v>1499139</v>
      </c>
      <c r="Y63">
        <v>1528399</v>
      </c>
      <c r="Z63">
        <v>1555901</v>
      </c>
      <c r="AA63">
        <v>1569455</v>
      </c>
      <c r="AB63">
        <v>1583127</v>
      </c>
      <c r="AC63">
        <v>1596579</v>
      </c>
      <c r="AD63">
        <v>1613749</v>
      </c>
      <c r="AE63">
        <v>1613543</v>
      </c>
      <c r="AF63">
        <v>1629955</v>
      </c>
      <c r="AG63">
        <v>1616908</v>
      </c>
      <c r="AH63">
        <v>1616328</v>
      </c>
      <c r="AI63">
        <v>1554673</v>
      </c>
      <c r="AJ63">
        <v>1524331</v>
      </c>
      <c r="AK63">
        <v>1510339</v>
      </c>
      <c r="AL63">
        <v>1507716</v>
      </c>
      <c r="AM63">
        <v>1369898</v>
      </c>
      <c r="AN63">
        <v>1377833</v>
      </c>
    </row>
    <row r="64" spans="1:40" x14ac:dyDescent="0.2">
      <c r="A64" t="s">
        <v>26</v>
      </c>
      <c r="C64">
        <v>2.52</v>
      </c>
      <c r="D64">
        <v>2.44</v>
      </c>
      <c r="E64">
        <v>2.4300000000000002</v>
      </c>
      <c r="F64">
        <v>2.48</v>
      </c>
      <c r="G64">
        <v>2.5</v>
      </c>
      <c r="H64">
        <v>2.48</v>
      </c>
      <c r="I64">
        <v>2.37</v>
      </c>
      <c r="J64">
        <v>2.04</v>
      </c>
      <c r="K64">
        <v>1.93</v>
      </c>
      <c r="L64">
        <v>1.93</v>
      </c>
      <c r="M64">
        <v>1.86</v>
      </c>
      <c r="N64">
        <v>1.95</v>
      </c>
      <c r="O64">
        <v>1.89</v>
      </c>
      <c r="P64">
        <v>1.86</v>
      </c>
      <c r="Q64">
        <v>1.77</v>
      </c>
      <c r="R64">
        <v>1.69</v>
      </c>
      <c r="S64">
        <v>1.59</v>
      </c>
      <c r="T64">
        <v>1.49</v>
      </c>
      <c r="U64">
        <v>1.49</v>
      </c>
      <c r="V64">
        <v>1.51</v>
      </c>
      <c r="W64">
        <v>1.52</v>
      </c>
      <c r="X64">
        <v>1.5</v>
      </c>
      <c r="Y64">
        <v>1.45</v>
      </c>
      <c r="Z64">
        <v>1.36</v>
      </c>
      <c r="AA64">
        <v>1.33</v>
      </c>
      <c r="AB64">
        <v>1.31</v>
      </c>
      <c r="AC64">
        <v>1.27</v>
      </c>
      <c r="AD64">
        <v>1.27</v>
      </c>
      <c r="AE64">
        <v>1.22</v>
      </c>
      <c r="AF64">
        <v>1.18</v>
      </c>
      <c r="AG64">
        <v>1.1399999999999999</v>
      </c>
      <c r="AH64">
        <v>1.1100000000000001</v>
      </c>
      <c r="AI64">
        <v>1.07</v>
      </c>
      <c r="AJ64">
        <v>0.96</v>
      </c>
      <c r="AK64">
        <v>0.87</v>
      </c>
      <c r="AL64">
        <v>0.83</v>
      </c>
      <c r="AM64">
        <v>0.88</v>
      </c>
      <c r="AN64">
        <v>0.89</v>
      </c>
    </row>
    <row r="65" spans="1:40" x14ac:dyDescent="0.2">
      <c r="A65" t="s">
        <v>27</v>
      </c>
      <c r="C65" t="s">
        <v>23</v>
      </c>
      <c r="D65" t="s">
        <v>23</v>
      </c>
      <c r="E65" t="s">
        <v>23</v>
      </c>
      <c r="F65" t="s">
        <v>23</v>
      </c>
      <c r="G65" t="s">
        <v>23</v>
      </c>
      <c r="H65" t="s">
        <v>23</v>
      </c>
      <c r="I65" t="s">
        <v>23</v>
      </c>
      <c r="J65" t="s">
        <v>23</v>
      </c>
      <c r="K65" t="s">
        <v>23</v>
      </c>
      <c r="L65" t="s">
        <v>23</v>
      </c>
      <c r="M65" t="s">
        <v>23</v>
      </c>
      <c r="N65" t="s">
        <v>23</v>
      </c>
      <c r="O65" t="s">
        <v>23</v>
      </c>
      <c r="P65">
        <v>187</v>
      </c>
      <c r="Q65">
        <v>172</v>
      </c>
      <c r="R65">
        <v>167</v>
      </c>
      <c r="S65">
        <v>158</v>
      </c>
      <c r="T65">
        <v>155</v>
      </c>
      <c r="U65">
        <v>157</v>
      </c>
      <c r="V65">
        <v>162</v>
      </c>
      <c r="W65">
        <v>167</v>
      </c>
      <c r="X65">
        <v>164</v>
      </c>
      <c r="Y65">
        <v>153</v>
      </c>
      <c r="Z65">
        <v>141</v>
      </c>
      <c r="AA65">
        <v>136</v>
      </c>
      <c r="AB65">
        <v>130</v>
      </c>
      <c r="AC65">
        <v>121</v>
      </c>
      <c r="AD65">
        <v>112</v>
      </c>
      <c r="AE65">
        <v>109</v>
      </c>
      <c r="AF65">
        <v>101</v>
      </c>
      <c r="AG65">
        <v>97</v>
      </c>
      <c r="AH65">
        <v>91</v>
      </c>
      <c r="AI65">
        <v>89</v>
      </c>
      <c r="AJ65">
        <v>86</v>
      </c>
      <c r="AK65">
        <v>81</v>
      </c>
      <c r="AL65">
        <v>83</v>
      </c>
      <c r="AM65">
        <v>90</v>
      </c>
      <c r="AN65">
        <v>96</v>
      </c>
    </row>
    <row r="66" spans="1:40" x14ac:dyDescent="0.2">
      <c r="A66" t="s">
        <v>28</v>
      </c>
      <c r="C66" t="s">
        <v>23</v>
      </c>
      <c r="D66" t="s">
        <v>23</v>
      </c>
      <c r="E66" t="s">
        <v>23</v>
      </c>
      <c r="F66" t="s">
        <v>23</v>
      </c>
      <c r="G66" t="s">
        <v>23</v>
      </c>
      <c r="H66" t="s">
        <v>23</v>
      </c>
      <c r="I66" t="s">
        <v>23</v>
      </c>
      <c r="J66" t="s">
        <v>23</v>
      </c>
      <c r="K66" t="s">
        <v>23</v>
      </c>
      <c r="L66" t="s">
        <v>23</v>
      </c>
      <c r="M66" t="s">
        <v>23</v>
      </c>
      <c r="N66" t="s">
        <v>23</v>
      </c>
      <c r="O66" t="s">
        <v>23</v>
      </c>
      <c r="P66">
        <v>662</v>
      </c>
      <c r="Q66">
        <v>608</v>
      </c>
      <c r="R66">
        <v>586</v>
      </c>
      <c r="S66">
        <v>548</v>
      </c>
      <c r="T66">
        <v>524</v>
      </c>
      <c r="U66">
        <v>516</v>
      </c>
      <c r="V66">
        <v>544</v>
      </c>
      <c r="W66">
        <v>560</v>
      </c>
      <c r="X66">
        <v>547</v>
      </c>
      <c r="Y66">
        <v>516</v>
      </c>
      <c r="Z66">
        <v>480</v>
      </c>
      <c r="AA66">
        <v>442</v>
      </c>
      <c r="AB66">
        <v>435</v>
      </c>
      <c r="AC66">
        <v>420</v>
      </c>
      <c r="AD66">
        <v>409</v>
      </c>
      <c r="AE66">
        <v>404</v>
      </c>
      <c r="AF66">
        <v>382</v>
      </c>
      <c r="AG66">
        <v>376</v>
      </c>
      <c r="AH66">
        <v>363</v>
      </c>
      <c r="AI66">
        <v>370</v>
      </c>
      <c r="AJ66">
        <v>366</v>
      </c>
      <c r="AK66">
        <v>345</v>
      </c>
      <c r="AL66">
        <v>355</v>
      </c>
      <c r="AM66">
        <v>389</v>
      </c>
      <c r="AN66">
        <v>405</v>
      </c>
    </row>
    <row r="68" spans="1:40" x14ac:dyDescent="0.2">
      <c r="A68" t="s">
        <v>29</v>
      </c>
      <c r="B68">
        <v>0</v>
      </c>
    </row>
    <row r="70" spans="1:40" x14ac:dyDescent="0.2">
      <c r="A70" t="s">
        <v>30</v>
      </c>
    </row>
    <row r="72" spans="1:40" x14ac:dyDescent="0.2">
      <c r="A72" t="s">
        <v>31</v>
      </c>
      <c r="B72" t="s">
        <v>38</v>
      </c>
    </row>
    <row r="74" spans="1:40" x14ac:dyDescent="0.2">
      <c r="A74" t="s">
        <v>11</v>
      </c>
      <c r="B74" t="s">
        <v>12</v>
      </c>
      <c r="C74" t="s">
        <v>13</v>
      </c>
      <c r="D74" t="s">
        <v>14</v>
      </c>
      <c r="E74" t="s">
        <v>34</v>
      </c>
    </row>
    <row r="76" spans="1:40" x14ac:dyDescent="0.2">
      <c r="A76" t="s">
        <v>35</v>
      </c>
    </row>
    <row r="78" spans="1:40" x14ac:dyDescent="0.2">
      <c r="A78" t="s">
        <v>36</v>
      </c>
    </row>
    <row r="80" spans="1:40" x14ac:dyDescent="0.2">
      <c r="A80" t="s">
        <v>37</v>
      </c>
    </row>
    <row r="82" spans="1:40" x14ac:dyDescent="0.2">
      <c r="C82">
        <v>1975</v>
      </c>
      <c r="D82">
        <v>1976</v>
      </c>
      <c r="E82">
        <v>1977</v>
      </c>
      <c r="F82">
        <v>1978</v>
      </c>
      <c r="G82">
        <v>1979</v>
      </c>
      <c r="H82">
        <v>1980</v>
      </c>
      <c r="I82">
        <v>1981</v>
      </c>
      <c r="J82">
        <v>1982</v>
      </c>
      <c r="K82">
        <v>1983</v>
      </c>
      <c r="L82">
        <v>1984</v>
      </c>
      <c r="M82">
        <v>1985</v>
      </c>
      <c r="N82">
        <v>1986</v>
      </c>
      <c r="O82">
        <v>1987</v>
      </c>
      <c r="P82">
        <v>1988</v>
      </c>
      <c r="Q82">
        <v>1989</v>
      </c>
      <c r="R82">
        <v>1990</v>
      </c>
      <c r="S82">
        <v>1991</v>
      </c>
      <c r="T82">
        <v>1992</v>
      </c>
      <c r="U82">
        <v>1993</v>
      </c>
      <c r="V82">
        <v>1994</v>
      </c>
      <c r="W82">
        <v>1995</v>
      </c>
      <c r="X82">
        <v>1996</v>
      </c>
      <c r="Y82">
        <v>1997</v>
      </c>
      <c r="Z82">
        <v>1998</v>
      </c>
      <c r="AA82">
        <v>1999</v>
      </c>
      <c r="AB82">
        <v>2000</v>
      </c>
      <c r="AC82">
        <v>2001</v>
      </c>
      <c r="AD82">
        <v>2002</v>
      </c>
      <c r="AE82">
        <v>2003</v>
      </c>
      <c r="AF82">
        <v>2004</v>
      </c>
      <c r="AG82">
        <v>2005</v>
      </c>
      <c r="AH82">
        <v>2006</v>
      </c>
      <c r="AI82">
        <v>2007</v>
      </c>
      <c r="AJ82">
        <v>2008</v>
      </c>
      <c r="AK82">
        <v>2009</v>
      </c>
      <c r="AL82">
        <v>2010</v>
      </c>
      <c r="AM82">
        <v>2011</v>
      </c>
      <c r="AN82">
        <v>2012</v>
      </c>
    </row>
    <row r="83" spans="1:40" x14ac:dyDescent="0.2">
      <c r="A83" t="s">
        <v>21</v>
      </c>
      <c r="C83">
        <v>25929</v>
      </c>
      <c r="D83">
        <v>26166</v>
      </c>
      <c r="E83">
        <v>26782</v>
      </c>
      <c r="F83">
        <v>28153</v>
      </c>
      <c r="G83">
        <v>27808</v>
      </c>
      <c r="H83">
        <v>27449</v>
      </c>
      <c r="I83">
        <v>26645</v>
      </c>
      <c r="J83">
        <v>23330</v>
      </c>
      <c r="K83">
        <v>22979</v>
      </c>
      <c r="L83">
        <v>23620</v>
      </c>
      <c r="M83">
        <v>23212</v>
      </c>
      <c r="N83">
        <v>24944</v>
      </c>
      <c r="O83">
        <v>25132</v>
      </c>
      <c r="P83">
        <v>25808</v>
      </c>
      <c r="Q83">
        <v>25063</v>
      </c>
      <c r="R83">
        <v>24092</v>
      </c>
      <c r="S83">
        <v>22385</v>
      </c>
      <c r="T83">
        <v>21387</v>
      </c>
      <c r="U83">
        <v>21566</v>
      </c>
      <c r="V83">
        <v>21997</v>
      </c>
      <c r="W83">
        <v>22423</v>
      </c>
      <c r="X83">
        <v>22505</v>
      </c>
      <c r="Y83">
        <v>22199</v>
      </c>
      <c r="Z83">
        <v>21194</v>
      </c>
      <c r="AA83">
        <v>20862</v>
      </c>
      <c r="AB83">
        <v>20699</v>
      </c>
      <c r="AC83">
        <v>20320</v>
      </c>
      <c r="AD83">
        <v>20569</v>
      </c>
      <c r="AE83">
        <v>19725</v>
      </c>
      <c r="AF83">
        <v>19192</v>
      </c>
      <c r="AG83">
        <v>18512</v>
      </c>
      <c r="AH83">
        <v>17925</v>
      </c>
      <c r="AI83">
        <v>16614</v>
      </c>
      <c r="AJ83">
        <v>14646</v>
      </c>
      <c r="AK83">
        <v>13135</v>
      </c>
      <c r="AL83">
        <v>12491</v>
      </c>
      <c r="AM83">
        <v>12014</v>
      </c>
      <c r="AN83">
        <v>12271</v>
      </c>
    </row>
    <row r="84" spans="1:40" x14ac:dyDescent="0.2">
      <c r="A84" t="s">
        <v>22</v>
      </c>
      <c r="C84" t="s">
        <v>23</v>
      </c>
      <c r="D84" t="s">
        <v>23</v>
      </c>
      <c r="E84" t="s">
        <v>23</v>
      </c>
      <c r="F84" t="s">
        <v>23</v>
      </c>
      <c r="G84" t="s">
        <v>23</v>
      </c>
      <c r="H84" t="s">
        <v>23</v>
      </c>
      <c r="I84" t="s">
        <v>23</v>
      </c>
      <c r="J84" t="s">
        <v>23</v>
      </c>
      <c r="K84" t="s">
        <v>23</v>
      </c>
      <c r="L84" t="s">
        <v>23</v>
      </c>
      <c r="M84" t="s">
        <v>23</v>
      </c>
      <c r="N84" t="s">
        <v>23</v>
      </c>
      <c r="O84" t="s">
        <v>23</v>
      </c>
      <c r="P84">
        <v>2585234</v>
      </c>
      <c r="Q84">
        <v>2430997</v>
      </c>
      <c r="R84">
        <v>2376439</v>
      </c>
      <c r="S84">
        <v>2234594</v>
      </c>
      <c r="T84">
        <v>2231703</v>
      </c>
      <c r="U84">
        <v>2264809</v>
      </c>
      <c r="V84">
        <v>2363595</v>
      </c>
      <c r="W84">
        <v>2469358</v>
      </c>
      <c r="X84">
        <v>2458080</v>
      </c>
      <c r="Y84">
        <v>2340612</v>
      </c>
      <c r="Z84">
        <v>2201375</v>
      </c>
      <c r="AA84">
        <v>2137503</v>
      </c>
      <c r="AB84">
        <v>2051609</v>
      </c>
      <c r="AC84">
        <v>1926625</v>
      </c>
      <c r="AD84">
        <v>1804788</v>
      </c>
      <c r="AE84">
        <v>1756495</v>
      </c>
      <c r="AF84">
        <v>1642549</v>
      </c>
      <c r="AG84">
        <v>1573396</v>
      </c>
      <c r="AH84">
        <v>1474536</v>
      </c>
      <c r="AI84">
        <v>1379181</v>
      </c>
      <c r="AJ84">
        <v>1304006</v>
      </c>
      <c r="AK84">
        <v>1216478</v>
      </c>
      <c r="AL84">
        <v>1252616</v>
      </c>
      <c r="AM84">
        <v>1239624</v>
      </c>
      <c r="AN84">
        <v>1328053</v>
      </c>
    </row>
    <row r="85" spans="1:40" x14ac:dyDescent="0.2">
      <c r="A85" t="s">
        <v>24</v>
      </c>
      <c r="C85" t="s">
        <v>23</v>
      </c>
      <c r="D85" t="s">
        <v>23</v>
      </c>
      <c r="E85" t="s">
        <v>23</v>
      </c>
      <c r="F85" t="s">
        <v>23</v>
      </c>
      <c r="G85" t="s">
        <v>23</v>
      </c>
      <c r="H85" t="s">
        <v>23</v>
      </c>
      <c r="I85" t="s">
        <v>23</v>
      </c>
      <c r="J85" t="s">
        <v>23</v>
      </c>
      <c r="K85" t="s">
        <v>23</v>
      </c>
      <c r="L85" t="s">
        <v>23</v>
      </c>
      <c r="M85" t="s">
        <v>23</v>
      </c>
      <c r="N85" t="s">
        <v>23</v>
      </c>
      <c r="O85" t="s">
        <v>23</v>
      </c>
      <c r="P85">
        <v>9159997</v>
      </c>
      <c r="Q85">
        <v>8604865</v>
      </c>
      <c r="R85">
        <v>8357652</v>
      </c>
      <c r="S85">
        <v>7730251</v>
      </c>
      <c r="T85">
        <v>7521838</v>
      </c>
      <c r="U85">
        <v>7450134</v>
      </c>
      <c r="V85">
        <v>7941408</v>
      </c>
      <c r="W85">
        <v>8280008</v>
      </c>
      <c r="X85">
        <v>8195337</v>
      </c>
      <c r="Y85">
        <v>7882940</v>
      </c>
      <c r="Z85">
        <v>7469979</v>
      </c>
      <c r="AA85">
        <v>6934880</v>
      </c>
      <c r="AB85">
        <v>6890883</v>
      </c>
      <c r="AC85">
        <v>6705248</v>
      </c>
      <c r="AD85">
        <v>6606335</v>
      </c>
      <c r="AE85">
        <v>6511497</v>
      </c>
      <c r="AF85">
        <v>6231793</v>
      </c>
      <c r="AG85">
        <v>6087389</v>
      </c>
      <c r="AH85">
        <v>5864242</v>
      </c>
      <c r="AI85">
        <v>5745587</v>
      </c>
      <c r="AJ85">
        <v>5574979</v>
      </c>
      <c r="AK85">
        <v>5211070</v>
      </c>
      <c r="AL85">
        <v>5350198</v>
      </c>
      <c r="AM85">
        <v>5328474</v>
      </c>
      <c r="AN85">
        <v>5576618</v>
      </c>
    </row>
    <row r="86" spans="1:40" x14ac:dyDescent="0.2">
      <c r="A86" t="s">
        <v>25</v>
      </c>
      <c r="C86">
        <v>1030376</v>
      </c>
      <c r="D86">
        <v>1070667</v>
      </c>
      <c r="E86">
        <v>1102726</v>
      </c>
      <c r="F86">
        <v>1136459</v>
      </c>
      <c r="G86">
        <v>1111705</v>
      </c>
      <c r="H86">
        <v>1107056</v>
      </c>
      <c r="I86">
        <v>1122092</v>
      </c>
      <c r="J86">
        <v>1145828</v>
      </c>
      <c r="K86">
        <v>1187760</v>
      </c>
      <c r="L86">
        <v>1226461</v>
      </c>
      <c r="M86">
        <v>1248980</v>
      </c>
      <c r="N86">
        <v>1277550</v>
      </c>
      <c r="O86">
        <v>1328460</v>
      </c>
      <c r="P86">
        <v>1384047</v>
      </c>
      <c r="Q86">
        <v>1415213</v>
      </c>
      <c r="R86">
        <v>1427178</v>
      </c>
      <c r="S86">
        <v>1411655</v>
      </c>
      <c r="T86">
        <v>1436035</v>
      </c>
      <c r="U86">
        <v>1445106</v>
      </c>
      <c r="V86">
        <v>1459208</v>
      </c>
      <c r="W86">
        <v>1478352</v>
      </c>
      <c r="X86">
        <v>1499139</v>
      </c>
      <c r="Y86">
        <v>1528399</v>
      </c>
      <c r="Z86">
        <v>1555901</v>
      </c>
      <c r="AA86">
        <v>1569455</v>
      </c>
      <c r="AB86">
        <v>1583127</v>
      </c>
      <c r="AC86">
        <v>1596579</v>
      </c>
      <c r="AD86">
        <v>1613749</v>
      </c>
      <c r="AE86">
        <v>1613543</v>
      </c>
      <c r="AF86">
        <v>1629955</v>
      </c>
      <c r="AG86">
        <v>1616908</v>
      </c>
      <c r="AH86">
        <v>1616328</v>
      </c>
      <c r="AI86">
        <v>1554673</v>
      </c>
      <c r="AJ86">
        <v>1524331</v>
      </c>
      <c r="AK86">
        <v>1510339</v>
      </c>
      <c r="AL86">
        <v>1507716</v>
      </c>
      <c r="AM86">
        <v>1369898</v>
      </c>
      <c r="AN86">
        <v>1377833</v>
      </c>
    </row>
    <row r="87" spans="1:40" x14ac:dyDescent="0.2">
      <c r="A87" t="s">
        <v>26</v>
      </c>
      <c r="C87">
        <v>2.52</v>
      </c>
      <c r="D87">
        <v>2.44</v>
      </c>
      <c r="E87">
        <v>2.4300000000000002</v>
      </c>
      <c r="F87">
        <v>2.48</v>
      </c>
      <c r="G87">
        <v>2.5</v>
      </c>
      <c r="H87">
        <v>2.48</v>
      </c>
      <c r="I87">
        <v>2.37</v>
      </c>
      <c r="J87">
        <v>2.04</v>
      </c>
      <c r="K87">
        <v>1.93</v>
      </c>
      <c r="L87">
        <v>1.93</v>
      </c>
      <c r="M87">
        <v>1.86</v>
      </c>
      <c r="N87">
        <v>1.95</v>
      </c>
      <c r="O87">
        <v>1.89</v>
      </c>
      <c r="P87">
        <v>1.86</v>
      </c>
      <c r="Q87">
        <v>1.77</v>
      </c>
      <c r="R87">
        <v>1.69</v>
      </c>
      <c r="S87">
        <v>1.59</v>
      </c>
      <c r="T87">
        <v>1.49</v>
      </c>
      <c r="U87">
        <v>1.49</v>
      </c>
      <c r="V87">
        <v>1.51</v>
      </c>
      <c r="W87">
        <v>1.52</v>
      </c>
      <c r="X87">
        <v>1.5</v>
      </c>
      <c r="Y87">
        <v>1.45</v>
      </c>
      <c r="Z87">
        <v>1.36</v>
      </c>
      <c r="AA87">
        <v>1.33</v>
      </c>
      <c r="AB87">
        <v>1.31</v>
      </c>
      <c r="AC87">
        <v>1.27</v>
      </c>
      <c r="AD87">
        <v>1.27</v>
      </c>
      <c r="AE87">
        <v>1.22</v>
      </c>
      <c r="AF87">
        <v>1.18</v>
      </c>
      <c r="AG87">
        <v>1.1399999999999999</v>
      </c>
      <c r="AH87">
        <v>1.1100000000000001</v>
      </c>
      <c r="AI87">
        <v>1.07</v>
      </c>
      <c r="AJ87">
        <v>0.96</v>
      </c>
      <c r="AK87">
        <v>0.87</v>
      </c>
      <c r="AL87">
        <v>0.83</v>
      </c>
      <c r="AM87">
        <v>0.88</v>
      </c>
      <c r="AN87">
        <v>0.89</v>
      </c>
    </row>
    <row r="88" spans="1:40" x14ac:dyDescent="0.2">
      <c r="A88" t="s">
        <v>27</v>
      </c>
      <c r="C88" t="s">
        <v>23</v>
      </c>
      <c r="D88" t="s">
        <v>23</v>
      </c>
      <c r="E88" t="s">
        <v>23</v>
      </c>
      <c r="F88" t="s">
        <v>23</v>
      </c>
      <c r="G88" t="s">
        <v>23</v>
      </c>
      <c r="H88" t="s">
        <v>23</v>
      </c>
      <c r="I88" t="s">
        <v>23</v>
      </c>
      <c r="J88" t="s">
        <v>23</v>
      </c>
      <c r="K88" t="s">
        <v>23</v>
      </c>
      <c r="L88" t="s">
        <v>23</v>
      </c>
      <c r="M88" t="s">
        <v>23</v>
      </c>
      <c r="N88" t="s">
        <v>23</v>
      </c>
      <c r="O88" t="s">
        <v>23</v>
      </c>
      <c r="P88">
        <v>187</v>
      </c>
      <c r="Q88">
        <v>172</v>
      </c>
      <c r="R88">
        <v>167</v>
      </c>
      <c r="S88">
        <v>158</v>
      </c>
      <c r="T88">
        <v>155</v>
      </c>
      <c r="U88">
        <v>157</v>
      </c>
      <c r="V88">
        <v>162</v>
      </c>
      <c r="W88">
        <v>167</v>
      </c>
      <c r="X88">
        <v>164</v>
      </c>
      <c r="Y88">
        <v>153</v>
      </c>
      <c r="Z88">
        <v>141</v>
      </c>
      <c r="AA88">
        <v>136</v>
      </c>
      <c r="AB88">
        <v>130</v>
      </c>
      <c r="AC88">
        <v>121</v>
      </c>
      <c r="AD88">
        <v>112</v>
      </c>
      <c r="AE88">
        <v>109</v>
      </c>
      <c r="AF88">
        <v>101</v>
      </c>
      <c r="AG88">
        <v>97</v>
      </c>
      <c r="AH88">
        <v>91</v>
      </c>
      <c r="AI88">
        <v>89</v>
      </c>
      <c r="AJ88">
        <v>86</v>
      </c>
      <c r="AK88">
        <v>81</v>
      </c>
      <c r="AL88">
        <v>83</v>
      </c>
      <c r="AM88">
        <v>90</v>
      </c>
      <c r="AN88">
        <v>96</v>
      </c>
    </row>
    <row r="89" spans="1:40" x14ac:dyDescent="0.2">
      <c r="A89" t="s">
        <v>28</v>
      </c>
      <c r="C89" t="s">
        <v>23</v>
      </c>
      <c r="D89" t="s">
        <v>23</v>
      </c>
      <c r="E89" t="s">
        <v>23</v>
      </c>
      <c r="F89" t="s">
        <v>23</v>
      </c>
      <c r="G89" t="s">
        <v>23</v>
      </c>
      <c r="H89" t="s">
        <v>23</v>
      </c>
      <c r="I89" t="s">
        <v>23</v>
      </c>
      <c r="J89" t="s">
        <v>23</v>
      </c>
      <c r="K89" t="s">
        <v>23</v>
      </c>
      <c r="L89" t="s">
        <v>23</v>
      </c>
      <c r="M89" t="s">
        <v>23</v>
      </c>
      <c r="N89" t="s">
        <v>23</v>
      </c>
      <c r="O89" t="s">
        <v>23</v>
      </c>
      <c r="P89">
        <v>662</v>
      </c>
      <c r="Q89">
        <v>608</v>
      </c>
      <c r="R89">
        <v>586</v>
      </c>
      <c r="S89">
        <v>548</v>
      </c>
      <c r="T89">
        <v>524</v>
      </c>
      <c r="U89">
        <v>516</v>
      </c>
      <c r="V89">
        <v>544</v>
      </c>
      <c r="W89">
        <v>560</v>
      </c>
      <c r="X89">
        <v>547</v>
      </c>
      <c r="Y89">
        <v>516</v>
      </c>
      <c r="Z89">
        <v>480</v>
      </c>
      <c r="AA89">
        <v>442</v>
      </c>
      <c r="AB89">
        <v>435</v>
      </c>
      <c r="AC89">
        <v>420</v>
      </c>
      <c r="AD89">
        <v>409</v>
      </c>
      <c r="AE89">
        <v>404</v>
      </c>
      <c r="AF89">
        <v>382</v>
      </c>
      <c r="AG89">
        <v>376</v>
      </c>
      <c r="AH89">
        <v>363</v>
      </c>
      <c r="AI89">
        <v>370</v>
      </c>
      <c r="AJ89">
        <v>366</v>
      </c>
      <c r="AK89">
        <v>345</v>
      </c>
      <c r="AL89">
        <v>355</v>
      </c>
      <c r="AM89">
        <v>389</v>
      </c>
      <c r="AN89">
        <v>405</v>
      </c>
    </row>
    <row r="91" spans="1:40" x14ac:dyDescent="0.2">
      <c r="A91" t="s">
        <v>33</v>
      </c>
      <c r="B91">
        <v>0</v>
      </c>
    </row>
    <row r="93" spans="1:40" x14ac:dyDescent="0.2">
      <c r="A93" t="s">
        <v>30</v>
      </c>
    </row>
    <row r="95" spans="1:40" x14ac:dyDescent="0.2">
      <c r="A95" t="s">
        <v>31</v>
      </c>
      <c r="B95" t="s">
        <v>38</v>
      </c>
    </row>
    <row r="97" spans="1:28" x14ac:dyDescent="0.2">
      <c r="A97" t="s">
        <v>11</v>
      </c>
      <c r="B97" t="s">
        <v>12</v>
      </c>
      <c r="C97" t="s">
        <v>13</v>
      </c>
    </row>
    <row r="99" spans="1:28" x14ac:dyDescent="0.2">
      <c r="A99" t="s">
        <v>35</v>
      </c>
    </row>
    <row r="101" spans="1:28" x14ac:dyDescent="0.2">
      <c r="A101" t="s">
        <v>17</v>
      </c>
      <c r="B101" t="s">
        <v>18</v>
      </c>
    </row>
    <row r="103" spans="1:28" x14ac:dyDescent="0.2">
      <c r="A103" t="s">
        <v>36</v>
      </c>
    </row>
    <row r="105" spans="1:28" x14ac:dyDescent="0.2">
      <c r="A105" t="s">
        <v>37</v>
      </c>
    </row>
    <row r="107" spans="1:28" x14ac:dyDescent="0.2">
      <c r="C107">
        <v>1975</v>
      </c>
      <c r="D107">
        <v>1980</v>
      </c>
      <c r="E107">
        <v>1985</v>
      </c>
      <c r="F107">
        <v>1990</v>
      </c>
      <c r="G107">
        <v>1991</v>
      </c>
      <c r="H107">
        <v>1992</v>
      </c>
      <c r="I107">
        <v>1993</v>
      </c>
      <c r="J107">
        <v>1994</v>
      </c>
      <c r="K107">
        <v>1995</v>
      </c>
      <c r="L107">
        <v>1996</v>
      </c>
      <c r="M107">
        <v>1997</v>
      </c>
      <c r="N107">
        <v>1998</v>
      </c>
      <c r="O107">
        <v>1999</v>
      </c>
      <c r="P107">
        <v>2000</v>
      </c>
      <c r="Q107">
        <v>2001</v>
      </c>
      <c r="R107">
        <v>2002</v>
      </c>
      <c r="S107">
        <v>2003</v>
      </c>
      <c r="T107">
        <v>2004</v>
      </c>
      <c r="U107">
        <v>2005</v>
      </c>
      <c r="V107">
        <v>2006</v>
      </c>
      <c r="W107">
        <v>2007</v>
      </c>
      <c r="X107">
        <v>2008</v>
      </c>
      <c r="Y107">
        <v>2009</v>
      </c>
      <c r="Z107">
        <v>2010</v>
      </c>
      <c r="AA107">
        <v>2011</v>
      </c>
      <c r="AB107">
        <v>2012</v>
      </c>
    </row>
    <row r="108" spans="1:28" x14ac:dyDescent="0.2">
      <c r="A108" t="s">
        <v>21</v>
      </c>
      <c r="C108">
        <v>25929</v>
      </c>
      <c r="D108">
        <v>27449</v>
      </c>
      <c r="E108">
        <v>23212</v>
      </c>
      <c r="F108">
        <v>24092</v>
      </c>
      <c r="G108">
        <v>22385</v>
      </c>
      <c r="H108">
        <v>21387</v>
      </c>
      <c r="I108">
        <v>21566</v>
      </c>
      <c r="J108">
        <v>21997</v>
      </c>
      <c r="K108">
        <v>22423</v>
      </c>
      <c r="L108">
        <v>22505</v>
      </c>
      <c r="M108">
        <v>22199</v>
      </c>
      <c r="N108">
        <v>21194</v>
      </c>
      <c r="O108">
        <v>20862</v>
      </c>
      <c r="P108">
        <v>20699</v>
      </c>
      <c r="Q108">
        <v>20320</v>
      </c>
      <c r="R108">
        <v>20569</v>
      </c>
      <c r="S108">
        <v>19725</v>
      </c>
      <c r="T108">
        <v>19192</v>
      </c>
      <c r="U108">
        <v>18512</v>
      </c>
      <c r="V108">
        <v>17925</v>
      </c>
      <c r="W108">
        <v>16614</v>
      </c>
      <c r="X108">
        <v>14646</v>
      </c>
      <c r="Y108">
        <v>13135</v>
      </c>
      <c r="Z108">
        <v>12491</v>
      </c>
      <c r="AA108">
        <v>12014</v>
      </c>
      <c r="AB108">
        <v>12271</v>
      </c>
    </row>
    <row r="109" spans="1:28" x14ac:dyDescent="0.2">
      <c r="A109" t="s">
        <v>22</v>
      </c>
      <c r="C109" t="s">
        <v>23</v>
      </c>
      <c r="D109" t="s">
        <v>23</v>
      </c>
      <c r="E109" t="s">
        <v>23</v>
      </c>
      <c r="F109">
        <v>2376000</v>
      </c>
      <c r="G109">
        <v>2235000</v>
      </c>
      <c r="H109">
        <v>2232000</v>
      </c>
      <c r="I109">
        <v>2265000</v>
      </c>
      <c r="J109">
        <v>2364000</v>
      </c>
      <c r="K109">
        <v>2469000</v>
      </c>
      <c r="L109">
        <v>2458000</v>
      </c>
      <c r="M109">
        <v>2341000</v>
      </c>
      <c r="N109">
        <v>2201000</v>
      </c>
      <c r="O109">
        <v>2138000</v>
      </c>
      <c r="P109">
        <v>2052000</v>
      </c>
      <c r="Q109">
        <v>1927000</v>
      </c>
      <c r="R109">
        <v>1805000</v>
      </c>
      <c r="S109">
        <v>1756000</v>
      </c>
      <c r="T109">
        <v>1643000</v>
      </c>
      <c r="U109">
        <v>1573000</v>
      </c>
      <c r="V109">
        <v>1475000</v>
      </c>
      <c r="W109">
        <v>1379000</v>
      </c>
      <c r="X109">
        <v>1304000</v>
      </c>
      <c r="Y109">
        <v>1216000</v>
      </c>
      <c r="Z109">
        <v>1253000</v>
      </c>
      <c r="AA109">
        <v>1240000</v>
      </c>
      <c r="AB109">
        <v>1328000</v>
      </c>
    </row>
    <row r="110" spans="1:28" x14ac:dyDescent="0.2">
      <c r="A110" t="s">
        <v>24</v>
      </c>
      <c r="C110" t="s">
        <v>23</v>
      </c>
      <c r="D110" t="s">
        <v>23</v>
      </c>
      <c r="E110" t="s">
        <v>23</v>
      </c>
      <c r="F110">
        <v>8358000</v>
      </c>
      <c r="G110">
        <v>7730000</v>
      </c>
      <c r="H110">
        <v>7522000</v>
      </c>
      <c r="I110">
        <v>7450000</v>
      </c>
      <c r="J110">
        <v>7941000</v>
      </c>
      <c r="K110">
        <v>8280000</v>
      </c>
      <c r="L110">
        <v>8195000</v>
      </c>
      <c r="M110">
        <v>7883000</v>
      </c>
      <c r="N110">
        <v>7470000</v>
      </c>
      <c r="O110">
        <v>6935000</v>
      </c>
      <c r="P110">
        <v>6891000</v>
      </c>
      <c r="Q110">
        <v>6705000</v>
      </c>
      <c r="R110">
        <v>6606000</v>
      </c>
      <c r="S110">
        <v>6511000</v>
      </c>
      <c r="T110">
        <v>6232000</v>
      </c>
      <c r="U110">
        <v>6087000</v>
      </c>
      <c r="V110">
        <v>5864000</v>
      </c>
      <c r="W110">
        <v>5746000</v>
      </c>
      <c r="X110">
        <v>5575000</v>
      </c>
      <c r="Y110">
        <v>5211000</v>
      </c>
      <c r="Z110">
        <v>5350000</v>
      </c>
      <c r="AA110">
        <v>5328000</v>
      </c>
      <c r="AB110">
        <v>5577000</v>
      </c>
    </row>
    <row r="111" spans="1:28" x14ac:dyDescent="0.2">
      <c r="A111" t="s">
        <v>25</v>
      </c>
      <c r="C111">
        <v>1030376</v>
      </c>
      <c r="D111">
        <v>1107056</v>
      </c>
      <c r="E111">
        <v>1248980</v>
      </c>
      <c r="F111">
        <v>1427178</v>
      </c>
      <c r="G111">
        <v>1411655</v>
      </c>
      <c r="H111">
        <v>1436035</v>
      </c>
      <c r="I111">
        <v>1445106</v>
      </c>
      <c r="J111">
        <v>1459208</v>
      </c>
      <c r="K111">
        <v>1478352</v>
      </c>
      <c r="L111">
        <v>1499139</v>
      </c>
      <c r="M111">
        <v>1528399</v>
      </c>
      <c r="N111">
        <v>1555901</v>
      </c>
      <c r="O111">
        <v>1569455</v>
      </c>
      <c r="P111">
        <v>1583127</v>
      </c>
      <c r="Q111">
        <v>1596579</v>
      </c>
      <c r="R111">
        <v>1613749</v>
      </c>
      <c r="S111">
        <v>1613543</v>
      </c>
      <c r="T111">
        <v>1629955</v>
      </c>
      <c r="U111">
        <v>1616908</v>
      </c>
      <c r="V111">
        <v>1616328</v>
      </c>
      <c r="W111">
        <v>1554673</v>
      </c>
      <c r="X111">
        <v>1524331</v>
      </c>
      <c r="Y111">
        <v>1510339</v>
      </c>
      <c r="Z111">
        <v>1507716</v>
      </c>
      <c r="AA111">
        <v>1369898</v>
      </c>
      <c r="AB111">
        <v>1377833</v>
      </c>
    </row>
    <row r="112" spans="1:28" x14ac:dyDescent="0.2">
      <c r="A112" t="s">
        <v>26</v>
      </c>
      <c r="C112">
        <v>2.52</v>
      </c>
      <c r="D112">
        <v>2.48</v>
      </c>
      <c r="E112">
        <v>1.86</v>
      </c>
      <c r="F112">
        <v>1.69</v>
      </c>
      <c r="G112">
        <v>1.59</v>
      </c>
      <c r="H112">
        <v>1.49</v>
      </c>
      <c r="I112">
        <v>1.49</v>
      </c>
      <c r="J112">
        <v>1.51</v>
      </c>
      <c r="K112">
        <v>1.52</v>
      </c>
      <c r="L112">
        <v>1.5</v>
      </c>
      <c r="M112">
        <v>1.45</v>
      </c>
      <c r="N112">
        <v>1.36</v>
      </c>
      <c r="O112">
        <v>1.33</v>
      </c>
      <c r="P112">
        <v>1.31</v>
      </c>
      <c r="Q112">
        <v>1.27</v>
      </c>
      <c r="R112">
        <v>1.27</v>
      </c>
      <c r="S112">
        <v>1.22</v>
      </c>
      <c r="T112">
        <v>1.18</v>
      </c>
      <c r="U112">
        <v>1.1399999999999999</v>
      </c>
      <c r="V112">
        <v>1.1100000000000001</v>
      </c>
      <c r="W112">
        <v>1.07</v>
      </c>
      <c r="X112">
        <v>0.96</v>
      </c>
      <c r="Y112">
        <v>0.87</v>
      </c>
      <c r="Z112">
        <v>0.83</v>
      </c>
      <c r="AA112">
        <v>0.88</v>
      </c>
      <c r="AB112">
        <v>0.89</v>
      </c>
    </row>
    <row r="113" spans="1:28" x14ac:dyDescent="0.2">
      <c r="A113" t="s">
        <v>27</v>
      </c>
      <c r="C113" t="s">
        <v>23</v>
      </c>
      <c r="D113" t="s">
        <v>23</v>
      </c>
      <c r="E113" t="s">
        <v>23</v>
      </c>
      <c r="F113">
        <v>167</v>
      </c>
      <c r="G113">
        <v>158</v>
      </c>
      <c r="H113">
        <v>155</v>
      </c>
      <c r="I113">
        <v>157</v>
      </c>
      <c r="J113">
        <v>162</v>
      </c>
      <c r="K113">
        <v>167</v>
      </c>
      <c r="L113">
        <v>164</v>
      </c>
      <c r="M113">
        <v>153</v>
      </c>
      <c r="N113">
        <v>141</v>
      </c>
      <c r="O113">
        <v>136</v>
      </c>
      <c r="P113">
        <v>130</v>
      </c>
      <c r="Q113">
        <v>121</v>
      </c>
      <c r="R113">
        <v>112</v>
      </c>
      <c r="S113">
        <v>109</v>
      </c>
      <c r="T113">
        <v>101</v>
      </c>
      <c r="U113">
        <v>97</v>
      </c>
      <c r="V113">
        <v>91</v>
      </c>
      <c r="W113">
        <v>89</v>
      </c>
      <c r="X113">
        <v>86</v>
      </c>
      <c r="Y113">
        <v>81</v>
      </c>
      <c r="Z113">
        <v>83</v>
      </c>
      <c r="AA113">
        <v>90</v>
      </c>
      <c r="AB113">
        <v>96</v>
      </c>
    </row>
    <row r="114" spans="1:28" x14ac:dyDescent="0.2">
      <c r="A114" t="s">
        <v>28</v>
      </c>
      <c r="C114" t="s">
        <v>23</v>
      </c>
      <c r="D114" t="s">
        <v>23</v>
      </c>
      <c r="E114" t="s">
        <v>23</v>
      </c>
      <c r="F114">
        <v>586</v>
      </c>
      <c r="G114">
        <v>548</v>
      </c>
      <c r="H114">
        <v>524</v>
      </c>
      <c r="I114">
        <v>516</v>
      </c>
      <c r="J114">
        <v>544</v>
      </c>
      <c r="K114">
        <v>560</v>
      </c>
      <c r="L114">
        <v>547</v>
      </c>
      <c r="M114">
        <v>516</v>
      </c>
      <c r="N114">
        <v>480</v>
      </c>
      <c r="O114">
        <v>442</v>
      </c>
      <c r="P114">
        <v>435</v>
      </c>
      <c r="Q114">
        <v>420</v>
      </c>
      <c r="R114">
        <v>409</v>
      </c>
      <c r="S114">
        <v>404</v>
      </c>
      <c r="T114">
        <v>382</v>
      </c>
      <c r="U114">
        <v>376</v>
      </c>
      <c r="V114">
        <v>363</v>
      </c>
      <c r="W114">
        <v>370</v>
      </c>
      <c r="X114">
        <v>366</v>
      </c>
      <c r="Y114">
        <v>345</v>
      </c>
      <c r="Z114">
        <v>355</v>
      </c>
      <c r="AA114">
        <v>389</v>
      </c>
      <c r="AB114">
        <v>405</v>
      </c>
    </row>
    <row r="116" spans="1:28" x14ac:dyDescent="0.2">
      <c r="A116" t="s">
        <v>29</v>
      </c>
      <c r="B116">
        <v>0</v>
      </c>
    </row>
    <row r="118" spans="1:28" x14ac:dyDescent="0.2">
      <c r="A118" t="s">
        <v>30</v>
      </c>
    </row>
    <row r="120" spans="1:28" x14ac:dyDescent="0.2">
      <c r="A120" t="s">
        <v>31</v>
      </c>
      <c r="B120" t="s">
        <v>38</v>
      </c>
    </row>
    <row r="122" spans="1:28" x14ac:dyDescent="0.2">
      <c r="A122" t="s">
        <v>11</v>
      </c>
      <c r="B122" t="s">
        <v>12</v>
      </c>
      <c r="C122" t="s">
        <v>13</v>
      </c>
    </row>
    <row r="124" spans="1:28" x14ac:dyDescent="0.2">
      <c r="A124" t="s">
        <v>35</v>
      </c>
    </row>
    <row r="126" spans="1:28" x14ac:dyDescent="0.2">
      <c r="A126" t="s">
        <v>36</v>
      </c>
    </row>
    <row r="128" spans="1:28" x14ac:dyDescent="0.2">
      <c r="A128" t="s">
        <v>37</v>
      </c>
    </row>
    <row r="130" spans="1:28" x14ac:dyDescent="0.2">
      <c r="C130">
        <v>1975</v>
      </c>
      <c r="D130">
        <v>1980</v>
      </c>
      <c r="E130">
        <v>1985</v>
      </c>
      <c r="F130">
        <v>1990</v>
      </c>
      <c r="G130">
        <v>1991</v>
      </c>
      <c r="H130">
        <v>1992</v>
      </c>
      <c r="I130">
        <v>1993</v>
      </c>
      <c r="J130">
        <v>1994</v>
      </c>
      <c r="K130">
        <v>1995</v>
      </c>
      <c r="L130">
        <v>1996</v>
      </c>
      <c r="M130">
        <v>1997</v>
      </c>
      <c r="N130">
        <v>1998</v>
      </c>
      <c r="O130">
        <v>1999</v>
      </c>
      <c r="P130">
        <v>2000</v>
      </c>
      <c r="Q130">
        <v>2001</v>
      </c>
      <c r="R130">
        <v>2002</v>
      </c>
      <c r="S130">
        <v>2003</v>
      </c>
      <c r="T130">
        <v>2004</v>
      </c>
      <c r="U130">
        <v>2005</v>
      </c>
      <c r="V130">
        <v>2006</v>
      </c>
      <c r="W130">
        <v>2007</v>
      </c>
      <c r="X130">
        <v>2008</v>
      </c>
      <c r="Y130">
        <v>2009</v>
      </c>
      <c r="Z130">
        <v>2010</v>
      </c>
      <c r="AA130">
        <v>2011</v>
      </c>
      <c r="AB130">
        <v>2012</v>
      </c>
    </row>
    <row r="131" spans="1:28" x14ac:dyDescent="0.2">
      <c r="A131" t="s">
        <v>21</v>
      </c>
      <c r="C131" s="27">
        <v>25929</v>
      </c>
      <c r="D131" s="27">
        <v>27449</v>
      </c>
      <c r="E131" s="27">
        <v>23212</v>
      </c>
      <c r="F131" s="27">
        <v>24092</v>
      </c>
      <c r="G131" s="27">
        <v>22385</v>
      </c>
      <c r="H131" s="27">
        <v>21387</v>
      </c>
      <c r="I131" s="27">
        <v>21566</v>
      </c>
      <c r="J131" s="27">
        <v>21997</v>
      </c>
      <c r="K131" s="27">
        <v>22423</v>
      </c>
      <c r="L131" s="27">
        <v>22505</v>
      </c>
      <c r="M131" s="27">
        <v>22199</v>
      </c>
      <c r="N131" s="27">
        <v>21194</v>
      </c>
      <c r="O131" s="27">
        <v>20862</v>
      </c>
      <c r="P131" s="27">
        <v>20699</v>
      </c>
      <c r="Q131" s="27">
        <v>20320</v>
      </c>
      <c r="R131" s="27">
        <v>20569</v>
      </c>
      <c r="S131" s="27">
        <v>19725</v>
      </c>
      <c r="T131" s="27">
        <v>19192</v>
      </c>
      <c r="U131" s="27">
        <v>18512</v>
      </c>
      <c r="V131" s="27">
        <v>17925</v>
      </c>
      <c r="W131" s="27">
        <v>16614</v>
      </c>
      <c r="X131" s="27">
        <v>14646</v>
      </c>
      <c r="Y131" s="27">
        <v>13135</v>
      </c>
      <c r="Z131" s="27">
        <v>12491</v>
      </c>
      <c r="AA131" s="27">
        <v>12014</v>
      </c>
      <c r="AB131" s="27">
        <v>12271</v>
      </c>
    </row>
    <row r="132" spans="1:28" x14ac:dyDescent="0.2">
      <c r="A132" t="s">
        <v>22</v>
      </c>
      <c r="C132" s="27" t="s">
        <v>23</v>
      </c>
      <c r="D132" s="27" t="s">
        <v>23</v>
      </c>
      <c r="E132" s="27" t="s">
        <v>23</v>
      </c>
      <c r="F132" s="27">
        <v>2376439</v>
      </c>
      <c r="G132" s="27">
        <v>2234594</v>
      </c>
      <c r="H132" s="27">
        <v>2231703</v>
      </c>
      <c r="I132" s="27">
        <v>2264809</v>
      </c>
      <c r="J132" s="27">
        <v>2363595</v>
      </c>
      <c r="K132" s="27">
        <v>2469358</v>
      </c>
      <c r="L132" s="27">
        <v>2458080</v>
      </c>
      <c r="M132" s="27">
        <v>2340612</v>
      </c>
      <c r="N132" s="27">
        <v>2201375</v>
      </c>
      <c r="O132" s="27">
        <v>2137503</v>
      </c>
      <c r="P132" s="27">
        <v>2051609</v>
      </c>
      <c r="Q132" s="27">
        <v>1926625</v>
      </c>
      <c r="R132" s="27">
        <v>1804788</v>
      </c>
      <c r="S132" s="27">
        <v>1756495</v>
      </c>
      <c r="T132" s="27">
        <v>1642549</v>
      </c>
      <c r="U132" s="27">
        <v>1573396</v>
      </c>
      <c r="V132" s="27">
        <v>1474536</v>
      </c>
      <c r="W132" s="27">
        <v>1379181</v>
      </c>
      <c r="X132" s="27">
        <v>1304006</v>
      </c>
      <c r="Y132" s="27">
        <v>1216478</v>
      </c>
      <c r="Z132" s="27">
        <v>1252616</v>
      </c>
      <c r="AA132" s="27">
        <v>1239624</v>
      </c>
      <c r="AB132" s="27">
        <v>1328053</v>
      </c>
    </row>
    <row r="133" spans="1:28" x14ac:dyDescent="0.2">
      <c r="A133" t="s">
        <v>24</v>
      </c>
      <c r="C133" s="27" t="s">
        <v>23</v>
      </c>
      <c r="D133" s="27" t="s">
        <v>23</v>
      </c>
      <c r="E133" s="27" t="s">
        <v>23</v>
      </c>
      <c r="F133" s="27">
        <v>8357652</v>
      </c>
      <c r="G133" s="27">
        <v>7730251</v>
      </c>
      <c r="H133" s="27">
        <v>7521838</v>
      </c>
      <c r="I133" s="27">
        <v>7450134</v>
      </c>
      <c r="J133" s="27">
        <v>7941408</v>
      </c>
      <c r="K133" s="27">
        <v>8280008</v>
      </c>
      <c r="L133" s="27">
        <v>8195337</v>
      </c>
      <c r="M133" s="27">
        <v>7882940</v>
      </c>
      <c r="N133" s="27">
        <v>7469979</v>
      </c>
      <c r="O133" s="27">
        <v>6934880</v>
      </c>
      <c r="P133" s="27">
        <v>6890883</v>
      </c>
      <c r="Q133" s="27">
        <v>6705248</v>
      </c>
      <c r="R133" s="27">
        <v>6606335</v>
      </c>
      <c r="S133" s="27">
        <v>6511497</v>
      </c>
      <c r="T133" s="27">
        <v>6231793</v>
      </c>
      <c r="U133" s="27">
        <v>6087389</v>
      </c>
      <c r="V133" s="27">
        <v>5864242</v>
      </c>
      <c r="W133" s="27">
        <v>5745587</v>
      </c>
      <c r="X133" s="27">
        <v>5574979</v>
      </c>
      <c r="Y133" s="27">
        <v>5211070</v>
      </c>
      <c r="Z133" s="27">
        <v>5350198</v>
      </c>
      <c r="AA133" s="27">
        <v>5328474</v>
      </c>
      <c r="AB133" s="27">
        <v>5576618</v>
      </c>
    </row>
    <row r="134" spans="1:28" x14ac:dyDescent="0.2">
      <c r="A134" t="s">
        <v>25</v>
      </c>
      <c r="C134" s="27">
        <v>1030376</v>
      </c>
      <c r="D134" s="27">
        <v>1107056</v>
      </c>
      <c r="E134" s="27">
        <v>1248980</v>
      </c>
      <c r="F134" s="27">
        <v>1427178</v>
      </c>
      <c r="G134" s="27">
        <v>1411655</v>
      </c>
      <c r="H134" s="27">
        <v>1436035</v>
      </c>
      <c r="I134" s="27">
        <v>1445106</v>
      </c>
      <c r="J134" s="27">
        <v>1459208</v>
      </c>
      <c r="K134" s="27">
        <v>1478352</v>
      </c>
      <c r="L134" s="27">
        <v>1499139</v>
      </c>
      <c r="M134" s="27">
        <v>1528399</v>
      </c>
      <c r="N134" s="27">
        <v>1555901</v>
      </c>
      <c r="O134" s="27">
        <v>1569455</v>
      </c>
      <c r="P134" s="27">
        <v>1583127</v>
      </c>
      <c r="Q134" s="27">
        <v>1596579</v>
      </c>
      <c r="R134" s="27">
        <v>1613749</v>
      </c>
      <c r="S134" s="27">
        <v>1613543</v>
      </c>
      <c r="T134" s="27">
        <v>1629955</v>
      </c>
      <c r="U134" s="27">
        <v>1616908</v>
      </c>
      <c r="V134" s="27">
        <v>1616328</v>
      </c>
      <c r="W134" s="27">
        <v>1554673</v>
      </c>
      <c r="X134" s="27">
        <v>1524331</v>
      </c>
      <c r="Y134" s="27">
        <v>1510339</v>
      </c>
      <c r="Z134" s="27">
        <v>1507716</v>
      </c>
      <c r="AA134" s="27">
        <v>1369898</v>
      </c>
      <c r="AB134" s="27">
        <v>1377833</v>
      </c>
    </row>
    <row r="135" spans="1:28" x14ac:dyDescent="0.2">
      <c r="A135" t="s">
        <v>26</v>
      </c>
      <c r="C135" s="27">
        <v>2.52</v>
      </c>
      <c r="D135" s="27">
        <v>2.48</v>
      </c>
      <c r="E135" s="27">
        <v>1.86</v>
      </c>
      <c r="F135" s="27">
        <v>1.69</v>
      </c>
      <c r="G135" s="27">
        <v>1.59</v>
      </c>
      <c r="H135" s="27">
        <v>1.49</v>
      </c>
      <c r="I135" s="27">
        <v>1.49</v>
      </c>
      <c r="J135" s="27">
        <v>1.51</v>
      </c>
      <c r="K135" s="27">
        <v>1.52</v>
      </c>
      <c r="L135" s="27">
        <v>1.5</v>
      </c>
      <c r="M135" s="27">
        <v>1.45</v>
      </c>
      <c r="N135" s="27">
        <v>1.36</v>
      </c>
      <c r="O135" s="27">
        <v>1.33</v>
      </c>
      <c r="P135" s="27">
        <v>1.31</v>
      </c>
      <c r="Q135" s="27">
        <v>1.27</v>
      </c>
      <c r="R135" s="27">
        <v>1.27</v>
      </c>
      <c r="S135" s="27">
        <v>1.22</v>
      </c>
      <c r="T135" s="27">
        <v>1.18</v>
      </c>
      <c r="U135" s="27">
        <v>1.1399999999999999</v>
      </c>
      <c r="V135" s="27">
        <v>1.1100000000000001</v>
      </c>
      <c r="W135" s="27">
        <v>1.07</v>
      </c>
      <c r="X135" s="27">
        <v>0.96</v>
      </c>
      <c r="Y135" s="27">
        <v>0.87</v>
      </c>
      <c r="Z135" s="27">
        <v>0.83</v>
      </c>
      <c r="AA135" s="27">
        <v>0.88</v>
      </c>
      <c r="AB135" s="27">
        <v>0.89</v>
      </c>
    </row>
    <row r="136" spans="1:28" x14ac:dyDescent="0.2">
      <c r="A136" t="s">
        <v>27</v>
      </c>
      <c r="C136" s="27" t="s">
        <v>23</v>
      </c>
      <c r="D136" s="27" t="s">
        <v>23</v>
      </c>
      <c r="E136" s="27" t="s">
        <v>23</v>
      </c>
      <c r="F136" s="27">
        <v>167</v>
      </c>
      <c r="G136" s="27">
        <v>158</v>
      </c>
      <c r="H136" s="27">
        <v>155</v>
      </c>
      <c r="I136" s="27">
        <v>157</v>
      </c>
      <c r="J136" s="27">
        <v>162</v>
      </c>
      <c r="K136" s="27">
        <v>167</v>
      </c>
      <c r="L136" s="27">
        <v>164</v>
      </c>
      <c r="M136" s="27">
        <v>153</v>
      </c>
      <c r="N136" s="27">
        <v>141</v>
      </c>
      <c r="O136" s="27">
        <v>136</v>
      </c>
      <c r="P136" s="27">
        <v>130</v>
      </c>
      <c r="Q136" s="27">
        <v>121</v>
      </c>
      <c r="R136" s="27">
        <v>112</v>
      </c>
      <c r="S136" s="27">
        <v>109</v>
      </c>
      <c r="T136" s="27">
        <v>101</v>
      </c>
      <c r="U136" s="27">
        <v>97</v>
      </c>
      <c r="V136" s="27">
        <v>91</v>
      </c>
      <c r="W136" s="27">
        <v>89</v>
      </c>
      <c r="X136" s="27">
        <v>86</v>
      </c>
      <c r="Y136" s="27">
        <v>81</v>
      </c>
      <c r="Z136" s="27">
        <v>83</v>
      </c>
      <c r="AA136" s="27">
        <v>90</v>
      </c>
      <c r="AB136" s="27">
        <v>96</v>
      </c>
    </row>
    <row r="137" spans="1:28" x14ac:dyDescent="0.2">
      <c r="A137" t="s">
        <v>28</v>
      </c>
      <c r="C137" s="27" t="s">
        <v>23</v>
      </c>
      <c r="D137" s="27" t="s">
        <v>23</v>
      </c>
      <c r="E137" s="27" t="s">
        <v>23</v>
      </c>
      <c r="F137" s="27">
        <v>586</v>
      </c>
      <c r="G137" s="27">
        <v>548</v>
      </c>
      <c r="H137" s="27">
        <v>524</v>
      </c>
      <c r="I137" s="27">
        <v>516</v>
      </c>
      <c r="J137" s="27">
        <v>544</v>
      </c>
      <c r="K137" s="27">
        <v>560</v>
      </c>
      <c r="L137" s="27">
        <v>547</v>
      </c>
      <c r="M137" s="27">
        <v>516</v>
      </c>
      <c r="N137" s="27">
        <v>480</v>
      </c>
      <c r="O137" s="27">
        <v>442</v>
      </c>
      <c r="P137" s="27">
        <v>435</v>
      </c>
      <c r="Q137" s="27">
        <v>420</v>
      </c>
      <c r="R137" s="27">
        <v>409</v>
      </c>
      <c r="S137" s="27">
        <v>404</v>
      </c>
      <c r="T137" s="27">
        <v>382</v>
      </c>
      <c r="U137" s="27">
        <v>376</v>
      </c>
      <c r="V137" s="27">
        <v>363</v>
      </c>
      <c r="W137" s="27">
        <v>370</v>
      </c>
      <c r="X137" s="27">
        <v>366</v>
      </c>
      <c r="Y137" s="27">
        <v>345</v>
      </c>
      <c r="Z137" s="27">
        <v>355</v>
      </c>
      <c r="AA137" s="27">
        <v>389</v>
      </c>
      <c r="AB137" s="27">
        <v>405</v>
      </c>
    </row>
    <row r="139" spans="1:28" x14ac:dyDescent="0.2">
      <c r="A139" t="s">
        <v>33</v>
      </c>
      <c r="B139">
        <v>0</v>
      </c>
    </row>
    <row r="141" spans="1:28" x14ac:dyDescent="0.2">
      <c r="A141" t="s">
        <v>30</v>
      </c>
    </row>
    <row r="143" spans="1:28" x14ac:dyDescent="0.2">
      <c r="A143" t="s">
        <v>31</v>
      </c>
      <c r="B143" t="s">
        <v>38</v>
      </c>
    </row>
    <row r="146" spans="1:41" x14ac:dyDescent="0.2">
      <c r="A146" t="str">
        <f>A131</f>
        <v>Occupant Fatalities</v>
      </c>
      <c r="C146" t="e">
        <f>C131-#REF!</f>
        <v>#REF!</v>
      </c>
      <c r="D146" t="e">
        <f>D131-#REF!</f>
        <v>#REF!</v>
      </c>
      <c r="E146" t="e">
        <f>E131-#REF!</f>
        <v>#REF!</v>
      </c>
      <c r="F146" t="e">
        <f>F131-#REF!</f>
        <v>#REF!</v>
      </c>
      <c r="G146" t="e">
        <f>G131-#REF!</f>
        <v>#REF!</v>
      </c>
      <c r="H146" t="e">
        <f>H131-#REF!</f>
        <v>#REF!</v>
      </c>
      <c r="I146" t="e">
        <f>I131-#REF!</f>
        <v>#REF!</v>
      </c>
      <c r="J146" t="e">
        <f>J131-#REF!</f>
        <v>#REF!</v>
      </c>
      <c r="K146" t="e">
        <f>K131-#REF!</f>
        <v>#REF!</v>
      </c>
      <c r="L146" t="e">
        <f>L131-#REF!</f>
        <v>#REF!</v>
      </c>
      <c r="M146" t="e">
        <f>M131-#REF!</f>
        <v>#REF!</v>
      </c>
      <c r="N146" t="e">
        <f>N131-#REF!</f>
        <v>#REF!</v>
      </c>
      <c r="O146" t="e">
        <f>O131-#REF!</f>
        <v>#REF!</v>
      </c>
      <c r="P146" t="e">
        <f>P131-#REF!</f>
        <v>#REF!</v>
      </c>
      <c r="Q146" t="e">
        <f>Q131-#REF!</f>
        <v>#REF!</v>
      </c>
      <c r="R146" t="e">
        <f>R131-#REF!</f>
        <v>#REF!</v>
      </c>
      <c r="S146" t="e">
        <f>S131-#REF!</f>
        <v>#REF!</v>
      </c>
      <c r="T146" t="e">
        <f>T131-#REF!</f>
        <v>#REF!</v>
      </c>
      <c r="U146" t="e">
        <f>U131-#REF!</f>
        <v>#REF!</v>
      </c>
      <c r="V146" t="e">
        <f>V131-#REF!</f>
        <v>#REF!</v>
      </c>
      <c r="W146" t="e">
        <f>W131-#REF!</f>
        <v>#REF!</v>
      </c>
      <c r="X146" t="e">
        <f>X131-#REF!</f>
        <v>#REF!</v>
      </c>
      <c r="Y146" t="e">
        <f>Y131-#REF!</f>
        <v>#REF!</v>
      </c>
      <c r="Z146" t="e">
        <f>Z131-#REF!</f>
        <v>#REF!</v>
      </c>
      <c r="AA146" t="e">
        <f>AA131-#REF!</f>
        <v>#REF!</v>
      </c>
      <c r="AB146" t="e">
        <f>AB131-#REF!</f>
        <v>#REF!</v>
      </c>
      <c r="AC146" t="e">
        <f>AC131-#REF!</f>
        <v>#REF!</v>
      </c>
      <c r="AD146" t="e">
        <f>AD131-#REF!</f>
        <v>#REF!</v>
      </c>
      <c r="AE146" t="e">
        <f>AE131-#REF!</f>
        <v>#REF!</v>
      </c>
      <c r="AF146" t="e">
        <f>AF131-#REF!</f>
        <v>#REF!</v>
      </c>
      <c r="AG146" t="e">
        <f>AG131-#REF!</f>
        <v>#REF!</v>
      </c>
      <c r="AH146" t="e">
        <f>AH131-#REF!</f>
        <v>#REF!</v>
      </c>
      <c r="AI146" t="e">
        <f>AI131-#REF!</f>
        <v>#REF!</v>
      </c>
      <c r="AJ146" t="e">
        <f>AJ131-#REF!</f>
        <v>#REF!</v>
      </c>
      <c r="AK146" t="e">
        <f>AK131-#REF!</f>
        <v>#REF!</v>
      </c>
      <c r="AL146" t="e">
        <f>AL131-#REF!</f>
        <v>#REF!</v>
      </c>
      <c r="AM146" t="e">
        <f>AM131-#REF!</f>
        <v>#REF!</v>
      </c>
      <c r="AN146" t="e">
        <f>AN131-#REF!</f>
        <v>#REF!</v>
      </c>
      <c r="AO146" t="e">
        <f>AO131-#REF!</f>
        <v>#REF!</v>
      </c>
    </row>
    <row r="147" spans="1:41" x14ac:dyDescent="0.2">
      <c r="A147" t="str">
        <f>A132</f>
        <v>Occupants Injured</v>
      </c>
      <c r="C147" t="e">
        <f>C132-#REF!</f>
        <v>#VALUE!</v>
      </c>
      <c r="D147" t="e">
        <f>D132-#REF!</f>
        <v>#VALUE!</v>
      </c>
      <c r="E147" t="e">
        <f>E132-#REF!</f>
        <v>#VALUE!</v>
      </c>
      <c r="F147" t="e">
        <f>F132-#REF!</f>
        <v>#REF!</v>
      </c>
      <c r="G147" t="e">
        <f>G132-#REF!</f>
        <v>#REF!</v>
      </c>
      <c r="H147" t="e">
        <f>H132-#REF!</f>
        <v>#REF!</v>
      </c>
      <c r="I147" t="e">
        <f>I132-#REF!</f>
        <v>#REF!</v>
      </c>
      <c r="J147" t="e">
        <f>J132-#REF!</f>
        <v>#REF!</v>
      </c>
      <c r="K147" t="e">
        <f>K132-#REF!</f>
        <v>#REF!</v>
      </c>
      <c r="L147" t="e">
        <f>L132-#REF!</f>
        <v>#REF!</v>
      </c>
      <c r="M147" t="e">
        <f>M132-#REF!</f>
        <v>#REF!</v>
      </c>
      <c r="N147" t="e">
        <f>N132-#REF!</f>
        <v>#REF!</v>
      </c>
      <c r="O147" t="e">
        <f>O132-#REF!</f>
        <v>#REF!</v>
      </c>
      <c r="P147" t="e">
        <f>P132-#REF!</f>
        <v>#REF!</v>
      </c>
      <c r="Q147" t="e">
        <f>Q132-#REF!</f>
        <v>#REF!</v>
      </c>
      <c r="R147" t="e">
        <f>R132-#REF!</f>
        <v>#REF!</v>
      </c>
      <c r="S147" t="e">
        <f>S132-#REF!</f>
        <v>#REF!</v>
      </c>
      <c r="T147" t="e">
        <f>T132-#REF!</f>
        <v>#REF!</v>
      </c>
      <c r="U147" t="e">
        <f>U132-#REF!</f>
        <v>#REF!</v>
      </c>
      <c r="V147" t="e">
        <f>V132-#REF!</f>
        <v>#REF!</v>
      </c>
      <c r="W147" t="e">
        <f>W132-#REF!</f>
        <v>#REF!</v>
      </c>
      <c r="X147" t="e">
        <f>X132-#REF!</f>
        <v>#REF!</v>
      </c>
      <c r="Y147" t="e">
        <f>Y132-#REF!</f>
        <v>#REF!</v>
      </c>
      <c r="Z147" t="e">
        <f>Z132-#REF!</f>
        <v>#REF!</v>
      </c>
      <c r="AA147" t="e">
        <f>AA132-#REF!</f>
        <v>#REF!</v>
      </c>
      <c r="AB147" t="e">
        <f>AB132-#REF!</f>
        <v>#REF!</v>
      </c>
      <c r="AC147" t="e">
        <f>AC132-#REF!</f>
        <v>#REF!</v>
      </c>
      <c r="AD147" t="e">
        <f>AD132-#REF!</f>
        <v>#REF!</v>
      </c>
      <c r="AE147" t="e">
        <f>AE132-#REF!</f>
        <v>#REF!</v>
      </c>
      <c r="AF147" t="e">
        <f>AF132-#REF!</f>
        <v>#REF!</v>
      </c>
      <c r="AG147" t="e">
        <f>AG132-#REF!</f>
        <v>#REF!</v>
      </c>
      <c r="AH147" t="e">
        <f>AH132-#REF!</f>
        <v>#REF!</v>
      </c>
      <c r="AI147" t="e">
        <f>AI132-#REF!</f>
        <v>#REF!</v>
      </c>
      <c r="AJ147" t="e">
        <f>AJ132-#REF!</f>
        <v>#REF!</v>
      </c>
      <c r="AK147" t="e">
        <f>AK132-#REF!</f>
        <v>#REF!</v>
      </c>
      <c r="AL147" t="e">
        <f>AL132-#REF!</f>
        <v>#REF!</v>
      </c>
      <c r="AM147" t="e">
        <f>AM132-#REF!</f>
        <v>#REF!</v>
      </c>
      <c r="AN147" t="e">
        <f>AN132-#REF!</f>
        <v>#REF!</v>
      </c>
      <c r="AO147" t="e">
        <f>AO132-#REF!</f>
        <v>#REF!</v>
      </c>
    </row>
    <row r="148" spans="1:41" x14ac:dyDescent="0.2">
      <c r="A148" t="str">
        <f>A133</f>
        <v>Vehicles Involved in Crashes</v>
      </c>
      <c r="C148" t="e">
        <f>C133-#REF!</f>
        <v>#VALUE!</v>
      </c>
      <c r="D148" t="e">
        <f>D133-#REF!</f>
        <v>#VALUE!</v>
      </c>
      <c r="E148" t="e">
        <f>E133-#REF!</f>
        <v>#VALUE!</v>
      </c>
      <c r="F148" t="e">
        <f>F133-#REF!</f>
        <v>#REF!</v>
      </c>
      <c r="G148" t="e">
        <f>G133-#REF!</f>
        <v>#REF!</v>
      </c>
      <c r="H148" t="e">
        <f>H133-#REF!</f>
        <v>#REF!</v>
      </c>
      <c r="I148" t="e">
        <f>I133-#REF!</f>
        <v>#REF!</v>
      </c>
      <c r="J148" t="e">
        <f>J133-#REF!</f>
        <v>#REF!</v>
      </c>
      <c r="K148" t="e">
        <f>K133-#REF!</f>
        <v>#REF!</v>
      </c>
      <c r="L148" t="e">
        <f>L133-#REF!</f>
        <v>#REF!</v>
      </c>
      <c r="M148" t="e">
        <f>M133-#REF!</f>
        <v>#REF!</v>
      </c>
      <c r="N148" t="e">
        <f>N133-#REF!</f>
        <v>#REF!</v>
      </c>
      <c r="O148" t="e">
        <f>O133-#REF!</f>
        <v>#REF!</v>
      </c>
      <c r="P148" t="e">
        <f>P133-#REF!</f>
        <v>#REF!</v>
      </c>
      <c r="Q148" t="e">
        <f>Q133-#REF!</f>
        <v>#REF!</v>
      </c>
      <c r="R148" t="e">
        <f>R133-#REF!</f>
        <v>#REF!</v>
      </c>
      <c r="S148" t="e">
        <f>S133-#REF!</f>
        <v>#REF!</v>
      </c>
      <c r="T148" t="e">
        <f>T133-#REF!</f>
        <v>#REF!</v>
      </c>
      <c r="U148" t="e">
        <f>U133-#REF!</f>
        <v>#REF!</v>
      </c>
      <c r="V148" t="e">
        <f>V133-#REF!</f>
        <v>#REF!</v>
      </c>
      <c r="W148" t="e">
        <f>W133-#REF!</f>
        <v>#REF!</v>
      </c>
      <c r="X148" t="e">
        <f>X133-#REF!</f>
        <v>#REF!</v>
      </c>
      <c r="Y148" t="e">
        <f>Y133-#REF!</f>
        <v>#REF!</v>
      </c>
      <c r="Z148" t="e">
        <f>Z133-#REF!</f>
        <v>#REF!</v>
      </c>
      <c r="AA148" t="e">
        <f>AA133-#REF!</f>
        <v>#REF!</v>
      </c>
      <c r="AB148" t="e">
        <f>AB133-#REF!</f>
        <v>#REF!</v>
      </c>
      <c r="AC148" t="e">
        <f>AC133-#REF!</f>
        <v>#REF!</v>
      </c>
      <c r="AD148" t="e">
        <f>AD133-#REF!</f>
        <v>#REF!</v>
      </c>
      <c r="AE148" t="e">
        <f>AE133-#REF!</f>
        <v>#REF!</v>
      </c>
      <c r="AF148" t="e">
        <f>AF133-#REF!</f>
        <v>#REF!</v>
      </c>
      <c r="AG148" t="e">
        <f>AG133-#REF!</f>
        <v>#REF!</v>
      </c>
      <c r="AH148" t="e">
        <f>AH133-#REF!</f>
        <v>#REF!</v>
      </c>
      <c r="AI148" t="e">
        <f>AI133-#REF!</f>
        <v>#REF!</v>
      </c>
      <c r="AJ148" t="e">
        <f>AJ133-#REF!</f>
        <v>#REF!</v>
      </c>
      <c r="AK148" t="e">
        <f>AK133-#REF!</f>
        <v>#REF!</v>
      </c>
      <c r="AL148" t="e">
        <f>AL133-#REF!</f>
        <v>#REF!</v>
      </c>
      <c r="AM148" t="e">
        <f>AM133-#REF!</f>
        <v>#REF!</v>
      </c>
      <c r="AN148" t="e">
        <f>AN133-#REF!</f>
        <v>#REF!</v>
      </c>
      <c r="AO148" t="e">
        <f>AO133-#REF!</f>
        <v>#REF!</v>
      </c>
    </row>
    <row r="149" spans="1:41" x14ac:dyDescent="0.2">
      <c r="A149" t="str">
        <f>A134</f>
        <v>Vehicle Miles Traveled (millions)</v>
      </c>
      <c r="C149" t="e">
        <f>C134-#REF!</f>
        <v>#REF!</v>
      </c>
      <c r="D149" t="e">
        <f>D134-#REF!</f>
        <v>#REF!</v>
      </c>
      <c r="E149" t="e">
        <f>E134-#REF!</f>
        <v>#REF!</v>
      </c>
      <c r="F149" t="e">
        <f>F134-#REF!</f>
        <v>#REF!</v>
      </c>
      <c r="G149" t="e">
        <f>G134-#REF!</f>
        <v>#REF!</v>
      </c>
      <c r="H149" t="e">
        <f>H134-#REF!</f>
        <v>#REF!</v>
      </c>
      <c r="I149" t="e">
        <f>I134-#REF!</f>
        <v>#REF!</v>
      </c>
      <c r="J149" t="e">
        <f>J134-#REF!</f>
        <v>#REF!</v>
      </c>
      <c r="K149" t="e">
        <f>K134-#REF!</f>
        <v>#REF!</v>
      </c>
      <c r="L149" t="e">
        <f>L134-#REF!</f>
        <v>#REF!</v>
      </c>
      <c r="M149" t="e">
        <f>M134-#REF!</f>
        <v>#REF!</v>
      </c>
      <c r="N149" t="e">
        <f>N134-#REF!</f>
        <v>#REF!</v>
      </c>
      <c r="O149" t="e">
        <f>O134-#REF!</f>
        <v>#REF!</v>
      </c>
      <c r="P149" t="e">
        <f>P134-#REF!</f>
        <v>#REF!</v>
      </c>
      <c r="Q149" t="e">
        <f>Q134-#REF!</f>
        <v>#REF!</v>
      </c>
      <c r="R149" t="e">
        <f>R134-#REF!</f>
        <v>#REF!</v>
      </c>
      <c r="S149" t="e">
        <f>S134-#REF!</f>
        <v>#REF!</v>
      </c>
      <c r="T149" t="e">
        <f>T134-#REF!</f>
        <v>#REF!</v>
      </c>
      <c r="U149" t="e">
        <f>U134-#REF!</f>
        <v>#REF!</v>
      </c>
      <c r="V149" t="e">
        <f>V134-#REF!</f>
        <v>#REF!</v>
      </c>
      <c r="W149" t="e">
        <f>W134-#REF!</f>
        <v>#REF!</v>
      </c>
      <c r="X149" t="e">
        <f>X134-#REF!</f>
        <v>#REF!</v>
      </c>
      <c r="Y149" t="e">
        <f>Y134-#REF!</f>
        <v>#REF!</v>
      </c>
      <c r="Z149" t="e">
        <f>Z134-#REF!</f>
        <v>#REF!</v>
      </c>
      <c r="AA149" t="e">
        <f>AA134-#REF!</f>
        <v>#REF!</v>
      </c>
      <c r="AB149" t="e">
        <f>AB134-#REF!</f>
        <v>#REF!</v>
      </c>
      <c r="AC149" t="e">
        <f>AC134-#REF!</f>
        <v>#REF!</v>
      </c>
      <c r="AD149" t="e">
        <f>AD134-#REF!</f>
        <v>#REF!</v>
      </c>
      <c r="AE149" t="e">
        <f>AE134-#REF!</f>
        <v>#REF!</v>
      </c>
      <c r="AF149" t="e">
        <f>AF134-#REF!</f>
        <v>#REF!</v>
      </c>
      <c r="AG149" t="e">
        <f>AG134-#REF!</f>
        <v>#REF!</v>
      </c>
      <c r="AH149" t="e">
        <f>AH134-#REF!</f>
        <v>#REF!</v>
      </c>
      <c r="AI149" t="e">
        <f>AI134-#REF!</f>
        <v>#REF!</v>
      </c>
      <c r="AJ149" t="e">
        <f>AJ134-#REF!</f>
        <v>#REF!</v>
      </c>
      <c r="AK149" t="e">
        <f>AK134-#REF!</f>
        <v>#REF!</v>
      </c>
      <c r="AL149" t="e">
        <f>AL134-#REF!</f>
        <v>#REF!</v>
      </c>
      <c r="AM149" t="e">
        <f>AM134-#REF!</f>
        <v>#REF!</v>
      </c>
      <c r="AN149" t="e">
        <f>AN134-#REF!</f>
        <v>#REF!</v>
      </c>
      <c r="AO149" t="e">
        <f>AO134-#REF!</f>
        <v>#REF!</v>
      </c>
    </row>
    <row r="150" spans="1:41" x14ac:dyDescent="0.2">
      <c r="A150" t="str">
        <f>A135</f>
        <v>Occupant Fatalities per 100 million VMT</v>
      </c>
      <c r="C150" t="e">
        <f>C135-#REF!</f>
        <v>#REF!</v>
      </c>
      <c r="D150" t="e">
        <f>D135-#REF!</f>
        <v>#REF!</v>
      </c>
      <c r="E150" t="e">
        <f>E135-#REF!</f>
        <v>#REF!</v>
      </c>
      <c r="F150" t="e">
        <f>F135-#REF!</f>
        <v>#REF!</v>
      </c>
      <c r="G150" t="e">
        <f>G135-#REF!</f>
        <v>#REF!</v>
      </c>
      <c r="H150" t="e">
        <f>H135-#REF!</f>
        <v>#REF!</v>
      </c>
      <c r="I150" t="e">
        <f>I135-#REF!</f>
        <v>#REF!</v>
      </c>
      <c r="J150" t="e">
        <f>J135-#REF!</f>
        <v>#REF!</v>
      </c>
      <c r="K150" t="e">
        <f>K135-#REF!</f>
        <v>#REF!</v>
      </c>
      <c r="L150" t="e">
        <f>L135-#REF!</f>
        <v>#REF!</v>
      </c>
      <c r="M150" t="e">
        <f>M135-#REF!</f>
        <v>#REF!</v>
      </c>
      <c r="N150" t="e">
        <f>N135-#REF!</f>
        <v>#REF!</v>
      </c>
      <c r="O150" t="e">
        <f>O135-#REF!</f>
        <v>#REF!</v>
      </c>
      <c r="P150" t="e">
        <f>P135-#REF!</f>
        <v>#REF!</v>
      </c>
      <c r="Q150" t="e">
        <f>Q135-#REF!</f>
        <v>#REF!</v>
      </c>
      <c r="R150" t="e">
        <f>R135-#REF!</f>
        <v>#REF!</v>
      </c>
      <c r="S150" t="e">
        <f>S135-#REF!</f>
        <v>#REF!</v>
      </c>
      <c r="T150" t="e">
        <f>T135-#REF!</f>
        <v>#REF!</v>
      </c>
      <c r="U150" t="e">
        <f>U135-#REF!</f>
        <v>#REF!</v>
      </c>
      <c r="V150" t="e">
        <f>V135-#REF!</f>
        <v>#REF!</v>
      </c>
      <c r="W150" t="e">
        <f>W135-#REF!</f>
        <v>#REF!</v>
      </c>
      <c r="X150" t="e">
        <f>X135-#REF!</f>
        <v>#REF!</v>
      </c>
      <c r="Y150" t="e">
        <f>Y135-#REF!</f>
        <v>#REF!</v>
      </c>
      <c r="Z150" t="e">
        <f>Z135-#REF!</f>
        <v>#REF!</v>
      </c>
      <c r="AA150" t="e">
        <f>AA135-#REF!</f>
        <v>#REF!</v>
      </c>
      <c r="AB150" t="e">
        <f>AB135-#REF!</f>
        <v>#REF!</v>
      </c>
      <c r="AC150" t="e">
        <f>AC135-#REF!</f>
        <v>#REF!</v>
      </c>
      <c r="AD150" t="e">
        <f>AD135-#REF!</f>
        <v>#REF!</v>
      </c>
      <c r="AE150" t="e">
        <f>AE135-#REF!</f>
        <v>#REF!</v>
      </c>
      <c r="AF150" t="e">
        <f>AF135-#REF!</f>
        <v>#REF!</v>
      </c>
      <c r="AG150" t="e">
        <f>AG135-#REF!</f>
        <v>#REF!</v>
      </c>
      <c r="AH150" t="e">
        <f>AH135-#REF!</f>
        <v>#REF!</v>
      </c>
      <c r="AI150" t="e">
        <f>AI135-#REF!</f>
        <v>#REF!</v>
      </c>
      <c r="AJ150" t="e">
        <f>AJ135-#REF!</f>
        <v>#REF!</v>
      </c>
      <c r="AK150" t="e">
        <f>AK135-#REF!</f>
        <v>#REF!</v>
      </c>
      <c r="AL150" t="e">
        <f>AL135-#REF!</f>
        <v>#REF!</v>
      </c>
      <c r="AM150" t="e">
        <f>AM135-#REF!</f>
        <v>#REF!</v>
      </c>
      <c r="AN150" t="e">
        <f>AN135-#REF!</f>
        <v>#REF!</v>
      </c>
      <c r="AO150" t="e">
        <f>AO135-#REF!</f>
        <v>#REF!</v>
      </c>
    </row>
    <row r="152" spans="1:41" x14ac:dyDescent="0.2">
      <c r="A152" t="s">
        <v>11</v>
      </c>
      <c r="B152" t="s">
        <v>12</v>
      </c>
      <c r="C152" t="s">
        <v>13</v>
      </c>
      <c r="D152" t="s">
        <v>14</v>
      </c>
      <c r="E152" t="s">
        <v>15</v>
      </c>
    </row>
    <row r="154" spans="1:41" x14ac:dyDescent="0.2">
      <c r="A154" t="s">
        <v>16</v>
      </c>
    </row>
    <row r="156" spans="1:41" x14ac:dyDescent="0.2">
      <c r="A156" t="s">
        <v>17</v>
      </c>
      <c r="B156" t="s">
        <v>18</v>
      </c>
    </row>
    <row r="158" spans="1:41" x14ac:dyDescent="0.2">
      <c r="A158" t="s">
        <v>19</v>
      </c>
    </row>
    <row r="160" spans="1:41" x14ac:dyDescent="0.2">
      <c r="A160" t="s">
        <v>20</v>
      </c>
    </row>
    <row r="162" spans="1:27" x14ac:dyDescent="0.2">
      <c r="C162">
        <v>1975</v>
      </c>
      <c r="D162">
        <v>1980</v>
      </c>
      <c r="E162">
        <v>1985</v>
      </c>
      <c r="F162">
        <v>1990</v>
      </c>
      <c r="G162">
        <v>1991</v>
      </c>
      <c r="H162">
        <v>1992</v>
      </c>
      <c r="I162">
        <v>1993</v>
      </c>
      <c r="J162">
        <v>1994</v>
      </c>
      <c r="K162">
        <v>1995</v>
      </c>
      <c r="L162">
        <v>1996</v>
      </c>
      <c r="M162">
        <v>1997</v>
      </c>
      <c r="N162">
        <v>1998</v>
      </c>
      <c r="O162">
        <v>1999</v>
      </c>
      <c r="P162">
        <v>2000</v>
      </c>
      <c r="Q162">
        <v>2001</v>
      </c>
      <c r="R162">
        <v>2002</v>
      </c>
      <c r="S162">
        <v>2003</v>
      </c>
      <c r="T162">
        <v>2004</v>
      </c>
      <c r="U162">
        <v>2005</v>
      </c>
      <c r="V162">
        <v>2006</v>
      </c>
      <c r="W162">
        <v>2007</v>
      </c>
      <c r="X162">
        <v>2008</v>
      </c>
      <c r="Y162">
        <v>2009</v>
      </c>
      <c r="Z162">
        <v>2010</v>
      </c>
      <c r="AA162">
        <v>2011</v>
      </c>
    </row>
    <row r="163" spans="1:27" x14ac:dyDescent="0.2">
      <c r="A163" t="s">
        <v>21</v>
      </c>
      <c r="C163">
        <v>25929</v>
      </c>
      <c r="D163">
        <v>27449</v>
      </c>
      <c r="E163">
        <v>23212</v>
      </c>
      <c r="F163">
        <v>24092</v>
      </c>
      <c r="G163">
        <v>22385</v>
      </c>
      <c r="H163">
        <v>21387</v>
      </c>
      <c r="I163">
        <v>21566</v>
      </c>
      <c r="J163">
        <v>21997</v>
      </c>
      <c r="K163">
        <v>22423</v>
      </c>
      <c r="L163">
        <v>22505</v>
      </c>
      <c r="M163">
        <v>22199</v>
      </c>
      <c r="N163">
        <v>21194</v>
      </c>
      <c r="O163">
        <v>20862</v>
      </c>
      <c r="P163">
        <v>20699</v>
      </c>
      <c r="Q163">
        <v>20320</v>
      </c>
      <c r="R163">
        <v>20569</v>
      </c>
      <c r="S163">
        <v>19725</v>
      </c>
      <c r="T163">
        <v>19192</v>
      </c>
      <c r="U163">
        <v>18512</v>
      </c>
      <c r="V163">
        <v>17925</v>
      </c>
      <c r="W163">
        <v>16614</v>
      </c>
      <c r="X163">
        <v>14646</v>
      </c>
      <c r="Y163">
        <v>13135</v>
      </c>
      <c r="Z163">
        <v>12491</v>
      </c>
      <c r="AA163">
        <v>11981</v>
      </c>
    </row>
    <row r="164" spans="1:27" x14ac:dyDescent="0.2">
      <c r="A164" t="s">
        <v>22</v>
      </c>
      <c r="C164" t="s">
        <v>23</v>
      </c>
      <c r="D164" t="s">
        <v>23</v>
      </c>
      <c r="E164" t="s">
        <v>23</v>
      </c>
      <c r="F164">
        <v>2376000</v>
      </c>
      <c r="G164">
        <v>2235000</v>
      </c>
      <c r="H164">
        <v>2232000</v>
      </c>
      <c r="I164">
        <v>2265000</v>
      </c>
      <c r="J164">
        <v>2364000</v>
      </c>
      <c r="K164">
        <v>2469000</v>
      </c>
      <c r="L164">
        <v>2458000</v>
      </c>
      <c r="M164">
        <v>2341000</v>
      </c>
      <c r="N164">
        <v>2201000</v>
      </c>
      <c r="O164">
        <v>2138000</v>
      </c>
      <c r="P164">
        <v>2052000</v>
      </c>
      <c r="Q164">
        <v>1927000</v>
      </c>
      <c r="R164">
        <v>1805000</v>
      </c>
      <c r="S164">
        <v>1756000</v>
      </c>
      <c r="T164">
        <v>1643000</v>
      </c>
      <c r="U164">
        <v>1573000</v>
      </c>
      <c r="V164">
        <v>1475000</v>
      </c>
      <c r="W164">
        <v>1379000</v>
      </c>
      <c r="X164">
        <v>1304000</v>
      </c>
      <c r="Y164">
        <v>1216000</v>
      </c>
      <c r="Z164">
        <v>1253000</v>
      </c>
      <c r="AA164">
        <v>1240000</v>
      </c>
    </row>
    <row r="165" spans="1:27" x14ac:dyDescent="0.2">
      <c r="A165" t="s">
        <v>24</v>
      </c>
      <c r="C165" t="s">
        <v>23</v>
      </c>
      <c r="D165" t="s">
        <v>23</v>
      </c>
      <c r="E165" t="s">
        <v>23</v>
      </c>
      <c r="F165">
        <v>8358000</v>
      </c>
      <c r="G165">
        <v>7730000</v>
      </c>
      <c r="H165">
        <v>7522000</v>
      </c>
      <c r="I165">
        <v>7450000</v>
      </c>
      <c r="J165">
        <v>7941000</v>
      </c>
      <c r="K165">
        <v>8280000</v>
      </c>
      <c r="L165">
        <v>8195000</v>
      </c>
      <c r="M165">
        <v>7883000</v>
      </c>
      <c r="N165">
        <v>7470000</v>
      </c>
      <c r="O165">
        <v>6935000</v>
      </c>
      <c r="P165">
        <v>6891000</v>
      </c>
      <c r="Q165">
        <v>6705000</v>
      </c>
      <c r="R165">
        <v>6606000</v>
      </c>
      <c r="S165">
        <v>6511000</v>
      </c>
      <c r="T165">
        <v>6232000</v>
      </c>
      <c r="U165">
        <v>6087000</v>
      </c>
      <c r="V165">
        <v>5864000</v>
      </c>
      <c r="W165">
        <v>5746000</v>
      </c>
      <c r="X165">
        <v>5575000</v>
      </c>
      <c r="Y165">
        <v>5211000</v>
      </c>
      <c r="Z165">
        <v>5350000</v>
      </c>
      <c r="AA165">
        <v>5328000</v>
      </c>
    </row>
    <row r="166" spans="1:27" x14ac:dyDescent="0.2">
      <c r="A166" t="s">
        <v>25</v>
      </c>
      <c r="C166">
        <v>1030376</v>
      </c>
      <c r="D166">
        <v>1107056</v>
      </c>
      <c r="E166">
        <v>1248980</v>
      </c>
      <c r="F166">
        <v>1427178</v>
      </c>
      <c r="G166">
        <v>1411655</v>
      </c>
      <c r="H166">
        <v>1436035</v>
      </c>
      <c r="I166">
        <v>1445106</v>
      </c>
      <c r="J166">
        <v>1459208</v>
      </c>
      <c r="K166">
        <v>1478352</v>
      </c>
      <c r="L166">
        <v>1499139</v>
      </c>
      <c r="M166">
        <v>1528399</v>
      </c>
      <c r="N166">
        <v>1555901</v>
      </c>
      <c r="O166">
        <v>1569455</v>
      </c>
      <c r="P166">
        <v>1583127</v>
      </c>
      <c r="Q166">
        <v>1596579</v>
      </c>
      <c r="R166">
        <v>1613749</v>
      </c>
      <c r="S166">
        <v>1613543</v>
      </c>
      <c r="T166">
        <v>1629955</v>
      </c>
      <c r="U166">
        <v>1616908</v>
      </c>
      <c r="V166">
        <v>1616328</v>
      </c>
      <c r="W166">
        <v>1554673</v>
      </c>
      <c r="X166">
        <v>1524331</v>
      </c>
      <c r="Y166">
        <v>1510339</v>
      </c>
      <c r="Z166">
        <v>1507716</v>
      </c>
      <c r="AA166">
        <v>1495303</v>
      </c>
    </row>
    <row r="167" spans="1:27" x14ac:dyDescent="0.2">
      <c r="A167" t="s">
        <v>26</v>
      </c>
      <c r="C167">
        <v>2.52</v>
      </c>
      <c r="D167">
        <v>2.48</v>
      </c>
      <c r="E167">
        <v>1.86</v>
      </c>
      <c r="F167">
        <v>1.69</v>
      </c>
      <c r="G167">
        <v>1.59</v>
      </c>
      <c r="H167">
        <v>1.49</v>
      </c>
      <c r="I167">
        <v>1.49</v>
      </c>
      <c r="J167">
        <v>1.51</v>
      </c>
      <c r="K167">
        <v>1.52</v>
      </c>
      <c r="L167">
        <v>1.5</v>
      </c>
      <c r="M167">
        <v>1.45</v>
      </c>
      <c r="N167">
        <v>1.36</v>
      </c>
      <c r="O167">
        <v>1.33</v>
      </c>
      <c r="P167">
        <v>1.31</v>
      </c>
      <c r="Q167">
        <v>1.27</v>
      </c>
      <c r="R167">
        <v>1.27</v>
      </c>
      <c r="S167">
        <v>1.22</v>
      </c>
      <c r="T167">
        <v>1.18</v>
      </c>
      <c r="U167">
        <v>1.1399999999999999</v>
      </c>
      <c r="V167">
        <v>1.1100000000000001</v>
      </c>
      <c r="W167">
        <v>1.07</v>
      </c>
      <c r="X167">
        <v>0.96</v>
      </c>
      <c r="Y167">
        <v>0.87</v>
      </c>
      <c r="Z167">
        <v>0.83</v>
      </c>
      <c r="AA167">
        <v>0.8</v>
      </c>
    </row>
    <row r="168" spans="1:27" x14ac:dyDescent="0.2">
      <c r="A168" t="s">
        <v>27</v>
      </c>
      <c r="C168" t="s">
        <v>23</v>
      </c>
      <c r="D168" t="s">
        <v>23</v>
      </c>
      <c r="E168" t="s">
        <v>23</v>
      </c>
      <c r="F168">
        <v>167</v>
      </c>
      <c r="G168">
        <v>158</v>
      </c>
      <c r="H168">
        <v>155</v>
      </c>
      <c r="I168">
        <v>157</v>
      </c>
      <c r="J168">
        <v>162</v>
      </c>
      <c r="K168">
        <v>167</v>
      </c>
      <c r="L168">
        <v>164</v>
      </c>
      <c r="M168">
        <v>153</v>
      </c>
      <c r="N168">
        <v>141</v>
      </c>
      <c r="O168">
        <v>136</v>
      </c>
      <c r="P168">
        <v>130</v>
      </c>
      <c r="Q168">
        <v>121</v>
      </c>
      <c r="R168">
        <v>112</v>
      </c>
      <c r="S168">
        <v>109</v>
      </c>
      <c r="T168">
        <v>101</v>
      </c>
      <c r="U168">
        <v>97</v>
      </c>
      <c r="V168">
        <v>91</v>
      </c>
      <c r="W168">
        <v>89</v>
      </c>
      <c r="X168">
        <v>86</v>
      </c>
      <c r="Y168">
        <v>81</v>
      </c>
      <c r="Z168">
        <v>83</v>
      </c>
      <c r="AA168">
        <v>83</v>
      </c>
    </row>
    <row r="169" spans="1:27" x14ac:dyDescent="0.2">
      <c r="A169" t="s">
        <v>28</v>
      </c>
      <c r="C169" t="s">
        <v>23</v>
      </c>
      <c r="D169" t="s">
        <v>23</v>
      </c>
      <c r="E169" t="s">
        <v>23</v>
      </c>
      <c r="F169">
        <v>586</v>
      </c>
      <c r="G169">
        <v>548</v>
      </c>
      <c r="H169">
        <v>524</v>
      </c>
      <c r="I169">
        <v>516</v>
      </c>
      <c r="J169">
        <v>544</v>
      </c>
      <c r="K169">
        <v>560</v>
      </c>
      <c r="L169">
        <v>547</v>
      </c>
      <c r="M169">
        <v>516</v>
      </c>
      <c r="N169">
        <v>480</v>
      </c>
      <c r="O169">
        <v>442</v>
      </c>
      <c r="P169">
        <v>435</v>
      </c>
      <c r="Q169">
        <v>420</v>
      </c>
      <c r="R169">
        <v>409</v>
      </c>
      <c r="S169">
        <v>404</v>
      </c>
      <c r="T169">
        <v>382</v>
      </c>
      <c r="U169">
        <v>376</v>
      </c>
      <c r="V169">
        <v>363</v>
      </c>
      <c r="W169">
        <v>370</v>
      </c>
      <c r="X169">
        <v>366</v>
      </c>
      <c r="Y169">
        <v>345</v>
      </c>
      <c r="Z169">
        <v>355</v>
      </c>
      <c r="AA169">
        <v>356</v>
      </c>
    </row>
    <row r="171" spans="1:27" x14ac:dyDescent="0.2">
      <c r="A171" t="s">
        <v>29</v>
      </c>
      <c r="B171">
        <v>0</v>
      </c>
    </row>
    <row r="173" spans="1:27" x14ac:dyDescent="0.2">
      <c r="A173" t="s">
        <v>30</v>
      </c>
    </row>
    <row r="175" spans="1:27" x14ac:dyDescent="0.2">
      <c r="A175" t="s">
        <v>31</v>
      </c>
      <c r="B175" t="s">
        <v>32</v>
      </c>
    </row>
    <row r="177" spans="1:27" x14ac:dyDescent="0.2">
      <c r="A177" t="s">
        <v>11</v>
      </c>
      <c r="B177" t="s">
        <v>12</v>
      </c>
      <c r="C177" t="s">
        <v>13</v>
      </c>
      <c r="D177" t="s">
        <v>14</v>
      </c>
      <c r="E177" t="s">
        <v>15</v>
      </c>
    </row>
    <row r="179" spans="1:27" x14ac:dyDescent="0.2">
      <c r="A179" t="s">
        <v>16</v>
      </c>
    </row>
    <row r="181" spans="1:27" x14ac:dyDescent="0.2">
      <c r="A181" t="s">
        <v>19</v>
      </c>
    </row>
    <row r="183" spans="1:27" x14ac:dyDescent="0.2">
      <c r="A183" t="s">
        <v>20</v>
      </c>
    </row>
    <row r="185" spans="1:27" x14ac:dyDescent="0.2">
      <c r="C185">
        <v>1975</v>
      </c>
      <c r="D185">
        <v>1980</v>
      </c>
      <c r="E185">
        <v>1985</v>
      </c>
      <c r="F185">
        <v>1990</v>
      </c>
      <c r="G185">
        <v>1991</v>
      </c>
      <c r="H185">
        <v>1992</v>
      </c>
      <c r="I185">
        <v>1993</v>
      </c>
      <c r="J185">
        <v>1994</v>
      </c>
      <c r="K185">
        <v>1995</v>
      </c>
      <c r="L185">
        <v>1996</v>
      </c>
      <c r="M185">
        <v>1997</v>
      </c>
      <c r="N185">
        <v>1998</v>
      </c>
      <c r="O185">
        <v>1999</v>
      </c>
      <c r="P185">
        <v>2000</v>
      </c>
      <c r="Q185">
        <v>2001</v>
      </c>
      <c r="R185">
        <v>2002</v>
      </c>
      <c r="S185">
        <v>2003</v>
      </c>
      <c r="T185">
        <v>2004</v>
      </c>
      <c r="U185">
        <v>2005</v>
      </c>
      <c r="V185">
        <v>2006</v>
      </c>
      <c r="W185">
        <v>2007</v>
      </c>
      <c r="X185">
        <v>2008</v>
      </c>
      <c r="Y185">
        <v>2009</v>
      </c>
      <c r="Z185">
        <v>2010</v>
      </c>
      <c r="AA185">
        <v>2011</v>
      </c>
    </row>
    <row r="186" spans="1:27" x14ac:dyDescent="0.2">
      <c r="A186" t="s">
        <v>21</v>
      </c>
      <c r="C186">
        <v>25929</v>
      </c>
      <c r="D186">
        <v>27449</v>
      </c>
      <c r="E186">
        <v>23212</v>
      </c>
      <c r="F186">
        <v>24092</v>
      </c>
      <c r="G186">
        <v>22385</v>
      </c>
      <c r="H186">
        <v>21387</v>
      </c>
      <c r="I186">
        <v>21566</v>
      </c>
      <c r="J186">
        <v>21997</v>
      </c>
      <c r="K186">
        <v>22423</v>
      </c>
      <c r="L186">
        <v>22505</v>
      </c>
      <c r="M186">
        <v>22199</v>
      </c>
      <c r="N186">
        <v>21194</v>
      </c>
      <c r="O186">
        <v>20862</v>
      </c>
      <c r="P186">
        <v>20699</v>
      </c>
      <c r="Q186">
        <v>20320</v>
      </c>
      <c r="R186">
        <v>20569</v>
      </c>
      <c r="S186">
        <v>19725</v>
      </c>
      <c r="T186">
        <v>19192</v>
      </c>
      <c r="U186">
        <v>18512</v>
      </c>
      <c r="V186">
        <v>17925</v>
      </c>
      <c r="W186">
        <v>16614</v>
      </c>
      <c r="X186">
        <v>14646</v>
      </c>
      <c r="Y186">
        <v>13135</v>
      </c>
      <c r="Z186">
        <v>12491</v>
      </c>
      <c r="AA186">
        <v>11981</v>
      </c>
    </row>
    <row r="187" spans="1:27" x14ac:dyDescent="0.2">
      <c r="A187" t="s">
        <v>22</v>
      </c>
      <c r="C187" t="s">
        <v>23</v>
      </c>
      <c r="D187" t="s">
        <v>23</v>
      </c>
      <c r="E187" t="s">
        <v>23</v>
      </c>
      <c r="F187">
        <v>2376439</v>
      </c>
      <c r="G187">
        <v>2234594</v>
      </c>
      <c r="H187">
        <v>2231703</v>
      </c>
      <c r="I187">
        <v>2264809</v>
      </c>
      <c r="J187">
        <v>2363595</v>
      </c>
      <c r="K187">
        <v>2469358</v>
      </c>
      <c r="L187">
        <v>2458080</v>
      </c>
      <c r="M187">
        <v>2340612</v>
      </c>
      <c r="N187">
        <v>2201375</v>
      </c>
      <c r="O187">
        <v>2137503</v>
      </c>
      <c r="P187">
        <v>2051609</v>
      </c>
      <c r="Q187">
        <v>1926625</v>
      </c>
      <c r="R187">
        <v>1804788</v>
      </c>
      <c r="S187">
        <v>1756495</v>
      </c>
      <c r="T187">
        <v>1642549</v>
      </c>
      <c r="U187">
        <v>1573396</v>
      </c>
      <c r="V187">
        <v>1474536</v>
      </c>
      <c r="W187">
        <v>1379181</v>
      </c>
      <c r="X187">
        <v>1304006</v>
      </c>
      <c r="Y187">
        <v>1216478</v>
      </c>
      <c r="Z187">
        <v>1252616</v>
      </c>
      <c r="AA187">
        <v>1239624</v>
      </c>
    </row>
    <row r="188" spans="1:27" x14ac:dyDescent="0.2">
      <c r="A188" t="s">
        <v>24</v>
      </c>
      <c r="C188" t="s">
        <v>23</v>
      </c>
      <c r="D188" t="s">
        <v>23</v>
      </c>
      <c r="E188" t="s">
        <v>23</v>
      </c>
      <c r="F188">
        <v>8357652</v>
      </c>
      <c r="G188">
        <v>7730251</v>
      </c>
      <c r="H188">
        <v>7521838</v>
      </c>
      <c r="I188">
        <v>7450134</v>
      </c>
      <c r="J188">
        <v>7941408</v>
      </c>
      <c r="K188">
        <v>8280008</v>
      </c>
      <c r="L188">
        <v>8195337</v>
      </c>
      <c r="M188">
        <v>7882940</v>
      </c>
      <c r="N188">
        <v>7469979</v>
      </c>
      <c r="O188">
        <v>6934880</v>
      </c>
      <c r="P188">
        <v>6890883</v>
      </c>
      <c r="Q188">
        <v>6705248</v>
      </c>
      <c r="R188">
        <v>6606335</v>
      </c>
      <c r="S188">
        <v>6511497</v>
      </c>
      <c r="T188">
        <v>6231793</v>
      </c>
      <c r="U188">
        <v>6087389</v>
      </c>
      <c r="V188">
        <v>5864242</v>
      </c>
      <c r="W188">
        <v>5745587</v>
      </c>
      <c r="X188">
        <v>5574979</v>
      </c>
      <c r="Y188">
        <v>5211070</v>
      </c>
      <c r="Z188">
        <v>5350198</v>
      </c>
      <c r="AA188">
        <v>5328408</v>
      </c>
    </row>
    <row r="189" spans="1:27" x14ac:dyDescent="0.2">
      <c r="A189" t="s">
        <v>25</v>
      </c>
      <c r="C189">
        <v>1030376</v>
      </c>
      <c r="D189">
        <v>1107056</v>
      </c>
      <c r="E189">
        <v>1248980</v>
      </c>
      <c r="F189">
        <v>1427178</v>
      </c>
      <c r="G189">
        <v>1411655</v>
      </c>
      <c r="H189">
        <v>1436035</v>
      </c>
      <c r="I189">
        <v>1445106</v>
      </c>
      <c r="J189">
        <v>1459208</v>
      </c>
      <c r="K189">
        <v>1478352</v>
      </c>
      <c r="L189">
        <v>1499139</v>
      </c>
      <c r="M189">
        <v>1528399</v>
      </c>
      <c r="N189">
        <v>1555901</v>
      </c>
      <c r="O189">
        <v>1569455</v>
      </c>
      <c r="P189">
        <v>1583127</v>
      </c>
      <c r="Q189">
        <v>1596579</v>
      </c>
      <c r="R189">
        <v>1613749</v>
      </c>
      <c r="S189">
        <v>1613543</v>
      </c>
      <c r="T189">
        <v>1629955</v>
      </c>
      <c r="U189">
        <v>1616908</v>
      </c>
      <c r="V189">
        <v>1616328</v>
      </c>
      <c r="W189">
        <v>1554673</v>
      </c>
      <c r="X189">
        <v>1524331</v>
      </c>
      <c r="Y189">
        <v>1510339</v>
      </c>
      <c r="Z189">
        <v>1507716</v>
      </c>
      <c r="AA189">
        <v>1495303</v>
      </c>
    </row>
    <row r="190" spans="1:27" x14ac:dyDescent="0.2">
      <c r="A190" t="s">
        <v>26</v>
      </c>
      <c r="C190">
        <v>2.52</v>
      </c>
      <c r="D190">
        <v>2.48</v>
      </c>
      <c r="E190">
        <v>1.86</v>
      </c>
      <c r="F190">
        <v>1.69</v>
      </c>
      <c r="G190">
        <v>1.59</v>
      </c>
      <c r="H190">
        <v>1.49</v>
      </c>
      <c r="I190">
        <v>1.49</v>
      </c>
      <c r="J190">
        <v>1.51</v>
      </c>
      <c r="K190">
        <v>1.52</v>
      </c>
      <c r="L190">
        <v>1.5</v>
      </c>
      <c r="M190">
        <v>1.45</v>
      </c>
      <c r="N190">
        <v>1.36</v>
      </c>
      <c r="O190">
        <v>1.33</v>
      </c>
      <c r="P190">
        <v>1.31</v>
      </c>
      <c r="Q190">
        <v>1.27</v>
      </c>
      <c r="R190">
        <v>1.27</v>
      </c>
      <c r="S190">
        <v>1.22</v>
      </c>
      <c r="T190">
        <v>1.18</v>
      </c>
      <c r="U190">
        <v>1.1399999999999999</v>
      </c>
      <c r="V190">
        <v>1.1100000000000001</v>
      </c>
      <c r="W190">
        <v>1.07</v>
      </c>
      <c r="X190">
        <v>0.96</v>
      </c>
      <c r="Y190">
        <v>0.87</v>
      </c>
      <c r="Z190">
        <v>0.83</v>
      </c>
      <c r="AA190">
        <v>0.8</v>
      </c>
    </row>
    <row r="191" spans="1:27" x14ac:dyDescent="0.2">
      <c r="A191" t="s">
        <v>27</v>
      </c>
      <c r="C191" t="s">
        <v>23</v>
      </c>
      <c r="D191" t="s">
        <v>23</v>
      </c>
      <c r="E191" t="s">
        <v>23</v>
      </c>
      <c r="F191">
        <v>167</v>
      </c>
      <c r="G191">
        <v>158</v>
      </c>
      <c r="H191">
        <v>155</v>
      </c>
      <c r="I191">
        <v>157</v>
      </c>
      <c r="J191">
        <v>162</v>
      </c>
      <c r="K191">
        <v>167</v>
      </c>
      <c r="L191">
        <v>164</v>
      </c>
      <c r="M191">
        <v>153</v>
      </c>
      <c r="N191">
        <v>141</v>
      </c>
      <c r="O191">
        <v>136</v>
      </c>
      <c r="P191">
        <v>130</v>
      </c>
      <c r="Q191">
        <v>121</v>
      </c>
      <c r="R191">
        <v>112</v>
      </c>
      <c r="S191">
        <v>109</v>
      </c>
      <c r="T191">
        <v>101</v>
      </c>
      <c r="U191">
        <v>97</v>
      </c>
      <c r="V191">
        <v>91</v>
      </c>
      <c r="W191">
        <v>89</v>
      </c>
      <c r="X191">
        <v>86</v>
      </c>
      <c r="Y191">
        <v>81</v>
      </c>
      <c r="Z191">
        <v>83</v>
      </c>
      <c r="AA191">
        <v>83</v>
      </c>
    </row>
    <row r="192" spans="1:27" x14ac:dyDescent="0.2">
      <c r="A192" t="s">
        <v>28</v>
      </c>
      <c r="C192" t="s">
        <v>23</v>
      </c>
      <c r="D192" t="s">
        <v>23</v>
      </c>
      <c r="E192" t="s">
        <v>23</v>
      </c>
      <c r="F192">
        <v>586</v>
      </c>
      <c r="G192">
        <v>548</v>
      </c>
      <c r="H192">
        <v>524</v>
      </c>
      <c r="I192">
        <v>516</v>
      </c>
      <c r="J192">
        <v>544</v>
      </c>
      <c r="K192">
        <v>560</v>
      </c>
      <c r="L192">
        <v>547</v>
      </c>
      <c r="M192">
        <v>516</v>
      </c>
      <c r="N192">
        <v>480</v>
      </c>
      <c r="O192">
        <v>442</v>
      </c>
      <c r="P192">
        <v>435</v>
      </c>
      <c r="Q192">
        <v>420</v>
      </c>
      <c r="R192">
        <v>409</v>
      </c>
      <c r="S192">
        <v>404</v>
      </c>
      <c r="T192">
        <v>382</v>
      </c>
      <c r="U192">
        <v>376</v>
      </c>
      <c r="V192">
        <v>363</v>
      </c>
      <c r="W192">
        <v>370</v>
      </c>
      <c r="X192">
        <v>366</v>
      </c>
      <c r="Y192">
        <v>345</v>
      </c>
      <c r="Z192">
        <v>355</v>
      </c>
      <c r="AA192">
        <v>356</v>
      </c>
    </row>
    <row r="194" spans="1:2" x14ac:dyDescent="0.2">
      <c r="A194" t="s">
        <v>33</v>
      </c>
      <c r="B194">
        <v>0</v>
      </c>
    </row>
    <row r="196" spans="1:2" x14ac:dyDescent="0.2">
      <c r="A196" t="s">
        <v>30</v>
      </c>
    </row>
    <row r="198" spans="1:2" x14ac:dyDescent="0.2">
      <c r="A198" t="s">
        <v>31</v>
      </c>
      <c r="B198"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Graph</vt:lpstr>
      <vt:lpstr>2-21</vt:lpstr>
      <vt:lpstr>2-21 PC</vt:lpstr>
      <vt:lpstr>PC_OLD</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2009-03-31T14:34:35Z</cp:lastPrinted>
  <dcterms:created xsi:type="dcterms:W3CDTF">1980-01-01T04:00:00Z</dcterms:created>
  <dcterms:modified xsi:type="dcterms:W3CDTF">2023-04-26T15:43:45Z</dcterms:modified>
</cp:coreProperties>
</file>