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2586DFBE-AA2F-4DB7-922D-3A68A101DD56}" xr6:coauthVersionLast="47" xr6:coauthVersionMax="47" xr10:uidLastSave="{00000000-0000-0000-0000-000000000000}"/>
  <bookViews>
    <workbookView xWindow="-120" yWindow="-120" windowWidth="29040" windowHeight="15840" tabRatio="607" xr2:uid="{00000000-000D-0000-FFFF-FFFF00000000}"/>
  </bookViews>
  <sheets>
    <sheet name="Graph" sheetId="12" r:id="rId1"/>
    <sheet name="2-50" sheetId="1" r:id="rId2"/>
  </sheets>
  <definedNames>
    <definedName name="HTML_CodePage" hidden="1">1252</definedName>
    <definedName name="HTML_Control" hidden="1">{"'2-46'!$A$1:$P$41"}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tasks\nts2000\nts2000\HTML\Ch2_web\2-46.htm"</definedName>
    <definedName name="HTML_Title" hidden="1">"Table 2-46"</definedName>
    <definedName name="_xlnm.Print_Area" localSheetId="1">'2-50'!$A$1:$Y$37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4" i="12" l="1"/>
  <c r="X35" i="12"/>
  <c r="X36" i="12"/>
  <c r="X37" i="12"/>
  <c r="C34" i="12"/>
  <c r="D34" i="12"/>
  <c r="E34" i="12"/>
  <c r="F34" i="12"/>
  <c r="G34" i="12"/>
  <c r="H34" i="12"/>
  <c r="I34" i="12"/>
  <c r="J34" i="12"/>
  <c r="K34" i="12"/>
  <c r="L34" i="12"/>
  <c r="M34" i="12"/>
  <c r="N34" i="12"/>
  <c r="O34" i="12"/>
  <c r="P34" i="12"/>
  <c r="Q34" i="12"/>
  <c r="R34" i="12"/>
  <c r="S34" i="12"/>
  <c r="T34" i="12"/>
  <c r="U34" i="12"/>
  <c r="V34" i="12"/>
  <c r="W34" i="12"/>
  <c r="C35" i="12"/>
  <c r="D35" i="12"/>
  <c r="E35" i="12"/>
  <c r="F35" i="12"/>
  <c r="G35" i="12"/>
  <c r="H35" i="12"/>
  <c r="I35" i="12"/>
  <c r="J35" i="12"/>
  <c r="K35" i="12"/>
  <c r="L35" i="12"/>
  <c r="M35" i="12"/>
  <c r="N35" i="12"/>
  <c r="O35" i="12"/>
  <c r="P35" i="12"/>
  <c r="Q35" i="12"/>
  <c r="R35" i="12"/>
  <c r="S35" i="12"/>
  <c r="T35" i="12"/>
  <c r="U35" i="12"/>
  <c r="V35" i="12"/>
  <c r="W35" i="12"/>
  <c r="C36" i="12"/>
  <c r="D36" i="12"/>
  <c r="E36" i="12"/>
  <c r="F36" i="12"/>
  <c r="G36" i="12"/>
  <c r="H36" i="12"/>
  <c r="I36" i="12"/>
  <c r="J36" i="12"/>
  <c r="K36" i="12"/>
  <c r="L36" i="12"/>
  <c r="M36" i="12"/>
  <c r="N36" i="12"/>
  <c r="O36" i="12"/>
  <c r="P36" i="12"/>
  <c r="Q36" i="12"/>
  <c r="R36" i="12"/>
  <c r="S36" i="12"/>
  <c r="T36" i="12"/>
  <c r="U36" i="12"/>
  <c r="V36" i="12"/>
  <c r="W36" i="12"/>
  <c r="C37" i="12"/>
  <c r="D37" i="12"/>
  <c r="E37" i="12"/>
  <c r="F37" i="12"/>
  <c r="G37" i="12"/>
  <c r="H37" i="12"/>
  <c r="I37" i="12"/>
  <c r="J37" i="12"/>
  <c r="K37" i="12"/>
  <c r="L37" i="12"/>
  <c r="M37" i="12"/>
  <c r="N37" i="12"/>
  <c r="O37" i="12"/>
  <c r="P37" i="12"/>
  <c r="Q37" i="12"/>
  <c r="R37" i="12"/>
  <c r="S37" i="12"/>
  <c r="T37" i="12"/>
  <c r="U37" i="12"/>
  <c r="V37" i="12"/>
  <c r="W37" i="12"/>
  <c r="B37" i="12"/>
  <c r="B36" i="12"/>
  <c r="B35" i="12"/>
  <c r="B34" i="12"/>
</calcChain>
</file>

<file path=xl/sharedStrings.xml><?xml version="1.0" encoding="utf-8"?>
<sst xmlns="http://schemas.openxmlformats.org/spreadsheetml/2006/main" count="37" uniqueCount="23">
  <si>
    <t>Fatalities</t>
  </si>
  <si>
    <t>Incidents</t>
  </si>
  <si>
    <t>Total gas</t>
  </si>
  <si>
    <t>Total hazardous liquid</t>
  </si>
  <si>
    <t>Injured persons</t>
  </si>
  <si>
    <t>NOTES</t>
  </si>
  <si>
    <t>SOURCES</t>
  </si>
  <si>
    <t>Gas transmission</t>
  </si>
  <si>
    <t>Gas distribution</t>
  </si>
  <si>
    <t>Numbers may not add to totals due to rounding.</t>
  </si>
  <si>
    <t xml:space="preserve">Beginning with 1985 data, pipeline incidents are credited to the year in which they occurred, not the year in which the report was received. Gas numbers represent the sum of transmission and gathering and distribution operators. </t>
  </si>
  <si>
    <r>
      <rPr>
        <i/>
        <sz val="9"/>
        <rFont val="Arial"/>
        <family val="2"/>
      </rPr>
      <t>Property damage</t>
    </r>
    <r>
      <rPr>
        <sz val="9"/>
        <rFont val="Arial"/>
        <family val="2"/>
      </rPr>
      <t xml:space="preserve"> includes, but is not limited to, damage to the operator's facilities and to the property of others; gas lost; restoration of service and relighting; facility repair and replacement; leak locating; right-of-way cleanup; and environmental cleanup and damage.</t>
    </r>
  </si>
  <si>
    <t xml:space="preserve">Table 2-50: Hazardous Liquid and Natural Gas Pipeline Safety and Property Damage Data </t>
  </si>
  <si>
    <t>Data are for all reported incidents.</t>
  </si>
  <si>
    <t>Property damage (Millions of current dollars)</t>
  </si>
  <si>
    <t xml:space="preserve">Beginning in 2002, only hazardous liquid accidents with gross loss greater than or equal to 5 gallons (confined and cleaned accidents excepted); those involving any fatality or injury requiring hospitilization; fire/explosion not intentionally set; those involving total costs greater than or equal to $50,000; or those involving gross loss greater than or equal to 5 barrels are reported. Due to this change in reporting criteria, accident data for 2002 and later are not comparable with the previous years.  </t>
  </si>
  <si>
    <r>
      <t xml:space="preserve">1970-99: U.S. Department of Transportation, Pipeline and Hazardous Materials Safety Administration, Office of Pipeline Safety, </t>
    </r>
    <r>
      <rPr>
        <i/>
        <sz val="9"/>
        <rFont val="Arial"/>
        <family val="2"/>
      </rPr>
      <t>Distribution, Transmission &amp; Gathering, LNG, and Liquid Accident and Incident Data</t>
    </r>
    <r>
      <rPr>
        <sz val="9"/>
        <rFont val="Arial"/>
        <family val="2"/>
      </rPr>
      <t>, available at https://www.phmsa.dot.gov/data-and-statistics/pipeline/distribution-transmission-gathering-lng-and-liquid-accident-and-incident-data as of Feb. 19, 2020.</t>
    </r>
  </si>
  <si>
    <r>
      <rPr>
        <b/>
        <sz val="9"/>
        <rFont val="Arial"/>
        <family val="2"/>
      </rPr>
      <t>KEY</t>
    </r>
    <r>
      <rPr>
        <sz val="9"/>
        <rFont val="Arial"/>
        <family val="2"/>
      </rPr>
      <t>: R = revised.</t>
    </r>
  </si>
  <si>
    <r>
      <rPr>
        <vertAlign val="superscript"/>
        <sz val="9"/>
        <rFont val="Arial"/>
        <family val="2"/>
      </rPr>
      <t>a</t>
    </r>
    <r>
      <rPr>
        <sz val="9"/>
        <rFont val="Arial"/>
        <family val="2"/>
      </rPr>
      <t xml:space="preserve"> 1994 total </t>
    </r>
    <r>
      <rPr>
        <i/>
        <sz val="9"/>
        <rFont val="Arial"/>
        <family val="2"/>
      </rPr>
      <t>Injured persons</t>
    </r>
    <r>
      <rPr>
        <sz val="9"/>
        <rFont val="Arial"/>
        <family val="2"/>
      </rPr>
      <t xml:space="preserve"> from </t>
    </r>
    <r>
      <rPr>
        <i/>
        <sz val="9"/>
        <rFont val="Arial"/>
        <family val="2"/>
      </rPr>
      <t>hazardous liquid</t>
    </r>
    <r>
      <rPr>
        <sz val="9"/>
        <rFont val="Arial"/>
        <family val="2"/>
      </rPr>
      <t xml:space="preserve"> Includes 1,851 injuries requiring medical treatment reported for accidents caused by severe flooding near Houston, TX, in October 1994.</t>
    </r>
  </si>
  <si>
    <t xml:space="preserve">In 2002, one of the more significant of several incident reporting criterion changes occurred. One of PHMSA's reporting criterion for hazardous liquid pipeline incidents (the one based on volume released) was lowered from 50 barrels to 5 gallons, resulting in a significant increase in the number of hazardous liquid incidents reported. </t>
  </si>
  <si>
    <t xml:space="preserve">Property damage </t>
  </si>
  <si>
    <r>
      <t>Total hazardous liquid</t>
    </r>
    <r>
      <rPr>
        <b/>
        <vertAlign val="superscript"/>
        <sz val="11"/>
        <rFont val="Arial Narrow"/>
        <family val="2"/>
      </rPr>
      <t>a</t>
    </r>
  </si>
  <si>
    <r>
      <t xml:space="preserve">2000-22: U.S. Department of Transportation, Pipeline and Hazardous Materials Safety Administration, </t>
    </r>
    <r>
      <rPr>
        <i/>
        <sz val="9"/>
        <rFont val="Arial"/>
        <family val="2"/>
      </rPr>
      <t xml:space="preserve">Pipeline Incident 20 Year Trends, </t>
    </r>
    <r>
      <rPr>
        <sz val="9"/>
        <rFont val="Arial"/>
        <family val="2"/>
      </rPr>
      <t>All Reported Incident 20 Year Trend, available at https://www.phmsa.dot.gov/data-and-statistics/pipeline/pipeline-incident-20-year-trends as of Sep. 22,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</si>
</sst>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_)"/>
    <numFmt numFmtId="167" formatCode="&quot;(R)&quot;\ #,##0;&quot;(R) -&quot;#,##0;&quot;(R) &quot;\ 0"/>
    <numFmt numFmtId="168" formatCode="\(\R\)\ #,##0.0"/>
    <numFmt numFmtId="173" formatCode="\(\R\)\ General"/>
  </numFmts>
  <fonts count="19" x14ac:knownFonts="1">
    <font>
      <sz val="10"/>
      <name val="Arial"/>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sz val="12"/>
      <name val="Arial"/>
      <family val="2"/>
    </font>
    <font>
      <b/>
      <sz val="11"/>
      <name val="Arial Narrow"/>
      <family val="2"/>
    </font>
    <fon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b/>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s>
  <cellStyleXfs count="29">
    <xf numFmtId="0" fontId="0" fillId="0" borderId="0"/>
    <xf numFmtId="3" fontId="1" fillId="0" borderId="1" applyAlignment="0">
      <alignment horizontal="right" vertical="center"/>
    </xf>
    <xf numFmtId="49" fontId="2" fillId="0" borderId="1">
      <alignment horizontal="left" vertical="center"/>
    </xf>
    <xf numFmtId="166" fontId="3" fillId="0" borderId="1" applyNumberFormat="0" applyFill="0">
      <alignment horizontal="right"/>
    </xf>
    <xf numFmtId="0" fontId="5" fillId="0" borderId="1">
      <alignment horizontal="left"/>
    </xf>
    <xf numFmtId="0" fontId="5" fillId="0" borderId="2">
      <alignment horizontal="right" vertical="center"/>
    </xf>
    <xf numFmtId="0" fontId="3" fillId="0" borderId="1">
      <alignment horizontal="left" vertical="center"/>
    </xf>
    <xf numFmtId="0" fontId="6" fillId="0" borderId="1">
      <alignment horizontal="left"/>
    </xf>
    <xf numFmtId="0" fontId="6" fillId="2" borderId="0">
      <alignment horizontal="centerContinuous" wrapText="1"/>
    </xf>
    <xf numFmtId="0" fontId="17" fillId="0" borderId="0"/>
    <xf numFmtId="0" fontId="9" fillId="0" borderId="0"/>
    <xf numFmtId="0" fontId="17"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166" fontId="1" fillId="0" borderId="0" applyNumberFormat="0">
      <alignment horizontal="right"/>
    </xf>
    <xf numFmtId="0" fontId="5" fillId="3" borderId="0">
      <alignment horizontal="centerContinuous" vertical="center" wrapText="1"/>
    </xf>
    <xf numFmtId="0" fontId="5" fillId="0" borderId="3">
      <alignment horizontal="left" vertical="center"/>
    </xf>
    <xf numFmtId="0" fontId="7" fillId="0" borderId="0">
      <alignment horizontal="left" vertical="top"/>
    </xf>
    <xf numFmtId="0" fontId="6" fillId="0" borderId="0">
      <alignment horizontal="left"/>
    </xf>
    <xf numFmtId="0" fontId="8" fillId="0" borderId="0">
      <alignment horizontal="left"/>
    </xf>
    <xf numFmtId="0" fontId="3" fillId="0" borderId="0">
      <alignment horizontal="left"/>
    </xf>
    <xf numFmtId="0" fontId="7" fillId="0" borderId="0">
      <alignment horizontal="left" vertical="top"/>
    </xf>
    <xf numFmtId="0" fontId="8" fillId="0" borderId="0">
      <alignment horizontal="left"/>
    </xf>
    <xf numFmtId="0" fontId="3" fillId="0" borderId="0">
      <alignment horizontal="left"/>
    </xf>
    <xf numFmtId="49" fontId="1" fillId="0" borderId="1">
      <alignment horizontal="left"/>
    </xf>
    <xf numFmtId="0" fontId="5" fillId="0" borderId="2">
      <alignment horizontal="left"/>
    </xf>
    <xf numFmtId="0" fontId="6" fillId="0" borderId="0">
      <alignment horizontal="left" vertical="center"/>
    </xf>
  </cellStyleXfs>
  <cellXfs count="50">
    <xf numFmtId="0" fontId="0" fillId="0" borderId="0" xfId="0"/>
    <xf numFmtId="0" fontId="9" fillId="0" borderId="0" xfId="0" applyFont="1" applyFill="1"/>
    <xf numFmtId="0" fontId="11" fillId="0" borderId="4" xfId="14" applyFont="1" applyFill="1" applyBorder="1" applyAlignment="1">
      <alignment horizontal="center"/>
    </xf>
    <xf numFmtId="0" fontId="12" fillId="0" borderId="0" xfId="0" applyFont="1" applyFill="1" applyAlignment="1">
      <alignment horizontal="center"/>
    </xf>
    <xf numFmtId="0" fontId="11" fillId="0" borderId="0" xfId="0" applyFont="1" applyFill="1" applyAlignment="1"/>
    <xf numFmtId="0" fontId="12" fillId="0" borderId="0" xfId="0" applyFont="1" applyFill="1" applyAlignment="1"/>
    <xf numFmtId="0" fontId="14" fillId="0" borderId="0" xfId="0" applyFont="1" applyFill="1" applyAlignment="1">
      <alignment horizontal="left" vertical="center"/>
    </xf>
    <xf numFmtId="0" fontId="12" fillId="0" borderId="0" xfId="0" applyFont="1" applyFill="1" applyAlignment="1">
      <alignment horizontal="left" vertical="center"/>
    </xf>
    <xf numFmtId="0" fontId="15" fillId="0" borderId="0" xfId="0" applyFont="1" applyFill="1" applyAlignment="1">
      <alignment horizontal="left" vertical="center"/>
    </xf>
    <xf numFmtId="3" fontId="9" fillId="0" borderId="0" xfId="0" applyNumberFormat="1" applyFont="1" applyFill="1"/>
    <xf numFmtId="167" fontId="9" fillId="0" borderId="0" xfId="0" applyNumberFormat="1" applyFont="1" applyFill="1"/>
    <xf numFmtId="1" fontId="9" fillId="0" borderId="0" xfId="0" applyNumberFormat="1" applyFont="1" applyFill="1"/>
    <xf numFmtId="164" fontId="9" fillId="0" borderId="0" xfId="0" applyNumberFormat="1" applyFont="1" applyFill="1"/>
    <xf numFmtId="3" fontId="12" fillId="0" borderId="0" xfId="0" applyNumberFormat="1" applyFont="1" applyFill="1"/>
    <xf numFmtId="165" fontId="12" fillId="0" borderId="0" xfId="0" applyNumberFormat="1" applyFont="1" applyFill="1"/>
    <xf numFmtId="0" fontId="11" fillId="0" borderId="4" xfId="0" applyNumberFormat="1" applyFont="1" applyFill="1" applyBorder="1" applyAlignment="1">
      <alignment horizontal="center"/>
    </xf>
    <xf numFmtId="164" fontId="12" fillId="0" borderId="0" xfId="0" applyNumberFormat="1" applyFont="1" applyFill="1" applyBorder="1"/>
    <xf numFmtId="164" fontId="12" fillId="0" borderId="5" xfId="0" applyNumberFormat="1" applyFont="1" applyFill="1" applyBorder="1"/>
    <xf numFmtId="3" fontId="11" fillId="0" borderId="0" xfId="0" applyNumberFormat="1" applyFont="1" applyFill="1" applyAlignment="1"/>
    <xf numFmtId="3" fontId="12" fillId="0" borderId="0" xfId="0" applyNumberFormat="1" applyFont="1" applyFill="1" applyAlignment="1"/>
    <xf numFmtId="164" fontId="12" fillId="0" borderId="0" xfId="0" applyNumberFormat="1" applyFont="1" applyFill="1" applyBorder="1" applyAlignment="1"/>
    <xf numFmtId="0" fontId="12" fillId="0" borderId="0" xfId="0" applyFont="1"/>
    <xf numFmtId="3" fontId="0" fillId="0" borderId="0" xfId="0" applyNumberFormat="1"/>
    <xf numFmtId="165" fontId="12" fillId="0" borderId="5" xfId="0" applyNumberFormat="1" applyFont="1" applyFill="1" applyBorder="1"/>
    <xf numFmtId="0" fontId="12" fillId="0" borderId="0" xfId="0" applyFont="1" applyAlignment="1">
      <alignment wrapText="1"/>
    </xf>
    <xf numFmtId="0" fontId="0" fillId="0" borderId="0" xfId="0" applyAlignment="1">
      <alignment horizontal="center"/>
    </xf>
    <xf numFmtId="164" fontId="0" fillId="0" borderId="0" xfId="0" applyNumberFormat="1"/>
    <xf numFmtId="3" fontId="11" fillId="0" borderId="0" xfId="0" applyNumberFormat="1" applyFont="1" applyFill="1"/>
    <xf numFmtId="164" fontId="11" fillId="0" borderId="0" xfId="0" applyNumberFormat="1" applyFont="1" applyFill="1" applyAlignment="1"/>
    <xf numFmtId="164" fontId="11" fillId="0" borderId="0" xfId="0" applyNumberFormat="1" applyFont="1" applyFill="1"/>
    <xf numFmtId="165" fontId="11" fillId="0" borderId="0" xfId="0" applyNumberFormat="1" applyFont="1" applyFill="1"/>
    <xf numFmtId="165" fontId="11" fillId="0" borderId="0" xfId="0" applyNumberFormat="1" applyFont="1" applyFill="1" applyAlignment="1"/>
    <xf numFmtId="0" fontId="10" fillId="0" borderId="5" xfId="23" applyFont="1" applyFill="1" applyBorder="1" applyAlignment="1">
      <alignment horizontal="left" wrapText="1"/>
    </xf>
    <xf numFmtId="0" fontId="14" fillId="0" borderId="0" xfId="0" applyFont="1" applyFill="1" applyAlignment="1">
      <alignment horizontal="left" wrapText="1"/>
    </xf>
    <xf numFmtId="0" fontId="14" fillId="0" borderId="0" xfId="0" applyNumberFormat="1" applyFont="1" applyFill="1" applyAlignment="1">
      <alignment horizontal="left" wrapText="1"/>
    </xf>
    <xf numFmtId="0" fontId="15" fillId="0" borderId="0" xfId="0" applyNumberFormat="1" applyFont="1" applyFill="1" applyAlignment="1">
      <alignment horizontal="left" wrapText="1"/>
    </xf>
    <xf numFmtId="0" fontId="14" fillId="0" borderId="0" xfId="14" applyNumberFormat="1" applyFont="1" applyFill="1" applyAlignment="1">
      <alignment horizontal="center" vertical="center" wrapText="1"/>
    </xf>
    <xf numFmtId="0" fontId="14" fillId="0" borderId="0" xfId="0" applyNumberFormat="1" applyFont="1" applyFill="1" applyAlignment="1">
      <alignment horizontal="left" wrapText="1" readingOrder="1"/>
    </xf>
    <xf numFmtId="0" fontId="14" fillId="0" borderId="0" xfId="14" applyFont="1" applyFill="1" applyAlignment="1">
      <alignment horizontal="center" vertical="center"/>
    </xf>
    <xf numFmtId="0" fontId="14" fillId="0" borderId="0" xfId="14" applyFont="1" applyFill="1" applyBorder="1" applyAlignment="1">
      <alignment horizontal="center" vertical="center"/>
    </xf>
    <xf numFmtId="173" fontId="11" fillId="0" borderId="4" xfId="0" applyNumberFormat="1" applyFont="1" applyFill="1" applyBorder="1" applyAlignment="1">
      <alignment horizontal="center"/>
    </xf>
    <xf numFmtId="0" fontId="11" fillId="0" borderId="0" xfId="0" applyFont="1" applyFill="1"/>
    <xf numFmtId="0" fontId="11" fillId="0" borderId="0" xfId="0" applyFont="1" applyFill="1" applyAlignment="1">
      <alignment horizontal="left" indent="1"/>
    </xf>
    <xf numFmtId="0" fontId="12" fillId="0" borderId="0" xfId="0" applyFont="1" applyFill="1" applyAlignment="1">
      <alignment horizontal="left" indent="2"/>
    </xf>
    <xf numFmtId="167" fontId="11" fillId="0" borderId="0" xfId="0" applyNumberFormat="1" applyFont="1" applyFill="1"/>
    <xf numFmtId="0" fontId="11" fillId="0" borderId="0" xfId="0" applyFont="1" applyFill="1" applyAlignment="1">
      <alignment wrapText="1"/>
    </xf>
    <xf numFmtId="168" fontId="11" fillId="0" borderId="0" xfId="0" applyNumberFormat="1" applyFont="1" applyFill="1"/>
    <xf numFmtId="168" fontId="12" fillId="0" borderId="5" xfId="0" applyNumberFormat="1" applyFont="1" applyFill="1" applyBorder="1"/>
    <xf numFmtId="0" fontId="14" fillId="0" borderId="6" xfId="0" applyFont="1" applyFill="1" applyBorder="1"/>
    <xf numFmtId="0" fontId="14" fillId="0" borderId="0" xfId="0" applyFont="1" applyFill="1"/>
  </cellXfs>
  <cellStyles count="29">
    <cellStyle name="Data" xfId="1" xr:uid="{00000000-0005-0000-0000-000002000000}"/>
    <cellStyle name="Data Superscript" xfId="2" xr:uid="{00000000-0005-0000-0000-000003000000}"/>
    <cellStyle name="Data_1-1A-Regular" xfId="3" xr:uid="{00000000-0005-0000-0000-000004000000}"/>
    <cellStyle name="Hed Side" xfId="4" xr:uid="{00000000-0005-0000-0000-000005000000}"/>
    <cellStyle name="Hed Side bold" xfId="5" xr:uid="{00000000-0005-0000-0000-000006000000}"/>
    <cellStyle name="Hed Side Regular" xfId="6" xr:uid="{00000000-0005-0000-0000-000007000000}"/>
    <cellStyle name="Hed Side_1-1A-Regular" xfId="7" xr:uid="{00000000-0005-0000-0000-000008000000}"/>
    <cellStyle name="Hed Top" xfId="8" xr:uid="{00000000-0005-0000-0000-000009000000}"/>
    <cellStyle name="Normal" xfId="0" builtinId="0"/>
    <cellStyle name="Normal 2" xfId="9" xr:uid="{00000000-0005-0000-0000-00000B000000}"/>
    <cellStyle name="Normal 3" xfId="10" xr:uid="{00000000-0005-0000-0000-00000C000000}"/>
    <cellStyle name="Normal 4" xfId="11" xr:uid="{00000000-0005-0000-0000-00000D000000}"/>
    <cellStyle name="Source Hed" xfId="12" xr:uid="{00000000-0005-0000-0000-00000E000000}"/>
    <cellStyle name="Source Superscript" xfId="13" xr:uid="{00000000-0005-0000-0000-00000F000000}"/>
    <cellStyle name="Source Text" xfId="14" xr:uid="{00000000-0005-0000-0000-000010000000}"/>
    <cellStyle name="Superscript" xfId="15" xr:uid="{00000000-0005-0000-0000-000011000000}"/>
    <cellStyle name="Table Data" xfId="16" xr:uid="{00000000-0005-0000-0000-000012000000}"/>
    <cellStyle name="Table Head Top" xfId="17" xr:uid="{00000000-0005-0000-0000-000013000000}"/>
    <cellStyle name="Table Hed Side" xfId="18" xr:uid="{00000000-0005-0000-0000-000014000000}"/>
    <cellStyle name="Table Title" xfId="19" xr:uid="{00000000-0005-0000-0000-000015000000}"/>
    <cellStyle name="Title Text" xfId="20" xr:uid="{00000000-0005-0000-0000-000016000000}"/>
    <cellStyle name="Title Text 1" xfId="21" xr:uid="{00000000-0005-0000-0000-000017000000}"/>
    <cellStyle name="Title Text 2" xfId="22" xr:uid="{00000000-0005-0000-0000-000018000000}"/>
    <cellStyle name="Title-1" xfId="23" xr:uid="{00000000-0005-0000-0000-000019000000}"/>
    <cellStyle name="Title-2" xfId="24" xr:uid="{00000000-0005-0000-0000-00001A000000}"/>
    <cellStyle name="Title-3" xfId="25" xr:uid="{00000000-0005-0000-0000-00001B000000}"/>
    <cellStyle name="Wrap" xfId="26" xr:uid="{00000000-0005-0000-0000-00001C000000}"/>
    <cellStyle name="Wrap Bold" xfId="27" xr:uid="{00000000-0005-0000-0000-00001D000000}"/>
    <cellStyle name="Wrap Title" xfId="28"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Hazardous Liquid and Natural Gas Pipeline Safety </a:t>
            </a:r>
          </a:p>
          <a:p>
            <a:pPr>
              <a:defRPr/>
            </a:pPr>
            <a:r>
              <a:rPr lang="en-US"/>
              <a:t>and Property Damage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Graph!$A$34</c:f>
              <c:strCache>
                <c:ptCount val="1"/>
                <c:pt idx="0">
                  <c:v>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Graph!$B$33:$X$33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Graph!$B$34:$X$34</c:f>
              <c:numCache>
                <c:formatCode>#,##0</c:formatCode>
                <c:ptCount val="23"/>
                <c:pt idx="0">
                  <c:v>38</c:v>
                </c:pt>
                <c:pt idx="1">
                  <c:v>7</c:v>
                </c:pt>
                <c:pt idx="2">
                  <c:v>12</c:v>
                </c:pt>
                <c:pt idx="3">
                  <c:v>12</c:v>
                </c:pt>
                <c:pt idx="4">
                  <c:v>23</c:v>
                </c:pt>
                <c:pt idx="5">
                  <c:v>17</c:v>
                </c:pt>
                <c:pt idx="6">
                  <c:v>21</c:v>
                </c:pt>
                <c:pt idx="7">
                  <c:v>15</c:v>
                </c:pt>
                <c:pt idx="8">
                  <c:v>8</c:v>
                </c:pt>
                <c:pt idx="9">
                  <c:v>13</c:v>
                </c:pt>
                <c:pt idx="10">
                  <c:v>22</c:v>
                </c:pt>
                <c:pt idx="11">
                  <c:v>13</c:v>
                </c:pt>
                <c:pt idx="12">
                  <c:v>12</c:v>
                </c:pt>
                <c:pt idx="13">
                  <c:v>9</c:v>
                </c:pt>
                <c:pt idx="14">
                  <c:v>19</c:v>
                </c:pt>
                <c:pt idx="15">
                  <c:v>11</c:v>
                </c:pt>
                <c:pt idx="16">
                  <c:v>16</c:v>
                </c:pt>
                <c:pt idx="17">
                  <c:v>7</c:v>
                </c:pt>
                <c:pt idx="18">
                  <c:v>7</c:v>
                </c:pt>
                <c:pt idx="19">
                  <c:v>11</c:v>
                </c:pt>
                <c:pt idx="20">
                  <c:v>15</c:v>
                </c:pt>
                <c:pt idx="21">
                  <c:v>13</c:v>
                </c:pt>
                <c:pt idx="22">
                  <c:v>13</c:v>
                </c:pt>
              </c:numCache>
            </c:numRef>
          </c:val>
          <c:extLst>
            <c:ext xmlns:c16="http://schemas.microsoft.com/office/drawing/2014/chart" uri="{C3380CC4-5D6E-409C-BE32-E72D297353CC}">
              <c16:uniqueId val="{00000000-0F42-4602-B645-867B77996296}"/>
            </c:ext>
          </c:extLst>
        </c:ser>
        <c:ser>
          <c:idx val="1"/>
          <c:order val="1"/>
          <c:tx>
            <c:strRef>
              <c:f>Graph!$A$35</c:f>
              <c:strCache>
                <c:ptCount val="1"/>
                <c:pt idx="0">
                  <c:v>Injured persons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Graph!$B$33:$X$33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Graph!$B$35:$X$35</c:f>
              <c:numCache>
                <c:formatCode>#,##0</c:formatCode>
                <c:ptCount val="23"/>
                <c:pt idx="0">
                  <c:v>79</c:v>
                </c:pt>
                <c:pt idx="1">
                  <c:v>61</c:v>
                </c:pt>
                <c:pt idx="2">
                  <c:v>48</c:v>
                </c:pt>
                <c:pt idx="3">
                  <c:v>71</c:v>
                </c:pt>
                <c:pt idx="4">
                  <c:v>59</c:v>
                </c:pt>
                <c:pt idx="5">
                  <c:v>45</c:v>
                </c:pt>
                <c:pt idx="6">
                  <c:v>35</c:v>
                </c:pt>
                <c:pt idx="7">
                  <c:v>49</c:v>
                </c:pt>
                <c:pt idx="8">
                  <c:v>56</c:v>
                </c:pt>
                <c:pt idx="9">
                  <c:v>64</c:v>
                </c:pt>
                <c:pt idx="10">
                  <c:v>108</c:v>
                </c:pt>
                <c:pt idx="11">
                  <c:v>55</c:v>
                </c:pt>
                <c:pt idx="12">
                  <c:v>57</c:v>
                </c:pt>
                <c:pt idx="13">
                  <c:v>44</c:v>
                </c:pt>
                <c:pt idx="14">
                  <c:v>94</c:v>
                </c:pt>
                <c:pt idx="15">
                  <c:v>48</c:v>
                </c:pt>
                <c:pt idx="16">
                  <c:v>87</c:v>
                </c:pt>
                <c:pt idx="17">
                  <c:v>32</c:v>
                </c:pt>
                <c:pt idx="18">
                  <c:v>78</c:v>
                </c:pt>
                <c:pt idx="19">
                  <c:v>35</c:v>
                </c:pt>
                <c:pt idx="20">
                  <c:v>39</c:v>
                </c:pt>
                <c:pt idx="21">
                  <c:v>33</c:v>
                </c:pt>
                <c:pt idx="22">
                  <c:v>21</c:v>
                </c:pt>
              </c:numCache>
            </c:numRef>
          </c:val>
          <c:extLst>
            <c:ext xmlns:c16="http://schemas.microsoft.com/office/drawing/2014/chart" uri="{C3380CC4-5D6E-409C-BE32-E72D297353CC}">
              <c16:uniqueId val="{00000001-0F42-4602-B645-867B77996296}"/>
            </c:ext>
          </c:extLst>
        </c:ser>
        <c:ser>
          <c:idx val="2"/>
          <c:order val="2"/>
          <c:tx>
            <c:strRef>
              <c:f>Graph!$A$36</c:f>
              <c:strCache>
                <c:ptCount val="1"/>
                <c:pt idx="0">
                  <c:v>Incidents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Graph!$B$33:$X$33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Graph!$B$36:$X$36</c:f>
              <c:numCache>
                <c:formatCode>#,##0</c:formatCode>
                <c:ptCount val="23"/>
                <c:pt idx="0">
                  <c:v>376</c:v>
                </c:pt>
                <c:pt idx="1">
                  <c:v>329</c:v>
                </c:pt>
                <c:pt idx="2">
                  <c:v>633</c:v>
                </c:pt>
                <c:pt idx="3">
                  <c:v>666</c:v>
                </c:pt>
                <c:pt idx="4">
                  <c:v>652</c:v>
                </c:pt>
                <c:pt idx="5">
                  <c:v>697</c:v>
                </c:pt>
                <c:pt idx="6">
                  <c:v>624</c:v>
                </c:pt>
                <c:pt idx="7">
                  <c:v>589</c:v>
                </c:pt>
                <c:pt idx="8">
                  <c:v>641</c:v>
                </c:pt>
                <c:pt idx="9">
                  <c:v>603</c:v>
                </c:pt>
                <c:pt idx="10">
                  <c:v>577</c:v>
                </c:pt>
                <c:pt idx="11">
                  <c:v>578</c:v>
                </c:pt>
                <c:pt idx="12">
                  <c:v>558</c:v>
                </c:pt>
                <c:pt idx="13">
                  <c:v>611</c:v>
                </c:pt>
                <c:pt idx="14">
                  <c:v>694</c:v>
                </c:pt>
                <c:pt idx="15">
                  <c:v>705</c:v>
                </c:pt>
                <c:pt idx="16">
                  <c:v>629</c:v>
                </c:pt>
                <c:pt idx="17">
                  <c:v>625</c:v>
                </c:pt>
                <c:pt idx="18">
                  <c:v>625</c:v>
                </c:pt>
                <c:pt idx="19">
                  <c:v>644</c:v>
                </c:pt>
                <c:pt idx="20">
                  <c:v>560</c:v>
                </c:pt>
                <c:pt idx="21">
                  <c:v>535</c:v>
                </c:pt>
                <c:pt idx="22">
                  <c:v>469</c:v>
                </c:pt>
              </c:numCache>
            </c:numRef>
          </c:val>
          <c:extLst>
            <c:ext xmlns:c16="http://schemas.microsoft.com/office/drawing/2014/chart" uri="{C3380CC4-5D6E-409C-BE32-E72D297353CC}">
              <c16:uniqueId val="{00000002-0F42-4602-B645-867B77996296}"/>
            </c:ext>
          </c:extLst>
        </c:ser>
        <c:dLbls>
          <c:showLegendKey val="0"/>
          <c:showVal val="0"/>
          <c:showCatName val="0"/>
          <c:showSerName val="0"/>
          <c:showPercent val="0"/>
          <c:showBubbleSize val="0"/>
        </c:dLbls>
        <c:gapWidth val="63"/>
        <c:axId val="582087872"/>
        <c:axId val="582085576"/>
      </c:barChart>
      <c:lineChart>
        <c:grouping val="standard"/>
        <c:varyColors val="0"/>
        <c:ser>
          <c:idx val="3"/>
          <c:order val="3"/>
          <c:tx>
            <c:strRef>
              <c:f>Graph!$A$37</c:f>
              <c:strCache>
                <c:ptCount val="1"/>
                <c:pt idx="0">
                  <c:v>Property damage </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Graph!$B$33:$X$33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Graph!$B$37:$X$37</c:f>
              <c:numCache>
                <c:formatCode>0.0</c:formatCode>
                <c:ptCount val="23"/>
                <c:pt idx="0">
                  <c:v>190.92084</c:v>
                </c:pt>
                <c:pt idx="1">
                  <c:v>53.149584000000004</c:v>
                </c:pt>
                <c:pt idx="2">
                  <c:v>100.82204999999999</c:v>
                </c:pt>
                <c:pt idx="3">
                  <c:v>137.25054399999999</c:v>
                </c:pt>
                <c:pt idx="4">
                  <c:v>239.287317</c:v>
                </c:pt>
                <c:pt idx="5">
                  <c:v>1102.5284139999999</c:v>
                </c:pt>
                <c:pt idx="6">
                  <c:v>140.75426899999999</c:v>
                </c:pt>
                <c:pt idx="7">
                  <c:v>147.66433800000001</c:v>
                </c:pt>
                <c:pt idx="8">
                  <c:v>442.14437799999996</c:v>
                </c:pt>
                <c:pt idx="9">
                  <c:v>162.01607799999999</c:v>
                </c:pt>
                <c:pt idx="10">
                  <c:v>1690.3810089999999</c:v>
                </c:pt>
                <c:pt idx="11">
                  <c:v>424.543339</c:v>
                </c:pt>
                <c:pt idx="12">
                  <c:v>226.89484300000001</c:v>
                </c:pt>
                <c:pt idx="13">
                  <c:v>367.47643599999998</c:v>
                </c:pt>
                <c:pt idx="14">
                  <c:v>269.47440400000005</c:v>
                </c:pt>
                <c:pt idx="15">
                  <c:v>348.26761399999998</c:v>
                </c:pt>
                <c:pt idx="16">
                  <c:v>375.91955899999999</c:v>
                </c:pt>
                <c:pt idx="17">
                  <c:v>333.92848000000004</c:v>
                </c:pt>
                <c:pt idx="18">
                  <c:v>2174.4163880000001</c:v>
                </c:pt>
                <c:pt idx="19">
                  <c:v>344.82886300000001</c:v>
                </c:pt>
                <c:pt idx="20">
                  <c:v>281.420188</c:v>
                </c:pt>
                <c:pt idx="21">
                  <c:v>207.74320399999999</c:v>
                </c:pt>
                <c:pt idx="22">
                  <c:v>752.97855000000004</c:v>
                </c:pt>
              </c:numCache>
            </c:numRef>
          </c:val>
          <c:smooth val="0"/>
          <c:extLst>
            <c:ext xmlns:c16="http://schemas.microsoft.com/office/drawing/2014/chart" uri="{C3380CC4-5D6E-409C-BE32-E72D297353CC}">
              <c16:uniqueId val="{00000003-0F42-4602-B645-867B77996296}"/>
            </c:ext>
          </c:extLst>
        </c:ser>
        <c:dLbls>
          <c:showLegendKey val="0"/>
          <c:showVal val="0"/>
          <c:showCatName val="0"/>
          <c:showSerName val="0"/>
          <c:showPercent val="0"/>
          <c:showBubbleSize val="0"/>
        </c:dLbls>
        <c:marker val="1"/>
        <c:smooth val="0"/>
        <c:axId val="855030048"/>
        <c:axId val="855032344"/>
      </c:lineChart>
      <c:catAx>
        <c:axId val="5820878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2085576"/>
        <c:crosses val="autoZero"/>
        <c:auto val="1"/>
        <c:lblAlgn val="ctr"/>
        <c:lblOffset val="100"/>
        <c:noMultiLvlLbl val="0"/>
      </c:catAx>
      <c:valAx>
        <c:axId val="5820855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people/incidents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2087872"/>
        <c:crosses val="autoZero"/>
        <c:crossBetween val="between"/>
      </c:valAx>
      <c:valAx>
        <c:axId val="855032344"/>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030048"/>
        <c:crosses val="max"/>
        <c:crossBetween val="between"/>
      </c:valAx>
      <c:catAx>
        <c:axId val="855030048"/>
        <c:scaling>
          <c:orientation val="minMax"/>
        </c:scaling>
        <c:delete val="1"/>
        <c:axPos val="b"/>
        <c:numFmt formatCode="General" sourceLinked="1"/>
        <c:majorTickMark val="none"/>
        <c:minorTickMark val="none"/>
        <c:tickLblPos val="nextTo"/>
        <c:crossAx val="855032344"/>
        <c:crosses val="autoZero"/>
        <c:auto val="1"/>
        <c:lblAlgn val="ctr"/>
        <c:lblOffset val="100"/>
        <c:noMultiLvlLbl val="0"/>
      </c:catAx>
      <c:spPr>
        <a:noFill/>
        <a:ln>
          <a:noFill/>
        </a:ln>
        <a:effectLst/>
      </c:spPr>
    </c:plotArea>
    <c:legend>
      <c:legendPos val="t"/>
      <c:layout>
        <c:manualLayout>
          <c:xMode val="edge"/>
          <c:yMode val="edge"/>
          <c:x val="0.2033742071303587"/>
          <c:y val="0.14683716965046889"/>
          <c:w val="0.59325144903762028"/>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F00EE11E-6E11-47AF-BCFC-0735C013F6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6BF7-DCE1-4183-819D-681C785E9839}">
  <dimension ref="A33:X37"/>
  <sheetViews>
    <sheetView tabSelected="1" workbookViewId="0"/>
  </sheetViews>
  <sheetFormatPr defaultRowHeight="12.75" x14ac:dyDescent="0.2"/>
  <sheetData>
    <row r="33" spans="1:24" x14ac:dyDescent="0.2">
      <c r="B33" s="25">
        <v>2000</v>
      </c>
      <c r="C33" s="25">
        <v>2001</v>
      </c>
      <c r="D33" s="25">
        <v>2002</v>
      </c>
      <c r="E33" s="25">
        <v>2003</v>
      </c>
      <c r="F33" s="25">
        <v>2004</v>
      </c>
      <c r="G33" s="25">
        <v>2005</v>
      </c>
      <c r="H33" s="25">
        <v>2006</v>
      </c>
      <c r="I33" s="25">
        <v>2007</v>
      </c>
      <c r="J33" s="25">
        <v>2008</v>
      </c>
      <c r="K33" s="25">
        <v>2009</v>
      </c>
      <c r="L33" s="25">
        <v>2010</v>
      </c>
      <c r="M33" s="25">
        <v>2011</v>
      </c>
      <c r="N33" s="25">
        <v>2012</v>
      </c>
      <c r="O33" s="25">
        <v>2013</v>
      </c>
      <c r="P33" s="25">
        <v>2014</v>
      </c>
      <c r="Q33" s="25">
        <v>2015</v>
      </c>
      <c r="R33" s="25">
        <v>2016</v>
      </c>
      <c r="S33" s="25">
        <v>2017</v>
      </c>
      <c r="T33" s="25">
        <v>2018</v>
      </c>
      <c r="U33" s="25">
        <v>2019</v>
      </c>
      <c r="V33" s="25">
        <v>2020</v>
      </c>
      <c r="W33" s="25">
        <v>2021</v>
      </c>
      <c r="X33" s="25">
        <v>2022</v>
      </c>
    </row>
    <row r="34" spans="1:24" ht="16.5" x14ac:dyDescent="0.3">
      <c r="A34" s="21" t="s">
        <v>0</v>
      </c>
      <c r="B34" s="22">
        <f>SUM('2-50'!P4:P5)</f>
        <v>38</v>
      </c>
      <c r="C34" s="22">
        <f>SUM('2-50'!Q4:Q5)</f>
        <v>7</v>
      </c>
      <c r="D34" s="22">
        <f>SUM('2-50'!R4:R5)</f>
        <v>12</v>
      </c>
      <c r="E34" s="22">
        <f>SUM('2-50'!S4:S5)</f>
        <v>12</v>
      </c>
      <c r="F34" s="22">
        <f>SUM('2-50'!T4:T5)</f>
        <v>23</v>
      </c>
      <c r="G34" s="22">
        <f>SUM('2-50'!U4:U5)</f>
        <v>17</v>
      </c>
      <c r="H34" s="22">
        <f>SUM('2-50'!V4:V5)</f>
        <v>21</v>
      </c>
      <c r="I34" s="22">
        <f>SUM('2-50'!W4:W5)</f>
        <v>15</v>
      </c>
      <c r="J34" s="22">
        <f>SUM('2-50'!X4:X5)</f>
        <v>8</v>
      </c>
      <c r="K34" s="22">
        <f>SUM('2-50'!Y4:Y5)</f>
        <v>13</v>
      </c>
      <c r="L34" s="22">
        <f>SUM('2-50'!Z4:Z5)</f>
        <v>22</v>
      </c>
      <c r="M34" s="22">
        <f>SUM('2-50'!AA4:AA5)</f>
        <v>13</v>
      </c>
      <c r="N34" s="22">
        <f>SUM('2-50'!AB4:AB5)</f>
        <v>12</v>
      </c>
      <c r="O34" s="22">
        <f>SUM('2-50'!AC4:AC5)</f>
        <v>9</v>
      </c>
      <c r="P34" s="22">
        <f>SUM('2-50'!AD4:AD5)</f>
        <v>19</v>
      </c>
      <c r="Q34" s="22">
        <f>SUM('2-50'!AE4:AE5)</f>
        <v>11</v>
      </c>
      <c r="R34" s="22">
        <f>SUM('2-50'!AF4:AF5)</f>
        <v>16</v>
      </c>
      <c r="S34" s="22">
        <f>SUM('2-50'!AG4:AG5)</f>
        <v>7</v>
      </c>
      <c r="T34" s="22">
        <f>SUM('2-50'!AH4:AH5)</f>
        <v>7</v>
      </c>
      <c r="U34" s="22">
        <f>SUM('2-50'!AI4:AI5)</f>
        <v>11</v>
      </c>
      <c r="V34" s="22">
        <f>SUM('2-50'!AJ4:AJ5)</f>
        <v>15</v>
      </c>
      <c r="W34" s="22">
        <f>SUM('2-50'!AK4:AK5)</f>
        <v>13</v>
      </c>
      <c r="X34" s="22">
        <f>SUM('2-50'!AL4:AL5)</f>
        <v>13</v>
      </c>
    </row>
    <row r="35" spans="1:24" ht="16.5" x14ac:dyDescent="0.3">
      <c r="A35" s="21" t="s">
        <v>4</v>
      </c>
      <c r="B35" s="22">
        <f>SUM('2-50'!P9:P10)</f>
        <v>79</v>
      </c>
      <c r="C35" s="22">
        <f>SUM('2-50'!Q9:Q10)</f>
        <v>61</v>
      </c>
      <c r="D35" s="22">
        <f>SUM('2-50'!R9:R10)</f>
        <v>48</v>
      </c>
      <c r="E35" s="22">
        <f>SUM('2-50'!S9:S10)</f>
        <v>71</v>
      </c>
      <c r="F35" s="22">
        <f>SUM('2-50'!T9:T10)</f>
        <v>59</v>
      </c>
      <c r="G35" s="22">
        <f>SUM('2-50'!U9:U10)</f>
        <v>45</v>
      </c>
      <c r="H35" s="22">
        <f>SUM('2-50'!V9:V10)</f>
        <v>35</v>
      </c>
      <c r="I35" s="22">
        <f>SUM('2-50'!W9:W10)</f>
        <v>49</v>
      </c>
      <c r="J35" s="22">
        <f>SUM('2-50'!X9:X10)</f>
        <v>56</v>
      </c>
      <c r="K35" s="22">
        <f>SUM('2-50'!Y9:Y10)</f>
        <v>64</v>
      </c>
      <c r="L35" s="22">
        <f>SUM('2-50'!Z9:Z10)</f>
        <v>108</v>
      </c>
      <c r="M35" s="22">
        <f>SUM('2-50'!AA9:AA10)</f>
        <v>55</v>
      </c>
      <c r="N35" s="22">
        <f>SUM('2-50'!AB9:AB10)</f>
        <v>57</v>
      </c>
      <c r="O35" s="22">
        <f>SUM('2-50'!AC9:AC10)</f>
        <v>44</v>
      </c>
      <c r="P35" s="22">
        <f>SUM('2-50'!AD9:AD10)</f>
        <v>94</v>
      </c>
      <c r="Q35" s="22">
        <f>SUM('2-50'!AE9:AE10)</f>
        <v>48</v>
      </c>
      <c r="R35" s="22">
        <f>SUM('2-50'!AF9:AF10)</f>
        <v>87</v>
      </c>
      <c r="S35" s="22">
        <f>SUM('2-50'!AG9:AG10)</f>
        <v>32</v>
      </c>
      <c r="T35" s="22">
        <f>SUM('2-50'!AH9:AH10)</f>
        <v>78</v>
      </c>
      <c r="U35" s="22">
        <f>SUM('2-50'!AI9:AI10)</f>
        <v>35</v>
      </c>
      <c r="V35" s="22">
        <f>SUM('2-50'!AJ9:AJ10)</f>
        <v>39</v>
      </c>
      <c r="W35" s="22">
        <f>SUM('2-50'!AK9:AK10)</f>
        <v>33</v>
      </c>
      <c r="X35" s="22">
        <f>SUM('2-50'!AL9:AL10)</f>
        <v>21</v>
      </c>
    </row>
    <row r="36" spans="1:24" ht="16.5" x14ac:dyDescent="0.3">
      <c r="A36" s="21" t="s">
        <v>1</v>
      </c>
      <c r="B36" s="22">
        <f>SUM('2-50'!P14:P15)</f>
        <v>376</v>
      </c>
      <c r="C36" s="22">
        <f>SUM('2-50'!Q14:Q15)</f>
        <v>329</v>
      </c>
      <c r="D36" s="22">
        <f>SUM('2-50'!R14:R15)</f>
        <v>633</v>
      </c>
      <c r="E36" s="22">
        <f>SUM('2-50'!S14:S15)</f>
        <v>666</v>
      </c>
      <c r="F36" s="22">
        <f>SUM('2-50'!T14:T15)</f>
        <v>652</v>
      </c>
      <c r="G36" s="22">
        <f>SUM('2-50'!U14:U15)</f>
        <v>697</v>
      </c>
      <c r="H36" s="22">
        <f>SUM('2-50'!V14:V15)</f>
        <v>624</v>
      </c>
      <c r="I36" s="22">
        <f>SUM('2-50'!W14:W15)</f>
        <v>589</v>
      </c>
      <c r="J36" s="22">
        <f>SUM('2-50'!X14:X15)</f>
        <v>641</v>
      </c>
      <c r="K36" s="22">
        <f>SUM('2-50'!Y14:Y15)</f>
        <v>603</v>
      </c>
      <c r="L36" s="22">
        <f>SUM('2-50'!Z14:Z15)</f>
        <v>577</v>
      </c>
      <c r="M36" s="22">
        <f>SUM('2-50'!AA14:AA15)</f>
        <v>578</v>
      </c>
      <c r="N36" s="22">
        <f>SUM('2-50'!AB14:AB15)</f>
        <v>558</v>
      </c>
      <c r="O36" s="22">
        <f>SUM('2-50'!AC14:AC15)</f>
        <v>611</v>
      </c>
      <c r="P36" s="22">
        <f>SUM('2-50'!AD14:AD15)</f>
        <v>694</v>
      </c>
      <c r="Q36" s="22">
        <f>SUM('2-50'!AE14:AE15)</f>
        <v>705</v>
      </c>
      <c r="R36" s="22">
        <f>SUM('2-50'!AF14:AF15)</f>
        <v>629</v>
      </c>
      <c r="S36" s="22">
        <f>SUM('2-50'!AG14:AG15)</f>
        <v>625</v>
      </c>
      <c r="T36" s="22">
        <f>SUM('2-50'!AH14:AH15)</f>
        <v>625</v>
      </c>
      <c r="U36" s="22">
        <f>SUM('2-50'!AI14:AI15)</f>
        <v>644</v>
      </c>
      <c r="V36" s="22">
        <f>SUM('2-50'!AJ14:AJ15)</f>
        <v>560</v>
      </c>
      <c r="W36" s="22">
        <f>SUM('2-50'!AK14:AK15)</f>
        <v>535</v>
      </c>
      <c r="X36" s="22">
        <f>SUM('2-50'!AL14:AL15)</f>
        <v>469</v>
      </c>
    </row>
    <row r="37" spans="1:24" ht="33" x14ac:dyDescent="0.3">
      <c r="A37" s="24" t="s">
        <v>20</v>
      </c>
      <c r="B37" s="26">
        <f>SUM('2-50'!P19:P20)</f>
        <v>190.92084</v>
      </c>
      <c r="C37" s="26">
        <f>SUM('2-50'!Q19:Q20)</f>
        <v>53.149584000000004</v>
      </c>
      <c r="D37" s="26">
        <f>SUM('2-50'!R19:R20)</f>
        <v>100.82204999999999</v>
      </c>
      <c r="E37" s="26">
        <f>SUM('2-50'!S19:S20)</f>
        <v>137.25054399999999</v>
      </c>
      <c r="F37" s="26">
        <f>SUM('2-50'!T19:T20)</f>
        <v>239.287317</v>
      </c>
      <c r="G37" s="26">
        <f>SUM('2-50'!U19:U20)</f>
        <v>1102.5284139999999</v>
      </c>
      <c r="H37" s="26">
        <f>SUM('2-50'!V19:V20)</f>
        <v>140.75426899999999</v>
      </c>
      <c r="I37" s="26">
        <f>SUM('2-50'!W19:W20)</f>
        <v>147.66433800000001</v>
      </c>
      <c r="J37" s="26">
        <f>SUM('2-50'!X19:X20)</f>
        <v>442.14437799999996</v>
      </c>
      <c r="K37" s="26">
        <f>SUM('2-50'!Y19:Y20)</f>
        <v>162.01607799999999</v>
      </c>
      <c r="L37" s="26">
        <f>SUM('2-50'!Z19:Z20)</f>
        <v>1690.3810089999999</v>
      </c>
      <c r="M37" s="26">
        <f>SUM('2-50'!AA19:AA20)</f>
        <v>424.543339</v>
      </c>
      <c r="N37" s="26">
        <f>SUM('2-50'!AB19:AB20)</f>
        <v>226.89484300000001</v>
      </c>
      <c r="O37" s="26">
        <f>SUM('2-50'!AC19:AC20)</f>
        <v>367.47643599999998</v>
      </c>
      <c r="P37" s="26">
        <f>SUM('2-50'!AD19:AD20)</f>
        <v>269.47440400000005</v>
      </c>
      <c r="Q37" s="26">
        <f>SUM('2-50'!AE19:AE20)</f>
        <v>348.26761399999998</v>
      </c>
      <c r="R37" s="26">
        <f>SUM('2-50'!AF19:AF20)</f>
        <v>375.91955899999999</v>
      </c>
      <c r="S37" s="26">
        <f>SUM('2-50'!AG19:AG20)</f>
        <v>333.92848000000004</v>
      </c>
      <c r="T37" s="26">
        <f>SUM('2-50'!AH19:AH20)</f>
        <v>2174.4163880000001</v>
      </c>
      <c r="U37" s="26">
        <f>SUM('2-50'!AI19:AI20)</f>
        <v>344.82886300000001</v>
      </c>
      <c r="V37" s="26">
        <f>SUM('2-50'!AJ19:AJ20)</f>
        <v>281.420188</v>
      </c>
      <c r="W37" s="26">
        <f>SUM('2-50'!AK19:AK20)</f>
        <v>207.74320399999999</v>
      </c>
      <c r="X37" s="26">
        <f>SUM('2-50'!AL19:AL20)</f>
        <v>752.97855000000004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77"/>
  <sheetViews>
    <sheetView zoomScaleNormal="100" zoomScaleSheetLayoutView="5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23.7109375" style="1" customWidth="1"/>
    <col min="2" max="25" width="5.7109375" style="1" customWidth="1"/>
    <col min="26" max="26" width="6.7109375" style="1" customWidth="1"/>
    <col min="27" max="33" width="5.7109375" style="1" customWidth="1"/>
    <col min="34" max="34" width="6.7109375" style="1" customWidth="1"/>
    <col min="35" max="35" width="5.7109375" style="1" customWidth="1"/>
    <col min="36" max="37" width="7.28515625" style="1" customWidth="1"/>
    <col min="38" max="38" width="7.85546875" style="1" bestFit="1" customWidth="1"/>
    <col min="39" max="16384" width="9.140625" style="1"/>
  </cols>
  <sheetData>
    <row r="1" spans="1:38" ht="16.5" customHeight="1" thickBot="1" x14ac:dyDescent="0.3">
      <c r="A1" s="32" t="s">
        <v>12</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row>
    <row r="2" spans="1:38" s="3" customFormat="1" ht="16.5" customHeight="1" x14ac:dyDescent="0.3">
      <c r="A2" s="2"/>
      <c r="B2" s="15">
        <v>1970</v>
      </c>
      <c r="C2" s="15">
        <v>1975</v>
      </c>
      <c r="D2" s="15">
        <v>1980</v>
      </c>
      <c r="E2" s="15">
        <v>1985</v>
      </c>
      <c r="F2" s="15">
        <v>1990</v>
      </c>
      <c r="G2" s="15">
        <v>1991</v>
      </c>
      <c r="H2" s="15">
        <v>1992</v>
      </c>
      <c r="I2" s="15">
        <v>1993</v>
      </c>
      <c r="J2" s="15">
        <v>1994</v>
      </c>
      <c r="K2" s="15">
        <v>1995</v>
      </c>
      <c r="L2" s="15">
        <v>1996</v>
      </c>
      <c r="M2" s="15">
        <v>1997</v>
      </c>
      <c r="N2" s="15">
        <v>1998</v>
      </c>
      <c r="O2" s="15">
        <v>1999</v>
      </c>
      <c r="P2" s="15">
        <v>2000</v>
      </c>
      <c r="Q2" s="15">
        <v>2001</v>
      </c>
      <c r="R2" s="15">
        <v>2002</v>
      </c>
      <c r="S2" s="15">
        <v>2003</v>
      </c>
      <c r="T2" s="15">
        <v>2004</v>
      </c>
      <c r="U2" s="15">
        <v>2005</v>
      </c>
      <c r="V2" s="15">
        <v>2006</v>
      </c>
      <c r="W2" s="15">
        <v>2007</v>
      </c>
      <c r="X2" s="15">
        <v>2008</v>
      </c>
      <c r="Y2" s="15">
        <v>2009</v>
      </c>
      <c r="Z2" s="15">
        <v>2010</v>
      </c>
      <c r="AA2" s="15">
        <v>2011</v>
      </c>
      <c r="AB2" s="15">
        <v>2012</v>
      </c>
      <c r="AC2" s="15">
        <v>2013</v>
      </c>
      <c r="AD2" s="15">
        <v>2014</v>
      </c>
      <c r="AE2" s="15">
        <v>2015</v>
      </c>
      <c r="AF2" s="15">
        <v>2016</v>
      </c>
      <c r="AG2" s="15">
        <v>2017</v>
      </c>
      <c r="AH2" s="15">
        <v>2018</v>
      </c>
      <c r="AI2" s="15">
        <v>2019</v>
      </c>
      <c r="AJ2" s="15">
        <v>2020</v>
      </c>
      <c r="AK2" s="15">
        <v>2021</v>
      </c>
      <c r="AL2" s="40">
        <v>2022</v>
      </c>
    </row>
    <row r="3" spans="1:38" s="4" customFormat="1" ht="16.5" customHeight="1" x14ac:dyDescent="0.3">
      <c r="A3" s="41" t="s">
        <v>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s="4" customFormat="1" ht="16.5" customHeight="1" x14ac:dyDescent="0.3">
      <c r="A4" s="42" t="s">
        <v>3</v>
      </c>
      <c r="B4" s="18">
        <v>4</v>
      </c>
      <c r="C4" s="18">
        <v>7</v>
      </c>
      <c r="D4" s="18">
        <v>4</v>
      </c>
      <c r="E4" s="18">
        <v>5</v>
      </c>
      <c r="F4" s="18">
        <v>3</v>
      </c>
      <c r="G4" s="18">
        <v>0</v>
      </c>
      <c r="H4" s="18">
        <v>5</v>
      </c>
      <c r="I4" s="18">
        <v>0</v>
      </c>
      <c r="J4" s="18">
        <v>1</v>
      </c>
      <c r="K4" s="18">
        <v>3</v>
      </c>
      <c r="L4" s="18">
        <v>5</v>
      </c>
      <c r="M4" s="18">
        <v>0</v>
      </c>
      <c r="N4" s="18">
        <v>2</v>
      </c>
      <c r="O4" s="18">
        <v>4</v>
      </c>
      <c r="P4" s="18">
        <v>1</v>
      </c>
      <c r="Q4" s="18">
        <v>0</v>
      </c>
      <c r="R4" s="18">
        <v>1</v>
      </c>
      <c r="S4" s="18">
        <v>0</v>
      </c>
      <c r="T4" s="18">
        <v>5</v>
      </c>
      <c r="U4" s="18">
        <v>2</v>
      </c>
      <c r="V4" s="18">
        <v>0</v>
      </c>
      <c r="W4" s="18">
        <v>4</v>
      </c>
      <c r="X4" s="18">
        <v>2</v>
      </c>
      <c r="Y4" s="18">
        <v>4</v>
      </c>
      <c r="Z4" s="27">
        <v>1</v>
      </c>
      <c r="AA4" s="27">
        <v>0</v>
      </c>
      <c r="AB4" s="27">
        <v>3</v>
      </c>
      <c r="AC4" s="27">
        <v>1</v>
      </c>
      <c r="AD4" s="27">
        <v>0</v>
      </c>
      <c r="AE4" s="27">
        <v>1</v>
      </c>
      <c r="AF4" s="27">
        <v>3</v>
      </c>
      <c r="AG4" s="27">
        <v>1</v>
      </c>
      <c r="AH4" s="27">
        <v>0</v>
      </c>
      <c r="AI4" s="27">
        <v>0</v>
      </c>
      <c r="AJ4" s="27">
        <v>5</v>
      </c>
      <c r="AK4" s="27">
        <v>0</v>
      </c>
      <c r="AL4" s="27">
        <v>0</v>
      </c>
    </row>
    <row r="5" spans="1:38" s="4" customFormat="1" ht="16.5" customHeight="1" x14ac:dyDescent="0.3">
      <c r="A5" s="42" t="s">
        <v>2</v>
      </c>
      <c r="B5" s="18">
        <v>26</v>
      </c>
      <c r="C5" s="18">
        <v>9</v>
      </c>
      <c r="D5" s="18">
        <v>15</v>
      </c>
      <c r="E5" s="18">
        <v>28</v>
      </c>
      <c r="F5" s="18">
        <v>6</v>
      </c>
      <c r="G5" s="18">
        <v>14</v>
      </c>
      <c r="H5" s="18">
        <v>10</v>
      </c>
      <c r="I5" s="18">
        <v>17</v>
      </c>
      <c r="J5" s="18">
        <v>21</v>
      </c>
      <c r="K5" s="18">
        <v>18</v>
      </c>
      <c r="L5" s="18">
        <v>48</v>
      </c>
      <c r="M5" s="18">
        <v>10</v>
      </c>
      <c r="N5" s="18">
        <v>19</v>
      </c>
      <c r="O5" s="18">
        <v>18</v>
      </c>
      <c r="P5" s="18">
        <v>37</v>
      </c>
      <c r="Q5" s="18">
        <v>7</v>
      </c>
      <c r="R5" s="18">
        <v>11</v>
      </c>
      <c r="S5" s="18">
        <v>12</v>
      </c>
      <c r="T5" s="18">
        <v>18</v>
      </c>
      <c r="U5" s="18">
        <v>15</v>
      </c>
      <c r="V5" s="18">
        <v>21</v>
      </c>
      <c r="W5" s="18">
        <v>11</v>
      </c>
      <c r="X5" s="18">
        <v>6</v>
      </c>
      <c r="Y5" s="18">
        <v>9</v>
      </c>
      <c r="Z5" s="27">
        <v>21</v>
      </c>
      <c r="AA5" s="27">
        <v>13</v>
      </c>
      <c r="AB5" s="27">
        <v>9</v>
      </c>
      <c r="AC5" s="27">
        <v>8</v>
      </c>
      <c r="AD5" s="27">
        <v>19</v>
      </c>
      <c r="AE5" s="27">
        <v>10</v>
      </c>
      <c r="AF5" s="27">
        <v>13</v>
      </c>
      <c r="AG5" s="27">
        <v>6</v>
      </c>
      <c r="AH5" s="27">
        <v>7</v>
      </c>
      <c r="AI5" s="27">
        <v>11</v>
      </c>
      <c r="AJ5" s="27">
        <v>10</v>
      </c>
      <c r="AK5" s="27">
        <v>13</v>
      </c>
      <c r="AL5" s="27">
        <v>13</v>
      </c>
    </row>
    <row r="6" spans="1:38" s="5" customFormat="1" ht="16.5" customHeight="1" x14ac:dyDescent="0.3">
      <c r="A6" s="43" t="s">
        <v>7</v>
      </c>
      <c r="B6" s="19">
        <v>2</v>
      </c>
      <c r="C6" s="19">
        <v>7</v>
      </c>
      <c r="D6" s="19">
        <v>1</v>
      </c>
      <c r="E6" s="19">
        <v>6</v>
      </c>
      <c r="F6" s="19">
        <v>0</v>
      </c>
      <c r="G6" s="19">
        <v>0</v>
      </c>
      <c r="H6" s="19">
        <v>3</v>
      </c>
      <c r="I6" s="19">
        <v>1</v>
      </c>
      <c r="J6" s="19">
        <v>0</v>
      </c>
      <c r="K6" s="19">
        <v>2</v>
      </c>
      <c r="L6" s="19">
        <v>1</v>
      </c>
      <c r="M6" s="19">
        <v>1</v>
      </c>
      <c r="N6" s="19">
        <v>1</v>
      </c>
      <c r="O6" s="19">
        <v>2</v>
      </c>
      <c r="P6" s="19">
        <v>15</v>
      </c>
      <c r="Q6" s="19">
        <v>2</v>
      </c>
      <c r="R6" s="19">
        <v>1</v>
      </c>
      <c r="S6" s="19">
        <v>1</v>
      </c>
      <c r="T6" s="19">
        <v>0</v>
      </c>
      <c r="U6" s="19">
        <v>0</v>
      </c>
      <c r="V6" s="19">
        <v>3</v>
      </c>
      <c r="W6" s="19">
        <v>2</v>
      </c>
      <c r="X6" s="19">
        <v>0</v>
      </c>
      <c r="Y6" s="19">
        <v>0</v>
      </c>
      <c r="Z6" s="13">
        <v>10</v>
      </c>
      <c r="AA6" s="13">
        <v>0</v>
      </c>
      <c r="AB6" s="13">
        <v>0</v>
      </c>
      <c r="AC6" s="13">
        <v>0</v>
      </c>
      <c r="AD6" s="13">
        <v>1</v>
      </c>
      <c r="AE6" s="13">
        <v>6</v>
      </c>
      <c r="AF6" s="13">
        <v>3</v>
      </c>
      <c r="AG6" s="13">
        <v>3</v>
      </c>
      <c r="AH6" s="13">
        <v>1</v>
      </c>
      <c r="AI6" s="13">
        <v>1</v>
      </c>
      <c r="AJ6" s="13">
        <v>2</v>
      </c>
      <c r="AK6" s="13">
        <v>4</v>
      </c>
      <c r="AL6" s="13">
        <v>4</v>
      </c>
    </row>
    <row r="7" spans="1:38" s="5" customFormat="1" ht="16.5" customHeight="1" x14ac:dyDescent="0.3">
      <c r="A7" s="43" t="s">
        <v>8</v>
      </c>
      <c r="B7" s="19">
        <v>24</v>
      </c>
      <c r="C7" s="19">
        <v>2</v>
      </c>
      <c r="D7" s="19">
        <v>14</v>
      </c>
      <c r="E7" s="19">
        <v>22</v>
      </c>
      <c r="F7" s="19">
        <v>6</v>
      </c>
      <c r="G7" s="19">
        <v>14</v>
      </c>
      <c r="H7" s="19">
        <v>7</v>
      </c>
      <c r="I7" s="19">
        <v>16</v>
      </c>
      <c r="J7" s="19">
        <v>21</v>
      </c>
      <c r="K7" s="19">
        <v>16</v>
      </c>
      <c r="L7" s="19">
        <v>47</v>
      </c>
      <c r="M7" s="19">
        <v>9</v>
      </c>
      <c r="N7" s="19">
        <v>18</v>
      </c>
      <c r="O7" s="19">
        <v>16</v>
      </c>
      <c r="P7" s="19">
        <v>22</v>
      </c>
      <c r="Q7" s="19">
        <v>5</v>
      </c>
      <c r="R7" s="19">
        <v>10</v>
      </c>
      <c r="S7" s="19">
        <v>11</v>
      </c>
      <c r="T7" s="19">
        <v>18</v>
      </c>
      <c r="U7" s="19">
        <v>15</v>
      </c>
      <c r="V7" s="19">
        <v>18</v>
      </c>
      <c r="W7" s="19">
        <v>9</v>
      </c>
      <c r="X7" s="19">
        <v>6</v>
      </c>
      <c r="Y7" s="19">
        <v>9</v>
      </c>
      <c r="Z7" s="13">
        <v>11</v>
      </c>
      <c r="AA7" s="13">
        <v>13</v>
      </c>
      <c r="AB7" s="13">
        <v>9</v>
      </c>
      <c r="AC7" s="13">
        <v>8</v>
      </c>
      <c r="AD7" s="13">
        <v>18</v>
      </c>
      <c r="AE7" s="13">
        <v>4</v>
      </c>
      <c r="AF7" s="13">
        <v>10</v>
      </c>
      <c r="AG7" s="13">
        <v>3</v>
      </c>
      <c r="AH7" s="13">
        <v>6</v>
      </c>
      <c r="AI7" s="13">
        <v>10</v>
      </c>
      <c r="AJ7" s="13">
        <v>8</v>
      </c>
      <c r="AK7" s="13">
        <v>9</v>
      </c>
      <c r="AL7" s="13">
        <v>9</v>
      </c>
    </row>
    <row r="8" spans="1:38" s="4" customFormat="1" ht="16.5" customHeight="1" x14ac:dyDescent="0.3">
      <c r="A8" s="41" t="s">
        <v>4</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s="4" customFormat="1" ht="16.5" customHeight="1" x14ac:dyDescent="0.3">
      <c r="A9" s="42" t="s">
        <v>21</v>
      </c>
      <c r="B9" s="18">
        <v>21</v>
      </c>
      <c r="C9" s="18">
        <v>17</v>
      </c>
      <c r="D9" s="18">
        <v>15</v>
      </c>
      <c r="E9" s="18">
        <v>18</v>
      </c>
      <c r="F9" s="18">
        <v>7</v>
      </c>
      <c r="G9" s="18">
        <v>9</v>
      </c>
      <c r="H9" s="18">
        <v>38</v>
      </c>
      <c r="I9" s="18">
        <v>10</v>
      </c>
      <c r="J9" s="18">
        <v>1858</v>
      </c>
      <c r="K9" s="18">
        <v>11</v>
      </c>
      <c r="L9" s="18">
        <v>13</v>
      </c>
      <c r="M9" s="18">
        <v>5</v>
      </c>
      <c r="N9" s="18">
        <v>6</v>
      </c>
      <c r="O9" s="18">
        <v>20</v>
      </c>
      <c r="P9" s="18">
        <v>4</v>
      </c>
      <c r="Q9" s="18">
        <v>10</v>
      </c>
      <c r="R9" s="18">
        <v>0</v>
      </c>
      <c r="S9" s="18">
        <v>5</v>
      </c>
      <c r="T9" s="18">
        <v>16</v>
      </c>
      <c r="U9" s="18">
        <v>2</v>
      </c>
      <c r="V9" s="18">
        <v>2</v>
      </c>
      <c r="W9" s="18">
        <v>10</v>
      </c>
      <c r="X9" s="18">
        <v>2</v>
      </c>
      <c r="Y9" s="18">
        <v>4</v>
      </c>
      <c r="Z9" s="27">
        <v>3</v>
      </c>
      <c r="AA9" s="27">
        <v>1</v>
      </c>
      <c r="AB9" s="27">
        <v>4</v>
      </c>
      <c r="AC9" s="27">
        <v>6</v>
      </c>
      <c r="AD9" s="27">
        <v>0</v>
      </c>
      <c r="AE9" s="27">
        <v>0</v>
      </c>
      <c r="AF9" s="27">
        <v>9</v>
      </c>
      <c r="AG9" s="27">
        <v>1</v>
      </c>
      <c r="AH9" s="27">
        <v>2</v>
      </c>
      <c r="AI9" s="27">
        <v>0</v>
      </c>
      <c r="AJ9" s="27">
        <v>12</v>
      </c>
      <c r="AK9" s="27">
        <v>1</v>
      </c>
      <c r="AL9" s="27">
        <v>0</v>
      </c>
    </row>
    <row r="10" spans="1:38" s="4" customFormat="1" ht="16.5" customHeight="1" x14ac:dyDescent="0.3">
      <c r="A10" s="42" t="s">
        <v>2</v>
      </c>
      <c r="B10" s="18">
        <v>241</v>
      </c>
      <c r="C10" s="18">
        <v>217</v>
      </c>
      <c r="D10" s="18">
        <v>177</v>
      </c>
      <c r="E10" s="18">
        <v>108</v>
      </c>
      <c r="F10" s="18">
        <v>69</v>
      </c>
      <c r="G10" s="18">
        <v>89</v>
      </c>
      <c r="H10" s="18">
        <v>80</v>
      </c>
      <c r="I10" s="18">
        <v>101</v>
      </c>
      <c r="J10" s="18">
        <v>113</v>
      </c>
      <c r="K10" s="18">
        <v>53</v>
      </c>
      <c r="L10" s="18">
        <v>114</v>
      </c>
      <c r="M10" s="18">
        <v>72</v>
      </c>
      <c r="N10" s="18">
        <v>75</v>
      </c>
      <c r="O10" s="18">
        <v>88</v>
      </c>
      <c r="P10" s="18">
        <v>75</v>
      </c>
      <c r="Q10" s="18">
        <v>51</v>
      </c>
      <c r="R10" s="18">
        <v>48</v>
      </c>
      <c r="S10" s="18">
        <v>66</v>
      </c>
      <c r="T10" s="18">
        <v>43</v>
      </c>
      <c r="U10" s="18">
        <v>43</v>
      </c>
      <c r="V10" s="18">
        <v>33</v>
      </c>
      <c r="W10" s="18">
        <v>39</v>
      </c>
      <c r="X10" s="18">
        <v>54</v>
      </c>
      <c r="Y10" s="18">
        <v>60</v>
      </c>
      <c r="Z10" s="27">
        <v>105</v>
      </c>
      <c r="AA10" s="27">
        <v>54</v>
      </c>
      <c r="AB10" s="27">
        <v>53</v>
      </c>
      <c r="AC10" s="27">
        <v>38</v>
      </c>
      <c r="AD10" s="27">
        <v>94</v>
      </c>
      <c r="AE10" s="27">
        <v>48</v>
      </c>
      <c r="AF10" s="27">
        <v>78</v>
      </c>
      <c r="AG10" s="27">
        <v>31</v>
      </c>
      <c r="AH10" s="27">
        <v>76</v>
      </c>
      <c r="AI10" s="27">
        <v>35</v>
      </c>
      <c r="AJ10" s="27">
        <v>27</v>
      </c>
      <c r="AK10" s="27">
        <v>32</v>
      </c>
      <c r="AL10" s="27">
        <v>21</v>
      </c>
    </row>
    <row r="11" spans="1:38" s="5" customFormat="1" ht="16.5" customHeight="1" x14ac:dyDescent="0.3">
      <c r="A11" s="43" t="s">
        <v>7</v>
      </c>
      <c r="B11" s="19">
        <v>25</v>
      </c>
      <c r="C11" s="19">
        <v>21</v>
      </c>
      <c r="D11" s="19">
        <v>13</v>
      </c>
      <c r="E11" s="19">
        <v>12</v>
      </c>
      <c r="F11" s="19">
        <v>17</v>
      </c>
      <c r="G11" s="19">
        <v>12</v>
      </c>
      <c r="H11" s="19">
        <v>15</v>
      </c>
      <c r="I11" s="19">
        <v>17</v>
      </c>
      <c r="J11" s="19">
        <v>22</v>
      </c>
      <c r="K11" s="19">
        <v>10</v>
      </c>
      <c r="L11" s="19">
        <v>5</v>
      </c>
      <c r="M11" s="19">
        <v>5</v>
      </c>
      <c r="N11" s="19">
        <v>11</v>
      </c>
      <c r="O11" s="19">
        <v>8</v>
      </c>
      <c r="P11" s="19">
        <v>16</v>
      </c>
      <c r="Q11" s="19">
        <v>5</v>
      </c>
      <c r="R11" s="19">
        <v>4</v>
      </c>
      <c r="S11" s="19">
        <v>8</v>
      </c>
      <c r="T11" s="19">
        <v>2</v>
      </c>
      <c r="U11" s="19">
        <v>5</v>
      </c>
      <c r="V11" s="19">
        <v>3</v>
      </c>
      <c r="W11" s="19">
        <v>7</v>
      </c>
      <c r="X11" s="19">
        <v>5</v>
      </c>
      <c r="Y11" s="19">
        <v>11</v>
      </c>
      <c r="Z11" s="13">
        <v>61</v>
      </c>
      <c r="AA11" s="13">
        <v>1</v>
      </c>
      <c r="AB11" s="13">
        <v>7</v>
      </c>
      <c r="AC11" s="13">
        <v>2</v>
      </c>
      <c r="AD11" s="13">
        <v>1</v>
      </c>
      <c r="AE11" s="13">
        <v>16</v>
      </c>
      <c r="AF11" s="13">
        <v>3</v>
      </c>
      <c r="AG11" s="13">
        <v>3</v>
      </c>
      <c r="AH11" s="13">
        <v>5</v>
      </c>
      <c r="AI11" s="13">
        <v>8</v>
      </c>
      <c r="AJ11" s="13">
        <v>1</v>
      </c>
      <c r="AK11" s="13">
        <v>5</v>
      </c>
      <c r="AL11" s="13">
        <v>4</v>
      </c>
    </row>
    <row r="12" spans="1:38" s="5" customFormat="1" ht="16.5" customHeight="1" x14ac:dyDescent="0.3">
      <c r="A12" s="43" t="s">
        <v>8</v>
      </c>
      <c r="B12" s="19">
        <v>216</v>
      </c>
      <c r="C12" s="19">
        <v>196</v>
      </c>
      <c r="D12" s="19">
        <v>164</v>
      </c>
      <c r="E12" s="19">
        <v>96</v>
      </c>
      <c r="F12" s="19">
        <v>52</v>
      </c>
      <c r="G12" s="19">
        <v>77</v>
      </c>
      <c r="H12" s="19">
        <v>65</v>
      </c>
      <c r="I12" s="19">
        <v>84</v>
      </c>
      <c r="J12" s="19">
        <v>91</v>
      </c>
      <c r="K12" s="19">
        <v>43</v>
      </c>
      <c r="L12" s="19">
        <v>109</v>
      </c>
      <c r="M12" s="19">
        <v>67</v>
      </c>
      <c r="N12" s="19">
        <v>64</v>
      </c>
      <c r="O12" s="19">
        <v>80</v>
      </c>
      <c r="P12" s="19">
        <v>59</v>
      </c>
      <c r="Q12" s="19">
        <v>46</v>
      </c>
      <c r="R12" s="19">
        <v>44</v>
      </c>
      <c r="S12" s="19">
        <v>58</v>
      </c>
      <c r="T12" s="19">
        <v>41</v>
      </c>
      <c r="U12" s="19">
        <v>38</v>
      </c>
      <c r="V12" s="19">
        <v>30</v>
      </c>
      <c r="W12" s="19">
        <v>32</v>
      </c>
      <c r="X12" s="19">
        <v>49</v>
      </c>
      <c r="Y12" s="19">
        <v>49</v>
      </c>
      <c r="Z12" s="13">
        <v>44</v>
      </c>
      <c r="AA12" s="13">
        <v>53</v>
      </c>
      <c r="AB12" s="13">
        <v>46</v>
      </c>
      <c r="AC12" s="13">
        <v>36</v>
      </c>
      <c r="AD12" s="13">
        <v>93</v>
      </c>
      <c r="AE12" s="13">
        <v>32</v>
      </c>
      <c r="AF12" s="13">
        <v>75</v>
      </c>
      <c r="AG12" s="13">
        <v>28</v>
      </c>
      <c r="AH12" s="13">
        <v>71</v>
      </c>
      <c r="AI12" s="13">
        <v>27</v>
      </c>
      <c r="AJ12" s="13">
        <v>26</v>
      </c>
      <c r="AK12" s="13">
        <v>27</v>
      </c>
      <c r="AL12" s="13">
        <v>17</v>
      </c>
    </row>
    <row r="13" spans="1:38" s="4" customFormat="1" ht="16.5" customHeight="1" x14ac:dyDescent="0.3">
      <c r="A13" s="41" t="s">
        <v>1</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s="4" customFormat="1" ht="16.5" customHeight="1" x14ac:dyDescent="0.3">
      <c r="A14" s="42" t="s">
        <v>3</v>
      </c>
      <c r="B14" s="18">
        <v>351</v>
      </c>
      <c r="C14" s="18">
        <v>254</v>
      </c>
      <c r="D14" s="18">
        <v>244</v>
      </c>
      <c r="E14" s="18">
        <v>153</v>
      </c>
      <c r="F14" s="18">
        <v>180</v>
      </c>
      <c r="G14" s="18">
        <v>216</v>
      </c>
      <c r="H14" s="18">
        <v>212</v>
      </c>
      <c r="I14" s="18">
        <v>229</v>
      </c>
      <c r="J14" s="18">
        <v>245</v>
      </c>
      <c r="K14" s="18">
        <v>188</v>
      </c>
      <c r="L14" s="18">
        <v>194</v>
      </c>
      <c r="M14" s="18">
        <v>171</v>
      </c>
      <c r="N14" s="18">
        <v>153</v>
      </c>
      <c r="O14" s="18">
        <v>167</v>
      </c>
      <c r="P14" s="18">
        <v>146</v>
      </c>
      <c r="Q14" s="18">
        <v>130</v>
      </c>
      <c r="R14" s="18">
        <v>458</v>
      </c>
      <c r="S14" s="18">
        <v>432</v>
      </c>
      <c r="T14" s="18">
        <v>377</v>
      </c>
      <c r="U14" s="18">
        <v>369</v>
      </c>
      <c r="V14" s="18">
        <v>354</v>
      </c>
      <c r="W14" s="18">
        <v>332</v>
      </c>
      <c r="X14" s="18">
        <v>376</v>
      </c>
      <c r="Y14" s="18">
        <v>342</v>
      </c>
      <c r="Z14" s="27">
        <v>350</v>
      </c>
      <c r="AA14" s="27">
        <v>344</v>
      </c>
      <c r="AB14" s="27">
        <v>366</v>
      </c>
      <c r="AC14" s="27">
        <v>400</v>
      </c>
      <c r="AD14" s="27">
        <v>455</v>
      </c>
      <c r="AE14" s="27">
        <v>460</v>
      </c>
      <c r="AF14" s="27">
        <v>420</v>
      </c>
      <c r="AG14" s="27">
        <v>415</v>
      </c>
      <c r="AH14" s="27">
        <v>405</v>
      </c>
      <c r="AI14" s="27">
        <v>384</v>
      </c>
      <c r="AJ14" s="27">
        <v>333</v>
      </c>
      <c r="AK14" s="44">
        <v>347</v>
      </c>
      <c r="AL14" s="27">
        <v>295</v>
      </c>
    </row>
    <row r="15" spans="1:38" s="4" customFormat="1" ht="16.5" customHeight="1" x14ac:dyDescent="0.3">
      <c r="A15" s="42" t="s">
        <v>2</v>
      </c>
      <c r="B15" s="18">
        <v>1365</v>
      </c>
      <c r="C15" s="18">
        <v>1431</v>
      </c>
      <c r="D15" s="18">
        <v>1524</v>
      </c>
      <c r="E15" s="18">
        <v>334</v>
      </c>
      <c r="F15" s="18">
        <v>198</v>
      </c>
      <c r="G15" s="18">
        <v>233</v>
      </c>
      <c r="H15" s="18">
        <v>177</v>
      </c>
      <c r="I15" s="18">
        <v>216</v>
      </c>
      <c r="J15" s="18">
        <v>222</v>
      </c>
      <c r="K15" s="18">
        <v>161</v>
      </c>
      <c r="L15" s="18">
        <v>187</v>
      </c>
      <c r="M15" s="18">
        <v>175</v>
      </c>
      <c r="N15" s="18">
        <v>236</v>
      </c>
      <c r="O15" s="18">
        <v>172</v>
      </c>
      <c r="P15" s="18">
        <v>230</v>
      </c>
      <c r="Q15" s="18">
        <v>199</v>
      </c>
      <c r="R15" s="18">
        <v>175</v>
      </c>
      <c r="S15" s="18">
        <v>234</v>
      </c>
      <c r="T15" s="18">
        <v>275</v>
      </c>
      <c r="U15" s="18">
        <v>328</v>
      </c>
      <c r="V15" s="18">
        <v>270</v>
      </c>
      <c r="W15" s="18">
        <v>257</v>
      </c>
      <c r="X15" s="18">
        <v>265</v>
      </c>
      <c r="Y15" s="18">
        <v>261</v>
      </c>
      <c r="Z15" s="27">
        <v>227</v>
      </c>
      <c r="AA15" s="27">
        <v>234</v>
      </c>
      <c r="AB15" s="27">
        <v>192</v>
      </c>
      <c r="AC15" s="27">
        <v>211</v>
      </c>
      <c r="AD15" s="27">
        <v>239</v>
      </c>
      <c r="AE15" s="27">
        <v>245</v>
      </c>
      <c r="AF15" s="27">
        <v>209</v>
      </c>
      <c r="AG15" s="27">
        <v>210</v>
      </c>
      <c r="AH15" s="27">
        <v>220</v>
      </c>
      <c r="AI15" s="27">
        <v>260</v>
      </c>
      <c r="AJ15" s="27">
        <v>227</v>
      </c>
      <c r="AK15" s="27">
        <v>188</v>
      </c>
      <c r="AL15" s="27">
        <v>174</v>
      </c>
    </row>
    <row r="16" spans="1:38" s="5" customFormat="1" ht="16.5" customHeight="1" x14ac:dyDescent="0.3">
      <c r="A16" s="43" t="s">
        <v>7</v>
      </c>
      <c r="B16" s="19">
        <v>645</v>
      </c>
      <c r="C16" s="19">
        <v>525</v>
      </c>
      <c r="D16" s="19">
        <v>389</v>
      </c>
      <c r="E16" s="19">
        <v>129</v>
      </c>
      <c r="F16" s="19">
        <v>89</v>
      </c>
      <c r="G16" s="19">
        <v>71</v>
      </c>
      <c r="H16" s="19">
        <v>74</v>
      </c>
      <c r="I16" s="19">
        <v>95</v>
      </c>
      <c r="J16" s="19">
        <v>81</v>
      </c>
      <c r="K16" s="19">
        <v>64</v>
      </c>
      <c r="L16" s="19">
        <v>77</v>
      </c>
      <c r="M16" s="19">
        <v>73</v>
      </c>
      <c r="N16" s="19">
        <v>99</v>
      </c>
      <c r="O16" s="19">
        <v>54</v>
      </c>
      <c r="P16" s="19">
        <v>76</v>
      </c>
      <c r="Q16" s="19">
        <v>75</v>
      </c>
      <c r="R16" s="19">
        <v>73</v>
      </c>
      <c r="S16" s="19">
        <v>93</v>
      </c>
      <c r="T16" s="19">
        <v>103</v>
      </c>
      <c r="U16" s="19">
        <v>160</v>
      </c>
      <c r="V16" s="19">
        <v>130</v>
      </c>
      <c r="W16" s="19">
        <v>110</v>
      </c>
      <c r="X16" s="19">
        <v>122</v>
      </c>
      <c r="Y16" s="19">
        <v>105</v>
      </c>
      <c r="Z16" s="13">
        <v>107</v>
      </c>
      <c r="AA16" s="13">
        <v>118</v>
      </c>
      <c r="AB16" s="13">
        <v>104</v>
      </c>
      <c r="AC16" s="13">
        <v>107</v>
      </c>
      <c r="AD16" s="13">
        <v>133</v>
      </c>
      <c r="AE16" s="13">
        <v>144</v>
      </c>
      <c r="AF16" s="13">
        <v>94</v>
      </c>
      <c r="AG16" s="13">
        <v>107</v>
      </c>
      <c r="AH16" s="13">
        <v>111</v>
      </c>
      <c r="AI16" s="13">
        <v>121</v>
      </c>
      <c r="AJ16" s="13">
        <v>121</v>
      </c>
      <c r="AK16" s="13">
        <v>99</v>
      </c>
      <c r="AL16" s="13">
        <v>111</v>
      </c>
    </row>
    <row r="17" spans="1:38" s="5" customFormat="1" ht="16.5" customHeight="1" x14ac:dyDescent="0.3">
      <c r="A17" s="43" t="s">
        <v>8</v>
      </c>
      <c r="B17" s="19">
        <v>720</v>
      </c>
      <c r="C17" s="19">
        <v>906</v>
      </c>
      <c r="D17" s="19">
        <v>1135</v>
      </c>
      <c r="E17" s="19">
        <v>205</v>
      </c>
      <c r="F17" s="19">
        <v>109</v>
      </c>
      <c r="G17" s="19">
        <v>162</v>
      </c>
      <c r="H17" s="19">
        <v>103</v>
      </c>
      <c r="I17" s="19">
        <v>121</v>
      </c>
      <c r="J17" s="19">
        <v>141</v>
      </c>
      <c r="K17" s="19">
        <v>97</v>
      </c>
      <c r="L17" s="19">
        <v>110</v>
      </c>
      <c r="M17" s="19">
        <v>102</v>
      </c>
      <c r="N17" s="19">
        <v>137</v>
      </c>
      <c r="O17" s="19">
        <v>118</v>
      </c>
      <c r="P17" s="19">
        <v>154</v>
      </c>
      <c r="Q17" s="19">
        <v>124</v>
      </c>
      <c r="R17" s="19">
        <v>102</v>
      </c>
      <c r="S17" s="19">
        <v>141</v>
      </c>
      <c r="T17" s="19">
        <v>172</v>
      </c>
      <c r="U17" s="19">
        <v>168</v>
      </c>
      <c r="V17" s="19">
        <v>140</v>
      </c>
      <c r="W17" s="19">
        <v>147</v>
      </c>
      <c r="X17" s="19">
        <v>143</v>
      </c>
      <c r="Y17" s="19">
        <v>156</v>
      </c>
      <c r="Z17" s="13">
        <v>120</v>
      </c>
      <c r="AA17" s="13">
        <v>116</v>
      </c>
      <c r="AB17" s="13">
        <v>88</v>
      </c>
      <c r="AC17" s="13">
        <v>104</v>
      </c>
      <c r="AD17" s="13">
        <v>106</v>
      </c>
      <c r="AE17" s="13">
        <v>101</v>
      </c>
      <c r="AF17" s="13">
        <v>115</v>
      </c>
      <c r="AG17" s="13">
        <v>103</v>
      </c>
      <c r="AH17" s="13">
        <v>109</v>
      </c>
      <c r="AI17" s="13">
        <v>139</v>
      </c>
      <c r="AJ17" s="13">
        <v>106</v>
      </c>
      <c r="AK17" s="13">
        <v>89</v>
      </c>
      <c r="AL17" s="13">
        <v>63</v>
      </c>
    </row>
    <row r="18" spans="1:38" s="4" customFormat="1" ht="33" customHeight="1" x14ac:dyDescent="0.3">
      <c r="A18" s="45" t="s">
        <v>14</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1:38" s="4" customFormat="1" ht="16.5" customHeight="1" x14ac:dyDescent="0.3">
      <c r="A19" s="42" t="s">
        <v>3</v>
      </c>
      <c r="B19" s="28">
        <v>1.1961850000000001</v>
      </c>
      <c r="C19" s="28">
        <v>2.1758099999999998</v>
      </c>
      <c r="D19" s="28">
        <v>5.7115739999999997</v>
      </c>
      <c r="E19" s="28">
        <v>5.1326470000000004</v>
      </c>
      <c r="F19" s="28">
        <v>15.720421999999999</v>
      </c>
      <c r="G19" s="28">
        <v>37.788944000000001</v>
      </c>
      <c r="H19" s="28">
        <v>39.146062000000001</v>
      </c>
      <c r="I19" s="28">
        <v>28.873650999999999</v>
      </c>
      <c r="J19" s="28">
        <v>62.166058</v>
      </c>
      <c r="K19" s="28">
        <v>32.518689000000002</v>
      </c>
      <c r="L19" s="28">
        <v>85.136314999999996</v>
      </c>
      <c r="M19" s="28">
        <v>55.186641999999999</v>
      </c>
      <c r="N19" s="28">
        <v>63.308923</v>
      </c>
      <c r="O19" s="28">
        <v>86.355559999999997</v>
      </c>
      <c r="P19" s="28">
        <v>150.555745</v>
      </c>
      <c r="Q19" s="28">
        <v>25.346751000000001</v>
      </c>
      <c r="R19" s="28">
        <v>51.648516999999998</v>
      </c>
      <c r="S19" s="28">
        <v>67.403035000000003</v>
      </c>
      <c r="T19" s="28">
        <v>166.021004</v>
      </c>
      <c r="U19" s="28">
        <v>306.45469100000003</v>
      </c>
      <c r="V19" s="28">
        <v>75.120323999999997</v>
      </c>
      <c r="W19" s="28">
        <v>60.493450000000003</v>
      </c>
      <c r="X19" s="28">
        <v>148.29032900000001</v>
      </c>
      <c r="Y19" s="28">
        <v>74.169877</v>
      </c>
      <c r="Z19" s="29">
        <v>1075.19399</v>
      </c>
      <c r="AA19" s="29">
        <v>273.527447</v>
      </c>
      <c r="AB19" s="29">
        <v>145.47742600000001</v>
      </c>
      <c r="AC19" s="29">
        <v>278.60523999999998</v>
      </c>
      <c r="AD19" s="29">
        <v>141.02161000000001</v>
      </c>
      <c r="AE19" s="29">
        <v>256.25117999999998</v>
      </c>
      <c r="AF19" s="29">
        <v>212.131607</v>
      </c>
      <c r="AG19" s="29">
        <v>163.29933800000001</v>
      </c>
      <c r="AH19" s="29">
        <v>159.290682</v>
      </c>
      <c r="AI19" s="29">
        <v>158.45281700000001</v>
      </c>
      <c r="AJ19" s="29">
        <v>183.81970200000001</v>
      </c>
      <c r="AK19" s="46">
        <v>99.583664999999996</v>
      </c>
      <c r="AL19" s="29">
        <v>641.15368000000001</v>
      </c>
    </row>
    <row r="20" spans="1:38" s="4" customFormat="1" ht="16.5" customHeight="1" x14ac:dyDescent="0.3">
      <c r="A20" s="42" t="s">
        <v>2</v>
      </c>
      <c r="B20" s="31">
        <v>3.4306619999999999</v>
      </c>
      <c r="C20" s="31">
        <v>4.9956469999999999</v>
      </c>
      <c r="D20" s="31">
        <v>9.933306</v>
      </c>
      <c r="E20" s="31">
        <v>22.912613</v>
      </c>
      <c r="F20" s="31">
        <v>18.896355999999997</v>
      </c>
      <c r="G20" s="31">
        <v>19.696986000000003</v>
      </c>
      <c r="H20" s="31">
        <v>31.355664999999998</v>
      </c>
      <c r="I20" s="31">
        <v>38.381923</v>
      </c>
      <c r="J20" s="31">
        <v>98.430458999999999</v>
      </c>
      <c r="K20" s="31">
        <v>20.908422999999999</v>
      </c>
      <c r="L20" s="31">
        <v>29.331316000000001</v>
      </c>
      <c r="M20" s="31">
        <v>24.571280000000002</v>
      </c>
      <c r="N20" s="31">
        <v>63.542428000000001</v>
      </c>
      <c r="O20" s="31">
        <v>43.754778999999999</v>
      </c>
      <c r="P20" s="31">
        <v>40.365094999999997</v>
      </c>
      <c r="Q20" s="31">
        <v>27.802833</v>
      </c>
      <c r="R20" s="31">
        <v>49.173532999999999</v>
      </c>
      <c r="S20" s="31">
        <v>69.847509000000002</v>
      </c>
      <c r="T20" s="31">
        <v>73.266312999999997</v>
      </c>
      <c r="U20" s="31">
        <v>796.07372299999997</v>
      </c>
      <c r="V20" s="31">
        <v>65.633944999999997</v>
      </c>
      <c r="W20" s="31">
        <v>87.170888000000005</v>
      </c>
      <c r="X20" s="31">
        <v>293.85404899999997</v>
      </c>
      <c r="Y20" s="31">
        <v>87.846200999999994</v>
      </c>
      <c r="Z20" s="30">
        <v>615.18701899999996</v>
      </c>
      <c r="AA20" s="30">
        <v>151.01589200000001</v>
      </c>
      <c r="AB20" s="30">
        <v>81.417417</v>
      </c>
      <c r="AC20" s="30">
        <v>88.871195999999998</v>
      </c>
      <c r="AD20" s="30">
        <v>128.45279400000001</v>
      </c>
      <c r="AE20" s="30">
        <v>92.016434000000004</v>
      </c>
      <c r="AF20" s="30">
        <v>163.78795199999999</v>
      </c>
      <c r="AG20" s="30">
        <v>170.629142</v>
      </c>
      <c r="AH20" s="30">
        <v>2015.125706</v>
      </c>
      <c r="AI20" s="30">
        <v>186.376046</v>
      </c>
      <c r="AJ20" s="46">
        <v>97.600486000000004</v>
      </c>
      <c r="AK20" s="30">
        <v>108.159539</v>
      </c>
      <c r="AL20" s="30">
        <v>111.82487</v>
      </c>
    </row>
    <row r="21" spans="1:38" s="5" customFormat="1" ht="16.5" customHeight="1" x14ac:dyDescent="0.3">
      <c r="A21" s="43" t="s">
        <v>7</v>
      </c>
      <c r="B21" s="20">
        <v>3.2074609999999999</v>
      </c>
      <c r="C21" s="20">
        <v>4.5329300000000003</v>
      </c>
      <c r="D21" s="20">
        <v>8.7685759999999995</v>
      </c>
      <c r="E21" s="20">
        <v>13.442161</v>
      </c>
      <c r="F21" s="20">
        <v>11.302315999999999</v>
      </c>
      <c r="G21" s="20">
        <v>11.931238</v>
      </c>
      <c r="H21" s="20">
        <v>24.578164999999998</v>
      </c>
      <c r="I21" s="20">
        <v>23.035267999999999</v>
      </c>
      <c r="J21" s="20">
        <v>45.170293000000001</v>
      </c>
      <c r="K21" s="20">
        <v>9.9577500000000008</v>
      </c>
      <c r="L21" s="20">
        <v>13.078474</v>
      </c>
      <c r="M21" s="20">
        <v>12.078117000000001</v>
      </c>
      <c r="N21" s="20">
        <v>44.487310000000001</v>
      </c>
      <c r="O21" s="20">
        <v>17.841121000000001</v>
      </c>
      <c r="P21" s="20">
        <v>16.966260999999999</v>
      </c>
      <c r="Q21" s="20">
        <v>13.731347</v>
      </c>
      <c r="R21" s="20">
        <v>25.369330999999999</v>
      </c>
      <c r="S21" s="20">
        <v>48.815100999999999</v>
      </c>
      <c r="T21" s="20">
        <v>35.759906999999998</v>
      </c>
      <c r="U21" s="20">
        <v>298.07498199999998</v>
      </c>
      <c r="V21" s="20">
        <v>41.118273000000002</v>
      </c>
      <c r="W21" s="20">
        <v>61.625942000000002</v>
      </c>
      <c r="X21" s="20">
        <v>256.01143999999999</v>
      </c>
      <c r="Y21" s="20">
        <v>55.911890999999997</v>
      </c>
      <c r="Z21" s="16">
        <v>594.03104699999994</v>
      </c>
      <c r="AA21" s="16">
        <v>123.71087</v>
      </c>
      <c r="AB21" s="16">
        <v>55.860855000000001</v>
      </c>
      <c r="AC21" s="16">
        <v>51.507235999999999</v>
      </c>
      <c r="AD21" s="16">
        <v>55.567726999999998</v>
      </c>
      <c r="AE21" s="16">
        <v>59.839826000000002</v>
      </c>
      <c r="AF21" s="16">
        <v>106.887884</v>
      </c>
      <c r="AG21" s="16">
        <v>79.617649999999998</v>
      </c>
      <c r="AH21" s="14">
        <v>70.507953000000001</v>
      </c>
      <c r="AI21" s="14">
        <v>101.403631</v>
      </c>
      <c r="AJ21" s="14">
        <v>67.481065000000001</v>
      </c>
      <c r="AK21" s="14">
        <v>55.924401000000003</v>
      </c>
      <c r="AL21" s="14">
        <v>97.405816999999999</v>
      </c>
    </row>
    <row r="22" spans="1:38" s="5" customFormat="1" ht="16.5" customHeight="1" thickBot="1" x14ac:dyDescent="0.35">
      <c r="A22" s="43" t="s">
        <v>8</v>
      </c>
      <c r="B22" s="20">
        <v>0.22320100000000001</v>
      </c>
      <c r="C22" s="20">
        <v>0.46271699999999999</v>
      </c>
      <c r="D22" s="20">
        <v>1.16473</v>
      </c>
      <c r="E22" s="20">
        <v>9.4704519999999999</v>
      </c>
      <c r="F22" s="20">
        <v>7.5940399999999997</v>
      </c>
      <c r="G22" s="20">
        <v>7.7657480000000003</v>
      </c>
      <c r="H22" s="20">
        <v>6.7774999999999999</v>
      </c>
      <c r="I22" s="20">
        <v>15.346655</v>
      </c>
      <c r="J22" s="20">
        <v>53.260165999999998</v>
      </c>
      <c r="K22" s="20">
        <v>10.950673</v>
      </c>
      <c r="L22" s="20">
        <v>16.252842000000001</v>
      </c>
      <c r="M22" s="20">
        <v>12.493162999999999</v>
      </c>
      <c r="N22" s="20">
        <v>19.055118</v>
      </c>
      <c r="O22" s="20">
        <v>25.913658000000002</v>
      </c>
      <c r="P22" s="20">
        <v>23.398834000000001</v>
      </c>
      <c r="Q22" s="20">
        <v>14.071486</v>
      </c>
      <c r="R22" s="20">
        <v>23.804202</v>
      </c>
      <c r="S22" s="20">
        <v>21.032408</v>
      </c>
      <c r="T22" s="20">
        <v>37.506405999999998</v>
      </c>
      <c r="U22" s="20">
        <v>497.998741</v>
      </c>
      <c r="V22" s="20">
        <v>24.515671999999999</v>
      </c>
      <c r="W22" s="20">
        <v>25.544945999999999</v>
      </c>
      <c r="X22" s="20">
        <v>37.842609000000003</v>
      </c>
      <c r="Y22" s="20">
        <v>31.93431</v>
      </c>
      <c r="Z22" s="17">
        <v>21.155971999999998</v>
      </c>
      <c r="AA22" s="17">
        <v>27.305022000000001</v>
      </c>
      <c r="AB22" s="17">
        <v>25.556562</v>
      </c>
      <c r="AC22" s="17">
        <v>37.363959999999999</v>
      </c>
      <c r="AD22" s="17">
        <v>72.885067000000006</v>
      </c>
      <c r="AE22" s="17">
        <v>32.176608000000002</v>
      </c>
      <c r="AF22" s="17">
        <v>56.900067999999997</v>
      </c>
      <c r="AG22" s="17">
        <v>91.011492000000004</v>
      </c>
      <c r="AH22" s="23">
        <v>1944.617753</v>
      </c>
      <c r="AI22" s="23">
        <v>84.972414999999998</v>
      </c>
      <c r="AJ22" s="47">
        <v>30.119420999999999</v>
      </c>
      <c r="AK22" s="23">
        <v>52.235137999999999</v>
      </c>
      <c r="AL22" s="23">
        <v>14.419053</v>
      </c>
    </row>
    <row r="23" spans="1:38" s="6" customFormat="1" ht="12.75" customHeight="1" x14ac:dyDescent="0.2">
      <c r="A23" s="48" t="s">
        <v>17</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row>
    <row r="24" spans="1:38" s="7" customFormat="1" ht="12.7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1:38" s="8" customFormat="1" ht="12.75" customHeight="1" x14ac:dyDescent="0.2">
      <c r="A25" s="49" t="s">
        <v>18</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row>
    <row r="26" spans="1:38" s="8" customFormat="1" ht="12.75"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row>
    <row r="27" spans="1:38" s="8" customFormat="1" ht="12.75" customHeight="1" x14ac:dyDescent="0.2">
      <c r="A27" s="35" t="s">
        <v>5</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8" s="6" customFormat="1" ht="12.75" customHeight="1" x14ac:dyDescent="0.2">
      <c r="A28" s="33" t="s">
        <v>10</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row>
    <row r="29" spans="1:38" s="6" customFormat="1" ht="12.75" customHeight="1" x14ac:dyDescent="0.2">
      <c r="A29" s="33" t="s">
        <v>11</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38" s="6" customFormat="1" ht="12.75" customHeight="1" x14ac:dyDescent="0.2">
      <c r="A30" s="33" t="s">
        <v>9</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row>
    <row r="31" spans="1:38" s="6" customFormat="1" ht="25.5" customHeight="1" x14ac:dyDescent="0.2">
      <c r="A31" s="33" t="s">
        <v>15</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row>
    <row r="32" spans="1:38" s="6" customFormat="1" ht="25.5" customHeight="1" x14ac:dyDescent="0.2">
      <c r="A32" s="37" t="s">
        <v>19</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row>
    <row r="33" spans="1:32" s="6" customFormat="1" ht="12.75" customHeight="1" x14ac:dyDescent="0.2">
      <c r="A33" s="33" t="s">
        <v>13</v>
      </c>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row>
    <row r="34" spans="1:32" s="6" customFormat="1" ht="12.75" customHeight="1" x14ac:dyDescent="0.2">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row>
    <row r="35" spans="1:32" s="6" customFormat="1" ht="12.75" customHeight="1" x14ac:dyDescent="0.2">
      <c r="A35" s="35" t="s">
        <v>6</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6" customFormat="1" ht="25.5" customHeight="1" x14ac:dyDescent="0.2">
      <c r="A36" s="34" t="s">
        <v>16</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1:32" s="6" customFormat="1" ht="25.5" customHeight="1" x14ac:dyDescent="0.2">
      <c r="A37" s="33" t="s">
        <v>22</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row>
    <row r="39" spans="1:32" x14ac:dyDescent="0.2">
      <c r="G39" s="9"/>
      <c r="H39" s="9"/>
      <c r="I39" s="9"/>
      <c r="J39" s="9"/>
      <c r="K39" s="9"/>
      <c r="L39" s="9"/>
      <c r="M39" s="9"/>
      <c r="N39" s="9"/>
      <c r="O39" s="9"/>
      <c r="P39" s="9"/>
      <c r="Q39" s="9"/>
      <c r="R39" s="9"/>
      <c r="S39" s="9"/>
      <c r="T39" s="9"/>
      <c r="U39" s="9"/>
      <c r="V39" s="9"/>
      <c r="W39" s="9"/>
      <c r="X39" s="9"/>
      <c r="Y39" s="9"/>
      <c r="Z39" s="9"/>
    </row>
    <row r="40" spans="1:32" x14ac:dyDescent="0.2">
      <c r="G40" s="9"/>
      <c r="H40" s="9"/>
      <c r="I40" s="9"/>
      <c r="J40" s="9"/>
      <c r="K40" s="9"/>
      <c r="L40" s="9"/>
      <c r="M40" s="9"/>
      <c r="N40" s="9"/>
      <c r="O40" s="9"/>
      <c r="P40" s="9"/>
      <c r="Q40" s="9"/>
      <c r="R40" s="9"/>
      <c r="S40" s="9"/>
      <c r="T40" s="9"/>
      <c r="U40" s="9"/>
      <c r="V40" s="9"/>
      <c r="W40" s="9"/>
      <c r="X40" s="9"/>
      <c r="Y40" s="9"/>
      <c r="Z40" s="9"/>
    </row>
    <row r="41" spans="1:32" x14ac:dyDescent="0.2">
      <c r="G41" s="9"/>
      <c r="H41" s="9"/>
      <c r="I41" s="9"/>
      <c r="J41" s="9"/>
      <c r="K41" s="9"/>
      <c r="L41" s="9"/>
      <c r="M41" s="9"/>
      <c r="N41" s="9"/>
      <c r="O41" s="9"/>
      <c r="P41" s="9"/>
      <c r="Q41" s="9"/>
      <c r="R41" s="9"/>
      <c r="S41" s="9"/>
      <c r="T41" s="9"/>
      <c r="U41" s="9"/>
      <c r="V41" s="9"/>
      <c r="W41" s="9"/>
      <c r="X41" s="9"/>
      <c r="Y41" s="9"/>
      <c r="Z41" s="9"/>
    </row>
    <row r="44" spans="1:32" x14ac:dyDescent="0.2">
      <c r="G44" s="10"/>
      <c r="H44" s="10"/>
      <c r="I44" s="10"/>
      <c r="J44" s="10"/>
      <c r="K44" s="10"/>
      <c r="L44" s="10"/>
      <c r="M44" s="10"/>
      <c r="N44" s="10"/>
      <c r="O44" s="10"/>
      <c r="P44" s="10"/>
      <c r="Q44" s="10"/>
      <c r="R44" s="10"/>
      <c r="S44" s="10"/>
      <c r="T44" s="10"/>
      <c r="U44" s="10"/>
      <c r="V44" s="10"/>
      <c r="W44" s="10"/>
      <c r="X44" s="10"/>
      <c r="Y44" s="10"/>
      <c r="Z44" s="10"/>
    </row>
    <row r="59" spans="2:25" x14ac:dyDescent="0.2">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2:25" x14ac:dyDescent="0.2">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2:25" x14ac:dyDescent="0.2">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2:25" x14ac:dyDescent="0.2">
      <c r="B62" s="11"/>
      <c r="C62" s="11"/>
      <c r="D62" s="11"/>
      <c r="E62" s="11"/>
      <c r="F62" s="11"/>
      <c r="G62" s="11"/>
      <c r="H62" s="11"/>
      <c r="I62" s="11"/>
      <c r="J62" s="11"/>
      <c r="K62" s="11"/>
      <c r="L62" s="11"/>
      <c r="M62" s="11"/>
      <c r="N62" s="11"/>
      <c r="O62" s="11"/>
      <c r="P62" s="11"/>
      <c r="Q62" s="11"/>
      <c r="R62" s="11"/>
      <c r="S62" s="11"/>
      <c r="T62" s="11"/>
      <c r="U62" s="11"/>
      <c r="V62" s="11"/>
      <c r="W62" s="11"/>
      <c r="X62" s="11"/>
      <c r="Y62" s="11"/>
    </row>
    <row r="64" spans="2:25"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2:25"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row>
    <row r="66" spans="2:25" x14ac:dyDescent="0.2">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2:25" x14ac:dyDescent="0.2">
      <c r="B67" s="11"/>
      <c r="C67" s="11"/>
      <c r="D67" s="11"/>
      <c r="E67" s="11"/>
      <c r="F67" s="11"/>
      <c r="G67" s="11"/>
      <c r="H67" s="11"/>
      <c r="I67" s="11"/>
      <c r="J67" s="11"/>
      <c r="K67" s="11"/>
      <c r="L67" s="11"/>
      <c r="M67" s="11"/>
      <c r="N67" s="11"/>
      <c r="O67" s="11"/>
      <c r="P67" s="11"/>
      <c r="Q67" s="11"/>
      <c r="R67" s="11"/>
      <c r="S67" s="11"/>
      <c r="T67" s="11"/>
      <c r="U67" s="11"/>
      <c r="V67" s="11"/>
      <c r="W67" s="11"/>
      <c r="X67" s="11"/>
      <c r="Y67" s="11"/>
    </row>
    <row r="69" spans="2:25" x14ac:dyDescent="0.2">
      <c r="B69" s="9"/>
      <c r="C69" s="9"/>
      <c r="D69" s="9"/>
      <c r="E69" s="9"/>
      <c r="F69" s="9"/>
      <c r="G69" s="9"/>
      <c r="H69" s="9"/>
      <c r="I69" s="9"/>
      <c r="J69" s="9"/>
      <c r="K69" s="9"/>
      <c r="L69" s="9"/>
      <c r="M69" s="9"/>
      <c r="N69" s="9"/>
      <c r="O69" s="9"/>
      <c r="P69" s="9"/>
      <c r="Q69" s="9"/>
      <c r="R69" s="9"/>
      <c r="S69" s="9"/>
      <c r="T69" s="9"/>
      <c r="U69" s="9"/>
      <c r="V69" s="9"/>
      <c r="W69" s="9"/>
      <c r="X69" s="9"/>
      <c r="Y69" s="9"/>
    </row>
    <row r="70" spans="2:25" x14ac:dyDescent="0.2">
      <c r="B70" s="9"/>
      <c r="C70" s="9"/>
      <c r="D70" s="9"/>
      <c r="E70" s="9"/>
      <c r="F70" s="9"/>
      <c r="G70" s="9"/>
      <c r="H70" s="9"/>
      <c r="I70" s="9"/>
      <c r="J70" s="9"/>
      <c r="K70" s="9"/>
      <c r="L70" s="9"/>
      <c r="M70" s="9"/>
      <c r="N70" s="9"/>
      <c r="O70" s="9"/>
      <c r="P70" s="9"/>
      <c r="Q70" s="9"/>
      <c r="R70" s="9"/>
      <c r="S70" s="9"/>
      <c r="T70" s="9"/>
      <c r="U70" s="9"/>
      <c r="V70" s="9"/>
      <c r="W70" s="9"/>
      <c r="X70" s="9"/>
      <c r="Y70" s="9"/>
    </row>
    <row r="71" spans="2:25" x14ac:dyDescent="0.2">
      <c r="B71" s="9"/>
      <c r="C71" s="9"/>
      <c r="D71" s="9"/>
      <c r="E71" s="9"/>
      <c r="F71" s="9"/>
      <c r="G71" s="9"/>
      <c r="H71" s="9"/>
      <c r="I71" s="9"/>
      <c r="J71" s="9"/>
      <c r="K71" s="9"/>
      <c r="L71" s="9"/>
      <c r="M71" s="9"/>
      <c r="N71" s="9"/>
      <c r="O71" s="9"/>
      <c r="P71" s="9"/>
      <c r="Q71" s="9"/>
      <c r="R71" s="9"/>
      <c r="S71" s="9"/>
      <c r="T71" s="9"/>
      <c r="U71" s="9"/>
      <c r="V71" s="9"/>
      <c r="W71" s="9"/>
      <c r="X71" s="9"/>
      <c r="Y71" s="9"/>
    </row>
    <row r="72" spans="2:25" x14ac:dyDescent="0.2">
      <c r="B72" s="9"/>
      <c r="C72" s="9"/>
      <c r="D72" s="9"/>
      <c r="E72" s="9"/>
      <c r="F72" s="9"/>
      <c r="G72" s="9"/>
      <c r="H72" s="9"/>
      <c r="I72" s="9"/>
      <c r="J72" s="9"/>
      <c r="K72" s="9"/>
      <c r="L72" s="9"/>
      <c r="M72" s="9"/>
      <c r="N72" s="9"/>
      <c r="O72" s="9"/>
      <c r="P72" s="9"/>
      <c r="Q72" s="9"/>
      <c r="R72" s="9"/>
      <c r="S72" s="9"/>
      <c r="T72" s="9"/>
      <c r="U72" s="9"/>
      <c r="V72" s="9"/>
      <c r="W72" s="9"/>
      <c r="X72" s="9"/>
      <c r="Y72" s="9"/>
    </row>
    <row r="74" spans="2:25"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row>
    <row r="75" spans="2:25"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row>
    <row r="76" spans="2:25" x14ac:dyDescent="0.2">
      <c r="B76" s="12"/>
      <c r="C76" s="12"/>
      <c r="D76" s="12"/>
      <c r="E76" s="12"/>
      <c r="F76" s="12"/>
      <c r="G76" s="12"/>
      <c r="H76" s="12"/>
      <c r="I76" s="12"/>
      <c r="J76" s="12"/>
      <c r="K76" s="12"/>
      <c r="L76" s="12"/>
      <c r="M76" s="12"/>
      <c r="N76" s="12"/>
      <c r="O76" s="12"/>
      <c r="P76" s="12"/>
      <c r="Q76" s="12"/>
      <c r="R76" s="12"/>
      <c r="S76" s="12"/>
      <c r="T76" s="12"/>
      <c r="U76" s="12"/>
      <c r="V76" s="12"/>
      <c r="W76" s="12"/>
      <c r="X76" s="12"/>
      <c r="Y76" s="12"/>
    </row>
    <row r="77" spans="2:25" x14ac:dyDescent="0.2">
      <c r="B77" s="12"/>
      <c r="C77" s="12"/>
      <c r="D77" s="12"/>
      <c r="E77" s="12"/>
      <c r="F77" s="12"/>
      <c r="G77" s="12"/>
      <c r="H77" s="12"/>
      <c r="I77" s="12"/>
      <c r="J77" s="12"/>
      <c r="K77" s="12"/>
      <c r="L77" s="12"/>
      <c r="M77" s="12"/>
      <c r="N77" s="12"/>
      <c r="O77" s="12"/>
      <c r="P77" s="12"/>
      <c r="Q77" s="12"/>
      <c r="R77" s="12"/>
      <c r="S77" s="12"/>
      <c r="T77" s="12"/>
      <c r="U77" s="12"/>
      <c r="V77" s="12"/>
      <c r="W77" s="12"/>
      <c r="X77" s="12"/>
      <c r="Y77" s="12"/>
    </row>
  </sheetData>
  <mergeCells count="16">
    <mergeCell ref="A1:AL1"/>
    <mergeCell ref="A37:AF37"/>
    <mergeCell ref="A36:AF36"/>
    <mergeCell ref="A35:AF35"/>
    <mergeCell ref="A34:AF34"/>
    <mergeCell ref="A33:AF33"/>
    <mergeCell ref="A32:AF32"/>
    <mergeCell ref="A31:AF31"/>
    <mergeCell ref="A30:AF30"/>
    <mergeCell ref="A29:AF29"/>
    <mergeCell ref="A28:AF28"/>
    <mergeCell ref="A27:AF27"/>
    <mergeCell ref="A26:AF26"/>
    <mergeCell ref="A25:AF25"/>
    <mergeCell ref="A24:AF24"/>
    <mergeCell ref="A23:AF23"/>
  </mergeCells>
  <phoneticPr fontId="0" type="noConversion"/>
  <pageMargins left="0.5" right="0.5" top="0.5" bottom="0.5" header="0.25" footer="0.25"/>
  <pageSetup scale="59" firstPageNumber="5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2-50</vt:lpstr>
      <vt:lpstr>'2-50'!Print_Area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2008-10-07T14:32:39Z</cp:lastPrinted>
  <dcterms:created xsi:type="dcterms:W3CDTF">1980-01-01T04:00:00Z</dcterms:created>
  <dcterms:modified xsi:type="dcterms:W3CDTF">2023-09-25T14:51:54Z</dcterms:modified>
</cp:coreProperties>
</file>