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ck/Downloads/Ch 1 - Extent/"/>
    </mc:Choice>
  </mc:AlternateContent>
  <xr:revisionPtr revIDLastSave="0" documentId="13_ncr:1_{CA930F86-B04A-1C4B-82F2-6E74A0EB5E6D}" xr6:coauthVersionLast="47" xr6:coauthVersionMax="47" xr10:uidLastSave="{00000000-0000-0000-0000-000000000000}"/>
  <bookViews>
    <workbookView xWindow="3720" yWindow="1920" windowWidth="25080" windowHeight="16080" activeTab="1" xr2:uid="{00000000-000D-0000-FFFF-FFFF00000000}"/>
  </bookViews>
  <sheets>
    <sheet name="Figure 1-2" sheetId="5" r:id="rId1"/>
    <sheet name="Data for Figure 1-2" sheetId="2" r:id="rId2"/>
    <sheet name="hm47" sheetId="8" r:id="rId3"/>
    <sheet name="Sheet1" sheetId="6" r:id="rId4"/>
    <sheet name="Sheet2" sheetId="7" r:id="rId5"/>
  </sheets>
  <definedNames>
    <definedName name="_Ref25642851" localSheetId="1">'Data for Figure 1-2'!$A$1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8" l="1"/>
  <c r="BL225" i="8" l="1"/>
  <c r="AZ225" i="8"/>
  <c r="AP225" i="8"/>
  <c r="AD225" i="8"/>
  <c r="R225" i="8"/>
  <c r="H225" i="8"/>
  <c r="BL223" i="8"/>
  <c r="BM223" i="8" s="1"/>
  <c r="AZ223" i="8"/>
  <c r="BA223" i="8" s="1"/>
  <c r="AP223" i="8"/>
  <c r="AQ223" i="8" s="1"/>
  <c r="AD223" i="8"/>
  <c r="AE223" i="8" s="1"/>
  <c r="R223" i="8"/>
  <c r="S223" i="8" s="1"/>
  <c r="H223" i="8"/>
  <c r="I223" i="8" s="1"/>
  <c r="I75" i="8"/>
  <c r="BL151" i="8"/>
  <c r="AZ151" i="8"/>
  <c r="AP151" i="8"/>
  <c r="AD151" i="8"/>
  <c r="R151" i="8"/>
  <c r="H151" i="8"/>
  <c r="BL149" i="8"/>
  <c r="BM149" i="8" s="1"/>
  <c r="AZ149" i="8"/>
  <c r="BA149" i="8" s="1"/>
  <c r="AP149" i="8"/>
  <c r="AQ149" i="8" s="1"/>
  <c r="AD149" i="8"/>
  <c r="AE149" i="8" s="1"/>
  <c r="R149" i="8"/>
  <c r="S149" i="8" s="1"/>
  <c r="H149" i="8"/>
  <c r="I149" i="8" s="1"/>
  <c r="BL77" i="8"/>
  <c r="AZ77" i="8"/>
  <c r="AP77" i="8"/>
  <c r="AD77" i="8"/>
  <c r="R77" i="8"/>
  <c r="H77" i="8"/>
  <c r="BL75" i="8"/>
  <c r="BM75" i="8" s="1"/>
  <c r="AZ75" i="8"/>
  <c r="BA75" i="8" s="1"/>
  <c r="AP75" i="8"/>
  <c r="AQ75" i="8" s="1"/>
  <c r="AD75" i="8"/>
  <c r="AE75" i="8" s="1"/>
  <c r="R75" i="8"/>
  <c r="S75" i="8" s="1"/>
  <c r="BA151" i="8" l="1"/>
  <c r="E6" i="8" s="1"/>
  <c r="D6" i="8"/>
  <c r="S77" i="8"/>
  <c r="G3" i="8" s="1"/>
  <c r="F3" i="8"/>
  <c r="BA77" i="8"/>
  <c r="G6" i="8" s="1"/>
  <c r="F6" i="8"/>
  <c r="I151" i="8"/>
  <c r="E2" i="8" s="1"/>
  <c r="D2" i="8"/>
  <c r="I77" i="8"/>
  <c r="G2" i="8" s="1"/>
  <c r="F2" i="8"/>
  <c r="BM151" i="8"/>
  <c r="E7" i="8" s="1"/>
  <c r="D7" i="8"/>
  <c r="AQ77" i="8"/>
  <c r="G5" i="8" s="1"/>
  <c r="F5" i="8"/>
  <c r="BM77" i="8"/>
  <c r="G7" i="8" s="1"/>
  <c r="F7" i="8"/>
  <c r="S151" i="8"/>
  <c r="E3" i="8" s="1"/>
  <c r="D3" i="8"/>
  <c r="AQ151" i="8"/>
  <c r="E5" i="8" s="1"/>
  <c r="D5" i="8"/>
  <c r="AE77" i="8"/>
  <c r="G4" i="8" s="1"/>
  <c r="F4" i="8"/>
  <c r="AE151" i="8"/>
  <c r="E4" i="8" s="1"/>
  <c r="D4" i="8"/>
  <c r="AQ225" i="8"/>
  <c r="C5" i="8" s="1"/>
  <c r="B5" i="8"/>
  <c r="I225" i="8"/>
  <c r="C2" i="8" s="1"/>
  <c r="B2" i="8"/>
  <c r="BA225" i="8"/>
  <c r="C6" i="8" s="1"/>
  <c r="B6" i="8"/>
  <c r="AE225" i="8"/>
  <c r="C4" i="8" s="1"/>
  <c r="B4" i="8"/>
  <c r="S225" i="8"/>
  <c r="C3" i="8" s="1"/>
  <c r="B3" i="8"/>
  <c r="BM225" i="8"/>
  <c r="C7" i="8" s="1"/>
  <c r="B7" i="8"/>
  <c r="P12" i="6"/>
  <c r="P11" i="6"/>
  <c r="P10" i="6"/>
  <c r="P7" i="6"/>
  <c r="P6" i="6"/>
  <c r="P5" i="6"/>
  <c r="L12" i="6"/>
  <c r="L11" i="6"/>
  <c r="L10" i="6"/>
  <c r="L7" i="6"/>
  <c r="L6" i="6"/>
  <c r="L5" i="6"/>
  <c r="H12" i="6"/>
  <c r="H11" i="6"/>
  <c r="H10" i="6"/>
  <c r="H7" i="6"/>
  <c r="H6" i="6"/>
  <c r="H5" i="6"/>
  <c r="D12" i="6"/>
  <c r="D10" i="6"/>
  <c r="D7" i="6"/>
  <c r="D6" i="6"/>
  <c r="D5" i="6"/>
  <c r="B11" i="6"/>
  <c r="D11" i="6" s="1"/>
</calcChain>
</file>

<file path=xl/sharedStrings.xml><?xml version="1.0" encoding="utf-8"?>
<sst xmlns="http://schemas.openxmlformats.org/spreadsheetml/2006/main" count="1046" uniqueCount="120">
  <si>
    <t>FIGURE 1-2 Percent Miles of the NHS System with Poor Pavement: 2011 and 2017-2020</t>
  </si>
  <si>
    <t>Road Classification</t>
  </si>
  <si>
    <t>Rural NHS Interstate</t>
  </si>
  <si>
    <t>Rural NHS Non-Interstate</t>
  </si>
  <si>
    <t>Total Rural NHS</t>
  </si>
  <si>
    <t>Urban NHS Interstate</t>
  </si>
  <si>
    <t>Urban NHS Non-Interstate</t>
  </si>
  <si>
    <t>Total Urban NHS</t>
  </si>
  <si>
    <r>
      <t xml:space="preserve">KEY: </t>
    </r>
    <r>
      <rPr>
        <sz val="10"/>
        <color rgb="FF000000"/>
        <rFont val="Arial"/>
        <family val="2"/>
      </rPr>
      <t>NHS = National Highway System</t>
    </r>
  </si>
  <si>
    <r>
      <t>NOTES:</t>
    </r>
    <r>
      <rPr>
        <sz val="10"/>
        <color rgb="FF000000"/>
        <rFont val="Arial"/>
        <family val="2"/>
      </rPr>
      <t xml:space="preserve"> In the above figure, the total rural and urban NHS categories are a summary of the statistics of both the NHS interstate highways and non-interstate highways in each category including Puerto Rico. No data were reported for 2010 due to a change in the data model, so the data reported for 2011 were used. Poor condition is defined as any pavement with an IRI value greater than 170 inches/mile. </t>
    </r>
  </si>
  <si>
    <t>Rural Interstate</t>
  </si>
  <si>
    <t>Rural Non-Interstate</t>
  </si>
  <si>
    <t>Urban Interstate</t>
  </si>
  <si>
    <t>Urban Non-Interstate</t>
  </si>
  <si>
    <t>NATIONAL  HIGHWAY  SYSTEM  LENGTH - 2018</t>
  </si>
  <si>
    <t>MILES  BY  MEASURED  PAVEMENT  ROUGHNESS  -  RURAL</t>
  </si>
  <si>
    <t>MILES  BY  MEASURED  PAVEMENT  ROUGHNESS  -  URBAN</t>
  </si>
  <si>
    <t>TABLE HM-47</t>
  </si>
  <si>
    <t xml:space="preserve">August 30, 2019                                   </t>
  </si>
  <si>
    <t>SHEET 1 OF 4</t>
  </si>
  <si>
    <t>SHEET 2 OF 4</t>
  </si>
  <si>
    <t>SHEET 3 OF 4</t>
  </si>
  <si>
    <t>SHEET 4 OF 4</t>
  </si>
  <si>
    <t>INTERNATIONAL  ROUGHNESS  INDEX  (IRI)  (1)</t>
  </si>
  <si>
    <t>INTERSTATE  SYSTEM</t>
  </si>
  <si>
    <t>OTHER</t>
  </si>
  <si>
    <t>TOTAL  RURAL  NHS</t>
  </si>
  <si>
    <t>TOTAL  URBAN  NHS</t>
  </si>
  <si>
    <t>STATE</t>
  </si>
  <si>
    <t>NOT</t>
  </si>
  <si>
    <t>TOTAL</t>
  </si>
  <si>
    <t>REPORTED  (2)</t>
  </si>
  <si>
    <t>&lt; 60</t>
  </si>
  <si>
    <t>60-94</t>
  </si>
  <si>
    <t>95-119</t>
  </si>
  <si>
    <t>120-144</t>
  </si>
  <si>
    <t>145-170</t>
  </si>
  <si>
    <t>171-194</t>
  </si>
  <si>
    <t>195-220</t>
  </si>
  <si>
    <t>&gt; 220</t>
  </si>
  <si>
    <t>REPORTED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</si>
  <si>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</si>
  <si>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</si>
  <si>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</si>
  <si>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</si>
  <si>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</si>
  <si>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</si>
  <si>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</si>
  <si>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</si>
  <si>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</si>
  <si>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</si>
  <si>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</si>
  <si>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</si>
  <si>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</si>
  <si>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</si>
  <si>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</si>
  <si>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</si>
  <si>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</si>
  <si>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</si>
  <si>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</si>
  <si>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</si>
  <si>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</si>
  <si>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</si>
  <si>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</si>
  <si>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</si>
  <si>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</si>
  <si>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</si>
  <si>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</si>
  <si>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</si>
  <si>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</si>
  <si>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</si>
  <si>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</si>
  <si>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</si>
  <si>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</si>
  <si>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</si>
  <si>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</si>
  <si>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</si>
  <si>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</si>
  <si>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</si>
  <si>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</si>
  <si>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</si>
  <si>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</si>
  <si>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</si>
  <si>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</si>
  <si>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</si>
  <si>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</si>
  <si>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</si>
  <si>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</si>
  <si>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</si>
  <si>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</si>
  <si>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</si>
  <si>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</si>
  <si>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U.S. Total</t>
  </si>
  <si>
    <t>Puerto Rico</t>
  </si>
  <si>
    <t>Grand Total</t>
  </si>
  <si>
    <t>For footnotes, see Footnotes Page.</t>
  </si>
  <si>
    <t>NATIONAL  HIGHWAY  SYSTEM  LENGTH - 2017</t>
  </si>
  <si>
    <t xml:space="preserve">August 23, 2018                                   </t>
  </si>
  <si>
    <t>Puerto Rico (3)</t>
  </si>
  <si>
    <t>NATIONAL  HIGHWAY  SYSTEM  LENGTH  -  2011</t>
  </si>
  <si>
    <t>JANUARY 2013</t>
  </si>
  <si>
    <t>INTERNATIONAL  ROUGHNESS  INDEX  (IRI)  1/</t>
  </si>
  <si>
    <t>REPORTED  2/</t>
  </si>
  <si>
    <t>Dist. of Columbia</t>
  </si>
  <si>
    <t xml:space="preserve">Nebraska </t>
  </si>
  <si>
    <t>Puerto Rico  3/</t>
  </si>
  <si>
    <t>NHS</t>
  </si>
  <si>
    <t>Rural</t>
  </si>
  <si>
    <t>rough</t>
  </si>
  <si>
    <t>total</t>
  </si>
  <si>
    <t>%</t>
  </si>
  <si>
    <t>Interstate</t>
  </si>
  <si>
    <t>Non-Interstate</t>
  </si>
  <si>
    <t>Urban</t>
  </si>
  <si>
    <t>FROM MM</t>
  </si>
  <si>
    <t>Rural non-Interstate NHS</t>
  </si>
  <si>
    <t>Urban non-Interstate NHS</t>
  </si>
  <si>
    <t>RURAL</t>
  </si>
  <si>
    <t>URBAN</t>
  </si>
  <si>
    <r>
      <rPr>
        <b/>
        <sz val="10"/>
        <color theme="1"/>
        <rFont val="Arial"/>
        <family val="2"/>
      </rPr>
      <t xml:space="preserve">SOURCE: </t>
    </r>
    <r>
      <rPr>
        <sz val="10"/>
        <color theme="1"/>
        <rFont val="Arial"/>
        <family val="2"/>
      </rPr>
      <t xml:space="preserve"> U.S. Department of Transporttion, Federal Highway Administration, </t>
    </r>
    <r>
      <rPr>
        <i/>
        <sz val="10"/>
        <color theme="1"/>
        <rFont val="Arial"/>
        <family val="2"/>
      </rPr>
      <t xml:space="preserve">Highway Statistics, </t>
    </r>
    <r>
      <rPr>
        <sz val="10"/>
        <color theme="1"/>
        <rFont val="Arial"/>
        <family val="2"/>
      </rPr>
      <t>Table HM-47, available at www.fhwa.dot.gov/policyinformation/statistics.cfm as of September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</si>
</sst>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6" formatCode="0.0"/>
    <numFmt numFmtId="167" formatCode="_(* #,##0_);_(* \(#,##0\);_ &quot;-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5"/>
      <name val="Arial"/>
      <family val="2"/>
    </font>
    <font>
      <sz val="12"/>
      <name val="Arial"/>
      <family val="2"/>
    </font>
    <font>
      <sz val="6.95"/>
      <color indexed="8"/>
      <name val="Arial Rounded MT Bold"/>
      <family val="2"/>
    </font>
    <font>
      <sz val="12"/>
      <name val="P-AVGARD"/>
    </font>
    <font>
      <b/>
      <sz val="10"/>
      <color rgb="FF000000"/>
      <name val="Book Antiqua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/>
      <right style="thin">
        <color theme="1"/>
      </right>
      <top/>
      <bottom style="thin">
        <color indexed="8"/>
      </bottom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double">
        <color theme="1"/>
      </right>
      <top/>
      <bottom/>
      <diagonal/>
    </border>
    <border>
      <left style="thin">
        <color theme="1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/>
      <right style="thin">
        <color theme="1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double">
        <color indexed="8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indexed="8"/>
      </bottom>
      <diagonal/>
    </border>
    <border>
      <left style="double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164" fontId="3" fillId="0" borderId="0" xfId="1" applyNumberFormat="1" applyFont="1" applyFill="1"/>
    <xf numFmtId="0" fontId="3" fillId="0" borderId="1" xfId="0" applyFont="1" applyBorder="1"/>
    <xf numFmtId="0" fontId="0" fillId="2" borderId="0" xfId="0" applyFill="1"/>
    <xf numFmtId="165" fontId="0" fillId="0" borderId="0" xfId="0" applyNumberFormat="1"/>
    <xf numFmtId="166" fontId="0" fillId="0" borderId="0" xfId="0" applyNumberFormat="1"/>
    <xf numFmtId="164" fontId="3" fillId="0" borderId="0" xfId="1" applyNumberFormat="1" applyFont="1"/>
    <xf numFmtId="164" fontId="3" fillId="0" borderId="1" xfId="1" applyNumberFormat="1" applyFont="1" applyBorder="1"/>
    <xf numFmtId="0" fontId="2" fillId="0" borderId="1" xfId="0" applyFont="1" applyBorder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quotePrefix="1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5" xfId="0" applyFont="1" applyBorder="1" applyAlignment="1">
      <alignment horizontal="centerContinuous" vertical="center"/>
    </xf>
    <xf numFmtId="0" fontId="10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Continuous" vertical="center"/>
    </xf>
    <xf numFmtId="0" fontId="10" fillId="0" borderId="8" xfId="0" applyFont="1" applyBorder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67" fontId="10" fillId="0" borderId="6" xfId="0" applyNumberFormat="1" applyFont="1" applyBorder="1" applyAlignment="1">
      <alignment horizontal="left" vertical="center"/>
    </xf>
    <xf numFmtId="167" fontId="10" fillId="0" borderId="18" xfId="0" applyNumberFormat="1" applyFont="1" applyBorder="1" applyAlignment="1">
      <alignment horizontal="center" vertical="center"/>
    </xf>
    <xf numFmtId="167" fontId="10" fillId="0" borderId="11" xfId="0" applyNumberFormat="1" applyFont="1" applyBorder="1" applyAlignment="1">
      <alignment horizontal="center" vertical="center"/>
    </xf>
    <xf numFmtId="167" fontId="10" fillId="0" borderId="19" xfId="0" applyNumberFormat="1" applyFont="1" applyBorder="1" applyAlignment="1">
      <alignment horizontal="center" vertical="center"/>
    </xf>
    <xf numFmtId="167" fontId="10" fillId="0" borderId="20" xfId="0" applyNumberFormat="1" applyFont="1" applyBorder="1" applyAlignment="1">
      <alignment horizontal="center" vertical="center"/>
    </xf>
    <xf numFmtId="167" fontId="10" fillId="0" borderId="13" xfId="0" applyNumberFormat="1" applyFont="1" applyBorder="1" applyAlignment="1">
      <alignment horizontal="left" vertical="center"/>
    </xf>
    <xf numFmtId="167" fontId="10" fillId="0" borderId="14" xfId="0" applyNumberFormat="1" applyFont="1" applyBorder="1" applyAlignment="1">
      <alignment horizontal="center" vertical="center"/>
    </xf>
    <xf numFmtId="167" fontId="10" fillId="0" borderId="9" xfId="0" applyNumberFormat="1" applyFont="1" applyBorder="1" applyAlignment="1">
      <alignment horizontal="center" vertical="center"/>
    </xf>
    <xf numFmtId="167" fontId="10" fillId="0" borderId="16" xfId="0" applyNumberFormat="1" applyFont="1" applyBorder="1" applyAlignment="1">
      <alignment horizontal="center" vertical="center"/>
    </xf>
    <xf numFmtId="167" fontId="10" fillId="0" borderId="17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67" fontId="10" fillId="0" borderId="22" xfId="0" applyNumberFormat="1" applyFont="1" applyBorder="1" applyAlignment="1">
      <alignment horizontal="center" vertical="center"/>
    </xf>
    <xf numFmtId="167" fontId="10" fillId="0" borderId="23" xfId="0" applyNumberFormat="1" applyFont="1" applyBorder="1" applyAlignment="1">
      <alignment horizontal="center" vertical="center"/>
    </xf>
    <xf numFmtId="167" fontId="10" fillId="0" borderId="24" xfId="0" applyNumberFormat="1" applyFont="1" applyBorder="1" applyAlignment="1">
      <alignment horizontal="center" vertical="center"/>
    </xf>
    <xf numFmtId="167" fontId="10" fillId="0" borderId="25" xfId="0" applyNumberFormat="1" applyFont="1" applyBorder="1" applyAlignment="1">
      <alignment horizontal="center" vertical="center"/>
    </xf>
    <xf numFmtId="167" fontId="10" fillId="0" borderId="26" xfId="0" applyNumberFormat="1" applyFont="1" applyBorder="1" applyAlignment="1">
      <alignment horizontal="center" vertical="center"/>
    </xf>
    <xf numFmtId="167" fontId="10" fillId="0" borderId="27" xfId="0" applyNumberFormat="1" applyFont="1" applyBorder="1" applyAlignment="1">
      <alignment horizontal="center" vertical="center"/>
    </xf>
    <xf numFmtId="167" fontId="10" fillId="0" borderId="28" xfId="0" applyNumberFormat="1" applyFont="1" applyBorder="1" applyAlignment="1">
      <alignment horizontal="center" vertical="center"/>
    </xf>
    <xf numFmtId="167" fontId="10" fillId="0" borderId="15" xfId="0" applyNumberFormat="1" applyFont="1" applyBorder="1" applyAlignment="1">
      <alignment horizontal="center" vertical="center"/>
    </xf>
    <xf numFmtId="167" fontId="10" fillId="0" borderId="29" xfId="0" applyNumberFormat="1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167" fontId="10" fillId="0" borderId="30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7" fontId="10" fillId="0" borderId="31" xfId="0" applyNumberFormat="1" applyFont="1" applyBorder="1" applyAlignment="1">
      <alignment horizontal="center" vertical="center"/>
    </xf>
    <xf numFmtId="167" fontId="10" fillId="0" borderId="3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33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Continuous" vertical="center"/>
    </xf>
    <xf numFmtId="0" fontId="10" fillId="0" borderId="0" xfId="0" applyFont="1"/>
    <xf numFmtId="167" fontId="10" fillId="0" borderId="0" xfId="0" applyNumberFormat="1" applyFont="1"/>
    <xf numFmtId="164" fontId="10" fillId="0" borderId="0" xfId="1" applyNumberFormat="1" applyFont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vertical="center"/>
    </xf>
    <xf numFmtId="0" fontId="10" fillId="0" borderId="8" xfId="0" applyFont="1" applyBorder="1" applyAlignment="1">
      <alignment horizontal="center" vertical="center"/>
    </xf>
    <xf numFmtId="167" fontId="10" fillId="0" borderId="10" xfId="0" applyNumberFormat="1" applyFont="1" applyBorder="1" applyAlignment="1">
      <alignment horizontal="center" vertical="center"/>
    </xf>
    <xf numFmtId="167" fontId="10" fillId="0" borderId="8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167" fontId="10" fillId="0" borderId="38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13" fillId="0" borderId="0" xfId="0" applyFont="1" applyAlignment="1">
      <alignment vertical="center"/>
    </xf>
    <xf numFmtId="1" fontId="3" fillId="0" borderId="0" xfId="1" applyNumberFormat="1" applyFont="1"/>
    <xf numFmtId="1" fontId="3" fillId="0" borderId="1" xfId="1" applyNumberFormat="1" applyFont="1" applyBorder="1"/>
    <xf numFmtId="1" fontId="3" fillId="0" borderId="0" xfId="1" applyNumberFormat="1" applyFont="1" applyFill="1" applyBorder="1"/>
    <xf numFmtId="1" fontId="3" fillId="0" borderId="1" xfId="1" applyNumberFormat="1" applyFont="1" applyFill="1" applyBorder="1"/>
    <xf numFmtId="1" fontId="3" fillId="0" borderId="0" xfId="1" applyNumberFormat="1" applyFont="1" applyFill="1"/>
    <xf numFmtId="0" fontId="14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9" fillId="0" borderId="0" xfId="0" applyFont="1"/>
    <xf numFmtId="164" fontId="19" fillId="0" borderId="0" xfId="1" applyNumberFormat="1" applyFont="1"/>
    <xf numFmtId="164" fontId="19" fillId="0" borderId="0" xfId="1" applyNumberFormat="1" applyFont="1" applyFill="1"/>
    <xf numFmtId="164" fontId="19" fillId="0" borderId="0" xfId="1" applyNumberFormat="1" applyFont="1" applyFill="1" applyBorder="1"/>
    <xf numFmtId="0" fontId="19" fillId="0" borderId="1" xfId="0" applyFont="1" applyBorder="1"/>
    <xf numFmtId="164" fontId="19" fillId="0" borderId="1" xfId="1" applyNumberFormat="1" applyFont="1" applyBorder="1"/>
    <xf numFmtId="164" fontId="19" fillId="0" borderId="1" xfId="1" applyNumberFormat="1" applyFont="1" applyFill="1" applyBorder="1"/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>
                <a:effectLst/>
              </a:rPr>
              <a:t>FIGURE 1-2 Percent Miles of the NHS with Poor Pavement: 2011, 2019.</a:t>
            </a:r>
            <a:r>
              <a:rPr lang="en-US" sz="1400" b="1" i="0" baseline="0">
                <a:effectLst/>
              </a:rPr>
              <a:t> and 2020</a:t>
            </a:r>
            <a:endParaRPr lang="en-US" sz="1400" i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'Data for Figure 1-2'!$B$3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'Data for Figure 1-2'!$A$4:$A$9</c:f>
              <c:strCache>
                <c:ptCount val="6"/>
                <c:pt idx="0">
                  <c:v>Rural NHS Interstate</c:v>
                </c:pt>
                <c:pt idx="1">
                  <c:v>Rural NHS Non-Interstate</c:v>
                </c:pt>
                <c:pt idx="2">
                  <c:v>Total Rural NHS</c:v>
                </c:pt>
                <c:pt idx="3">
                  <c:v>Urban NHS Interstate</c:v>
                </c:pt>
                <c:pt idx="4">
                  <c:v>Urban NHS Non-Interstate</c:v>
                </c:pt>
                <c:pt idx="5">
                  <c:v>Total Urban NHS</c:v>
                </c:pt>
              </c:strCache>
            </c:strRef>
          </c:cat>
          <c:val>
            <c:numRef>
              <c:f>'Data for Figure 1-2'!$B$4:$B$9</c:f>
              <c:numCache>
                <c:formatCode>0.0%</c:formatCode>
                <c:ptCount val="6"/>
                <c:pt idx="0">
                  <c:v>1.834608779303885E-2</c:v>
                </c:pt>
                <c:pt idx="1">
                  <c:v>2.9987687442788697E-2</c:v>
                </c:pt>
                <c:pt idx="2">
                  <c:v>2.6835368833950077E-2</c:v>
                </c:pt>
                <c:pt idx="3">
                  <c:v>5.3819874717869913E-2</c:v>
                </c:pt>
                <c:pt idx="4">
                  <c:v>0.17115183640856188</c:v>
                </c:pt>
                <c:pt idx="5">
                  <c:v>0.13253835240224004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0-8D43-A90B-9E4B03E56B04}"/>
            </c:ext>
          </c:extLst>
        </c:ser>
        <c:ser>
          <c:idx val="4"/>
          <c:order val="1"/>
          <c:tx>
            <c:strRef>
              <c:f>'Data for Figure 1-2'!$E$3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'Data for Figure 1-2'!$A$4:$A$9</c:f>
              <c:strCache>
                <c:ptCount val="6"/>
                <c:pt idx="0">
                  <c:v>Rural NHS Interstate</c:v>
                </c:pt>
                <c:pt idx="1">
                  <c:v>Rural NHS Non-Interstate</c:v>
                </c:pt>
                <c:pt idx="2">
                  <c:v>Total Rural NHS</c:v>
                </c:pt>
                <c:pt idx="3">
                  <c:v>Urban NHS Interstate</c:v>
                </c:pt>
                <c:pt idx="4">
                  <c:v>Urban NHS Non-Interstate</c:v>
                </c:pt>
                <c:pt idx="5">
                  <c:v>Total Urban NHS</c:v>
                </c:pt>
              </c:strCache>
            </c:strRef>
          </c:cat>
          <c:val>
            <c:numRef>
              <c:f>'Data for Figure 1-2'!$E$4:$E$9</c:f>
              <c:numCache>
                <c:formatCode>0.0%</c:formatCode>
                <c:ptCount val="6"/>
                <c:pt idx="0">
                  <c:v>2.0829735765219345E-2</c:v>
                </c:pt>
                <c:pt idx="1">
                  <c:v>3.8416567387299087E-2</c:v>
                </c:pt>
                <c:pt idx="2">
                  <c:v>3.4309882943096712E-2</c:v>
                </c:pt>
                <c:pt idx="3">
                  <c:v>5.3169398994795072E-2</c:v>
                </c:pt>
                <c:pt idx="4">
                  <c:v>0.23456402210885857</c:v>
                </c:pt>
                <c:pt idx="5">
                  <c:v>0.19673688961711819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30-8D43-A90B-9E4B03E56B04}"/>
            </c:ext>
          </c:extLst>
        </c:ser>
        <c:ser>
          <c:idx val="0"/>
          <c:order val="2"/>
          <c:tx>
            <c:strRef>
              <c:f>'Data for Figure 1-2'!$F$3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for Figure 1-2'!$A$4:$A$9</c:f>
              <c:strCache>
                <c:ptCount val="6"/>
                <c:pt idx="0">
                  <c:v>Rural NHS Interstate</c:v>
                </c:pt>
                <c:pt idx="1">
                  <c:v>Rural NHS Non-Interstate</c:v>
                </c:pt>
                <c:pt idx="2">
                  <c:v>Total Rural NHS</c:v>
                </c:pt>
                <c:pt idx="3">
                  <c:v>Urban NHS Interstate</c:v>
                </c:pt>
                <c:pt idx="4">
                  <c:v>Urban NHS Non-Interstate</c:v>
                </c:pt>
                <c:pt idx="5">
                  <c:v>Total Urban NHS</c:v>
                </c:pt>
              </c:strCache>
            </c:strRef>
          </c:cat>
          <c:val>
            <c:numRef>
              <c:f>'Data for Figure 1-2'!$F$4:$F$9</c:f>
              <c:numCache>
                <c:formatCode>0.0%</c:formatCode>
                <c:ptCount val="6"/>
                <c:pt idx="0">
                  <c:v>2.1523815436350818E-2</c:v>
                </c:pt>
                <c:pt idx="1">
                  <c:v>3.844443572175299E-2</c:v>
                </c:pt>
                <c:pt idx="2">
                  <c:v>3.4516535115887981E-2</c:v>
                </c:pt>
                <c:pt idx="3">
                  <c:v>5.1247796343361698E-2</c:v>
                </c:pt>
                <c:pt idx="4">
                  <c:v>0.23697772291036051</c:v>
                </c:pt>
                <c:pt idx="5">
                  <c:v>0.19817643991249126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F-40FB-929C-278706EB3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45280"/>
        <c:axId val="285806384"/>
      </c:barChart>
      <c:catAx>
        <c:axId val="618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5806384"/>
        <c:crosses val="autoZero"/>
        <c:auto val="1"/>
        <c:lblAlgn val="ctr"/>
        <c:lblOffset val="100"/>
        <c:noMultiLvlLbl val="0"/>
      </c:catAx>
      <c:valAx>
        <c:axId val="28580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Percentage with Poor Pavement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18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2182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032A15-4405-E745-BE52-CECC794892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0.54521</cdr:x>
      <cdr:y>0.11376</cdr:y>
    </cdr:from>
    <cdr:to>
      <cdr:x>0.54521</cdr:x>
      <cdr:y>0.99083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157D7A5-EA38-91A4-9F62-364B0AC2F666}"/>
            </a:ext>
          </a:extLst>
        </cdr:cNvPr>
        <cdr:cNvCxnSpPr/>
      </cdr:nvCxnSpPr>
      <cdr:spPr>
        <a:xfrm xmlns:a="http://schemas.openxmlformats.org/drawingml/2006/main" flipH="1" flipV="1">
          <a:off x="4733637" y="715818"/>
          <a:ext cx="0" cy="5518727"/>
        </a:xfrm>
        <a:prstGeom xmlns:a="http://schemas.openxmlformats.org/drawingml/2006/main" prst="line">
          <a:avLst/>
        </a:prstGeom>
        <a:ln xmlns:a="http://schemas.openxmlformats.org/drawingml/2006/main" w="19050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workbookViewId="0">
      <selection activeCell="A13" sqref="A13"/>
    </sheetView>
  </sheetViews>
  <sheetFormatPr baseColWidth="10" defaultColWidth="10.83203125" defaultRowHeight="15"/>
  <cols>
    <col min="1" max="1" width="28.5" customWidth="1"/>
  </cols>
  <sheetData>
    <row r="1" spans="1:8">
      <c r="A1" s="98" t="s">
        <v>0</v>
      </c>
      <c r="B1" s="99"/>
      <c r="C1" s="99"/>
      <c r="D1" s="99"/>
      <c r="E1" s="99"/>
      <c r="F1" s="99"/>
    </row>
    <row r="2" spans="1:8">
      <c r="A2" s="99"/>
      <c r="B2" s="99"/>
      <c r="C2" s="99"/>
      <c r="D2" s="99"/>
      <c r="E2" s="99"/>
      <c r="F2" s="99"/>
    </row>
    <row r="3" spans="1:8">
      <c r="A3" s="100" t="s">
        <v>1</v>
      </c>
      <c r="B3" s="101">
        <v>2011</v>
      </c>
      <c r="C3" s="101">
        <v>2017</v>
      </c>
      <c r="D3" s="101">
        <v>2018</v>
      </c>
      <c r="E3" s="101">
        <v>2019</v>
      </c>
      <c r="F3" s="101">
        <v>2020</v>
      </c>
    </row>
    <row r="4" spans="1:8">
      <c r="A4" s="102" t="s">
        <v>2</v>
      </c>
      <c r="B4" s="103">
        <v>1.834608779303885E-2</v>
      </c>
      <c r="C4" s="104">
        <v>2.0854069727258392E-2</v>
      </c>
      <c r="D4" s="104">
        <v>2.1229476682755762E-2</v>
      </c>
      <c r="E4" s="104">
        <v>2.0829735765219345E-2</v>
      </c>
      <c r="F4" s="104">
        <v>2.1523815436350818E-2</v>
      </c>
    </row>
    <row r="5" spans="1:8">
      <c r="A5" s="102" t="s">
        <v>3</v>
      </c>
      <c r="B5" s="103">
        <v>2.9987687442788697E-2</v>
      </c>
      <c r="C5" s="105">
        <v>4.0873076670145142E-2</v>
      </c>
      <c r="D5" s="105">
        <v>3.9710942603377583E-2</v>
      </c>
      <c r="E5" s="105">
        <v>3.8416567387299087E-2</v>
      </c>
      <c r="F5" s="105">
        <v>3.844443572175299E-2</v>
      </c>
      <c r="H5" s="2"/>
    </row>
    <row r="6" spans="1:8">
      <c r="A6" s="102" t="s">
        <v>4</v>
      </c>
      <c r="B6" s="103">
        <v>2.6835368833950077E-2</v>
      </c>
      <c r="C6" s="105">
        <v>3.6222968964007209E-2</v>
      </c>
      <c r="D6" s="104">
        <v>3.5384720679661856E-2</v>
      </c>
      <c r="E6" s="105">
        <v>3.4309882943096712E-2</v>
      </c>
      <c r="F6" s="104">
        <v>3.4516535115887981E-2</v>
      </c>
    </row>
    <row r="7" spans="1:8">
      <c r="A7" s="102" t="s">
        <v>5</v>
      </c>
      <c r="B7" s="103">
        <v>5.3819874717869913E-2</v>
      </c>
      <c r="C7" s="105">
        <v>5.5412910997669339E-2</v>
      </c>
      <c r="D7" s="104">
        <v>5.2668206055384262E-2</v>
      </c>
      <c r="E7" s="105">
        <v>5.3169398994795072E-2</v>
      </c>
      <c r="F7" s="104">
        <v>5.1247796343361698E-2</v>
      </c>
    </row>
    <row r="8" spans="1:8">
      <c r="A8" s="102" t="s">
        <v>6</v>
      </c>
      <c r="B8" s="103">
        <v>0.17115183640856188</v>
      </c>
      <c r="C8" s="105">
        <v>0.23931881610947214</v>
      </c>
      <c r="D8" s="104">
        <v>0.23790714341840571</v>
      </c>
      <c r="E8" s="105">
        <v>0.23456402210885857</v>
      </c>
      <c r="F8" s="104">
        <v>0.23697772291036051</v>
      </c>
    </row>
    <row r="9" spans="1:8">
      <c r="A9" s="106" t="s">
        <v>7</v>
      </c>
      <c r="B9" s="107">
        <v>0.13253835240224004</v>
      </c>
      <c r="C9" s="108">
        <v>0.20119062873622859</v>
      </c>
      <c r="D9" s="108">
        <v>0.19946733310039591</v>
      </c>
      <c r="E9" s="108">
        <v>0.19673688961711819</v>
      </c>
      <c r="F9" s="108">
        <v>0.19817643991249126</v>
      </c>
    </row>
    <row r="10" spans="1:8">
      <c r="A10" s="97" t="s">
        <v>8</v>
      </c>
      <c r="B10" s="102"/>
      <c r="C10" s="102"/>
      <c r="D10" s="102"/>
      <c r="E10" s="102"/>
      <c r="F10" s="102"/>
    </row>
    <row r="11" spans="1:8" ht="84" customHeight="1">
      <c r="A11" s="110" t="s">
        <v>9</v>
      </c>
      <c r="B11" s="110"/>
      <c r="C11" s="110"/>
      <c r="D11" s="110"/>
      <c r="E11" s="110"/>
      <c r="F11" s="110"/>
    </row>
    <row r="12" spans="1:8" ht="89.25" customHeight="1">
      <c r="A12" s="109" t="s">
        <v>119</v>
      </c>
      <c r="B12" s="109"/>
      <c r="C12" s="109"/>
      <c r="D12" s="109"/>
      <c r="E12" s="109"/>
      <c r="F12" s="109"/>
    </row>
    <row r="13" spans="1:8">
      <c r="A13" s="91"/>
    </row>
  </sheetData>
  <mergeCells count="2">
    <mergeCell ref="A12:F12"/>
    <mergeCell ref="A11:F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225"/>
  <sheetViews>
    <sheetView workbookViewId="0">
      <selection activeCell="H76" sqref="H76"/>
    </sheetView>
  </sheetViews>
  <sheetFormatPr baseColWidth="10" defaultColWidth="8.83203125" defaultRowHeight="15"/>
  <cols>
    <col min="1" max="1" width="17.1640625" customWidth="1"/>
    <col min="2" max="2" width="8.83203125" customWidth="1"/>
    <col min="4" max="4" width="9.6640625" bestFit="1" customWidth="1"/>
    <col min="11" max="11" width="11.33203125" customWidth="1"/>
    <col min="64" max="64" width="9.83203125" customWidth="1"/>
  </cols>
  <sheetData>
    <row r="1" spans="1:67">
      <c r="A1" s="9" t="s">
        <v>1</v>
      </c>
      <c r="B1" s="111">
        <v>2011</v>
      </c>
      <c r="C1" s="111"/>
      <c r="D1" s="111">
        <v>2017</v>
      </c>
      <c r="E1" s="111"/>
      <c r="F1" s="111">
        <v>2018</v>
      </c>
      <c r="G1" s="111"/>
    </row>
    <row r="2" spans="1:67">
      <c r="A2" s="1" t="s">
        <v>10</v>
      </c>
      <c r="B2" s="92">
        <f>H225</f>
        <v>539.17200000000003</v>
      </c>
      <c r="C2" s="7">
        <f>I225</f>
        <v>1.834608779303885E-2</v>
      </c>
      <c r="D2" s="92">
        <f>H151</f>
        <v>604.66200000000003</v>
      </c>
      <c r="E2" s="7">
        <f>I151</f>
        <v>2.0854069727258392E-2</v>
      </c>
      <c r="F2" s="96">
        <f>H77</f>
        <v>620.58899999999994</v>
      </c>
      <c r="G2" s="2">
        <f>I77</f>
        <v>2.1229476682755762E-2</v>
      </c>
    </row>
    <row r="3" spans="1:67">
      <c r="A3" s="1" t="s">
        <v>11</v>
      </c>
      <c r="B3" s="92">
        <f>R225</f>
        <v>2373.3819999999996</v>
      </c>
      <c r="C3" s="7">
        <f>S225</f>
        <v>2.9987687442788697E-2</v>
      </c>
      <c r="D3" s="92">
        <f>R151</f>
        <v>3916.8680000000004</v>
      </c>
      <c r="E3" s="7">
        <f>S151</f>
        <v>4.0873076670145142E-2</v>
      </c>
      <c r="F3" s="94">
        <f>R77</f>
        <v>3798.25</v>
      </c>
      <c r="G3" s="79">
        <f>S77</f>
        <v>3.9710942603377583E-2</v>
      </c>
    </row>
    <row r="4" spans="1:67">
      <c r="A4" s="1" t="s">
        <v>4</v>
      </c>
      <c r="B4" s="92">
        <f>AD225</f>
        <v>2912.5540000000001</v>
      </c>
      <c r="C4" s="7">
        <f>AE225</f>
        <v>2.6835368833950077E-2</v>
      </c>
      <c r="D4" s="94">
        <f>AD151</f>
        <v>4521.5300000000007</v>
      </c>
      <c r="E4" s="79">
        <f>AE151</f>
        <v>3.6222968964007209E-2</v>
      </c>
      <c r="F4" s="96">
        <f>AD77</f>
        <v>4418.838999999999</v>
      </c>
      <c r="G4" s="2">
        <f>AE77</f>
        <v>3.5384720679661856E-2</v>
      </c>
    </row>
    <row r="5" spans="1:67">
      <c r="A5" s="1" t="s">
        <v>12</v>
      </c>
      <c r="B5" s="92">
        <f>AP225</f>
        <v>873.19200000000001</v>
      </c>
      <c r="C5" s="7">
        <f>AQ225</f>
        <v>5.3819874717869913E-2</v>
      </c>
      <c r="D5" s="94">
        <f>AP151</f>
        <v>1058.0370000000003</v>
      </c>
      <c r="E5" s="79">
        <f>AQ151</f>
        <v>5.5412910997669339E-2</v>
      </c>
      <c r="F5" s="96">
        <f>AP77</f>
        <v>1015.3489999999999</v>
      </c>
      <c r="G5" s="2">
        <f>AQ77</f>
        <v>5.2668206055384262E-2</v>
      </c>
    </row>
    <row r="6" spans="1:67" s="10" customFormat="1" ht="14">
      <c r="A6" s="1" t="s">
        <v>13</v>
      </c>
      <c r="B6" s="92">
        <f>AZ225</f>
        <v>5660.9110000000001</v>
      </c>
      <c r="C6" s="7">
        <f>BA225</f>
        <v>0.17115183640856188</v>
      </c>
      <c r="D6" s="94">
        <f>AZ151</f>
        <v>17470.757000000001</v>
      </c>
      <c r="E6" s="79">
        <f>BA151</f>
        <v>0.23931881610947214</v>
      </c>
      <c r="F6" s="96">
        <f>AZ77</f>
        <v>17515.258000000002</v>
      </c>
      <c r="G6" s="2">
        <f>BA77</f>
        <v>0.23790714341840571</v>
      </c>
    </row>
    <row r="7" spans="1:67" s="10" customFormat="1" ht="14">
      <c r="A7" s="3" t="s">
        <v>7</v>
      </c>
      <c r="B7" s="93">
        <f>BL225</f>
        <v>6534.1030000000001</v>
      </c>
      <c r="C7" s="8">
        <f>BM225</f>
        <v>0.13253835240224004</v>
      </c>
      <c r="D7" s="95">
        <f>BL151</f>
        <v>18528.794000000002</v>
      </c>
      <c r="E7" s="78">
        <f>BM151</f>
        <v>0.20119062873622859</v>
      </c>
      <c r="F7" s="95">
        <f>BL77</f>
        <v>18530.607000000004</v>
      </c>
      <c r="G7" s="78">
        <f>BM77</f>
        <v>0.19946733310039591</v>
      </c>
    </row>
    <row r="8" spans="1:67" s="10" customFormat="1" ht="10"/>
    <row r="9" spans="1:67" s="10" customFormat="1" ht="10"/>
    <row r="10" spans="1:67" s="10" customFormat="1" ht="10"/>
    <row r="11" spans="1:67" s="14" customFormat="1" ht="28" customHeight="1">
      <c r="A11" s="11" t="s">
        <v>14</v>
      </c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W11" s="15" t="s">
        <v>14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I11" s="17" t="s">
        <v>14</v>
      </c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E11" s="15" t="s">
        <v>14</v>
      </c>
      <c r="BF11" s="16"/>
      <c r="BG11" s="16"/>
      <c r="BH11" s="16"/>
      <c r="BI11" s="16"/>
      <c r="BJ11" s="16"/>
      <c r="BK11" s="16"/>
      <c r="BL11" s="16"/>
      <c r="BM11" s="16"/>
      <c r="BN11" s="16"/>
      <c r="BO11" s="16"/>
    </row>
    <row r="12" spans="1:67" s="14" customFormat="1" ht="26" customHeight="1">
      <c r="A12" s="18" t="s">
        <v>15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W12" s="19" t="s">
        <v>15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I12" s="20" t="s">
        <v>16</v>
      </c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E12" s="19" t="s">
        <v>16</v>
      </c>
      <c r="BF12" s="16"/>
      <c r="BG12" s="16"/>
      <c r="BH12" s="16"/>
      <c r="BI12" s="16"/>
      <c r="BJ12" s="16"/>
      <c r="BK12" s="16"/>
      <c r="BL12" s="16"/>
      <c r="BM12" s="16"/>
      <c r="BN12" s="16"/>
      <c r="BO12" s="16"/>
    </row>
    <row r="13" spans="1:67" s="10" customFormat="1" ht="45" customHeight="1">
      <c r="A13" s="21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W13" s="21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I13" s="19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E13" s="21"/>
      <c r="BF13" s="16"/>
      <c r="BG13" s="16"/>
      <c r="BH13" s="16"/>
      <c r="BI13" s="16"/>
      <c r="BJ13" s="16"/>
      <c r="BK13" s="16"/>
      <c r="BL13" s="16"/>
      <c r="BM13" s="16"/>
      <c r="BN13" s="16"/>
      <c r="BO13" s="16"/>
    </row>
    <row r="14" spans="1:67" s="10" customFormat="1" ht="13" customHeight="1">
      <c r="A14" s="22"/>
      <c r="B14" s="22"/>
      <c r="C14" s="22"/>
      <c r="D14" s="22"/>
      <c r="E14" s="22"/>
      <c r="F14" s="22"/>
      <c r="G14" s="22"/>
      <c r="H14" s="22"/>
      <c r="I14" s="22"/>
      <c r="J14" s="14"/>
      <c r="K14" s="13"/>
      <c r="L14" s="13"/>
      <c r="M14" s="13"/>
      <c r="N14" s="13"/>
      <c r="O14" s="13"/>
      <c r="P14" s="13"/>
      <c r="Q14" s="13"/>
      <c r="R14" s="13"/>
      <c r="S14" s="13"/>
      <c r="U14" s="23" t="s">
        <v>17</v>
      </c>
      <c r="W14" s="22"/>
      <c r="X14" s="22"/>
      <c r="Y14" s="22"/>
      <c r="Z14" s="22"/>
      <c r="AA14" s="22"/>
      <c r="AB14" s="22"/>
      <c r="AC14" s="22"/>
      <c r="AD14" s="22"/>
      <c r="AE14" s="22"/>
      <c r="AG14" s="23" t="s">
        <v>17</v>
      </c>
      <c r="AI14" s="22"/>
      <c r="AJ14" s="22"/>
      <c r="AK14" s="22"/>
      <c r="AL14" s="22"/>
      <c r="AM14" s="22"/>
      <c r="AN14" s="22"/>
      <c r="AO14" s="22"/>
      <c r="AP14" s="22"/>
      <c r="AQ14" s="22"/>
      <c r="AR14" s="14"/>
      <c r="AS14" s="13"/>
      <c r="AT14" s="13"/>
      <c r="AU14" s="13"/>
      <c r="AV14" s="13"/>
      <c r="AW14" s="13"/>
      <c r="AX14" s="13"/>
      <c r="AY14" s="13"/>
      <c r="AZ14" s="13"/>
      <c r="BA14" s="13"/>
      <c r="BC14" s="23" t="s">
        <v>17</v>
      </c>
      <c r="BE14" s="22"/>
      <c r="BF14" s="22"/>
      <c r="BG14" s="22"/>
      <c r="BH14" s="22"/>
      <c r="BI14" s="22"/>
      <c r="BJ14" s="22"/>
      <c r="BK14" s="22"/>
      <c r="BL14" s="22"/>
      <c r="BM14" s="22"/>
      <c r="BO14" s="23" t="s">
        <v>17</v>
      </c>
    </row>
    <row r="15" spans="1:67" s="10" customFormat="1" ht="15" customHeight="1">
      <c r="A15" s="24" t="s">
        <v>18</v>
      </c>
      <c r="B15" s="22"/>
      <c r="C15" s="22"/>
      <c r="D15" s="22"/>
      <c r="E15" s="22"/>
      <c r="F15" s="22"/>
      <c r="G15" s="22"/>
      <c r="H15" s="22"/>
      <c r="I15" s="22"/>
      <c r="J15" s="14"/>
      <c r="K15" s="13"/>
      <c r="L15" s="13"/>
      <c r="M15" s="13"/>
      <c r="N15" s="13"/>
      <c r="O15" s="13"/>
      <c r="P15" s="13"/>
      <c r="Q15" s="13"/>
      <c r="R15" s="13"/>
      <c r="S15" s="25"/>
      <c r="U15" s="23" t="s">
        <v>19</v>
      </c>
      <c r="W15" s="24" t="s">
        <v>18</v>
      </c>
      <c r="X15" s="22"/>
      <c r="Y15" s="22"/>
      <c r="Z15" s="22"/>
      <c r="AA15" s="22"/>
      <c r="AB15" s="22"/>
      <c r="AC15" s="22"/>
      <c r="AD15" s="22"/>
      <c r="AE15" s="25"/>
      <c r="AG15" s="23" t="s">
        <v>20</v>
      </c>
      <c r="AI15" s="24" t="s">
        <v>18</v>
      </c>
      <c r="AJ15" s="22"/>
      <c r="AK15" s="22"/>
      <c r="AL15" s="22"/>
      <c r="AM15" s="22"/>
      <c r="AN15" s="22"/>
      <c r="AO15" s="22"/>
      <c r="AP15" s="22"/>
      <c r="AQ15" s="22"/>
      <c r="AR15" s="14"/>
      <c r="AS15" s="13"/>
      <c r="AT15" s="13"/>
      <c r="AU15" s="13"/>
      <c r="AV15" s="13"/>
      <c r="AW15" s="13"/>
      <c r="AX15" s="13"/>
      <c r="AY15" s="13"/>
      <c r="AZ15" s="13"/>
      <c r="BA15" s="25"/>
      <c r="BC15" s="23" t="s">
        <v>21</v>
      </c>
      <c r="BE15" s="24" t="s">
        <v>18</v>
      </c>
      <c r="BF15" s="22"/>
      <c r="BG15" s="22"/>
      <c r="BH15" s="22"/>
      <c r="BI15" s="22"/>
      <c r="BJ15" s="22"/>
      <c r="BK15" s="22"/>
      <c r="BL15" s="22"/>
      <c r="BM15" s="22"/>
      <c r="BO15" s="23" t="s">
        <v>22</v>
      </c>
    </row>
    <row r="16" spans="1:67" s="10" customFormat="1" ht="22" customHeight="1">
      <c r="A16" s="26"/>
      <c r="B16" s="27" t="s">
        <v>23</v>
      </c>
      <c r="C16" s="27"/>
      <c r="D16" s="27"/>
      <c r="E16" s="27"/>
      <c r="F16" s="27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9"/>
      <c r="W16" s="26"/>
      <c r="X16" s="27" t="s">
        <v>23</v>
      </c>
      <c r="Y16" s="27"/>
      <c r="Z16" s="27"/>
      <c r="AA16" s="27"/>
      <c r="AB16" s="27"/>
      <c r="AC16" s="27"/>
      <c r="AD16" s="28"/>
      <c r="AE16" s="28"/>
      <c r="AF16" s="28"/>
      <c r="AG16" s="29"/>
      <c r="AI16" s="26"/>
      <c r="AJ16" s="27" t="s">
        <v>23</v>
      </c>
      <c r="AK16" s="27"/>
      <c r="AL16" s="27"/>
      <c r="AM16" s="27"/>
      <c r="AN16" s="27"/>
      <c r="AO16" s="27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9"/>
      <c r="BE16" s="26"/>
      <c r="BF16" s="27" t="s">
        <v>23</v>
      </c>
      <c r="BG16" s="27"/>
      <c r="BH16" s="27"/>
      <c r="BI16" s="27"/>
      <c r="BJ16" s="27"/>
      <c r="BK16" s="27"/>
      <c r="BL16" s="28"/>
      <c r="BM16" s="28"/>
      <c r="BN16" s="28"/>
      <c r="BO16" s="29"/>
    </row>
    <row r="17" spans="1:67" s="10" customFormat="1" ht="22" customHeight="1">
      <c r="A17" s="30"/>
      <c r="B17" s="28" t="s">
        <v>24</v>
      </c>
      <c r="C17" s="28"/>
      <c r="D17" s="28"/>
      <c r="E17" s="28"/>
      <c r="F17" s="28"/>
      <c r="G17" s="28"/>
      <c r="H17" s="31"/>
      <c r="I17" s="31"/>
      <c r="J17" s="31"/>
      <c r="K17" s="32"/>
      <c r="L17" s="31" t="s">
        <v>25</v>
      </c>
      <c r="M17" s="31"/>
      <c r="N17" s="31"/>
      <c r="O17" s="31"/>
      <c r="P17" s="31"/>
      <c r="Q17" s="31"/>
      <c r="R17" s="31"/>
      <c r="S17" s="31"/>
      <c r="T17" s="31"/>
      <c r="U17" s="33"/>
      <c r="W17" s="30"/>
      <c r="X17" s="28" t="s">
        <v>26</v>
      </c>
      <c r="Y17" s="28"/>
      <c r="Z17" s="28"/>
      <c r="AA17" s="28"/>
      <c r="AB17" s="28"/>
      <c r="AC17" s="28"/>
      <c r="AD17" s="31"/>
      <c r="AE17" s="31"/>
      <c r="AF17" s="31"/>
      <c r="AG17" s="33"/>
      <c r="AI17" s="30"/>
      <c r="AJ17" s="28" t="s">
        <v>24</v>
      </c>
      <c r="AK17" s="28"/>
      <c r="AL17" s="28"/>
      <c r="AM17" s="28"/>
      <c r="AN17" s="28"/>
      <c r="AO17" s="28"/>
      <c r="AP17" s="31"/>
      <c r="AQ17" s="31"/>
      <c r="AR17" s="31"/>
      <c r="AS17" s="32"/>
      <c r="AT17" s="31" t="s">
        <v>25</v>
      </c>
      <c r="AU17" s="31"/>
      <c r="AV17" s="31"/>
      <c r="AW17" s="31"/>
      <c r="AX17" s="31"/>
      <c r="AY17" s="31"/>
      <c r="AZ17" s="31"/>
      <c r="BA17" s="31"/>
      <c r="BB17" s="31"/>
      <c r="BC17" s="33"/>
      <c r="BE17" s="30"/>
      <c r="BF17" s="28" t="s">
        <v>27</v>
      </c>
      <c r="BG17" s="28"/>
      <c r="BH17" s="28"/>
      <c r="BI17" s="28"/>
      <c r="BJ17" s="28"/>
      <c r="BK17" s="28"/>
      <c r="BL17" s="31"/>
      <c r="BM17" s="31"/>
      <c r="BN17" s="31"/>
      <c r="BO17" s="33"/>
    </row>
    <row r="18" spans="1:67" s="10" customFormat="1" ht="22" customHeight="1">
      <c r="A18" s="34" t="s">
        <v>28</v>
      </c>
      <c r="B18" s="35" t="s">
        <v>29</v>
      </c>
      <c r="C18" s="36"/>
      <c r="D18" s="36"/>
      <c r="E18" s="36"/>
      <c r="F18" s="36"/>
      <c r="G18" s="36"/>
      <c r="H18" s="36"/>
      <c r="I18" s="36"/>
      <c r="J18" s="37"/>
      <c r="K18" s="35" t="s">
        <v>30</v>
      </c>
      <c r="L18" s="35" t="s">
        <v>29</v>
      </c>
      <c r="M18" s="36"/>
      <c r="N18" s="36"/>
      <c r="O18" s="36"/>
      <c r="P18" s="36"/>
      <c r="Q18" s="36"/>
      <c r="R18" s="36"/>
      <c r="S18" s="36"/>
      <c r="T18" s="37"/>
      <c r="U18" s="38" t="s">
        <v>30</v>
      </c>
      <c r="W18" s="34" t="s">
        <v>28</v>
      </c>
      <c r="X18" s="35" t="s">
        <v>29</v>
      </c>
      <c r="Y18" s="36"/>
      <c r="Z18" s="36"/>
      <c r="AA18" s="36"/>
      <c r="AB18" s="36"/>
      <c r="AC18" s="36"/>
      <c r="AD18" s="36"/>
      <c r="AE18" s="36"/>
      <c r="AF18" s="36"/>
      <c r="AG18" s="38" t="s">
        <v>30</v>
      </c>
      <c r="AI18" s="34" t="s">
        <v>28</v>
      </c>
      <c r="AJ18" s="35" t="s">
        <v>29</v>
      </c>
      <c r="AK18" s="36"/>
      <c r="AL18" s="36"/>
      <c r="AM18" s="36"/>
      <c r="AN18" s="36"/>
      <c r="AO18" s="36"/>
      <c r="AP18" s="36"/>
      <c r="AQ18" s="36"/>
      <c r="AR18" s="36"/>
      <c r="AS18" s="35" t="s">
        <v>30</v>
      </c>
      <c r="AT18" s="35" t="s">
        <v>29</v>
      </c>
      <c r="AU18" s="36"/>
      <c r="AV18" s="36"/>
      <c r="AW18" s="36"/>
      <c r="AX18" s="36"/>
      <c r="AY18" s="36"/>
      <c r="AZ18" s="36"/>
      <c r="BA18" s="36"/>
      <c r="BB18" s="36"/>
      <c r="BC18" s="38" t="s">
        <v>30</v>
      </c>
      <c r="BE18" s="34" t="s">
        <v>28</v>
      </c>
      <c r="BF18" s="35" t="s">
        <v>29</v>
      </c>
      <c r="BG18" s="36"/>
      <c r="BH18" s="36"/>
      <c r="BI18" s="36"/>
      <c r="BJ18" s="36"/>
      <c r="BK18" s="36"/>
      <c r="BL18" s="36"/>
      <c r="BM18" s="36"/>
      <c r="BN18" s="36"/>
      <c r="BO18" s="38" t="s">
        <v>30</v>
      </c>
    </row>
    <row r="19" spans="1:67" s="10" customFormat="1" ht="17" thickBot="1">
      <c r="A19" s="39"/>
      <c r="B19" s="40" t="s">
        <v>31</v>
      </c>
      <c r="C19" s="41" t="s">
        <v>32</v>
      </c>
      <c r="D19" s="41" t="s">
        <v>33</v>
      </c>
      <c r="E19" s="41" t="s">
        <v>34</v>
      </c>
      <c r="F19" s="41" t="s">
        <v>35</v>
      </c>
      <c r="G19" s="41" t="s">
        <v>36</v>
      </c>
      <c r="H19" s="41" t="s">
        <v>37</v>
      </c>
      <c r="I19" s="41" t="s">
        <v>38</v>
      </c>
      <c r="J19" s="42" t="s">
        <v>39</v>
      </c>
      <c r="K19" s="43" t="s">
        <v>40</v>
      </c>
      <c r="L19" s="44" t="s">
        <v>31</v>
      </c>
      <c r="M19" s="41" t="s">
        <v>32</v>
      </c>
      <c r="N19" s="41" t="s">
        <v>33</v>
      </c>
      <c r="O19" s="41" t="s">
        <v>34</v>
      </c>
      <c r="P19" s="41" t="s">
        <v>35</v>
      </c>
      <c r="Q19" s="41" t="s">
        <v>36</v>
      </c>
      <c r="R19" s="41" t="s">
        <v>37</v>
      </c>
      <c r="S19" s="41" t="s">
        <v>38</v>
      </c>
      <c r="T19" s="42" t="s">
        <v>39</v>
      </c>
      <c r="U19" s="41" t="s">
        <v>40</v>
      </c>
      <c r="W19" s="39"/>
      <c r="X19" s="40" t="s">
        <v>31</v>
      </c>
      <c r="Y19" s="41" t="s">
        <v>32</v>
      </c>
      <c r="Z19" s="41" t="s">
        <v>33</v>
      </c>
      <c r="AA19" s="41" t="s">
        <v>34</v>
      </c>
      <c r="AB19" s="41" t="s">
        <v>35</v>
      </c>
      <c r="AC19" s="41" t="s">
        <v>36</v>
      </c>
      <c r="AD19" s="41" t="s">
        <v>37</v>
      </c>
      <c r="AE19" s="41" t="s">
        <v>38</v>
      </c>
      <c r="AF19" s="41" t="s">
        <v>39</v>
      </c>
      <c r="AG19" s="41" t="s">
        <v>40</v>
      </c>
      <c r="AI19" s="39"/>
      <c r="AJ19" s="40" t="s">
        <v>31</v>
      </c>
      <c r="AK19" s="41" t="s">
        <v>32</v>
      </c>
      <c r="AL19" s="41" t="s">
        <v>33</v>
      </c>
      <c r="AM19" s="41" t="s">
        <v>34</v>
      </c>
      <c r="AN19" s="41" t="s">
        <v>35</v>
      </c>
      <c r="AO19" s="41" t="s">
        <v>36</v>
      </c>
      <c r="AP19" s="41" t="s">
        <v>37</v>
      </c>
      <c r="AQ19" s="41" t="s">
        <v>38</v>
      </c>
      <c r="AR19" s="41" t="s">
        <v>39</v>
      </c>
      <c r="AS19" s="40" t="s">
        <v>40</v>
      </c>
      <c r="AT19" s="44" t="s">
        <v>31</v>
      </c>
      <c r="AU19" s="41" t="s">
        <v>32</v>
      </c>
      <c r="AV19" s="41" t="s">
        <v>33</v>
      </c>
      <c r="AW19" s="41" t="s">
        <v>34</v>
      </c>
      <c r="AX19" s="41" t="s">
        <v>35</v>
      </c>
      <c r="AY19" s="41" t="s">
        <v>36</v>
      </c>
      <c r="AZ19" s="41" t="s">
        <v>37</v>
      </c>
      <c r="BA19" s="41" t="s">
        <v>38</v>
      </c>
      <c r="BB19" s="41" t="s">
        <v>39</v>
      </c>
      <c r="BC19" s="41" t="s">
        <v>40</v>
      </c>
      <c r="BE19" s="39"/>
      <c r="BF19" s="40" t="s">
        <v>31</v>
      </c>
      <c r="BG19" s="41" t="s">
        <v>32</v>
      </c>
      <c r="BH19" s="41" t="s">
        <v>33</v>
      </c>
      <c r="BI19" s="41" t="s">
        <v>34</v>
      </c>
      <c r="BJ19" s="41" t="s">
        <v>35</v>
      </c>
      <c r="BK19" s="41" t="s">
        <v>36</v>
      </c>
      <c r="BL19" s="41" t="s">
        <v>37</v>
      </c>
      <c r="BM19" s="41" t="s">
        <v>38</v>
      </c>
      <c r="BN19" s="41" t="s">
        <v>39</v>
      </c>
      <c r="BO19" s="41" t="s">
        <v>40</v>
      </c>
    </row>
    <row r="20" spans="1:67" s="10" customFormat="1" ht="17" hidden="1" thickBot="1">
      <c r="A20" s="45" t="s">
        <v>41</v>
      </c>
      <c r="B20" s="46">
        <v>3.3380000000000001</v>
      </c>
      <c r="C20" s="47">
        <v>409.29300000000001</v>
      </c>
      <c r="D20" s="47">
        <v>103.533</v>
      </c>
      <c r="E20" s="47">
        <v>22.363</v>
      </c>
      <c r="F20" s="47">
        <v>16.459</v>
      </c>
      <c r="G20" s="47">
        <v>8.5370000000000008</v>
      </c>
      <c r="H20" s="47">
        <v>3.3879999999999999</v>
      </c>
      <c r="I20" s="47">
        <v>2.0089999999999999</v>
      </c>
      <c r="J20" s="47">
        <v>1.704</v>
      </c>
      <c r="K20" s="48">
        <v>567.28600000000006</v>
      </c>
      <c r="L20" s="46">
        <v>2.7970000000000002</v>
      </c>
      <c r="M20" s="47">
        <v>967.97799999999995</v>
      </c>
      <c r="N20" s="47">
        <v>792.54</v>
      </c>
      <c r="O20" s="47">
        <v>130.72499999999999</v>
      </c>
      <c r="P20" s="47">
        <v>49.656999999999996</v>
      </c>
      <c r="Q20" s="47">
        <v>26.852</v>
      </c>
      <c r="R20" s="47">
        <v>12.127000000000001</v>
      </c>
      <c r="S20" s="47">
        <v>8.3889999999999993</v>
      </c>
      <c r="T20" s="47">
        <v>10.624000000000001</v>
      </c>
      <c r="U20" s="47">
        <v>1998.8919999999998</v>
      </c>
      <c r="V20"/>
      <c r="W20" s="45" t="s">
        <v>41</v>
      </c>
      <c r="X20" s="46">
        <v>6.1349999999999998</v>
      </c>
      <c r="Y20" s="47">
        <v>1377.271</v>
      </c>
      <c r="Z20" s="47">
        <v>896.07299999999998</v>
      </c>
      <c r="AA20" s="47">
        <v>153.08799999999999</v>
      </c>
      <c r="AB20" s="47">
        <v>66.116</v>
      </c>
      <c r="AC20" s="47">
        <v>35.389000000000003</v>
      </c>
      <c r="AD20" s="47">
        <v>15.515000000000001</v>
      </c>
      <c r="AE20" s="47">
        <v>10.398</v>
      </c>
      <c r="AF20" s="47">
        <v>12.327999999999999</v>
      </c>
      <c r="AG20" s="47">
        <v>2566.1780000000003</v>
      </c>
      <c r="AI20" s="45" t="s">
        <v>41</v>
      </c>
      <c r="AJ20" s="46">
        <v>0.86799999999999999</v>
      </c>
      <c r="AK20" s="47">
        <v>260.29399999999998</v>
      </c>
      <c r="AL20" s="47">
        <v>75.981999999999999</v>
      </c>
      <c r="AM20" s="47">
        <v>30.951000000000001</v>
      </c>
      <c r="AN20" s="47">
        <v>23.622</v>
      </c>
      <c r="AO20" s="47">
        <v>18.404</v>
      </c>
      <c r="AP20" s="47">
        <v>10.994999999999999</v>
      </c>
      <c r="AQ20" s="47">
        <v>6.2489999999999997</v>
      </c>
      <c r="AR20" s="47">
        <v>5.6740000000000004</v>
      </c>
      <c r="AS20" s="46">
        <v>432.17099999999999</v>
      </c>
      <c r="AT20" s="49">
        <v>8.9480000000000004</v>
      </c>
      <c r="AU20" s="47">
        <v>435.23099999999999</v>
      </c>
      <c r="AV20" s="47">
        <v>476.94600000000003</v>
      </c>
      <c r="AW20" s="47">
        <v>148.959</v>
      </c>
      <c r="AX20" s="47">
        <v>77.462999999999994</v>
      </c>
      <c r="AY20" s="47">
        <v>45.807000000000002</v>
      </c>
      <c r="AZ20" s="47">
        <v>30.608000000000001</v>
      </c>
      <c r="BA20" s="47">
        <v>20.053999999999998</v>
      </c>
      <c r="BB20" s="47">
        <v>36.435000000000002</v>
      </c>
      <c r="BC20" s="47">
        <v>1271.5029999999999</v>
      </c>
      <c r="BE20" s="45" t="s">
        <v>41</v>
      </c>
      <c r="BF20" s="46">
        <v>9.8160000000000007</v>
      </c>
      <c r="BG20" s="47">
        <v>695.52499999999998</v>
      </c>
      <c r="BH20" s="47">
        <v>552.928</v>
      </c>
      <c r="BI20" s="47">
        <v>179.91</v>
      </c>
      <c r="BJ20" s="47">
        <v>101.08499999999999</v>
      </c>
      <c r="BK20" s="47">
        <v>64.210999999999999</v>
      </c>
      <c r="BL20" s="47">
        <v>41.603000000000002</v>
      </c>
      <c r="BM20" s="47">
        <v>26.303000000000001</v>
      </c>
      <c r="BN20" s="47">
        <v>42.109000000000002</v>
      </c>
      <c r="BO20" s="47">
        <v>1703.6740000000002</v>
      </c>
    </row>
    <row r="21" spans="1:67" s="10" customFormat="1" ht="17" hidden="1" thickBot="1">
      <c r="A21" s="45" t="s">
        <v>42</v>
      </c>
      <c r="B21" s="46">
        <v>0</v>
      </c>
      <c r="C21" s="47">
        <v>203.57300000000001</v>
      </c>
      <c r="D21" s="47">
        <v>330.05099999999999</v>
      </c>
      <c r="E21" s="47">
        <v>151.72800000000001</v>
      </c>
      <c r="F21" s="47">
        <v>112.55</v>
      </c>
      <c r="G21" s="47">
        <v>86.067999999999998</v>
      </c>
      <c r="H21" s="47">
        <v>49.1</v>
      </c>
      <c r="I21" s="47">
        <v>30.042999999999999</v>
      </c>
      <c r="J21" s="47">
        <v>38.4</v>
      </c>
      <c r="K21" s="48">
        <v>1001.513</v>
      </c>
      <c r="L21" s="46">
        <v>323.32799999999997</v>
      </c>
      <c r="M21" s="47">
        <v>82.994</v>
      </c>
      <c r="N21" s="47">
        <v>147.55099999999999</v>
      </c>
      <c r="O21" s="47">
        <v>69.227999999999994</v>
      </c>
      <c r="P21" s="47">
        <v>66.915999999999997</v>
      </c>
      <c r="Q21" s="47">
        <v>68.084999999999994</v>
      </c>
      <c r="R21" s="47">
        <v>53.031999999999996</v>
      </c>
      <c r="S21" s="47">
        <v>48.753999999999998</v>
      </c>
      <c r="T21" s="47">
        <v>127.771</v>
      </c>
      <c r="U21" s="47">
        <v>664.3309999999999</v>
      </c>
      <c r="V21"/>
      <c r="W21" s="45" t="s">
        <v>42</v>
      </c>
      <c r="X21" s="46">
        <v>323.32799999999997</v>
      </c>
      <c r="Y21" s="47">
        <v>286.56700000000001</v>
      </c>
      <c r="Z21" s="47">
        <v>477.60199999999998</v>
      </c>
      <c r="AA21" s="47">
        <v>220.95599999999999</v>
      </c>
      <c r="AB21" s="47">
        <v>179.46600000000001</v>
      </c>
      <c r="AC21" s="47">
        <v>154.15299999999999</v>
      </c>
      <c r="AD21" s="47">
        <v>102.13200000000001</v>
      </c>
      <c r="AE21" s="47">
        <v>78.796999999999997</v>
      </c>
      <c r="AF21" s="47">
        <v>166.17099999999999</v>
      </c>
      <c r="AG21" s="47">
        <v>1665.8440000000001</v>
      </c>
      <c r="AI21" s="45" t="s">
        <v>42</v>
      </c>
      <c r="AJ21" s="46">
        <v>0</v>
      </c>
      <c r="AK21" s="47">
        <v>28.111999999999998</v>
      </c>
      <c r="AL21" s="47">
        <v>28.288</v>
      </c>
      <c r="AM21" s="47">
        <v>11.862</v>
      </c>
      <c r="AN21" s="47">
        <v>5.391</v>
      </c>
      <c r="AO21" s="47">
        <v>2.9289999999999998</v>
      </c>
      <c r="AP21" s="47">
        <v>0.8</v>
      </c>
      <c r="AQ21" s="47">
        <v>0.29299999999999998</v>
      </c>
      <c r="AR21" s="47">
        <v>1.0509999999999999</v>
      </c>
      <c r="AS21" s="46">
        <v>78.726000000000013</v>
      </c>
      <c r="AT21" s="49">
        <v>1.2310000000000001</v>
      </c>
      <c r="AU21" s="47">
        <v>18.533000000000001</v>
      </c>
      <c r="AV21" s="47">
        <v>44.594999999999999</v>
      </c>
      <c r="AW21" s="47">
        <v>30.399000000000001</v>
      </c>
      <c r="AX21" s="47">
        <v>20.015000000000001</v>
      </c>
      <c r="AY21" s="47">
        <v>16.045000000000002</v>
      </c>
      <c r="AZ21" s="47">
        <v>8.375</v>
      </c>
      <c r="BA21" s="47">
        <v>7.75</v>
      </c>
      <c r="BB21" s="47">
        <v>14.096</v>
      </c>
      <c r="BC21" s="47">
        <v>159.80799999999999</v>
      </c>
      <c r="BE21" s="45" t="s">
        <v>42</v>
      </c>
      <c r="BF21" s="46">
        <v>1.2310000000000001</v>
      </c>
      <c r="BG21" s="47">
        <v>46.645000000000003</v>
      </c>
      <c r="BH21" s="47">
        <v>72.882999999999996</v>
      </c>
      <c r="BI21" s="47">
        <v>42.261000000000003</v>
      </c>
      <c r="BJ21" s="47">
        <v>25.405999999999999</v>
      </c>
      <c r="BK21" s="47">
        <v>18.974</v>
      </c>
      <c r="BL21" s="47">
        <v>9.1750000000000007</v>
      </c>
      <c r="BM21" s="47">
        <v>8.0429999999999993</v>
      </c>
      <c r="BN21" s="47">
        <v>15.147</v>
      </c>
      <c r="BO21" s="47">
        <v>238.53399999999999</v>
      </c>
    </row>
    <row r="22" spans="1:67" s="10" customFormat="1" ht="17" hidden="1" thickBot="1">
      <c r="A22" s="45" t="s">
        <v>43</v>
      </c>
      <c r="B22" s="46">
        <v>1.5129999999999999</v>
      </c>
      <c r="C22" s="47">
        <v>537.67499999999995</v>
      </c>
      <c r="D22" s="47">
        <v>223.363</v>
      </c>
      <c r="E22" s="47">
        <v>78.486999999999995</v>
      </c>
      <c r="F22" s="47">
        <v>37.938000000000002</v>
      </c>
      <c r="G22" s="47">
        <v>16.082000000000001</v>
      </c>
      <c r="H22" s="47">
        <v>10.968</v>
      </c>
      <c r="I22" s="47">
        <v>4.8</v>
      </c>
      <c r="J22" s="47">
        <v>5.4</v>
      </c>
      <c r="K22" s="48">
        <v>914.71299999999985</v>
      </c>
      <c r="L22" s="46">
        <v>36.244999999999997</v>
      </c>
      <c r="M22" s="47">
        <v>388.21600000000001</v>
      </c>
      <c r="N22" s="47">
        <v>395.65199999999999</v>
      </c>
      <c r="O22" s="47">
        <v>166.649</v>
      </c>
      <c r="P22" s="47">
        <v>105.425</v>
      </c>
      <c r="Q22" s="47">
        <v>59.265999999999998</v>
      </c>
      <c r="R22" s="47">
        <v>28.425999999999998</v>
      </c>
      <c r="S22" s="47">
        <v>15.083</v>
      </c>
      <c r="T22" s="47">
        <v>12.098000000000001</v>
      </c>
      <c r="U22" s="47">
        <v>1170.8150000000001</v>
      </c>
      <c r="V22"/>
      <c r="W22" s="45" t="s">
        <v>43</v>
      </c>
      <c r="X22" s="46">
        <v>37.758000000000003</v>
      </c>
      <c r="Y22" s="47">
        <v>925.89099999999996</v>
      </c>
      <c r="Z22" s="47">
        <v>619.01499999999999</v>
      </c>
      <c r="AA22" s="47">
        <v>245.136</v>
      </c>
      <c r="AB22" s="47">
        <v>143.363</v>
      </c>
      <c r="AC22" s="47">
        <v>75.347999999999999</v>
      </c>
      <c r="AD22" s="47">
        <v>39.393999999999998</v>
      </c>
      <c r="AE22" s="47">
        <v>19.882999999999999</v>
      </c>
      <c r="AF22" s="47">
        <v>17.498000000000001</v>
      </c>
      <c r="AG22" s="47">
        <v>2085.5279999999998</v>
      </c>
      <c r="AI22" s="45" t="s">
        <v>43</v>
      </c>
      <c r="AJ22" s="46">
        <v>2.2770000000000001</v>
      </c>
      <c r="AK22" s="47">
        <v>147.136</v>
      </c>
      <c r="AL22" s="47">
        <v>58.515000000000001</v>
      </c>
      <c r="AM22" s="47">
        <v>23.381</v>
      </c>
      <c r="AN22" s="47">
        <v>11.566000000000001</v>
      </c>
      <c r="AO22" s="47">
        <v>5.2030000000000003</v>
      </c>
      <c r="AP22" s="47">
        <v>2.532</v>
      </c>
      <c r="AQ22" s="47">
        <v>1.2</v>
      </c>
      <c r="AR22" s="47">
        <v>0.9</v>
      </c>
      <c r="AS22" s="46">
        <v>250.43300000000002</v>
      </c>
      <c r="AT22" s="49">
        <v>43.783000000000001</v>
      </c>
      <c r="AU22" s="47">
        <v>162.21700000000001</v>
      </c>
      <c r="AV22" s="47">
        <v>196.92500000000001</v>
      </c>
      <c r="AW22" s="47">
        <v>121.20399999999999</v>
      </c>
      <c r="AX22" s="47">
        <v>102.61799999999999</v>
      </c>
      <c r="AY22" s="47">
        <v>77.656999999999996</v>
      </c>
      <c r="AZ22" s="47">
        <v>47.63</v>
      </c>
      <c r="BA22" s="47">
        <v>34.902999999999999</v>
      </c>
      <c r="BB22" s="47">
        <v>31.201000000000001</v>
      </c>
      <c r="BC22" s="47">
        <v>774.35500000000013</v>
      </c>
      <c r="BE22" s="45" t="s">
        <v>43</v>
      </c>
      <c r="BF22" s="46">
        <v>46.06</v>
      </c>
      <c r="BG22" s="47">
        <v>309.35300000000001</v>
      </c>
      <c r="BH22" s="47">
        <v>255.44</v>
      </c>
      <c r="BI22" s="47">
        <v>144.58500000000001</v>
      </c>
      <c r="BJ22" s="47">
        <v>114.184</v>
      </c>
      <c r="BK22" s="47">
        <v>82.86</v>
      </c>
      <c r="BL22" s="47">
        <v>50.161999999999999</v>
      </c>
      <c r="BM22" s="47">
        <v>36.103000000000002</v>
      </c>
      <c r="BN22" s="47">
        <v>32.100999999999999</v>
      </c>
      <c r="BO22" s="47">
        <v>1024.788</v>
      </c>
    </row>
    <row r="23" spans="1:67" s="10" customFormat="1" ht="17" hidden="1" thickBot="1">
      <c r="A23" s="50" t="s">
        <v>44</v>
      </c>
      <c r="B23" s="51">
        <v>0</v>
      </c>
      <c r="C23" s="52">
        <v>234.946</v>
      </c>
      <c r="D23" s="52">
        <v>138.77099999999999</v>
      </c>
      <c r="E23" s="52">
        <v>32.715000000000003</v>
      </c>
      <c r="F23" s="52">
        <v>15.032999999999999</v>
      </c>
      <c r="G23" s="52">
        <v>8.5239999999999991</v>
      </c>
      <c r="H23" s="52">
        <v>3.3780000000000001</v>
      </c>
      <c r="I23" s="52">
        <v>2.7890000000000001</v>
      </c>
      <c r="J23" s="52">
        <v>2.734</v>
      </c>
      <c r="K23" s="53">
        <v>438.89</v>
      </c>
      <c r="L23" s="51">
        <v>0.14899999999999999</v>
      </c>
      <c r="M23" s="52">
        <v>355.95499999999998</v>
      </c>
      <c r="N23" s="52">
        <v>849.82899999999995</v>
      </c>
      <c r="O23" s="52">
        <v>338.03300000000002</v>
      </c>
      <c r="P23" s="52">
        <v>194.10900000000001</v>
      </c>
      <c r="Q23" s="52">
        <v>105.19199999999999</v>
      </c>
      <c r="R23" s="52">
        <v>48.11</v>
      </c>
      <c r="S23" s="52">
        <v>26.106999999999999</v>
      </c>
      <c r="T23" s="52">
        <v>20.317</v>
      </c>
      <c r="U23" s="52">
        <v>1937.6519999999998</v>
      </c>
      <c r="V23"/>
      <c r="W23" s="50" t="s">
        <v>44</v>
      </c>
      <c r="X23" s="51">
        <v>0.14899999999999999</v>
      </c>
      <c r="Y23" s="52">
        <v>590.90099999999995</v>
      </c>
      <c r="Z23" s="52">
        <v>988.6</v>
      </c>
      <c r="AA23" s="52">
        <v>370.74799999999999</v>
      </c>
      <c r="AB23" s="52">
        <v>209.142</v>
      </c>
      <c r="AC23" s="52">
        <v>113.71599999999999</v>
      </c>
      <c r="AD23" s="52">
        <v>51.488</v>
      </c>
      <c r="AE23" s="52">
        <v>28.896000000000001</v>
      </c>
      <c r="AF23" s="52">
        <v>23.050999999999998</v>
      </c>
      <c r="AG23" s="52">
        <v>2376.5419999999999</v>
      </c>
      <c r="AI23" s="50" t="s">
        <v>44</v>
      </c>
      <c r="AJ23" s="51">
        <v>0</v>
      </c>
      <c r="AK23" s="52">
        <v>117.264</v>
      </c>
      <c r="AL23" s="52">
        <v>103.485</v>
      </c>
      <c r="AM23" s="52">
        <v>38.654000000000003</v>
      </c>
      <c r="AN23" s="52">
        <v>21.579000000000001</v>
      </c>
      <c r="AO23" s="52">
        <v>13.368</v>
      </c>
      <c r="AP23" s="52">
        <v>7.0250000000000004</v>
      </c>
      <c r="AQ23" s="52">
        <v>4.7149999999999999</v>
      </c>
      <c r="AR23" s="52">
        <v>4.1379999999999999</v>
      </c>
      <c r="AS23" s="51">
        <v>310.22799999999995</v>
      </c>
      <c r="AT23" s="54">
        <v>1.8180000000000001</v>
      </c>
      <c r="AU23" s="52">
        <v>65.415999999999997</v>
      </c>
      <c r="AV23" s="52">
        <v>222.863</v>
      </c>
      <c r="AW23" s="52">
        <v>127.261</v>
      </c>
      <c r="AX23" s="52">
        <v>84.427999999999997</v>
      </c>
      <c r="AY23" s="52">
        <v>67.364000000000004</v>
      </c>
      <c r="AZ23" s="52">
        <v>38.667000000000002</v>
      </c>
      <c r="BA23" s="52">
        <v>29.957000000000001</v>
      </c>
      <c r="BB23" s="52">
        <v>41.497</v>
      </c>
      <c r="BC23" s="52">
        <v>677.45299999999997</v>
      </c>
      <c r="BE23" s="50" t="s">
        <v>44</v>
      </c>
      <c r="BF23" s="51">
        <v>1.8180000000000001</v>
      </c>
      <c r="BG23" s="52">
        <v>182.68</v>
      </c>
      <c r="BH23" s="52">
        <v>326.34800000000001</v>
      </c>
      <c r="BI23" s="52">
        <v>165.91499999999999</v>
      </c>
      <c r="BJ23" s="52">
        <v>106.00700000000001</v>
      </c>
      <c r="BK23" s="52">
        <v>80.731999999999999</v>
      </c>
      <c r="BL23" s="52">
        <v>45.692</v>
      </c>
      <c r="BM23" s="52">
        <v>34.671999999999997</v>
      </c>
      <c r="BN23" s="52">
        <v>45.634999999999998</v>
      </c>
      <c r="BO23" s="52">
        <v>987.68100000000004</v>
      </c>
    </row>
    <row r="24" spans="1:67" s="10" customFormat="1" ht="17" hidden="1" thickBot="1">
      <c r="A24" s="45" t="s">
        <v>45</v>
      </c>
      <c r="B24" s="46">
        <v>8.5340000000000007</v>
      </c>
      <c r="C24" s="47">
        <v>519.82399999999996</v>
      </c>
      <c r="D24" s="47">
        <v>369.45100000000002</v>
      </c>
      <c r="E24" s="47">
        <v>143.79900000000001</v>
      </c>
      <c r="F24" s="47">
        <v>75.641999999999996</v>
      </c>
      <c r="G24" s="47">
        <v>33.344000000000001</v>
      </c>
      <c r="H24" s="47">
        <v>16.241</v>
      </c>
      <c r="I24" s="47">
        <v>8.2390000000000008</v>
      </c>
      <c r="J24" s="47">
        <v>10.757999999999999</v>
      </c>
      <c r="K24" s="48">
        <v>1177.2980000000002</v>
      </c>
      <c r="L24" s="46">
        <v>19.402000000000001</v>
      </c>
      <c r="M24" s="47">
        <v>950.97</v>
      </c>
      <c r="N24" s="47">
        <v>1527.373</v>
      </c>
      <c r="O24" s="47">
        <v>520.61900000000003</v>
      </c>
      <c r="P24" s="47">
        <v>263.35500000000002</v>
      </c>
      <c r="Q24" s="47">
        <v>141.41900000000001</v>
      </c>
      <c r="R24" s="47">
        <v>68.198999999999998</v>
      </c>
      <c r="S24" s="47">
        <v>38.679000000000002</v>
      </c>
      <c r="T24" s="47">
        <v>51.084000000000003</v>
      </c>
      <c r="U24" s="47">
        <v>3561.6979999999999</v>
      </c>
      <c r="V24"/>
      <c r="W24" s="45" t="s">
        <v>45</v>
      </c>
      <c r="X24" s="46">
        <v>27.936</v>
      </c>
      <c r="Y24" s="47">
        <v>1470.7940000000001</v>
      </c>
      <c r="Z24" s="47">
        <v>1896.8240000000001</v>
      </c>
      <c r="AA24" s="47">
        <v>664.41800000000001</v>
      </c>
      <c r="AB24" s="47">
        <v>338.99700000000001</v>
      </c>
      <c r="AC24" s="47">
        <v>174.76300000000001</v>
      </c>
      <c r="AD24" s="47">
        <v>84.44</v>
      </c>
      <c r="AE24" s="47">
        <v>46.917999999999999</v>
      </c>
      <c r="AF24" s="47">
        <v>61.841999999999999</v>
      </c>
      <c r="AG24" s="47">
        <v>4738.9959999999992</v>
      </c>
      <c r="AI24" s="45" t="s">
        <v>45</v>
      </c>
      <c r="AJ24" s="46">
        <v>13.824999999999999</v>
      </c>
      <c r="AK24" s="47">
        <v>261.745</v>
      </c>
      <c r="AL24" s="47">
        <v>431.26900000000001</v>
      </c>
      <c r="AM24" s="47">
        <v>213.97900000000001</v>
      </c>
      <c r="AN24" s="47">
        <v>153.387</v>
      </c>
      <c r="AO24" s="47">
        <v>89.822000000000003</v>
      </c>
      <c r="AP24" s="47">
        <v>47.328000000000003</v>
      </c>
      <c r="AQ24" s="47">
        <v>31.231000000000002</v>
      </c>
      <c r="AR24" s="47">
        <v>27.523</v>
      </c>
      <c r="AS24" s="46">
        <v>1256.2840000000001</v>
      </c>
      <c r="AT24" s="49">
        <v>30.7</v>
      </c>
      <c r="AU24" s="47">
        <v>448.32600000000002</v>
      </c>
      <c r="AV24" s="47">
        <v>1096.962</v>
      </c>
      <c r="AW24" s="47">
        <v>1019.395</v>
      </c>
      <c r="AX24" s="47">
        <v>1032.9559999999999</v>
      </c>
      <c r="AY24" s="47">
        <v>1052.9849999999999</v>
      </c>
      <c r="AZ24" s="47">
        <v>816.22299999999996</v>
      </c>
      <c r="BA24" s="47">
        <v>739.87900000000002</v>
      </c>
      <c r="BB24" s="47">
        <v>1896.328</v>
      </c>
      <c r="BC24" s="47">
        <v>8103.0540000000001</v>
      </c>
      <c r="BE24" s="45" t="s">
        <v>45</v>
      </c>
      <c r="BF24" s="46">
        <v>44.524999999999999</v>
      </c>
      <c r="BG24" s="47">
        <v>710.07100000000003</v>
      </c>
      <c r="BH24" s="47">
        <v>1528.231</v>
      </c>
      <c r="BI24" s="47">
        <v>1233.374</v>
      </c>
      <c r="BJ24" s="47">
        <v>1186.3430000000001</v>
      </c>
      <c r="BK24" s="47">
        <v>1142.807</v>
      </c>
      <c r="BL24" s="47">
        <v>863.55100000000004</v>
      </c>
      <c r="BM24" s="47">
        <v>771.11</v>
      </c>
      <c r="BN24" s="47">
        <v>1923.8510000000001</v>
      </c>
      <c r="BO24" s="47">
        <v>9359.3379999999997</v>
      </c>
    </row>
    <row r="25" spans="1:67" s="10" customFormat="1" ht="17" hidden="1" thickBot="1">
      <c r="A25" s="45" t="s">
        <v>46</v>
      </c>
      <c r="B25" s="46">
        <v>0</v>
      </c>
      <c r="C25" s="47">
        <v>135.267</v>
      </c>
      <c r="D25" s="47">
        <v>288.42899999999997</v>
      </c>
      <c r="E25" s="47">
        <v>117.22199999999999</v>
      </c>
      <c r="F25" s="47">
        <v>38.783999999999999</v>
      </c>
      <c r="G25" s="47">
        <v>24.853000000000002</v>
      </c>
      <c r="H25" s="47">
        <v>23.216999999999999</v>
      </c>
      <c r="I25" s="47">
        <v>14.7</v>
      </c>
      <c r="J25" s="47">
        <v>5.649</v>
      </c>
      <c r="K25" s="48">
        <v>648.12099999999998</v>
      </c>
      <c r="L25" s="46">
        <v>0</v>
      </c>
      <c r="M25" s="47">
        <v>603.625</v>
      </c>
      <c r="N25" s="47">
        <v>1133.0930000000001</v>
      </c>
      <c r="O25" s="47">
        <v>441.07799999999997</v>
      </c>
      <c r="P25" s="47">
        <v>203.29400000000001</v>
      </c>
      <c r="Q25" s="47">
        <v>102.369</v>
      </c>
      <c r="R25" s="47">
        <v>49.220999999999997</v>
      </c>
      <c r="S25" s="47">
        <v>26.004000000000001</v>
      </c>
      <c r="T25" s="47">
        <v>17.273</v>
      </c>
      <c r="U25" s="47">
        <v>2575.9570000000003</v>
      </c>
      <c r="V25"/>
      <c r="W25" s="45" t="s">
        <v>46</v>
      </c>
      <c r="X25" s="46">
        <v>0</v>
      </c>
      <c r="Y25" s="47">
        <v>738.89200000000005</v>
      </c>
      <c r="Z25" s="47">
        <v>1421.5219999999999</v>
      </c>
      <c r="AA25" s="47">
        <v>558.29999999999995</v>
      </c>
      <c r="AB25" s="47">
        <v>242.078</v>
      </c>
      <c r="AC25" s="47">
        <v>127.22199999999999</v>
      </c>
      <c r="AD25" s="47">
        <v>72.438000000000002</v>
      </c>
      <c r="AE25" s="47">
        <v>40.704000000000001</v>
      </c>
      <c r="AF25" s="47">
        <v>22.922000000000001</v>
      </c>
      <c r="AG25" s="47">
        <v>3224.0780000000004</v>
      </c>
      <c r="AI25" s="45" t="s">
        <v>46</v>
      </c>
      <c r="AJ25" s="46">
        <v>0</v>
      </c>
      <c r="AK25" s="47">
        <v>66.933000000000007</v>
      </c>
      <c r="AL25" s="47">
        <v>118.04</v>
      </c>
      <c r="AM25" s="47">
        <v>50.878</v>
      </c>
      <c r="AN25" s="47">
        <v>37.131</v>
      </c>
      <c r="AO25" s="47">
        <v>16.102</v>
      </c>
      <c r="AP25" s="47">
        <v>7.883</v>
      </c>
      <c r="AQ25" s="47">
        <v>3.5</v>
      </c>
      <c r="AR25" s="47">
        <v>3.2509999999999999</v>
      </c>
      <c r="AS25" s="46">
        <v>303.7179999999999</v>
      </c>
      <c r="AT25" s="49">
        <v>0.2</v>
      </c>
      <c r="AU25" s="47">
        <v>138.58500000000001</v>
      </c>
      <c r="AV25" s="47">
        <v>389.96</v>
      </c>
      <c r="AW25" s="47">
        <v>242.91499999999999</v>
      </c>
      <c r="AX25" s="47">
        <v>187.637</v>
      </c>
      <c r="AY25" s="47">
        <v>138.94900000000001</v>
      </c>
      <c r="AZ25" s="47">
        <v>85.128</v>
      </c>
      <c r="BA25" s="47">
        <v>63.082000000000001</v>
      </c>
      <c r="BB25" s="47">
        <v>134.233</v>
      </c>
      <c r="BC25" s="47">
        <v>1380.489</v>
      </c>
      <c r="BE25" s="45" t="s">
        <v>46</v>
      </c>
      <c r="BF25" s="46">
        <v>0.2</v>
      </c>
      <c r="BG25" s="47">
        <v>205.518</v>
      </c>
      <c r="BH25" s="47">
        <v>508</v>
      </c>
      <c r="BI25" s="47">
        <v>293.79300000000001</v>
      </c>
      <c r="BJ25" s="47">
        <v>224.768</v>
      </c>
      <c r="BK25" s="47">
        <v>155.05099999999999</v>
      </c>
      <c r="BL25" s="47">
        <v>93.010999999999996</v>
      </c>
      <c r="BM25" s="47">
        <v>66.581999999999994</v>
      </c>
      <c r="BN25" s="47">
        <v>137.48400000000001</v>
      </c>
      <c r="BO25" s="47">
        <v>1684.2069999999999</v>
      </c>
    </row>
    <row r="26" spans="1:67" s="10" customFormat="1" ht="17" hidden="1" thickBot="1">
      <c r="A26" s="45" t="s">
        <v>47</v>
      </c>
      <c r="B26" s="46">
        <v>0</v>
      </c>
      <c r="C26" s="47">
        <v>16.809999999999999</v>
      </c>
      <c r="D26" s="47">
        <v>6.36</v>
      </c>
      <c r="E26" s="47">
        <v>3.06</v>
      </c>
      <c r="F26" s="47">
        <v>1.45</v>
      </c>
      <c r="G26" s="47">
        <v>0.75</v>
      </c>
      <c r="H26" s="47">
        <v>0.1</v>
      </c>
      <c r="I26" s="47">
        <v>0.1</v>
      </c>
      <c r="J26" s="47">
        <v>0.11</v>
      </c>
      <c r="K26" s="48">
        <v>28.74</v>
      </c>
      <c r="L26" s="46">
        <v>0</v>
      </c>
      <c r="M26" s="47">
        <v>24.96</v>
      </c>
      <c r="N26" s="47">
        <v>64.97</v>
      </c>
      <c r="O26" s="47">
        <v>30.5</v>
      </c>
      <c r="P26" s="47">
        <v>19.07</v>
      </c>
      <c r="Q26" s="47">
        <v>8.9499999999999993</v>
      </c>
      <c r="R26" s="47">
        <v>4.57</v>
      </c>
      <c r="S26" s="47">
        <v>2.9</v>
      </c>
      <c r="T26" s="47">
        <v>1.67</v>
      </c>
      <c r="U26" s="47">
        <v>157.58999999999997</v>
      </c>
      <c r="V26"/>
      <c r="W26" s="45" t="s">
        <v>47</v>
      </c>
      <c r="X26" s="46">
        <v>0</v>
      </c>
      <c r="Y26" s="47">
        <v>41.77</v>
      </c>
      <c r="Z26" s="47">
        <v>71.33</v>
      </c>
      <c r="AA26" s="47">
        <v>33.56</v>
      </c>
      <c r="AB26" s="47">
        <v>20.52</v>
      </c>
      <c r="AC26" s="47">
        <v>9.6999999999999993</v>
      </c>
      <c r="AD26" s="47">
        <v>4.67</v>
      </c>
      <c r="AE26" s="47">
        <v>3</v>
      </c>
      <c r="AF26" s="47">
        <v>1.78</v>
      </c>
      <c r="AG26" s="47">
        <v>186.32999999999998</v>
      </c>
      <c r="AI26" s="45" t="s">
        <v>47</v>
      </c>
      <c r="AJ26" s="46">
        <v>0</v>
      </c>
      <c r="AK26" s="47">
        <v>152.24</v>
      </c>
      <c r="AL26" s="47">
        <v>103.21</v>
      </c>
      <c r="AM26" s="47">
        <v>31.94</v>
      </c>
      <c r="AN26" s="47">
        <v>14.96</v>
      </c>
      <c r="AO26" s="47">
        <v>8.4499999999999993</v>
      </c>
      <c r="AP26" s="47">
        <v>2.6</v>
      </c>
      <c r="AQ26" s="47">
        <v>1.7</v>
      </c>
      <c r="AR26" s="47">
        <v>2.5</v>
      </c>
      <c r="AS26" s="46">
        <v>317.59999999999997</v>
      </c>
      <c r="AT26" s="49">
        <v>0</v>
      </c>
      <c r="AU26" s="47">
        <v>95.91</v>
      </c>
      <c r="AV26" s="47">
        <v>259.3</v>
      </c>
      <c r="AW26" s="47">
        <v>175.96</v>
      </c>
      <c r="AX26" s="47">
        <v>134.4</v>
      </c>
      <c r="AY26" s="47">
        <v>101.03</v>
      </c>
      <c r="AZ26" s="47">
        <v>62.22</v>
      </c>
      <c r="BA26" s="47">
        <v>44.21</v>
      </c>
      <c r="BB26" s="47">
        <v>84.61</v>
      </c>
      <c r="BC26" s="47">
        <v>957.6400000000001</v>
      </c>
      <c r="BE26" s="45" t="s">
        <v>47</v>
      </c>
      <c r="BF26" s="46">
        <v>0</v>
      </c>
      <c r="BG26" s="47">
        <v>248.15</v>
      </c>
      <c r="BH26" s="47">
        <v>362.51</v>
      </c>
      <c r="BI26" s="47">
        <v>207.9</v>
      </c>
      <c r="BJ26" s="47">
        <v>149.36000000000001</v>
      </c>
      <c r="BK26" s="47">
        <v>109.48</v>
      </c>
      <c r="BL26" s="47">
        <v>64.819999999999993</v>
      </c>
      <c r="BM26" s="47">
        <v>45.91</v>
      </c>
      <c r="BN26" s="47">
        <v>87.11</v>
      </c>
      <c r="BO26" s="47">
        <v>1275.2399999999998</v>
      </c>
    </row>
    <row r="27" spans="1:67" s="10" customFormat="1" ht="17" hidden="1" thickBot="1">
      <c r="A27" s="50" t="s">
        <v>48</v>
      </c>
      <c r="B27" s="51">
        <v>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3">
        <v>0</v>
      </c>
      <c r="L27" s="51">
        <v>1.6</v>
      </c>
      <c r="M27" s="52">
        <v>27.07</v>
      </c>
      <c r="N27" s="52">
        <v>69.8</v>
      </c>
      <c r="O27" s="52">
        <v>18.329999999999998</v>
      </c>
      <c r="P27" s="52">
        <v>5.75</v>
      </c>
      <c r="Q27" s="52">
        <v>2.3199999999999998</v>
      </c>
      <c r="R27" s="52">
        <v>1.1599999999999999</v>
      </c>
      <c r="S27" s="52">
        <v>0.69</v>
      </c>
      <c r="T27" s="52">
        <v>0.2</v>
      </c>
      <c r="U27" s="52">
        <v>125.32</v>
      </c>
      <c r="V27"/>
      <c r="W27" s="50" t="s">
        <v>48</v>
      </c>
      <c r="X27" s="51">
        <v>1.6</v>
      </c>
      <c r="Y27" s="52">
        <v>27.07</v>
      </c>
      <c r="Z27" s="52">
        <v>69.8</v>
      </c>
      <c r="AA27" s="52">
        <v>18.329999999999998</v>
      </c>
      <c r="AB27" s="52">
        <v>5.75</v>
      </c>
      <c r="AC27" s="52">
        <v>2.3199999999999998</v>
      </c>
      <c r="AD27" s="52">
        <v>1.1599999999999999</v>
      </c>
      <c r="AE27" s="52">
        <v>0.69</v>
      </c>
      <c r="AF27" s="52">
        <v>0.2</v>
      </c>
      <c r="AG27" s="52">
        <v>125.32</v>
      </c>
      <c r="AI27" s="50" t="s">
        <v>48</v>
      </c>
      <c r="AJ27" s="51">
        <v>0</v>
      </c>
      <c r="AK27" s="52">
        <v>4.7</v>
      </c>
      <c r="AL27" s="52">
        <v>16.97</v>
      </c>
      <c r="AM27" s="52">
        <v>6.84</v>
      </c>
      <c r="AN27" s="52">
        <v>4.83</v>
      </c>
      <c r="AO27" s="52">
        <v>2.99</v>
      </c>
      <c r="AP27" s="52">
        <v>2.4700000000000002</v>
      </c>
      <c r="AQ27" s="52">
        <v>0.7</v>
      </c>
      <c r="AR27" s="52">
        <v>1.1100000000000001</v>
      </c>
      <c r="AS27" s="51">
        <v>40.61</v>
      </c>
      <c r="AT27" s="54">
        <v>0.75</v>
      </c>
      <c r="AU27" s="52">
        <v>23.78</v>
      </c>
      <c r="AV27" s="52">
        <v>113.38</v>
      </c>
      <c r="AW27" s="52">
        <v>48.88</v>
      </c>
      <c r="AX27" s="52">
        <v>23.26</v>
      </c>
      <c r="AY27" s="52">
        <v>15.04</v>
      </c>
      <c r="AZ27" s="52">
        <v>10.1</v>
      </c>
      <c r="BA27" s="52">
        <v>5.42</v>
      </c>
      <c r="BB27" s="52">
        <v>15.39</v>
      </c>
      <c r="BC27" s="52">
        <v>255.24999999999994</v>
      </c>
      <c r="BE27" s="50" t="s">
        <v>48</v>
      </c>
      <c r="BF27" s="51">
        <v>0.75</v>
      </c>
      <c r="BG27" s="52">
        <v>28.48</v>
      </c>
      <c r="BH27" s="52">
        <v>130.35</v>
      </c>
      <c r="BI27" s="52">
        <v>55.72</v>
      </c>
      <c r="BJ27" s="52">
        <v>28.09</v>
      </c>
      <c r="BK27" s="52">
        <v>18.03</v>
      </c>
      <c r="BL27" s="52">
        <v>12.57</v>
      </c>
      <c r="BM27" s="52">
        <v>6.12</v>
      </c>
      <c r="BN27" s="52">
        <v>16.5</v>
      </c>
      <c r="BO27" s="52">
        <v>295.85999999999996</v>
      </c>
    </row>
    <row r="28" spans="1:67" s="10" customFormat="1" ht="17" hidden="1" thickBot="1">
      <c r="A28" s="45" t="s">
        <v>49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8">
        <v>0</v>
      </c>
      <c r="L28" s="46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/>
      <c r="W28" s="45" t="s">
        <v>49</v>
      </c>
      <c r="X28" s="46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I28" s="45" t="s">
        <v>49</v>
      </c>
      <c r="AJ28" s="46">
        <v>0.125</v>
      </c>
      <c r="AK28" s="47">
        <v>0</v>
      </c>
      <c r="AL28" s="47">
        <v>1.167</v>
      </c>
      <c r="AM28" s="47">
        <v>0</v>
      </c>
      <c r="AN28" s="47">
        <v>4.2610000000000001</v>
      </c>
      <c r="AO28" s="47">
        <v>0</v>
      </c>
      <c r="AP28" s="47">
        <v>2.1619999999999999</v>
      </c>
      <c r="AQ28" s="47">
        <v>0</v>
      </c>
      <c r="AR28" s="47">
        <v>4.1070000000000002</v>
      </c>
      <c r="AS28" s="46">
        <v>11.696999999999999</v>
      </c>
      <c r="AT28" s="49">
        <v>0</v>
      </c>
      <c r="AU28" s="47">
        <v>0</v>
      </c>
      <c r="AV28" s="47">
        <v>2.2389999999999999</v>
      </c>
      <c r="AW28" s="47">
        <v>0</v>
      </c>
      <c r="AX28" s="47">
        <v>14.571</v>
      </c>
      <c r="AY28" s="47">
        <v>0.13300000000000001</v>
      </c>
      <c r="AZ28" s="47">
        <v>28.184999999999999</v>
      </c>
      <c r="BA28" s="47">
        <v>0.17100000000000001</v>
      </c>
      <c r="BB28" s="47">
        <v>76.897000000000006</v>
      </c>
      <c r="BC28" s="47">
        <v>122.196</v>
      </c>
      <c r="BE28" s="45" t="s">
        <v>49</v>
      </c>
      <c r="BF28" s="46">
        <v>0.125</v>
      </c>
      <c r="BG28" s="47">
        <v>0</v>
      </c>
      <c r="BH28" s="47">
        <v>3.4060000000000001</v>
      </c>
      <c r="BI28" s="47">
        <v>0</v>
      </c>
      <c r="BJ28" s="47">
        <v>18.832000000000001</v>
      </c>
      <c r="BK28" s="47">
        <v>0.13300000000000001</v>
      </c>
      <c r="BL28" s="47">
        <v>30.347000000000001</v>
      </c>
      <c r="BM28" s="47">
        <v>0.17100000000000001</v>
      </c>
      <c r="BN28" s="47">
        <v>81.004000000000005</v>
      </c>
      <c r="BO28" s="47">
        <v>133.893</v>
      </c>
    </row>
    <row r="29" spans="1:67" s="10" customFormat="1" ht="17" hidden="1" thickBot="1">
      <c r="A29" s="45" t="s">
        <v>50</v>
      </c>
      <c r="B29" s="46">
        <v>0.377</v>
      </c>
      <c r="C29" s="47">
        <v>601.49800000000005</v>
      </c>
      <c r="D29" s="47">
        <v>96.703999999999994</v>
      </c>
      <c r="E29" s="47">
        <v>6.5960000000000001</v>
      </c>
      <c r="F29" s="47">
        <v>5.5069999999999997</v>
      </c>
      <c r="G29" s="47">
        <v>2.7130000000000001</v>
      </c>
      <c r="H29" s="47">
        <v>1.7729999999999999</v>
      </c>
      <c r="I29" s="47">
        <v>0.873</v>
      </c>
      <c r="J29" s="47">
        <v>1.22</v>
      </c>
      <c r="K29" s="48">
        <v>716.88400000000001</v>
      </c>
      <c r="L29" s="46">
        <v>0.875</v>
      </c>
      <c r="M29" s="47">
        <v>1089.9449999999999</v>
      </c>
      <c r="N29" s="47">
        <v>1264.4670000000001</v>
      </c>
      <c r="O29" s="47">
        <v>268.5</v>
      </c>
      <c r="P29" s="47">
        <v>83.356999999999999</v>
      </c>
      <c r="Q29" s="47">
        <v>32.624000000000002</v>
      </c>
      <c r="R29" s="47">
        <v>9.4670000000000005</v>
      </c>
      <c r="S29" s="47">
        <v>5.234</v>
      </c>
      <c r="T29" s="47">
        <v>4.4180000000000001</v>
      </c>
      <c r="U29" s="47">
        <v>2758.0120000000002</v>
      </c>
      <c r="V29"/>
      <c r="W29" s="45" t="s">
        <v>50</v>
      </c>
      <c r="X29" s="46">
        <v>1.252</v>
      </c>
      <c r="Y29" s="47">
        <v>1691.443</v>
      </c>
      <c r="Z29" s="47">
        <v>1361.171</v>
      </c>
      <c r="AA29" s="47">
        <v>275.096</v>
      </c>
      <c r="AB29" s="47">
        <v>88.864000000000004</v>
      </c>
      <c r="AC29" s="47">
        <v>35.337000000000003</v>
      </c>
      <c r="AD29" s="47">
        <v>11.24</v>
      </c>
      <c r="AE29" s="47">
        <v>6.1070000000000002</v>
      </c>
      <c r="AF29" s="47">
        <v>5.6379999999999999</v>
      </c>
      <c r="AG29" s="47">
        <v>3474.8959999999997</v>
      </c>
      <c r="AI29" s="45" t="s">
        <v>50</v>
      </c>
      <c r="AJ29" s="46">
        <v>0</v>
      </c>
      <c r="AK29" s="47">
        <v>447.71</v>
      </c>
      <c r="AL29" s="47">
        <v>234.726</v>
      </c>
      <c r="AM29" s="47">
        <v>39.444000000000003</v>
      </c>
      <c r="AN29" s="47">
        <v>22.128</v>
      </c>
      <c r="AO29" s="47">
        <v>16.219000000000001</v>
      </c>
      <c r="AP29" s="47">
        <v>8.5399999999999991</v>
      </c>
      <c r="AQ29" s="47">
        <v>4.9249999999999998</v>
      </c>
      <c r="AR29" s="47">
        <v>4.2930000000000001</v>
      </c>
      <c r="AS29" s="46">
        <v>777.9849999999999</v>
      </c>
      <c r="AT29" s="49">
        <v>2.8119999999999998</v>
      </c>
      <c r="AU29" s="47">
        <v>1131.173</v>
      </c>
      <c r="AV29" s="47">
        <v>1901.595</v>
      </c>
      <c r="AW29" s="47">
        <v>672.952</v>
      </c>
      <c r="AX29" s="47">
        <v>340.98599999999999</v>
      </c>
      <c r="AY29" s="47">
        <v>200.74600000000001</v>
      </c>
      <c r="AZ29" s="47">
        <v>103.206</v>
      </c>
      <c r="BA29" s="47">
        <v>65.554000000000002</v>
      </c>
      <c r="BB29" s="47">
        <v>105.878</v>
      </c>
      <c r="BC29" s="47">
        <v>4522.09</v>
      </c>
      <c r="BE29" s="45" t="s">
        <v>50</v>
      </c>
      <c r="BF29" s="46">
        <v>2.8119999999999998</v>
      </c>
      <c r="BG29" s="47">
        <v>1578.883</v>
      </c>
      <c r="BH29" s="47">
        <v>2136.3209999999999</v>
      </c>
      <c r="BI29" s="47">
        <v>712.39599999999996</v>
      </c>
      <c r="BJ29" s="47">
        <v>363.11399999999998</v>
      </c>
      <c r="BK29" s="47">
        <v>216.965</v>
      </c>
      <c r="BL29" s="47">
        <v>111.746</v>
      </c>
      <c r="BM29" s="47">
        <v>70.478999999999999</v>
      </c>
      <c r="BN29" s="47">
        <v>110.17100000000001</v>
      </c>
      <c r="BO29" s="47">
        <v>5300.0749999999998</v>
      </c>
    </row>
    <row r="30" spans="1:67" s="10" customFormat="1" ht="17" hidden="1" thickBot="1">
      <c r="A30" s="45" t="s">
        <v>51</v>
      </c>
      <c r="B30" s="46">
        <v>0</v>
      </c>
      <c r="C30" s="47">
        <v>214.577</v>
      </c>
      <c r="D30" s="47">
        <v>223.91399999999999</v>
      </c>
      <c r="E30" s="47">
        <v>56.558</v>
      </c>
      <c r="F30" s="47">
        <v>23.245999999999999</v>
      </c>
      <c r="G30" s="47">
        <v>9.0109999999999992</v>
      </c>
      <c r="H30" s="47">
        <v>5.7839999999999998</v>
      </c>
      <c r="I30" s="47">
        <v>2.0939999999999999</v>
      </c>
      <c r="J30" s="47">
        <v>2.1379999999999999</v>
      </c>
      <c r="K30" s="48">
        <v>537.322</v>
      </c>
      <c r="L30" s="46">
        <v>0</v>
      </c>
      <c r="M30" s="47">
        <v>969.67</v>
      </c>
      <c r="N30" s="47">
        <v>1442.549</v>
      </c>
      <c r="O30" s="47">
        <v>409.495</v>
      </c>
      <c r="P30" s="47">
        <v>146.24</v>
      </c>
      <c r="Q30" s="47">
        <v>58.347999999999999</v>
      </c>
      <c r="R30" s="47">
        <v>21.597000000000001</v>
      </c>
      <c r="S30" s="47">
        <v>10.26</v>
      </c>
      <c r="T30" s="47">
        <v>12.255000000000001</v>
      </c>
      <c r="U30" s="47">
        <v>3070.4140000000002</v>
      </c>
      <c r="V30"/>
      <c r="W30" s="45" t="s">
        <v>51</v>
      </c>
      <c r="X30" s="46">
        <v>0</v>
      </c>
      <c r="Y30" s="47">
        <v>1184.2470000000001</v>
      </c>
      <c r="Z30" s="47">
        <v>1666.463</v>
      </c>
      <c r="AA30" s="47">
        <v>466.053</v>
      </c>
      <c r="AB30" s="47">
        <v>169.48599999999999</v>
      </c>
      <c r="AC30" s="47">
        <v>67.358999999999995</v>
      </c>
      <c r="AD30" s="47">
        <v>27.381</v>
      </c>
      <c r="AE30" s="47">
        <v>12.353999999999999</v>
      </c>
      <c r="AF30" s="47">
        <v>14.393000000000001</v>
      </c>
      <c r="AG30" s="47">
        <v>3607.7359999999994</v>
      </c>
      <c r="AI30" s="45" t="s">
        <v>51</v>
      </c>
      <c r="AJ30" s="46">
        <v>0</v>
      </c>
      <c r="AK30" s="47">
        <v>370.21100000000001</v>
      </c>
      <c r="AL30" s="47">
        <v>207.97300000000001</v>
      </c>
      <c r="AM30" s="47">
        <v>69.13</v>
      </c>
      <c r="AN30" s="47">
        <v>29.745000000000001</v>
      </c>
      <c r="AO30" s="47">
        <v>15.852</v>
      </c>
      <c r="AP30" s="47">
        <v>9.2040000000000006</v>
      </c>
      <c r="AQ30" s="47">
        <v>3.9020000000000001</v>
      </c>
      <c r="AR30" s="47">
        <v>3.718</v>
      </c>
      <c r="AS30" s="46">
        <v>709.7349999999999</v>
      </c>
      <c r="AT30" s="49">
        <v>6.1230000000000002</v>
      </c>
      <c r="AU30" s="47">
        <v>674.99599999999998</v>
      </c>
      <c r="AV30" s="47">
        <v>1145.3920000000001</v>
      </c>
      <c r="AW30" s="47">
        <v>397.755</v>
      </c>
      <c r="AX30" s="47">
        <v>215.83600000000001</v>
      </c>
      <c r="AY30" s="47">
        <v>127.532</v>
      </c>
      <c r="AZ30" s="47">
        <v>72.742000000000004</v>
      </c>
      <c r="BA30" s="47">
        <v>47.957999999999998</v>
      </c>
      <c r="BB30" s="47">
        <v>89.563999999999993</v>
      </c>
      <c r="BC30" s="47">
        <v>2771.7750000000005</v>
      </c>
      <c r="BE30" s="45" t="s">
        <v>51</v>
      </c>
      <c r="BF30" s="46">
        <v>6.1230000000000002</v>
      </c>
      <c r="BG30" s="47">
        <v>1045.2070000000001</v>
      </c>
      <c r="BH30" s="47">
        <v>1353.365</v>
      </c>
      <c r="BI30" s="47">
        <v>466.88499999999999</v>
      </c>
      <c r="BJ30" s="47">
        <v>245.58099999999999</v>
      </c>
      <c r="BK30" s="47">
        <v>143.38399999999999</v>
      </c>
      <c r="BL30" s="47">
        <v>81.945999999999998</v>
      </c>
      <c r="BM30" s="47">
        <v>51.86</v>
      </c>
      <c r="BN30" s="47">
        <v>93.281999999999996</v>
      </c>
      <c r="BO30" s="47">
        <v>3481.5100000000007</v>
      </c>
    </row>
    <row r="31" spans="1:67" s="10" customFormat="1" ht="17" hidden="1" thickBot="1">
      <c r="A31" s="50" t="s">
        <v>52</v>
      </c>
      <c r="B31" s="51"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3">
        <v>0</v>
      </c>
      <c r="L31" s="51">
        <v>0</v>
      </c>
      <c r="M31" s="52">
        <v>1.2</v>
      </c>
      <c r="N31" s="52">
        <v>20.274999999999999</v>
      </c>
      <c r="O31" s="52">
        <v>17.227</v>
      </c>
      <c r="P31" s="52">
        <v>12.446</v>
      </c>
      <c r="Q31" s="52">
        <v>11.936999999999999</v>
      </c>
      <c r="R31" s="52">
        <v>7.1070000000000002</v>
      </c>
      <c r="S31" s="52">
        <v>4.306</v>
      </c>
      <c r="T31" s="52">
        <v>5.4249999999999998</v>
      </c>
      <c r="U31" s="52">
        <v>79.922999999999988</v>
      </c>
      <c r="V31"/>
      <c r="W31" s="50" t="s">
        <v>52</v>
      </c>
      <c r="X31" s="51">
        <v>0</v>
      </c>
      <c r="Y31" s="52">
        <v>1.2</v>
      </c>
      <c r="Z31" s="52">
        <v>20.274999999999999</v>
      </c>
      <c r="AA31" s="52">
        <v>17.227</v>
      </c>
      <c r="AB31" s="52">
        <v>12.446</v>
      </c>
      <c r="AC31" s="52">
        <v>11.936999999999999</v>
      </c>
      <c r="AD31" s="52">
        <v>7.1070000000000002</v>
      </c>
      <c r="AE31" s="52">
        <v>4.306</v>
      </c>
      <c r="AF31" s="52">
        <v>5.4249999999999998</v>
      </c>
      <c r="AG31" s="52">
        <v>79.922999999999988</v>
      </c>
      <c r="AI31" s="50" t="s">
        <v>52</v>
      </c>
      <c r="AJ31" s="51">
        <v>0</v>
      </c>
      <c r="AK31" s="52">
        <v>0.71599999999999997</v>
      </c>
      <c r="AL31" s="52">
        <v>12.475</v>
      </c>
      <c r="AM31" s="52">
        <v>11.6</v>
      </c>
      <c r="AN31" s="52">
        <v>9.1</v>
      </c>
      <c r="AO31" s="52">
        <v>10.4</v>
      </c>
      <c r="AP31" s="52">
        <v>4.5999999999999996</v>
      </c>
      <c r="AQ31" s="52">
        <v>2.9489999999999998</v>
      </c>
      <c r="AR31" s="52">
        <v>3.0190000000000001</v>
      </c>
      <c r="AS31" s="51">
        <v>54.858999999999995</v>
      </c>
      <c r="AT31" s="54">
        <v>0</v>
      </c>
      <c r="AU31" s="52">
        <v>19.684000000000001</v>
      </c>
      <c r="AV31" s="52">
        <v>47.459000000000003</v>
      </c>
      <c r="AW31" s="52">
        <v>54.390999999999998</v>
      </c>
      <c r="AX31" s="52">
        <v>45.244999999999997</v>
      </c>
      <c r="AY31" s="52">
        <v>49.088999999999999</v>
      </c>
      <c r="AZ31" s="52">
        <v>28.076000000000001</v>
      </c>
      <c r="BA31" s="52">
        <v>21.25</v>
      </c>
      <c r="BB31" s="52">
        <v>52.46</v>
      </c>
      <c r="BC31" s="52">
        <v>317.65399999999994</v>
      </c>
      <c r="BE31" s="50" t="s">
        <v>52</v>
      </c>
      <c r="BF31" s="51">
        <v>0</v>
      </c>
      <c r="BG31" s="52">
        <v>20.399999999999999</v>
      </c>
      <c r="BH31" s="52">
        <v>59.933999999999997</v>
      </c>
      <c r="BI31" s="52">
        <v>65.991</v>
      </c>
      <c r="BJ31" s="52">
        <v>54.344999999999999</v>
      </c>
      <c r="BK31" s="52">
        <v>59.488999999999997</v>
      </c>
      <c r="BL31" s="52">
        <v>32.676000000000002</v>
      </c>
      <c r="BM31" s="52">
        <v>24.199000000000002</v>
      </c>
      <c r="BN31" s="52">
        <v>55.478999999999999</v>
      </c>
      <c r="BO31" s="52">
        <v>372.51299999999998</v>
      </c>
    </row>
    <row r="32" spans="1:67" s="10" customFormat="1" ht="17" hidden="1" thickBot="1">
      <c r="A32" s="45" t="s">
        <v>53</v>
      </c>
      <c r="B32" s="46">
        <v>0.72699999999999998</v>
      </c>
      <c r="C32" s="47">
        <v>308.858</v>
      </c>
      <c r="D32" s="47">
        <v>152.107</v>
      </c>
      <c r="E32" s="47">
        <v>32.244999999999997</v>
      </c>
      <c r="F32" s="47">
        <v>15.680999999999999</v>
      </c>
      <c r="G32" s="47">
        <v>7.4809999999999999</v>
      </c>
      <c r="H32" s="47">
        <v>2.6230000000000002</v>
      </c>
      <c r="I32" s="47">
        <v>1.0309999999999999</v>
      </c>
      <c r="J32" s="47">
        <v>2.0009999999999999</v>
      </c>
      <c r="K32" s="48">
        <v>522.02700000000004</v>
      </c>
      <c r="L32" s="46">
        <v>150.928</v>
      </c>
      <c r="M32" s="47">
        <v>468.23</v>
      </c>
      <c r="N32" s="47">
        <v>710.94299999999998</v>
      </c>
      <c r="O32" s="47">
        <v>219.05</v>
      </c>
      <c r="P32" s="47">
        <v>90.864999999999995</v>
      </c>
      <c r="Q32" s="47">
        <v>38.723999999999997</v>
      </c>
      <c r="R32" s="47">
        <v>14.835000000000001</v>
      </c>
      <c r="S32" s="47">
        <v>9.7189999999999994</v>
      </c>
      <c r="T32" s="47">
        <v>4.9219999999999997</v>
      </c>
      <c r="U32" s="47">
        <v>1557.288</v>
      </c>
      <c r="V32"/>
      <c r="W32" s="45" t="s">
        <v>53</v>
      </c>
      <c r="X32" s="46">
        <v>151.655</v>
      </c>
      <c r="Y32" s="47">
        <v>777.08799999999997</v>
      </c>
      <c r="Z32" s="47">
        <v>863.05</v>
      </c>
      <c r="AA32" s="47">
        <v>251.29499999999999</v>
      </c>
      <c r="AB32" s="47">
        <v>106.54600000000001</v>
      </c>
      <c r="AC32" s="47">
        <v>46.204999999999998</v>
      </c>
      <c r="AD32" s="47">
        <v>17.457999999999998</v>
      </c>
      <c r="AE32" s="47">
        <v>10.75</v>
      </c>
      <c r="AF32" s="47">
        <v>6.923</v>
      </c>
      <c r="AG32" s="47">
        <v>2079.3149999999996</v>
      </c>
      <c r="AI32" s="45" t="s">
        <v>53</v>
      </c>
      <c r="AJ32" s="46">
        <v>0.34599999999999997</v>
      </c>
      <c r="AK32" s="47">
        <v>51.198</v>
      </c>
      <c r="AL32" s="47">
        <v>28.715</v>
      </c>
      <c r="AM32" s="47">
        <v>6.26</v>
      </c>
      <c r="AN32" s="47">
        <v>3.9780000000000002</v>
      </c>
      <c r="AO32" s="47">
        <v>1.514</v>
      </c>
      <c r="AP32" s="47">
        <v>0.64900000000000002</v>
      </c>
      <c r="AQ32" s="47">
        <v>0.2</v>
      </c>
      <c r="AR32" s="47">
        <v>0.33600000000000002</v>
      </c>
      <c r="AS32" s="46">
        <v>92.85</v>
      </c>
      <c r="AT32" s="49">
        <v>92.608999999999995</v>
      </c>
      <c r="AU32" s="47">
        <v>57.015999999999998</v>
      </c>
      <c r="AV32" s="47">
        <v>90.378</v>
      </c>
      <c r="AW32" s="47">
        <v>39.164999999999999</v>
      </c>
      <c r="AX32" s="47">
        <v>23.611000000000001</v>
      </c>
      <c r="AY32" s="47">
        <v>20.748000000000001</v>
      </c>
      <c r="AZ32" s="47">
        <v>11.227</v>
      </c>
      <c r="BA32" s="47">
        <v>8.9369999999999994</v>
      </c>
      <c r="BB32" s="47">
        <v>12.846</v>
      </c>
      <c r="BC32" s="47">
        <v>263.928</v>
      </c>
      <c r="BE32" s="45" t="s">
        <v>53</v>
      </c>
      <c r="BF32" s="46">
        <v>92.954999999999998</v>
      </c>
      <c r="BG32" s="47">
        <v>108.214</v>
      </c>
      <c r="BH32" s="47">
        <v>119.093</v>
      </c>
      <c r="BI32" s="47">
        <v>45.424999999999997</v>
      </c>
      <c r="BJ32" s="47">
        <v>27.588999999999999</v>
      </c>
      <c r="BK32" s="47">
        <v>22.262</v>
      </c>
      <c r="BL32" s="47">
        <v>11.875999999999999</v>
      </c>
      <c r="BM32" s="47">
        <v>9.1370000000000005</v>
      </c>
      <c r="BN32" s="47">
        <v>13.182</v>
      </c>
      <c r="BO32" s="47">
        <v>356.77800000000002</v>
      </c>
    </row>
    <row r="33" spans="1:67" s="10" customFormat="1" ht="17" hidden="1" thickBot="1">
      <c r="A33" s="45" t="s">
        <v>54</v>
      </c>
      <c r="B33" s="46">
        <v>0</v>
      </c>
      <c r="C33" s="47">
        <v>740.59</v>
      </c>
      <c r="D33" s="47">
        <v>364.81</v>
      </c>
      <c r="E33" s="47">
        <v>76.14</v>
      </c>
      <c r="F33" s="47">
        <v>30.93</v>
      </c>
      <c r="G33" s="47">
        <v>17.23</v>
      </c>
      <c r="H33" s="47">
        <v>6.27</v>
      </c>
      <c r="I33" s="47">
        <v>3.65</v>
      </c>
      <c r="J33" s="47">
        <v>3.72</v>
      </c>
      <c r="K33" s="48">
        <v>1243.3400000000004</v>
      </c>
      <c r="L33" s="46">
        <v>6.9</v>
      </c>
      <c r="M33" s="47">
        <v>381.87</v>
      </c>
      <c r="N33" s="47">
        <v>986.4</v>
      </c>
      <c r="O33" s="47">
        <v>457.22</v>
      </c>
      <c r="P33" s="47">
        <v>259.95999999999998</v>
      </c>
      <c r="Q33" s="47">
        <v>156.07</v>
      </c>
      <c r="R33" s="47">
        <v>76.569999999999993</v>
      </c>
      <c r="S33" s="47">
        <v>42.82</v>
      </c>
      <c r="T33" s="47">
        <v>40.65</v>
      </c>
      <c r="U33" s="47">
        <v>2401.5600000000004</v>
      </c>
      <c r="V33"/>
      <c r="W33" s="45" t="s">
        <v>54</v>
      </c>
      <c r="X33" s="46">
        <v>6.9</v>
      </c>
      <c r="Y33" s="47">
        <v>1122.46</v>
      </c>
      <c r="Z33" s="47">
        <v>1351.21</v>
      </c>
      <c r="AA33" s="47">
        <v>533.36</v>
      </c>
      <c r="AB33" s="47">
        <v>290.89</v>
      </c>
      <c r="AC33" s="47">
        <v>173.3</v>
      </c>
      <c r="AD33" s="47">
        <v>82.84</v>
      </c>
      <c r="AE33" s="47">
        <v>46.47</v>
      </c>
      <c r="AF33" s="47">
        <v>44.37</v>
      </c>
      <c r="AG33" s="47">
        <v>3644.9</v>
      </c>
      <c r="AI33" s="45" t="s">
        <v>54</v>
      </c>
      <c r="AJ33" s="46">
        <v>1.41</v>
      </c>
      <c r="AK33" s="47">
        <v>322.14</v>
      </c>
      <c r="AL33" s="47">
        <v>388.82</v>
      </c>
      <c r="AM33" s="47">
        <v>90.22</v>
      </c>
      <c r="AN33" s="47">
        <v>56.52</v>
      </c>
      <c r="AO33" s="47">
        <v>36.92</v>
      </c>
      <c r="AP33" s="47">
        <v>21.65</v>
      </c>
      <c r="AQ33" s="47">
        <v>12.5</v>
      </c>
      <c r="AR33" s="47">
        <v>11.52</v>
      </c>
      <c r="AS33" s="46">
        <v>940.29</v>
      </c>
      <c r="AT33" s="49">
        <v>24.03</v>
      </c>
      <c r="AU33" s="47">
        <v>182.53</v>
      </c>
      <c r="AV33" s="47">
        <v>778.91</v>
      </c>
      <c r="AW33" s="47">
        <v>565.09</v>
      </c>
      <c r="AX33" s="47">
        <v>462.43</v>
      </c>
      <c r="AY33" s="47">
        <v>341.98</v>
      </c>
      <c r="AZ33" s="47">
        <v>240.28</v>
      </c>
      <c r="BA33" s="47">
        <v>181.23</v>
      </c>
      <c r="BB33" s="47">
        <v>381.05</v>
      </c>
      <c r="BC33" s="47">
        <v>3133.5000000000005</v>
      </c>
      <c r="BE33" s="45" t="s">
        <v>54</v>
      </c>
      <c r="BF33" s="46">
        <v>25.44</v>
      </c>
      <c r="BG33" s="47">
        <v>504.67</v>
      </c>
      <c r="BH33" s="47">
        <v>1167.73</v>
      </c>
      <c r="BI33" s="47">
        <v>655.30999999999995</v>
      </c>
      <c r="BJ33" s="47">
        <v>518.95000000000005</v>
      </c>
      <c r="BK33" s="47">
        <v>378.9</v>
      </c>
      <c r="BL33" s="47">
        <v>261.93</v>
      </c>
      <c r="BM33" s="47">
        <v>193.73</v>
      </c>
      <c r="BN33" s="47">
        <v>392.57</v>
      </c>
      <c r="BO33" s="47">
        <v>4073.79</v>
      </c>
    </row>
    <row r="34" spans="1:67" s="10" customFormat="1" ht="17" hidden="1" thickBot="1">
      <c r="A34" s="45" t="s">
        <v>55</v>
      </c>
      <c r="B34" s="46">
        <v>13.09</v>
      </c>
      <c r="C34" s="47">
        <v>433.02199999999999</v>
      </c>
      <c r="D34" s="47">
        <v>189.41200000000001</v>
      </c>
      <c r="E34" s="47">
        <v>65.242999999999995</v>
      </c>
      <c r="F34" s="47">
        <v>30.643999999999998</v>
      </c>
      <c r="G34" s="47">
        <v>18.952999999999999</v>
      </c>
      <c r="H34" s="47">
        <v>12.678000000000001</v>
      </c>
      <c r="I34" s="47">
        <v>8.9860000000000007</v>
      </c>
      <c r="J34" s="47">
        <v>12.401999999999999</v>
      </c>
      <c r="K34" s="48">
        <v>771.33999999999992</v>
      </c>
      <c r="L34" s="46">
        <v>4.8019999999999996</v>
      </c>
      <c r="M34" s="47">
        <v>647.57399999999996</v>
      </c>
      <c r="N34" s="47">
        <v>589.34799999999996</v>
      </c>
      <c r="O34" s="47">
        <v>225.62899999999999</v>
      </c>
      <c r="P34" s="47">
        <v>128.92400000000001</v>
      </c>
      <c r="Q34" s="47">
        <v>64.683999999999997</v>
      </c>
      <c r="R34" s="47">
        <v>31.620999999999999</v>
      </c>
      <c r="S34" s="47">
        <v>29.135000000000002</v>
      </c>
      <c r="T34" s="47">
        <v>13.737</v>
      </c>
      <c r="U34" s="47">
        <v>1730.652</v>
      </c>
      <c r="V34"/>
      <c r="W34" s="45" t="s">
        <v>55</v>
      </c>
      <c r="X34" s="46">
        <v>17.891999999999999</v>
      </c>
      <c r="Y34" s="47">
        <v>1080.596</v>
      </c>
      <c r="Z34" s="47">
        <v>778.76</v>
      </c>
      <c r="AA34" s="47">
        <v>290.87200000000001</v>
      </c>
      <c r="AB34" s="47">
        <v>159.56800000000001</v>
      </c>
      <c r="AC34" s="47">
        <v>83.637</v>
      </c>
      <c r="AD34" s="47">
        <v>44.298999999999999</v>
      </c>
      <c r="AE34" s="47">
        <v>38.121000000000002</v>
      </c>
      <c r="AF34" s="47">
        <v>26.138999999999999</v>
      </c>
      <c r="AG34" s="47">
        <v>2501.9920000000006</v>
      </c>
      <c r="AI34" s="45" t="s">
        <v>55</v>
      </c>
      <c r="AJ34" s="46">
        <v>3.2189999999999999</v>
      </c>
      <c r="AK34" s="47">
        <v>188.05199999999999</v>
      </c>
      <c r="AL34" s="47">
        <v>128.59800000000001</v>
      </c>
      <c r="AM34" s="47">
        <v>69.162999999999997</v>
      </c>
      <c r="AN34" s="47">
        <v>46.325000000000003</v>
      </c>
      <c r="AO34" s="47">
        <v>29.709</v>
      </c>
      <c r="AP34" s="47">
        <v>15.446</v>
      </c>
      <c r="AQ34" s="47">
        <v>9.9990000000000006</v>
      </c>
      <c r="AR34" s="47">
        <v>12.375</v>
      </c>
      <c r="AS34" s="46">
        <v>499.66700000000003</v>
      </c>
      <c r="AT34" s="49">
        <v>36.941000000000003</v>
      </c>
      <c r="AU34" s="47">
        <v>204.57</v>
      </c>
      <c r="AV34" s="47">
        <v>188.11699999999999</v>
      </c>
      <c r="AW34" s="47">
        <v>104.608</v>
      </c>
      <c r="AX34" s="47">
        <v>70.816999999999993</v>
      </c>
      <c r="AY34" s="47">
        <v>43.970999999999997</v>
      </c>
      <c r="AZ34" s="47">
        <v>26.376999999999999</v>
      </c>
      <c r="BA34" s="47">
        <v>19.411999999999999</v>
      </c>
      <c r="BB34" s="47">
        <v>22.655000000000001</v>
      </c>
      <c r="BC34" s="47">
        <v>680.52699999999993</v>
      </c>
      <c r="BE34" s="45" t="s">
        <v>55</v>
      </c>
      <c r="BF34" s="46">
        <v>40.159999999999997</v>
      </c>
      <c r="BG34" s="47">
        <v>392.62200000000001</v>
      </c>
      <c r="BH34" s="47">
        <v>316.71499999999997</v>
      </c>
      <c r="BI34" s="47">
        <v>173.77099999999999</v>
      </c>
      <c r="BJ34" s="47">
        <v>117.142</v>
      </c>
      <c r="BK34" s="47">
        <v>73.680000000000007</v>
      </c>
      <c r="BL34" s="47">
        <v>41.823</v>
      </c>
      <c r="BM34" s="47">
        <v>29.411000000000001</v>
      </c>
      <c r="BN34" s="47">
        <v>35.03</v>
      </c>
      <c r="BO34" s="47">
        <v>1180.1940000000002</v>
      </c>
    </row>
    <row r="35" spans="1:67" s="10" customFormat="1" ht="17" hidden="1" thickBot="1">
      <c r="A35" s="50" t="s">
        <v>56</v>
      </c>
      <c r="B35" s="51">
        <v>26.207000000000001</v>
      </c>
      <c r="C35" s="52">
        <v>287.79000000000002</v>
      </c>
      <c r="D35" s="52">
        <v>205.22300000000001</v>
      </c>
      <c r="E35" s="52">
        <v>56.686999999999998</v>
      </c>
      <c r="F35" s="52">
        <v>22.419</v>
      </c>
      <c r="G35" s="52">
        <v>6.8769999999999998</v>
      </c>
      <c r="H35" s="52">
        <v>2.8340000000000001</v>
      </c>
      <c r="I35" s="52">
        <v>1.5620000000000001</v>
      </c>
      <c r="J35" s="52">
        <v>1.867</v>
      </c>
      <c r="K35" s="53">
        <v>585.2589999999999</v>
      </c>
      <c r="L35" s="51">
        <v>30.437000000000001</v>
      </c>
      <c r="M35" s="52">
        <v>914.19100000000003</v>
      </c>
      <c r="N35" s="52">
        <v>1127.9649999999999</v>
      </c>
      <c r="O35" s="52">
        <v>553.43499999999995</v>
      </c>
      <c r="P35" s="52">
        <v>346.79</v>
      </c>
      <c r="Q35" s="52">
        <v>194.15799999999999</v>
      </c>
      <c r="R35" s="52">
        <v>102.648</v>
      </c>
      <c r="S35" s="52">
        <v>67.974999999999994</v>
      </c>
      <c r="T35" s="52">
        <v>80.397000000000006</v>
      </c>
      <c r="U35" s="52">
        <v>3387.5589999999997</v>
      </c>
      <c r="V35"/>
      <c r="W35" s="50" t="s">
        <v>56</v>
      </c>
      <c r="X35" s="51">
        <v>56.643999999999998</v>
      </c>
      <c r="Y35" s="52">
        <v>1201.981</v>
      </c>
      <c r="Z35" s="52">
        <v>1333.1880000000001</v>
      </c>
      <c r="AA35" s="52">
        <v>610.12199999999996</v>
      </c>
      <c r="AB35" s="52">
        <v>369.209</v>
      </c>
      <c r="AC35" s="52">
        <v>201.035</v>
      </c>
      <c r="AD35" s="52">
        <v>105.482</v>
      </c>
      <c r="AE35" s="52">
        <v>69.537000000000006</v>
      </c>
      <c r="AF35" s="52">
        <v>82.263999999999996</v>
      </c>
      <c r="AG35" s="52">
        <v>3972.8179999999993</v>
      </c>
      <c r="AI35" s="50" t="s">
        <v>56</v>
      </c>
      <c r="AJ35" s="51">
        <v>12.746</v>
      </c>
      <c r="AK35" s="52">
        <v>61.369</v>
      </c>
      <c r="AL35" s="52">
        <v>63.512</v>
      </c>
      <c r="AM35" s="52">
        <v>19.995999999999999</v>
      </c>
      <c r="AN35" s="52">
        <v>9.0779999999999994</v>
      </c>
      <c r="AO35" s="52">
        <v>5.0259999999999998</v>
      </c>
      <c r="AP35" s="52">
        <v>2.4430000000000001</v>
      </c>
      <c r="AQ35" s="52">
        <v>1.9419999999999999</v>
      </c>
      <c r="AR35" s="52">
        <v>1.512</v>
      </c>
      <c r="AS35" s="51">
        <v>164.87800000000004</v>
      </c>
      <c r="AT35" s="54">
        <v>17.283999999999999</v>
      </c>
      <c r="AU35" s="52">
        <v>92.659000000000006</v>
      </c>
      <c r="AV35" s="52">
        <v>203.23400000000001</v>
      </c>
      <c r="AW35" s="52">
        <v>172.59899999999999</v>
      </c>
      <c r="AX35" s="52">
        <v>133.33600000000001</v>
      </c>
      <c r="AY35" s="52">
        <v>95.361999999999995</v>
      </c>
      <c r="AZ35" s="52">
        <v>58.481999999999999</v>
      </c>
      <c r="BA35" s="52">
        <v>45.816000000000003</v>
      </c>
      <c r="BB35" s="52">
        <v>113.259</v>
      </c>
      <c r="BC35" s="52">
        <v>914.74699999999996</v>
      </c>
      <c r="BE35" s="50" t="s">
        <v>56</v>
      </c>
      <c r="BF35" s="51">
        <v>30.03</v>
      </c>
      <c r="BG35" s="52">
        <v>154.02799999999999</v>
      </c>
      <c r="BH35" s="52">
        <v>266.74599999999998</v>
      </c>
      <c r="BI35" s="52">
        <v>192.595</v>
      </c>
      <c r="BJ35" s="52">
        <v>142.41399999999999</v>
      </c>
      <c r="BK35" s="52">
        <v>100.38800000000001</v>
      </c>
      <c r="BL35" s="52">
        <v>60.924999999999997</v>
      </c>
      <c r="BM35" s="52">
        <v>47.758000000000003</v>
      </c>
      <c r="BN35" s="52">
        <v>114.771</v>
      </c>
      <c r="BO35" s="52">
        <v>1079.625</v>
      </c>
    </row>
    <row r="36" spans="1:67" s="10" customFormat="1" ht="17" hidden="1" thickBot="1">
      <c r="A36" s="45" t="s">
        <v>57</v>
      </c>
      <c r="B36" s="46">
        <v>0</v>
      </c>
      <c r="C36" s="47">
        <v>391.48500000000001</v>
      </c>
      <c r="D36" s="47">
        <v>179.232</v>
      </c>
      <c r="E36" s="47">
        <v>43.554000000000002</v>
      </c>
      <c r="F36" s="47">
        <v>15.794</v>
      </c>
      <c r="G36" s="47">
        <v>6.3</v>
      </c>
      <c r="H36" s="47">
        <v>1.873</v>
      </c>
      <c r="I36" s="47">
        <v>0.8</v>
      </c>
      <c r="J36" s="47">
        <v>0.39200000000000002</v>
      </c>
      <c r="K36" s="48">
        <v>639.42999999999995</v>
      </c>
      <c r="L36" s="46">
        <v>0</v>
      </c>
      <c r="M36" s="47">
        <v>1695.6510000000001</v>
      </c>
      <c r="N36" s="47">
        <v>984.80499999999995</v>
      </c>
      <c r="O36" s="47">
        <v>195.89599999999999</v>
      </c>
      <c r="P36" s="47">
        <v>79.418999999999997</v>
      </c>
      <c r="Q36" s="47">
        <v>40.749000000000002</v>
      </c>
      <c r="R36" s="47">
        <v>18.698</v>
      </c>
      <c r="S36" s="47">
        <v>8.7319999999999993</v>
      </c>
      <c r="T36" s="47">
        <v>7.3049999999999997</v>
      </c>
      <c r="U36" s="47">
        <v>3031.2549999999997</v>
      </c>
      <c r="V36"/>
      <c r="W36" s="45" t="s">
        <v>57</v>
      </c>
      <c r="X36" s="46">
        <v>0</v>
      </c>
      <c r="Y36" s="47">
        <v>2087.136</v>
      </c>
      <c r="Z36" s="47">
        <v>1164.037</v>
      </c>
      <c r="AA36" s="47">
        <v>239.45</v>
      </c>
      <c r="AB36" s="47">
        <v>95.212999999999994</v>
      </c>
      <c r="AC36" s="47">
        <v>47.048999999999999</v>
      </c>
      <c r="AD36" s="47">
        <v>20.571000000000002</v>
      </c>
      <c r="AE36" s="47">
        <v>9.532</v>
      </c>
      <c r="AF36" s="47">
        <v>7.6970000000000001</v>
      </c>
      <c r="AG36" s="47">
        <v>3670.6849999999999</v>
      </c>
      <c r="AI36" s="45" t="s">
        <v>57</v>
      </c>
      <c r="AJ36" s="46">
        <v>0.6</v>
      </c>
      <c r="AK36" s="47">
        <v>119.131</v>
      </c>
      <c r="AL36" s="47">
        <v>57</v>
      </c>
      <c r="AM36" s="47">
        <v>26.498000000000001</v>
      </c>
      <c r="AN36" s="47">
        <v>15.657999999999999</v>
      </c>
      <c r="AO36" s="47">
        <v>8.9559999999999995</v>
      </c>
      <c r="AP36" s="47">
        <v>4.0730000000000004</v>
      </c>
      <c r="AQ36" s="47">
        <v>1.5</v>
      </c>
      <c r="AR36" s="47">
        <v>1.044</v>
      </c>
      <c r="AS36" s="46">
        <v>233.85999999999999</v>
      </c>
      <c r="AT36" s="49">
        <v>7.4999999999999997E-2</v>
      </c>
      <c r="AU36" s="47">
        <v>151.15799999999999</v>
      </c>
      <c r="AV36" s="47">
        <v>148.73400000000001</v>
      </c>
      <c r="AW36" s="47">
        <v>66.965000000000003</v>
      </c>
      <c r="AX36" s="47">
        <v>48.606000000000002</v>
      </c>
      <c r="AY36" s="47">
        <v>34.515000000000001</v>
      </c>
      <c r="AZ36" s="47">
        <v>22.225999999999999</v>
      </c>
      <c r="BA36" s="47">
        <v>13.439</v>
      </c>
      <c r="BB36" s="47">
        <v>20.943999999999999</v>
      </c>
      <c r="BC36" s="47">
        <v>506.58699999999999</v>
      </c>
      <c r="BE36" s="45" t="s">
        <v>57</v>
      </c>
      <c r="BF36" s="46">
        <v>0.67500000000000004</v>
      </c>
      <c r="BG36" s="47">
        <v>270.28899999999999</v>
      </c>
      <c r="BH36" s="47">
        <v>205.73400000000001</v>
      </c>
      <c r="BI36" s="47">
        <v>93.462999999999994</v>
      </c>
      <c r="BJ36" s="47">
        <v>64.263999999999996</v>
      </c>
      <c r="BK36" s="47">
        <v>43.470999999999997</v>
      </c>
      <c r="BL36" s="47">
        <v>26.298999999999999</v>
      </c>
      <c r="BM36" s="47">
        <v>14.939</v>
      </c>
      <c r="BN36" s="47">
        <v>21.988</v>
      </c>
      <c r="BO36" s="47">
        <v>740.44699999999989</v>
      </c>
    </row>
    <row r="37" spans="1:67" s="10" customFormat="1" ht="17" hidden="1" thickBot="1">
      <c r="A37" s="45" t="s">
        <v>58</v>
      </c>
      <c r="B37" s="46">
        <v>2.4609999999999999</v>
      </c>
      <c r="C37" s="47">
        <v>503.52600000000001</v>
      </c>
      <c r="D37" s="47">
        <v>136.93600000000001</v>
      </c>
      <c r="E37" s="47">
        <v>32.204000000000001</v>
      </c>
      <c r="F37" s="47">
        <v>18.5</v>
      </c>
      <c r="G37" s="47">
        <v>10.228</v>
      </c>
      <c r="H37" s="47">
        <v>3.6659999999999999</v>
      </c>
      <c r="I37" s="47">
        <v>1.496</v>
      </c>
      <c r="J37" s="47">
        <v>2.1459999999999999</v>
      </c>
      <c r="K37" s="48">
        <v>708.70199999999988</v>
      </c>
      <c r="L37" s="46">
        <v>5.375</v>
      </c>
      <c r="M37" s="47">
        <v>759.53399999999999</v>
      </c>
      <c r="N37" s="47">
        <v>607.375</v>
      </c>
      <c r="O37" s="47">
        <v>147.322</v>
      </c>
      <c r="P37" s="47">
        <v>57.526000000000003</v>
      </c>
      <c r="Q37" s="47">
        <v>28.977</v>
      </c>
      <c r="R37" s="47">
        <v>11.715999999999999</v>
      </c>
      <c r="S37" s="47">
        <v>5.1040000000000001</v>
      </c>
      <c r="T37" s="47">
        <v>6.3369999999999997</v>
      </c>
      <c r="U37" s="47">
        <v>1623.8910000000003</v>
      </c>
      <c r="V37"/>
      <c r="W37" s="45" t="s">
        <v>58</v>
      </c>
      <c r="X37" s="46">
        <v>7.8360000000000003</v>
      </c>
      <c r="Y37" s="47">
        <v>1263.06</v>
      </c>
      <c r="Z37" s="47">
        <v>744.31100000000004</v>
      </c>
      <c r="AA37" s="47">
        <v>179.52600000000001</v>
      </c>
      <c r="AB37" s="47">
        <v>76.025999999999996</v>
      </c>
      <c r="AC37" s="47">
        <v>39.204999999999998</v>
      </c>
      <c r="AD37" s="47">
        <v>15.382</v>
      </c>
      <c r="AE37" s="47">
        <v>6.6</v>
      </c>
      <c r="AF37" s="47">
        <v>8.4830000000000005</v>
      </c>
      <c r="AG37" s="47">
        <v>2332.5929999999998</v>
      </c>
      <c r="AI37" s="45" t="s">
        <v>58</v>
      </c>
      <c r="AJ37" s="46">
        <v>1.127</v>
      </c>
      <c r="AK37" s="47">
        <v>117.831</v>
      </c>
      <c r="AL37" s="47">
        <v>65.834999999999994</v>
      </c>
      <c r="AM37" s="47">
        <v>20.13</v>
      </c>
      <c r="AN37" s="47">
        <v>14.452</v>
      </c>
      <c r="AO37" s="47">
        <v>6.8129999999999997</v>
      </c>
      <c r="AP37" s="47">
        <v>3.2730000000000001</v>
      </c>
      <c r="AQ37" s="47">
        <v>1.7190000000000001</v>
      </c>
      <c r="AR37" s="47">
        <v>1.3009999999999999</v>
      </c>
      <c r="AS37" s="46">
        <v>231.35399999999996</v>
      </c>
      <c r="AT37" s="49">
        <v>44.173000000000002</v>
      </c>
      <c r="AU37" s="47">
        <v>185.886</v>
      </c>
      <c r="AV37" s="47">
        <v>212.02600000000001</v>
      </c>
      <c r="AW37" s="47">
        <v>93.965000000000003</v>
      </c>
      <c r="AX37" s="47">
        <v>69.463999999999999</v>
      </c>
      <c r="AY37" s="47">
        <v>44.081000000000003</v>
      </c>
      <c r="AZ37" s="47">
        <v>25.361000000000001</v>
      </c>
      <c r="BA37" s="47">
        <v>19.376000000000001</v>
      </c>
      <c r="BB37" s="47">
        <v>32.387</v>
      </c>
      <c r="BC37" s="47">
        <v>682.54600000000005</v>
      </c>
      <c r="BE37" s="45" t="s">
        <v>58</v>
      </c>
      <c r="BF37" s="46">
        <v>45.3</v>
      </c>
      <c r="BG37" s="47">
        <v>303.71699999999998</v>
      </c>
      <c r="BH37" s="47">
        <v>277.86099999999999</v>
      </c>
      <c r="BI37" s="47">
        <v>114.095</v>
      </c>
      <c r="BJ37" s="47">
        <v>83.915999999999997</v>
      </c>
      <c r="BK37" s="47">
        <v>50.893999999999998</v>
      </c>
      <c r="BL37" s="47">
        <v>28.634</v>
      </c>
      <c r="BM37" s="47">
        <v>21.094999999999999</v>
      </c>
      <c r="BN37" s="47">
        <v>33.688000000000002</v>
      </c>
      <c r="BO37" s="47">
        <v>913.9</v>
      </c>
    </row>
    <row r="38" spans="1:67" s="10" customFormat="1" ht="17" hidden="1" thickBot="1">
      <c r="A38" s="45" t="s">
        <v>59</v>
      </c>
      <c r="B38" s="46">
        <v>6.5759999999999996</v>
      </c>
      <c r="C38" s="47">
        <v>192.94</v>
      </c>
      <c r="D38" s="47">
        <v>133.83000000000001</v>
      </c>
      <c r="E38" s="47">
        <v>87.290999999999997</v>
      </c>
      <c r="F38" s="47">
        <v>64.808999999999997</v>
      </c>
      <c r="G38" s="47">
        <v>29.361999999999998</v>
      </c>
      <c r="H38" s="47">
        <v>11.384</v>
      </c>
      <c r="I38" s="47">
        <v>4.0999999999999996</v>
      </c>
      <c r="J38" s="47">
        <v>2.2000000000000002</v>
      </c>
      <c r="K38" s="48">
        <v>525.91600000000005</v>
      </c>
      <c r="L38" s="46">
        <v>19.448</v>
      </c>
      <c r="M38" s="47">
        <v>144.07300000000001</v>
      </c>
      <c r="N38" s="47">
        <v>468.94099999999997</v>
      </c>
      <c r="O38" s="47">
        <v>213.67500000000001</v>
      </c>
      <c r="P38" s="47">
        <v>112.803</v>
      </c>
      <c r="Q38" s="47">
        <v>75.611000000000004</v>
      </c>
      <c r="R38" s="47">
        <v>44.587000000000003</v>
      </c>
      <c r="S38" s="47">
        <v>23.646999999999998</v>
      </c>
      <c r="T38" s="47">
        <v>41.031999999999996</v>
      </c>
      <c r="U38" s="47">
        <v>1124.3689999999999</v>
      </c>
      <c r="V38"/>
      <c r="W38" s="45" t="s">
        <v>59</v>
      </c>
      <c r="X38" s="46">
        <v>26.024000000000001</v>
      </c>
      <c r="Y38" s="47">
        <v>337.01299999999998</v>
      </c>
      <c r="Z38" s="47">
        <v>602.77099999999996</v>
      </c>
      <c r="AA38" s="47">
        <v>300.96600000000001</v>
      </c>
      <c r="AB38" s="47">
        <v>177.61199999999999</v>
      </c>
      <c r="AC38" s="47">
        <v>104.973</v>
      </c>
      <c r="AD38" s="47">
        <v>55.970999999999997</v>
      </c>
      <c r="AE38" s="47">
        <v>27.747</v>
      </c>
      <c r="AF38" s="47">
        <v>43.231999999999999</v>
      </c>
      <c r="AG38" s="47">
        <v>1650.2850000000001</v>
      </c>
      <c r="AI38" s="45" t="s">
        <v>59</v>
      </c>
      <c r="AJ38" s="46">
        <v>10.55</v>
      </c>
      <c r="AK38" s="47">
        <v>108.18</v>
      </c>
      <c r="AL38" s="47">
        <v>90.623000000000005</v>
      </c>
      <c r="AM38" s="47">
        <v>53.271999999999998</v>
      </c>
      <c r="AN38" s="47">
        <v>48.01</v>
      </c>
      <c r="AO38" s="47">
        <v>49.183999999999997</v>
      </c>
      <c r="AP38" s="47">
        <v>25.628</v>
      </c>
      <c r="AQ38" s="47">
        <v>13.4</v>
      </c>
      <c r="AR38" s="47">
        <v>11.497999999999999</v>
      </c>
      <c r="AS38" s="46">
        <v>399.79499999999996</v>
      </c>
      <c r="AT38" s="49">
        <v>102.13500000000001</v>
      </c>
      <c r="AU38" s="47">
        <v>95.721999999999994</v>
      </c>
      <c r="AV38" s="47">
        <v>228.208</v>
      </c>
      <c r="AW38" s="47">
        <v>155.90100000000001</v>
      </c>
      <c r="AX38" s="47">
        <v>135.661</v>
      </c>
      <c r="AY38" s="47">
        <v>116.869</v>
      </c>
      <c r="AZ38" s="47">
        <v>86.408000000000001</v>
      </c>
      <c r="BA38" s="47">
        <v>77.388999999999996</v>
      </c>
      <c r="BB38" s="47">
        <v>151.619</v>
      </c>
      <c r="BC38" s="47">
        <v>1047.777</v>
      </c>
      <c r="BE38" s="45" t="s">
        <v>59</v>
      </c>
      <c r="BF38" s="46">
        <v>112.685</v>
      </c>
      <c r="BG38" s="47">
        <v>203.90199999999999</v>
      </c>
      <c r="BH38" s="47">
        <v>318.83100000000002</v>
      </c>
      <c r="BI38" s="47">
        <v>209.173</v>
      </c>
      <c r="BJ38" s="47">
        <v>183.67099999999999</v>
      </c>
      <c r="BK38" s="47">
        <v>166.053</v>
      </c>
      <c r="BL38" s="47">
        <v>112.036</v>
      </c>
      <c r="BM38" s="47">
        <v>90.789000000000001</v>
      </c>
      <c r="BN38" s="47">
        <v>163.11699999999999</v>
      </c>
      <c r="BO38" s="47">
        <v>1447.5720000000001</v>
      </c>
    </row>
    <row r="39" spans="1:67" s="10" customFormat="1" ht="17" hidden="1" thickBot="1">
      <c r="A39" s="50" t="s">
        <v>60</v>
      </c>
      <c r="B39" s="51">
        <v>0</v>
      </c>
      <c r="C39" s="52">
        <v>154.41</v>
      </c>
      <c r="D39" s="52">
        <v>75.86</v>
      </c>
      <c r="E39" s="52">
        <v>25.99</v>
      </c>
      <c r="F39" s="52">
        <v>13.46</v>
      </c>
      <c r="G39" s="52">
        <v>5.88</v>
      </c>
      <c r="H39" s="52">
        <v>1.88</v>
      </c>
      <c r="I39" s="52">
        <v>1.2</v>
      </c>
      <c r="J39" s="52">
        <v>0.6</v>
      </c>
      <c r="K39" s="53">
        <v>279.27999999999997</v>
      </c>
      <c r="L39" s="51">
        <v>0.79300000000000004</v>
      </c>
      <c r="M39" s="52">
        <v>223.10300000000001</v>
      </c>
      <c r="N39" s="52">
        <v>293.983</v>
      </c>
      <c r="O39" s="52">
        <v>103.676</v>
      </c>
      <c r="P39" s="52">
        <v>58.204000000000001</v>
      </c>
      <c r="Q39" s="52">
        <v>34.770000000000003</v>
      </c>
      <c r="R39" s="52">
        <v>22.58</v>
      </c>
      <c r="S39" s="52">
        <v>18.8</v>
      </c>
      <c r="T39" s="52">
        <v>45.186999999999998</v>
      </c>
      <c r="U39" s="52">
        <v>800.303</v>
      </c>
      <c r="V39"/>
      <c r="W39" s="50" t="s">
        <v>60</v>
      </c>
      <c r="X39" s="51">
        <v>0.79300000000000004</v>
      </c>
      <c r="Y39" s="52">
        <v>377.51299999999998</v>
      </c>
      <c r="Z39" s="52">
        <v>369.84300000000002</v>
      </c>
      <c r="AA39" s="52">
        <v>129.666</v>
      </c>
      <c r="AB39" s="52">
        <v>71.664000000000001</v>
      </c>
      <c r="AC39" s="52">
        <v>40.65</v>
      </c>
      <c r="AD39" s="52">
        <v>24.46</v>
      </c>
      <c r="AE39" s="52">
        <v>20</v>
      </c>
      <c r="AF39" s="52">
        <v>45.786999999999999</v>
      </c>
      <c r="AG39" s="52">
        <v>1079.5829999999999</v>
      </c>
      <c r="AI39" s="50" t="s">
        <v>60</v>
      </c>
      <c r="AJ39" s="51">
        <v>0</v>
      </c>
      <c r="AK39" s="52">
        <v>53.13</v>
      </c>
      <c r="AL39" s="52">
        <v>20.46</v>
      </c>
      <c r="AM39" s="52">
        <v>6.67</v>
      </c>
      <c r="AN39" s="52">
        <v>3.4</v>
      </c>
      <c r="AO39" s="52">
        <v>2.65</v>
      </c>
      <c r="AP39" s="52">
        <v>0.3</v>
      </c>
      <c r="AQ39" s="52">
        <v>0.1</v>
      </c>
      <c r="AR39" s="52">
        <v>0.3</v>
      </c>
      <c r="AS39" s="51">
        <v>87.01</v>
      </c>
      <c r="AT39" s="54">
        <v>0.33</v>
      </c>
      <c r="AU39" s="52">
        <v>16.103999999999999</v>
      </c>
      <c r="AV39" s="52">
        <v>39.19</v>
      </c>
      <c r="AW39" s="52">
        <v>28.31</v>
      </c>
      <c r="AX39" s="52">
        <v>21.94</v>
      </c>
      <c r="AY39" s="52">
        <v>18.079999999999998</v>
      </c>
      <c r="AZ39" s="52">
        <v>10.54</v>
      </c>
      <c r="BA39" s="52">
        <v>6.2</v>
      </c>
      <c r="BB39" s="52">
        <v>19.75</v>
      </c>
      <c r="BC39" s="52">
        <v>160.11399999999998</v>
      </c>
      <c r="BE39" s="50" t="s">
        <v>60</v>
      </c>
      <c r="BF39" s="51">
        <v>0.33</v>
      </c>
      <c r="BG39" s="52">
        <v>69.233999999999995</v>
      </c>
      <c r="BH39" s="52">
        <v>59.65</v>
      </c>
      <c r="BI39" s="52">
        <v>34.979999999999997</v>
      </c>
      <c r="BJ39" s="52">
        <v>25.34</v>
      </c>
      <c r="BK39" s="52">
        <v>20.73</v>
      </c>
      <c r="BL39" s="52">
        <v>10.84</v>
      </c>
      <c r="BM39" s="52">
        <v>6.3</v>
      </c>
      <c r="BN39" s="52">
        <v>20.05</v>
      </c>
      <c r="BO39" s="52">
        <v>247.124</v>
      </c>
    </row>
    <row r="40" spans="1:67" s="10" customFormat="1" ht="17" hidden="1" thickBot="1">
      <c r="A40" s="45" t="s">
        <v>61</v>
      </c>
      <c r="B40" s="46">
        <v>0</v>
      </c>
      <c r="C40" s="47">
        <v>66.238</v>
      </c>
      <c r="D40" s="47">
        <v>56.658000000000001</v>
      </c>
      <c r="E40" s="47">
        <v>11.481</v>
      </c>
      <c r="F40" s="47">
        <v>4.6509999999999998</v>
      </c>
      <c r="G40" s="47">
        <v>1.4830000000000001</v>
      </c>
      <c r="H40" s="47">
        <v>0.45600000000000002</v>
      </c>
      <c r="I40" s="47">
        <v>0.45400000000000001</v>
      </c>
      <c r="J40" s="47">
        <v>0.71499999999999997</v>
      </c>
      <c r="K40" s="48">
        <v>142.13600000000002</v>
      </c>
      <c r="L40" s="46">
        <v>0.497</v>
      </c>
      <c r="M40" s="47">
        <v>172.01599999999999</v>
      </c>
      <c r="N40" s="47">
        <v>147.65899999999999</v>
      </c>
      <c r="O40" s="47">
        <v>27.933</v>
      </c>
      <c r="P40" s="47">
        <v>11.292</v>
      </c>
      <c r="Q40" s="47">
        <v>7.3940000000000001</v>
      </c>
      <c r="R40" s="47">
        <v>3.665</v>
      </c>
      <c r="S40" s="47">
        <v>3.6480000000000001</v>
      </c>
      <c r="T40" s="47">
        <v>3.3290000000000002</v>
      </c>
      <c r="U40" s="47">
        <v>376.93599999999998</v>
      </c>
      <c r="V40"/>
      <c r="W40" s="45" t="s">
        <v>61</v>
      </c>
      <c r="X40" s="46">
        <v>0.497</v>
      </c>
      <c r="Y40" s="47">
        <v>238.25399999999999</v>
      </c>
      <c r="Z40" s="47">
        <v>204.31700000000001</v>
      </c>
      <c r="AA40" s="47">
        <v>39.414000000000001</v>
      </c>
      <c r="AB40" s="47">
        <v>15.943</v>
      </c>
      <c r="AC40" s="47">
        <v>8.8770000000000007</v>
      </c>
      <c r="AD40" s="47">
        <v>4.1210000000000004</v>
      </c>
      <c r="AE40" s="47">
        <v>4.1020000000000003</v>
      </c>
      <c r="AF40" s="47">
        <v>4.0439999999999996</v>
      </c>
      <c r="AG40" s="47">
        <v>519.072</v>
      </c>
      <c r="AI40" s="45" t="s">
        <v>61</v>
      </c>
      <c r="AJ40" s="46">
        <v>0.10100000000000001</v>
      </c>
      <c r="AK40" s="47">
        <v>136.821</v>
      </c>
      <c r="AL40" s="47">
        <v>123.863</v>
      </c>
      <c r="AM40" s="47">
        <v>28.802</v>
      </c>
      <c r="AN40" s="47">
        <v>14.723000000000001</v>
      </c>
      <c r="AO40" s="47">
        <v>10.148999999999999</v>
      </c>
      <c r="AP40" s="47">
        <v>6.2530000000000001</v>
      </c>
      <c r="AQ40" s="47">
        <v>6.1660000000000004</v>
      </c>
      <c r="AR40" s="47">
        <v>11.023</v>
      </c>
      <c r="AS40" s="46">
        <v>337.8</v>
      </c>
      <c r="AT40" s="49">
        <v>17.446999999999999</v>
      </c>
      <c r="AU40" s="47">
        <v>232.483</v>
      </c>
      <c r="AV40" s="47">
        <v>400.85300000000001</v>
      </c>
      <c r="AW40" s="47">
        <v>163.89500000000001</v>
      </c>
      <c r="AX40" s="47">
        <v>111.43</v>
      </c>
      <c r="AY40" s="47">
        <v>90.097999999999999</v>
      </c>
      <c r="AZ40" s="47">
        <v>62.597000000000001</v>
      </c>
      <c r="BA40" s="47">
        <v>57.572000000000003</v>
      </c>
      <c r="BB40" s="47">
        <v>176.48599999999999</v>
      </c>
      <c r="BC40" s="47">
        <v>1295.4139999999998</v>
      </c>
      <c r="BE40" s="45" t="s">
        <v>61</v>
      </c>
      <c r="BF40" s="46">
        <v>17.547999999999998</v>
      </c>
      <c r="BG40" s="47">
        <v>369.30399999999997</v>
      </c>
      <c r="BH40" s="47">
        <v>524.71600000000001</v>
      </c>
      <c r="BI40" s="47">
        <v>192.697</v>
      </c>
      <c r="BJ40" s="47">
        <v>126.15300000000001</v>
      </c>
      <c r="BK40" s="47">
        <v>100.247</v>
      </c>
      <c r="BL40" s="47">
        <v>68.849999999999994</v>
      </c>
      <c r="BM40" s="47">
        <v>63.738</v>
      </c>
      <c r="BN40" s="47">
        <v>187.50899999999999</v>
      </c>
      <c r="BO40" s="47">
        <v>1633.2140000000002</v>
      </c>
    </row>
    <row r="41" spans="1:67" s="10" customFormat="1" ht="17" hidden="1" thickBot="1">
      <c r="A41" s="45" t="s">
        <v>62</v>
      </c>
      <c r="B41" s="46">
        <v>0</v>
      </c>
      <c r="C41" s="47">
        <v>34.158000000000001</v>
      </c>
      <c r="D41" s="47">
        <v>21.626000000000001</v>
      </c>
      <c r="E41" s="47">
        <v>4.2300000000000004</v>
      </c>
      <c r="F41" s="47">
        <v>2.2000000000000002</v>
      </c>
      <c r="G41" s="47">
        <v>0.9</v>
      </c>
      <c r="H41" s="47">
        <v>0.26700000000000002</v>
      </c>
      <c r="I41" s="47">
        <v>0.5</v>
      </c>
      <c r="J41" s="47">
        <v>0.4</v>
      </c>
      <c r="K41" s="48">
        <v>64.28100000000002</v>
      </c>
      <c r="L41" s="46">
        <v>6.0999999999999999E-2</v>
      </c>
      <c r="M41" s="47">
        <v>65.697999999999993</v>
      </c>
      <c r="N41" s="47">
        <v>186.23500000000001</v>
      </c>
      <c r="O41" s="47">
        <v>78.415000000000006</v>
      </c>
      <c r="P41" s="47">
        <v>41.906999999999996</v>
      </c>
      <c r="Q41" s="47">
        <v>24.885999999999999</v>
      </c>
      <c r="R41" s="47">
        <v>13.481999999999999</v>
      </c>
      <c r="S41" s="47">
        <v>6.5250000000000004</v>
      </c>
      <c r="T41" s="47">
        <v>13.888999999999999</v>
      </c>
      <c r="U41" s="47">
        <v>431.03700000000003</v>
      </c>
      <c r="V41"/>
      <c r="W41" s="45" t="s">
        <v>62</v>
      </c>
      <c r="X41" s="46">
        <v>6.0999999999999999E-2</v>
      </c>
      <c r="Y41" s="47">
        <v>99.855999999999995</v>
      </c>
      <c r="Z41" s="47">
        <v>207.86099999999999</v>
      </c>
      <c r="AA41" s="47">
        <v>82.644999999999996</v>
      </c>
      <c r="AB41" s="47">
        <v>44.106999999999999</v>
      </c>
      <c r="AC41" s="47">
        <v>25.786000000000001</v>
      </c>
      <c r="AD41" s="47">
        <v>13.749000000000001</v>
      </c>
      <c r="AE41" s="47">
        <v>7.0250000000000004</v>
      </c>
      <c r="AF41" s="47">
        <v>14.289</v>
      </c>
      <c r="AG41" s="47">
        <v>495.31799999999993</v>
      </c>
      <c r="AI41" s="45" t="s">
        <v>62</v>
      </c>
      <c r="AJ41" s="46">
        <v>0.38900000000000001</v>
      </c>
      <c r="AK41" s="47">
        <v>317.31599999999997</v>
      </c>
      <c r="AL41" s="47">
        <v>111.788</v>
      </c>
      <c r="AM41" s="47">
        <v>30.529</v>
      </c>
      <c r="AN41" s="47">
        <v>17.997</v>
      </c>
      <c r="AO41" s="47">
        <v>12.528</v>
      </c>
      <c r="AP41" s="47">
        <v>7.6289999999999996</v>
      </c>
      <c r="AQ41" s="47">
        <v>4.2130000000000001</v>
      </c>
      <c r="AR41" s="47">
        <v>5.6669999999999998</v>
      </c>
      <c r="AS41" s="46">
        <v>507.66700000000003</v>
      </c>
      <c r="AT41" s="49">
        <v>31.021000000000001</v>
      </c>
      <c r="AU41" s="47">
        <v>202.09800000000001</v>
      </c>
      <c r="AV41" s="47">
        <v>361.74900000000002</v>
      </c>
      <c r="AW41" s="47">
        <v>295.74200000000002</v>
      </c>
      <c r="AX41" s="47">
        <v>288.97800000000001</v>
      </c>
      <c r="AY41" s="47">
        <v>289.697</v>
      </c>
      <c r="AZ41" s="47">
        <v>204.197</v>
      </c>
      <c r="BA41" s="47">
        <v>175.87700000000001</v>
      </c>
      <c r="BB41" s="47">
        <v>473.36599999999999</v>
      </c>
      <c r="BC41" s="47">
        <v>2291.7040000000002</v>
      </c>
      <c r="BE41" s="45" t="s">
        <v>62</v>
      </c>
      <c r="BF41" s="46">
        <v>31.41</v>
      </c>
      <c r="BG41" s="47">
        <v>519.41399999999999</v>
      </c>
      <c r="BH41" s="47">
        <v>473.53699999999998</v>
      </c>
      <c r="BI41" s="47">
        <v>326.27100000000002</v>
      </c>
      <c r="BJ41" s="47">
        <v>306.97500000000002</v>
      </c>
      <c r="BK41" s="47">
        <v>302.22500000000002</v>
      </c>
      <c r="BL41" s="47">
        <v>211.82599999999999</v>
      </c>
      <c r="BM41" s="47">
        <v>180.09</v>
      </c>
      <c r="BN41" s="47">
        <v>479.03300000000002</v>
      </c>
      <c r="BO41" s="47">
        <v>2799.3710000000001</v>
      </c>
    </row>
    <row r="42" spans="1:67" s="10" customFormat="1" ht="17" hidden="1" thickBot="1">
      <c r="A42" s="45" t="s">
        <v>63</v>
      </c>
      <c r="B42" s="46">
        <v>4.2270000000000003</v>
      </c>
      <c r="C42" s="47">
        <v>181.69300000000001</v>
      </c>
      <c r="D42" s="47">
        <v>237.572</v>
      </c>
      <c r="E42" s="47">
        <v>66.585999999999999</v>
      </c>
      <c r="F42" s="47">
        <v>33.89</v>
      </c>
      <c r="G42" s="47">
        <v>19.553999999999998</v>
      </c>
      <c r="H42" s="47">
        <v>9.3989999999999991</v>
      </c>
      <c r="I42" s="47">
        <v>5.9560000000000004</v>
      </c>
      <c r="J42" s="47">
        <v>3.4529999999999998</v>
      </c>
      <c r="K42" s="48">
        <v>558.10299999999995</v>
      </c>
      <c r="L42" s="46">
        <v>7.8E-2</v>
      </c>
      <c r="M42" s="47">
        <v>1053.287</v>
      </c>
      <c r="N42" s="47">
        <v>921.33699999999999</v>
      </c>
      <c r="O42" s="47">
        <v>261.68400000000003</v>
      </c>
      <c r="P42" s="47">
        <v>128.07900000000001</v>
      </c>
      <c r="Q42" s="47">
        <v>62.048999999999999</v>
      </c>
      <c r="R42" s="47">
        <v>26.117999999999999</v>
      </c>
      <c r="S42" s="47">
        <v>14.291</v>
      </c>
      <c r="T42" s="47">
        <v>16.471</v>
      </c>
      <c r="U42" s="47">
        <v>2483.3160000000003</v>
      </c>
      <c r="V42"/>
      <c r="W42" s="45" t="s">
        <v>63</v>
      </c>
      <c r="X42" s="46">
        <v>4.3049999999999997</v>
      </c>
      <c r="Y42" s="47">
        <v>1234.98</v>
      </c>
      <c r="Z42" s="47">
        <v>1158.9090000000001</v>
      </c>
      <c r="AA42" s="47">
        <v>328.27</v>
      </c>
      <c r="AB42" s="47">
        <v>161.96899999999999</v>
      </c>
      <c r="AC42" s="47">
        <v>81.602999999999994</v>
      </c>
      <c r="AD42" s="47">
        <v>35.517000000000003</v>
      </c>
      <c r="AE42" s="47">
        <v>20.247</v>
      </c>
      <c r="AF42" s="47">
        <v>19.923999999999999</v>
      </c>
      <c r="AG42" s="47">
        <v>3041.4189999999999</v>
      </c>
      <c r="AI42" s="45" t="s">
        <v>63</v>
      </c>
      <c r="AJ42" s="46">
        <v>3.1869999999999998</v>
      </c>
      <c r="AK42" s="47">
        <v>125.059</v>
      </c>
      <c r="AL42" s="47">
        <v>295.00700000000001</v>
      </c>
      <c r="AM42" s="47">
        <v>88.921999999999997</v>
      </c>
      <c r="AN42" s="47">
        <v>58.331000000000003</v>
      </c>
      <c r="AO42" s="47">
        <v>43.779000000000003</v>
      </c>
      <c r="AP42" s="47">
        <v>24.416</v>
      </c>
      <c r="AQ42" s="47">
        <v>18.297999999999998</v>
      </c>
      <c r="AR42" s="47">
        <v>19.076000000000001</v>
      </c>
      <c r="AS42" s="46">
        <v>672.88800000000015</v>
      </c>
      <c r="AT42" s="49">
        <v>10.038</v>
      </c>
      <c r="AU42" s="47">
        <v>223.393</v>
      </c>
      <c r="AV42" s="47">
        <v>609.32100000000003</v>
      </c>
      <c r="AW42" s="47">
        <v>455.30099999999999</v>
      </c>
      <c r="AX42" s="47">
        <v>353.98200000000003</v>
      </c>
      <c r="AY42" s="47">
        <v>292.00900000000001</v>
      </c>
      <c r="AZ42" s="47">
        <v>217.78299999999999</v>
      </c>
      <c r="BA42" s="47">
        <v>172.77600000000001</v>
      </c>
      <c r="BB42" s="47">
        <v>401.608</v>
      </c>
      <c r="BC42" s="47">
        <v>2726.1730000000002</v>
      </c>
      <c r="BE42" s="45" t="s">
        <v>63</v>
      </c>
      <c r="BF42" s="46">
        <v>13.225</v>
      </c>
      <c r="BG42" s="47">
        <v>348.452</v>
      </c>
      <c r="BH42" s="47">
        <v>904.32799999999997</v>
      </c>
      <c r="BI42" s="47">
        <v>544.22299999999996</v>
      </c>
      <c r="BJ42" s="47">
        <v>412.31299999999999</v>
      </c>
      <c r="BK42" s="47">
        <v>335.78800000000001</v>
      </c>
      <c r="BL42" s="47">
        <v>242.19900000000001</v>
      </c>
      <c r="BM42" s="47">
        <v>191.07400000000001</v>
      </c>
      <c r="BN42" s="47">
        <v>420.68400000000003</v>
      </c>
      <c r="BO42" s="47">
        <v>3399.0610000000001</v>
      </c>
    </row>
    <row r="43" spans="1:67" s="10" customFormat="1" ht="17" hidden="1" thickBot="1">
      <c r="A43" s="50" t="s">
        <v>64</v>
      </c>
      <c r="B43" s="51">
        <v>1.4999999999999999E-2</v>
      </c>
      <c r="C43" s="52">
        <v>192.04400000000001</v>
      </c>
      <c r="D43" s="52">
        <v>294.86900000000003</v>
      </c>
      <c r="E43" s="52">
        <v>50.093000000000004</v>
      </c>
      <c r="F43" s="52">
        <v>29.134</v>
      </c>
      <c r="G43" s="52">
        <v>10.913</v>
      </c>
      <c r="H43" s="52">
        <v>4.7969999999999997</v>
      </c>
      <c r="I43" s="52">
        <v>3.3130000000000002</v>
      </c>
      <c r="J43" s="52">
        <v>2.9039999999999999</v>
      </c>
      <c r="K43" s="53">
        <v>588.06700000000001</v>
      </c>
      <c r="L43" s="51">
        <v>0.51200000000000001</v>
      </c>
      <c r="M43" s="52">
        <v>1265.21</v>
      </c>
      <c r="N43" s="52">
        <v>1148.6600000000001</v>
      </c>
      <c r="O43" s="52">
        <v>482.82100000000003</v>
      </c>
      <c r="P43" s="52">
        <v>285.553</v>
      </c>
      <c r="Q43" s="52">
        <v>155.179</v>
      </c>
      <c r="R43" s="52">
        <v>72.611000000000004</v>
      </c>
      <c r="S43" s="52">
        <v>40.506999999999998</v>
      </c>
      <c r="T43" s="52">
        <v>37.142000000000003</v>
      </c>
      <c r="U43" s="52">
        <v>3487.6829999999995</v>
      </c>
      <c r="V43"/>
      <c r="W43" s="50" t="s">
        <v>64</v>
      </c>
      <c r="X43" s="51">
        <v>0.52700000000000002</v>
      </c>
      <c r="Y43" s="52">
        <v>1457.2539999999999</v>
      </c>
      <c r="Z43" s="52">
        <v>1443.529</v>
      </c>
      <c r="AA43" s="52">
        <v>532.91399999999999</v>
      </c>
      <c r="AB43" s="52">
        <v>314.68700000000001</v>
      </c>
      <c r="AC43" s="52">
        <v>166.09200000000001</v>
      </c>
      <c r="AD43" s="52">
        <v>77.408000000000001</v>
      </c>
      <c r="AE43" s="52">
        <v>43.82</v>
      </c>
      <c r="AF43" s="52">
        <v>40.045999999999999</v>
      </c>
      <c r="AG43" s="52">
        <v>4075.75</v>
      </c>
      <c r="AI43" s="50" t="s">
        <v>64</v>
      </c>
      <c r="AJ43" s="51">
        <v>1E-3</v>
      </c>
      <c r="AK43" s="52">
        <v>78.635000000000005</v>
      </c>
      <c r="AL43" s="52">
        <v>142.90299999999999</v>
      </c>
      <c r="AM43" s="52">
        <v>48.585999999999999</v>
      </c>
      <c r="AN43" s="52">
        <v>23.434999999999999</v>
      </c>
      <c r="AO43" s="52">
        <v>14.747</v>
      </c>
      <c r="AP43" s="52">
        <v>8.3030000000000008</v>
      </c>
      <c r="AQ43" s="52">
        <v>4.0919999999999996</v>
      </c>
      <c r="AR43" s="52">
        <v>4.7110000000000003</v>
      </c>
      <c r="AS43" s="51">
        <v>325.41200000000003</v>
      </c>
      <c r="AT43" s="54">
        <v>2.032</v>
      </c>
      <c r="AU43" s="52">
        <v>207.26499999999999</v>
      </c>
      <c r="AV43" s="52">
        <v>318.55799999999999</v>
      </c>
      <c r="AW43" s="52">
        <v>132.29900000000001</v>
      </c>
      <c r="AX43" s="52">
        <v>73.488</v>
      </c>
      <c r="AY43" s="52">
        <v>43.988999999999997</v>
      </c>
      <c r="AZ43" s="52">
        <v>23.463999999999999</v>
      </c>
      <c r="BA43" s="52">
        <v>16.427</v>
      </c>
      <c r="BB43" s="52">
        <v>32.895000000000003</v>
      </c>
      <c r="BC43" s="52">
        <v>848.38499999999988</v>
      </c>
      <c r="BE43" s="50" t="s">
        <v>64</v>
      </c>
      <c r="BF43" s="51">
        <v>2.0329999999999999</v>
      </c>
      <c r="BG43" s="52">
        <v>285.89999999999998</v>
      </c>
      <c r="BH43" s="52">
        <v>461.46100000000001</v>
      </c>
      <c r="BI43" s="52">
        <v>180.88499999999999</v>
      </c>
      <c r="BJ43" s="52">
        <v>96.923000000000002</v>
      </c>
      <c r="BK43" s="52">
        <v>58.735999999999997</v>
      </c>
      <c r="BL43" s="52">
        <v>31.766999999999999</v>
      </c>
      <c r="BM43" s="52">
        <v>20.518999999999998</v>
      </c>
      <c r="BN43" s="52">
        <v>37.606000000000002</v>
      </c>
      <c r="BO43" s="52">
        <v>1173.797</v>
      </c>
    </row>
    <row r="44" spans="1:67" s="10" customFormat="1" ht="17" hidden="1" thickBot="1">
      <c r="A44" s="45" t="s">
        <v>65</v>
      </c>
      <c r="B44" s="46">
        <v>0</v>
      </c>
      <c r="C44" s="47">
        <v>386.79599999999999</v>
      </c>
      <c r="D44" s="47">
        <v>115.47799999999999</v>
      </c>
      <c r="E44" s="47">
        <v>30.706</v>
      </c>
      <c r="F44" s="47">
        <v>21.576000000000001</v>
      </c>
      <c r="G44" s="47">
        <v>13.443</v>
      </c>
      <c r="H44" s="47">
        <v>6.0179999999999998</v>
      </c>
      <c r="I44" s="47">
        <v>2.31</v>
      </c>
      <c r="J44" s="47">
        <v>2.11</v>
      </c>
      <c r="K44" s="48">
        <v>578.43700000000001</v>
      </c>
      <c r="L44" s="46">
        <v>0</v>
      </c>
      <c r="M44" s="47">
        <v>485.18</v>
      </c>
      <c r="N44" s="47">
        <v>734.904</v>
      </c>
      <c r="O44" s="47">
        <v>255.029</v>
      </c>
      <c r="P44" s="47">
        <v>159.74299999999999</v>
      </c>
      <c r="Q44" s="47">
        <v>93.305000000000007</v>
      </c>
      <c r="R44" s="47">
        <v>44.036999999999999</v>
      </c>
      <c r="S44" s="47">
        <v>20.276</v>
      </c>
      <c r="T44" s="47">
        <v>20.018000000000001</v>
      </c>
      <c r="U44" s="47">
        <v>1812.4920000000002</v>
      </c>
      <c r="V44"/>
      <c r="W44" s="45" t="s">
        <v>65</v>
      </c>
      <c r="X44" s="46">
        <v>0</v>
      </c>
      <c r="Y44" s="47">
        <v>871.976</v>
      </c>
      <c r="Z44" s="47">
        <v>850.38199999999995</v>
      </c>
      <c r="AA44" s="47">
        <v>285.73500000000001</v>
      </c>
      <c r="AB44" s="47">
        <v>181.31899999999999</v>
      </c>
      <c r="AC44" s="47">
        <v>106.748</v>
      </c>
      <c r="AD44" s="47">
        <v>50.055</v>
      </c>
      <c r="AE44" s="47">
        <v>22.585999999999999</v>
      </c>
      <c r="AF44" s="47">
        <v>22.128</v>
      </c>
      <c r="AG44" s="47">
        <v>2390.9289999999996</v>
      </c>
      <c r="AI44" s="45" t="s">
        <v>65</v>
      </c>
      <c r="AJ44" s="46">
        <v>0</v>
      </c>
      <c r="AK44" s="47">
        <v>147.56200000000001</v>
      </c>
      <c r="AL44" s="47">
        <v>47.792999999999999</v>
      </c>
      <c r="AM44" s="47">
        <v>23.681999999999999</v>
      </c>
      <c r="AN44" s="47">
        <v>15.824</v>
      </c>
      <c r="AO44" s="47">
        <v>10.117000000000001</v>
      </c>
      <c r="AP44" s="47">
        <v>4.4329999999999998</v>
      </c>
      <c r="AQ44" s="47">
        <v>2.456</v>
      </c>
      <c r="AR44" s="47">
        <v>1.238</v>
      </c>
      <c r="AS44" s="46">
        <v>253.10499999999999</v>
      </c>
      <c r="AT44" s="49">
        <v>0</v>
      </c>
      <c r="AU44" s="47">
        <v>128.91499999999999</v>
      </c>
      <c r="AV44" s="47">
        <v>311.10500000000002</v>
      </c>
      <c r="AW44" s="47">
        <v>176.30099999999999</v>
      </c>
      <c r="AX44" s="47">
        <v>117.46299999999999</v>
      </c>
      <c r="AY44" s="47">
        <v>76.905000000000001</v>
      </c>
      <c r="AZ44" s="47">
        <v>53.960999999999999</v>
      </c>
      <c r="BA44" s="47">
        <v>37.542000000000002</v>
      </c>
      <c r="BB44" s="47">
        <v>106.773</v>
      </c>
      <c r="BC44" s="47">
        <v>1008.9649999999999</v>
      </c>
      <c r="BE44" s="45" t="s">
        <v>65</v>
      </c>
      <c r="BF44" s="46">
        <v>0</v>
      </c>
      <c r="BG44" s="47">
        <v>276.47699999999998</v>
      </c>
      <c r="BH44" s="47">
        <v>358.89800000000002</v>
      </c>
      <c r="BI44" s="47">
        <v>199.983</v>
      </c>
      <c r="BJ44" s="47">
        <v>133.28700000000001</v>
      </c>
      <c r="BK44" s="47">
        <v>87.022000000000006</v>
      </c>
      <c r="BL44" s="47">
        <v>58.393999999999998</v>
      </c>
      <c r="BM44" s="47">
        <v>39.997999999999998</v>
      </c>
      <c r="BN44" s="47">
        <v>108.011</v>
      </c>
      <c r="BO44" s="47">
        <v>1262.07</v>
      </c>
    </row>
    <row r="45" spans="1:67" s="10" customFormat="1" ht="17" hidden="1" thickBot="1">
      <c r="A45" s="45" t="s">
        <v>66</v>
      </c>
      <c r="B45" s="46">
        <v>0</v>
      </c>
      <c r="C45" s="47">
        <v>584.66800000000001</v>
      </c>
      <c r="D45" s="47">
        <v>199.827</v>
      </c>
      <c r="E45" s="47">
        <v>30.888000000000002</v>
      </c>
      <c r="F45" s="47">
        <v>14.163</v>
      </c>
      <c r="G45" s="47">
        <v>6.9359999999999999</v>
      </c>
      <c r="H45" s="47">
        <v>3.4</v>
      </c>
      <c r="I45" s="47">
        <v>1.151</v>
      </c>
      <c r="J45" s="47">
        <v>0.5</v>
      </c>
      <c r="K45" s="48">
        <v>841.53300000000002</v>
      </c>
      <c r="L45" s="46">
        <v>0.52100000000000002</v>
      </c>
      <c r="M45" s="47">
        <v>1222.71</v>
      </c>
      <c r="N45" s="47">
        <v>1251.913</v>
      </c>
      <c r="O45" s="47">
        <v>307.58999999999997</v>
      </c>
      <c r="P45" s="47">
        <v>116.006</v>
      </c>
      <c r="Q45" s="47">
        <v>50.405000000000001</v>
      </c>
      <c r="R45" s="47">
        <v>20.442</v>
      </c>
      <c r="S45" s="47">
        <v>10.162000000000001</v>
      </c>
      <c r="T45" s="47">
        <v>9.3710000000000004</v>
      </c>
      <c r="U45" s="47">
        <v>2988.5990000000002</v>
      </c>
      <c r="V45"/>
      <c r="W45" s="45" t="s">
        <v>66</v>
      </c>
      <c r="X45" s="46">
        <v>0.52100000000000002</v>
      </c>
      <c r="Y45" s="47">
        <v>1807.3779999999999</v>
      </c>
      <c r="Z45" s="47">
        <v>1451.74</v>
      </c>
      <c r="AA45" s="47">
        <v>338.47800000000001</v>
      </c>
      <c r="AB45" s="47">
        <v>130.16900000000001</v>
      </c>
      <c r="AC45" s="47">
        <v>57.341000000000001</v>
      </c>
      <c r="AD45" s="47">
        <v>23.841999999999999</v>
      </c>
      <c r="AE45" s="47">
        <v>11.313000000000001</v>
      </c>
      <c r="AF45" s="47">
        <v>9.8710000000000004</v>
      </c>
      <c r="AG45" s="47">
        <v>3830.1320000000001</v>
      </c>
      <c r="AI45" s="45" t="s">
        <v>66</v>
      </c>
      <c r="AJ45" s="46">
        <v>0</v>
      </c>
      <c r="AK45" s="47">
        <v>309.52999999999997</v>
      </c>
      <c r="AL45" s="47">
        <v>136.52799999999999</v>
      </c>
      <c r="AM45" s="47">
        <v>39.164999999999999</v>
      </c>
      <c r="AN45" s="47">
        <v>23.925999999999998</v>
      </c>
      <c r="AO45" s="47">
        <v>15.537000000000001</v>
      </c>
      <c r="AP45" s="47">
        <v>6.7</v>
      </c>
      <c r="AQ45" s="47">
        <v>3.9</v>
      </c>
      <c r="AR45" s="47">
        <v>2.82</v>
      </c>
      <c r="AS45" s="46">
        <v>538.10600000000011</v>
      </c>
      <c r="AT45" s="49">
        <v>0.871</v>
      </c>
      <c r="AU45" s="47">
        <v>310.84899999999999</v>
      </c>
      <c r="AV45" s="47">
        <v>448.13799999999998</v>
      </c>
      <c r="AW45" s="47">
        <v>185.798</v>
      </c>
      <c r="AX45" s="47">
        <v>125.36499999999999</v>
      </c>
      <c r="AY45" s="47">
        <v>93.566000000000003</v>
      </c>
      <c r="AZ45" s="47">
        <v>55.89</v>
      </c>
      <c r="BA45" s="47">
        <v>44.273000000000003</v>
      </c>
      <c r="BB45" s="47">
        <v>75.683000000000007</v>
      </c>
      <c r="BC45" s="47">
        <v>1339.5619999999999</v>
      </c>
      <c r="BE45" s="45" t="s">
        <v>66</v>
      </c>
      <c r="BF45" s="46">
        <v>0.871</v>
      </c>
      <c r="BG45" s="47">
        <v>620.37900000000002</v>
      </c>
      <c r="BH45" s="47">
        <v>584.66600000000005</v>
      </c>
      <c r="BI45" s="47">
        <v>224.96299999999999</v>
      </c>
      <c r="BJ45" s="47">
        <v>149.291</v>
      </c>
      <c r="BK45" s="47">
        <v>109.10299999999999</v>
      </c>
      <c r="BL45" s="47">
        <v>62.59</v>
      </c>
      <c r="BM45" s="47">
        <v>48.173000000000002</v>
      </c>
      <c r="BN45" s="47">
        <v>78.503</v>
      </c>
      <c r="BO45" s="47">
        <v>1877.6679999999999</v>
      </c>
    </row>
    <row r="46" spans="1:67" s="10" customFormat="1" ht="17" hidden="1" thickBot="1">
      <c r="A46" s="45" t="s">
        <v>67</v>
      </c>
      <c r="B46" s="46">
        <v>0</v>
      </c>
      <c r="C46" s="47">
        <v>573.32399999999996</v>
      </c>
      <c r="D46" s="47">
        <v>397.47399999999999</v>
      </c>
      <c r="E46" s="47">
        <v>67.5</v>
      </c>
      <c r="F46" s="47">
        <v>29.047000000000001</v>
      </c>
      <c r="G46" s="47">
        <v>14.14</v>
      </c>
      <c r="H46" s="47">
        <v>5.4</v>
      </c>
      <c r="I46" s="47">
        <v>3.2</v>
      </c>
      <c r="J46" s="47">
        <v>4.4000000000000004</v>
      </c>
      <c r="K46" s="48">
        <v>1094.4850000000004</v>
      </c>
      <c r="L46" s="46">
        <v>0</v>
      </c>
      <c r="M46" s="47">
        <v>635.70799999999997</v>
      </c>
      <c r="N46" s="47">
        <v>1317.576</v>
      </c>
      <c r="O46" s="47">
        <v>424.61500000000001</v>
      </c>
      <c r="P46" s="47">
        <v>189.67099999999999</v>
      </c>
      <c r="Q46" s="47">
        <v>93.081999999999994</v>
      </c>
      <c r="R46" s="47">
        <v>43.969000000000001</v>
      </c>
      <c r="S46" s="47">
        <v>23.242999999999999</v>
      </c>
      <c r="T46" s="47">
        <v>44.98</v>
      </c>
      <c r="U46" s="47">
        <v>2772.8440000000001</v>
      </c>
      <c r="V46"/>
      <c r="W46" s="45" t="s">
        <v>67</v>
      </c>
      <c r="X46" s="46">
        <v>0</v>
      </c>
      <c r="Y46" s="47">
        <v>1209.0319999999999</v>
      </c>
      <c r="Z46" s="47">
        <v>1715.05</v>
      </c>
      <c r="AA46" s="47">
        <v>492.11500000000001</v>
      </c>
      <c r="AB46" s="47">
        <v>218.71799999999999</v>
      </c>
      <c r="AC46" s="47">
        <v>107.22199999999999</v>
      </c>
      <c r="AD46" s="47">
        <v>49.369</v>
      </c>
      <c r="AE46" s="47">
        <v>26.443000000000001</v>
      </c>
      <c r="AF46" s="47">
        <v>49.38</v>
      </c>
      <c r="AG46" s="47">
        <v>3867.3290000000006</v>
      </c>
      <c r="AI46" s="45" t="s">
        <v>67</v>
      </c>
      <c r="AJ46" s="46">
        <v>0</v>
      </c>
      <c r="AK46" s="47">
        <v>41.337000000000003</v>
      </c>
      <c r="AL46" s="47">
        <v>42.28</v>
      </c>
      <c r="AM46" s="47">
        <v>6.4279999999999999</v>
      </c>
      <c r="AN46" s="47">
        <v>3.5470000000000002</v>
      </c>
      <c r="AO46" s="47">
        <v>2.16</v>
      </c>
      <c r="AP46" s="47">
        <v>1</v>
      </c>
      <c r="AQ46" s="47">
        <v>0.4</v>
      </c>
      <c r="AR46" s="47">
        <v>0.6</v>
      </c>
      <c r="AS46" s="46">
        <v>97.751999999999995</v>
      </c>
      <c r="AT46" s="49">
        <v>3.5939999999999999</v>
      </c>
      <c r="AU46" s="47">
        <v>26.524000000000001</v>
      </c>
      <c r="AV46" s="47">
        <v>55.807000000000002</v>
      </c>
      <c r="AW46" s="47">
        <v>37.929000000000002</v>
      </c>
      <c r="AX46" s="47">
        <v>24.472000000000001</v>
      </c>
      <c r="AY46" s="47">
        <v>19.16</v>
      </c>
      <c r="AZ46" s="47">
        <v>13.836</v>
      </c>
      <c r="BA46" s="47">
        <v>11.191000000000001</v>
      </c>
      <c r="BB46" s="47">
        <v>27.893000000000001</v>
      </c>
      <c r="BC46" s="47">
        <v>216.81200000000001</v>
      </c>
      <c r="BE46" s="45" t="s">
        <v>67</v>
      </c>
      <c r="BF46" s="46">
        <v>3.5939999999999999</v>
      </c>
      <c r="BG46" s="47">
        <v>67.861000000000004</v>
      </c>
      <c r="BH46" s="47">
        <v>98.087000000000003</v>
      </c>
      <c r="BI46" s="47">
        <v>44.356999999999999</v>
      </c>
      <c r="BJ46" s="47">
        <v>28.018999999999998</v>
      </c>
      <c r="BK46" s="47">
        <v>21.32</v>
      </c>
      <c r="BL46" s="47">
        <v>14.836</v>
      </c>
      <c r="BM46" s="47">
        <v>11.590999999999999</v>
      </c>
      <c r="BN46" s="47">
        <v>28.492999999999999</v>
      </c>
      <c r="BO46" s="47">
        <v>314.56400000000002</v>
      </c>
    </row>
    <row r="47" spans="1:67" s="10" customFormat="1" ht="17" hidden="1" thickBot="1">
      <c r="A47" s="50" t="s">
        <v>68</v>
      </c>
      <c r="B47" s="51">
        <v>2.81</v>
      </c>
      <c r="C47" s="52">
        <v>212.84</v>
      </c>
      <c r="D47" s="52">
        <v>145.33000000000001</v>
      </c>
      <c r="E47" s="52">
        <v>25.47</v>
      </c>
      <c r="F47" s="52">
        <v>15.25</v>
      </c>
      <c r="G47" s="52">
        <v>8.6</v>
      </c>
      <c r="H47" s="52">
        <v>2.8</v>
      </c>
      <c r="I47" s="52">
        <v>0.6</v>
      </c>
      <c r="J47" s="52">
        <v>0.9</v>
      </c>
      <c r="K47" s="53">
        <v>411.79</v>
      </c>
      <c r="L47" s="51">
        <v>230.16</v>
      </c>
      <c r="M47" s="52">
        <v>1009.62</v>
      </c>
      <c r="N47" s="52">
        <v>828.54</v>
      </c>
      <c r="O47" s="52">
        <v>281.04000000000002</v>
      </c>
      <c r="P47" s="52">
        <v>151.84</v>
      </c>
      <c r="Q47" s="52">
        <v>83.42</v>
      </c>
      <c r="R47" s="52">
        <v>39.78</v>
      </c>
      <c r="S47" s="52">
        <v>24.52</v>
      </c>
      <c r="T47" s="52">
        <v>34.33</v>
      </c>
      <c r="U47" s="52">
        <v>2453.09</v>
      </c>
      <c r="V47"/>
      <c r="W47" s="50" t="s">
        <v>68</v>
      </c>
      <c r="X47" s="51">
        <v>232.97</v>
      </c>
      <c r="Y47" s="52">
        <v>1222.46</v>
      </c>
      <c r="Z47" s="52">
        <v>973.87</v>
      </c>
      <c r="AA47" s="52">
        <v>306.51</v>
      </c>
      <c r="AB47" s="52">
        <v>167.09</v>
      </c>
      <c r="AC47" s="52">
        <v>92.02</v>
      </c>
      <c r="AD47" s="52">
        <v>42.58</v>
      </c>
      <c r="AE47" s="52">
        <v>25.12</v>
      </c>
      <c r="AF47" s="52">
        <v>35.229999999999997</v>
      </c>
      <c r="AG47" s="52">
        <v>2864.88</v>
      </c>
      <c r="AI47" s="50" t="s">
        <v>68</v>
      </c>
      <c r="AJ47" s="51">
        <v>2.02</v>
      </c>
      <c r="AK47" s="52">
        <v>18.95</v>
      </c>
      <c r="AL47" s="52">
        <v>26.37</v>
      </c>
      <c r="AM47" s="52">
        <v>10.23</v>
      </c>
      <c r="AN47" s="52">
        <v>5.74</v>
      </c>
      <c r="AO47" s="52">
        <v>2.69</v>
      </c>
      <c r="AP47" s="52">
        <v>1.4</v>
      </c>
      <c r="AQ47" s="52">
        <v>0.6</v>
      </c>
      <c r="AR47" s="52">
        <v>0.8</v>
      </c>
      <c r="AS47" s="51">
        <v>66.779999999999987</v>
      </c>
      <c r="AT47" s="54">
        <v>98.05</v>
      </c>
      <c r="AU47" s="52">
        <v>26.63</v>
      </c>
      <c r="AV47" s="52">
        <v>84.72</v>
      </c>
      <c r="AW47" s="52">
        <v>49.46</v>
      </c>
      <c r="AX47" s="52">
        <v>36.96</v>
      </c>
      <c r="AY47" s="52">
        <v>36.590000000000003</v>
      </c>
      <c r="AZ47" s="52">
        <v>30.23</v>
      </c>
      <c r="BA47" s="52">
        <v>24.64</v>
      </c>
      <c r="BB47" s="52">
        <v>80.849999999999994</v>
      </c>
      <c r="BC47" s="52">
        <v>370.08000000000004</v>
      </c>
      <c r="BE47" s="50" t="s">
        <v>68</v>
      </c>
      <c r="BF47" s="51">
        <v>100.07</v>
      </c>
      <c r="BG47" s="52">
        <v>45.58</v>
      </c>
      <c r="BH47" s="52">
        <v>111.09</v>
      </c>
      <c r="BI47" s="52">
        <v>59.69</v>
      </c>
      <c r="BJ47" s="52">
        <v>42.7</v>
      </c>
      <c r="BK47" s="52">
        <v>39.28</v>
      </c>
      <c r="BL47" s="52">
        <v>31.63</v>
      </c>
      <c r="BM47" s="52">
        <v>25.24</v>
      </c>
      <c r="BN47" s="52">
        <v>81.650000000000006</v>
      </c>
      <c r="BO47" s="52">
        <v>436.86</v>
      </c>
    </row>
    <row r="48" spans="1:67" s="10" customFormat="1" ht="17" hidden="1" thickBot="1">
      <c r="A48" s="45" t="s">
        <v>69</v>
      </c>
      <c r="B48" s="46">
        <v>7.1429999999999998</v>
      </c>
      <c r="C48" s="47">
        <v>399.97500000000002</v>
      </c>
      <c r="D48" s="47">
        <v>28.055</v>
      </c>
      <c r="E48" s="47">
        <v>10.3</v>
      </c>
      <c r="F48" s="47">
        <v>2.9</v>
      </c>
      <c r="G48" s="47">
        <v>3.4</v>
      </c>
      <c r="H48" s="47">
        <v>3.4</v>
      </c>
      <c r="I48" s="47">
        <v>1</v>
      </c>
      <c r="J48" s="47">
        <v>0.5</v>
      </c>
      <c r="K48" s="48">
        <v>449.53</v>
      </c>
      <c r="L48" s="46">
        <v>0</v>
      </c>
      <c r="M48" s="47">
        <v>992.64700000000005</v>
      </c>
      <c r="N48" s="47">
        <v>433.71300000000002</v>
      </c>
      <c r="O48" s="47">
        <v>80.688000000000002</v>
      </c>
      <c r="P48" s="47">
        <v>25.149000000000001</v>
      </c>
      <c r="Q48" s="47">
        <v>6.351</v>
      </c>
      <c r="R48" s="47">
        <v>3.1640000000000001</v>
      </c>
      <c r="S48" s="47">
        <v>1.353</v>
      </c>
      <c r="T48" s="47">
        <v>0.91300000000000003</v>
      </c>
      <c r="U48" s="47">
        <v>1543.9780000000003</v>
      </c>
      <c r="V48"/>
      <c r="W48" s="45" t="s">
        <v>69</v>
      </c>
      <c r="X48" s="46">
        <v>7.1429999999999998</v>
      </c>
      <c r="Y48" s="47">
        <v>1392.6220000000001</v>
      </c>
      <c r="Z48" s="47">
        <v>461.76799999999997</v>
      </c>
      <c r="AA48" s="47">
        <v>90.988</v>
      </c>
      <c r="AB48" s="47">
        <v>28.048999999999999</v>
      </c>
      <c r="AC48" s="47">
        <v>9.7509999999999994</v>
      </c>
      <c r="AD48" s="47">
        <v>6.5640000000000001</v>
      </c>
      <c r="AE48" s="47">
        <v>2.3530000000000002</v>
      </c>
      <c r="AF48" s="47">
        <v>1.413</v>
      </c>
      <c r="AG48" s="47">
        <v>1993.5080000000003</v>
      </c>
      <c r="AI48" s="45" t="s">
        <v>69</v>
      </c>
      <c r="AJ48" s="46">
        <v>8.1080000000000005</v>
      </c>
      <c r="AK48" s="47">
        <v>72.093000000000004</v>
      </c>
      <c r="AL48" s="47">
        <v>38.837000000000003</v>
      </c>
      <c r="AM48" s="47">
        <v>19.038</v>
      </c>
      <c r="AN48" s="47">
        <v>14.254</v>
      </c>
      <c r="AO48" s="47">
        <v>5.2</v>
      </c>
      <c r="AP48" s="47">
        <v>2.6</v>
      </c>
      <c r="AQ48" s="47">
        <v>1.6</v>
      </c>
      <c r="AR48" s="47">
        <v>1.1890000000000001</v>
      </c>
      <c r="AS48" s="46">
        <v>154.81099999999998</v>
      </c>
      <c r="AT48" s="49">
        <v>1.92</v>
      </c>
      <c r="AU48" s="47">
        <v>130.70400000000001</v>
      </c>
      <c r="AV48" s="47">
        <v>118.75</v>
      </c>
      <c r="AW48" s="47">
        <v>59.308999999999997</v>
      </c>
      <c r="AX48" s="47">
        <v>38.100999999999999</v>
      </c>
      <c r="AY48" s="47">
        <v>30.664999999999999</v>
      </c>
      <c r="AZ48" s="47">
        <v>14.866</v>
      </c>
      <c r="BA48" s="47">
        <v>9.3800000000000008</v>
      </c>
      <c r="BB48" s="47">
        <v>14.26</v>
      </c>
      <c r="BC48" s="47">
        <v>416.03500000000003</v>
      </c>
      <c r="BE48" s="45" t="s">
        <v>69</v>
      </c>
      <c r="BF48" s="46">
        <v>10.028</v>
      </c>
      <c r="BG48" s="47">
        <v>202.797</v>
      </c>
      <c r="BH48" s="47">
        <v>157.58699999999999</v>
      </c>
      <c r="BI48" s="47">
        <v>78.346999999999994</v>
      </c>
      <c r="BJ48" s="47">
        <v>52.354999999999997</v>
      </c>
      <c r="BK48" s="47">
        <v>35.865000000000002</v>
      </c>
      <c r="BL48" s="47">
        <v>17.466000000000001</v>
      </c>
      <c r="BM48" s="47">
        <v>10.98</v>
      </c>
      <c r="BN48" s="47">
        <v>15.449</v>
      </c>
      <c r="BO48" s="47">
        <v>570.846</v>
      </c>
    </row>
    <row r="49" spans="1:67" s="10" customFormat="1" ht="17" hidden="1" thickBot="1">
      <c r="A49" s="45" t="s">
        <v>70</v>
      </c>
      <c r="B49" s="46">
        <v>0</v>
      </c>
      <c r="C49" s="47">
        <v>112.033</v>
      </c>
      <c r="D49" s="47">
        <v>24</v>
      </c>
      <c r="E49" s="47">
        <v>3.8279999999999998</v>
      </c>
      <c r="F49" s="47">
        <v>1.6</v>
      </c>
      <c r="G49" s="47">
        <v>0.5</v>
      </c>
      <c r="H49" s="47">
        <v>0</v>
      </c>
      <c r="I49" s="47">
        <v>0</v>
      </c>
      <c r="J49" s="47">
        <v>0</v>
      </c>
      <c r="K49" s="48">
        <v>141.96100000000001</v>
      </c>
      <c r="L49" s="46">
        <v>0</v>
      </c>
      <c r="M49" s="47">
        <v>173.87299999999999</v>
      </c>
      <c r="N49" s="47">
        <v>130.655</v>
      </c>
      <c r="O49" s="47">
        <v>35.820999999999998</v>
      </c>
      <c r="P49" s="47">
        <v>19.797999999999998</v>
      </c>
      <c r="Q49" s="47">
        <v>10.919</v>
      </c>
      <c r="R49" s="47">
        <v>6.0250000000000004</v>
      </c>
      <c r="S49" s="47">
        <v>3.9769999999999999</v>
      </c>
      <c r="T49" s="47">
        <v>5.8019999999999996</v>
      </c>
      <c r="U49" s="47">
        <v>386.87</v>
      </c>
      <c r="V49"/>
      <c r="W49" s="45" t="s">
        <v>70</v>
      </c>
      <c r="X49" s="46">
        <v>0</v>
      </c>
      <c r="Y49" s="47">
        <v>285.90600000000001</v>
      </c>
      <c r="Z49" s="47">
        <v>154.655</v>
      </c>
      <c r="AA49" s="47">
        <v>39.649000000000001</v>
      </c>
      <c r="AB49" s="47">
        <v>21.398</v>
      </c>
      <c r="AC49" s="47">
        <v>11.419</v>
      </c>
      <c r="AD49" s="47">
        <v>6.0250000000000004</v>
      </c>
      <c r="AE49" s="47">
        <v>3.9769999999999999</v>
      </c>
      <c r="AF49" s="47">
        <v>5.8019999999999996</v>
      </c>
      <c r="AG49" s="47">
        <v>528.83100000000002</v>
      </c>
      <c r="AI49" s="45" t="s">
        <v>70</v>
      </c>
      <c r="AJ49" s="46">
        <v>0</v>
      </c>
      <c r="AK49" s="47">
        <v>64.587000000000003</v>
      </c>
      <c r="AL49" s="47">
        <v>14.294</v>
      </c>
      <c r="AM49" s="47">
        <v>2.7719999999999998</v>
      </c>
      <c r="AN49" s="47">
        <v>0.89500000000000002</v>
      </c>
      <c r="AO49" s="47">
        <v>0.3</v>
      </c>
      <c r="AP49" s="47">
        <v>0.2</v>
      </c>
      <c r="AQ49" s="47">
        <v>0</v>
      </c>
      <c r="AR49" s="47">
        <v>0</v>
      </c>
      <c r="AS49" s="46">
        <v>83.048000000000002</v>
      </c>
      <c r="AT49" s="49">
        <v>0.22500000000000001</v>
      </c>
      <c r="AU49" s="47">
        <v>122.07</v>
      </c>
      <c r="AV49" s="47">
        <v>85.055000000000007</v>
      </c>
      <c r="AW49" s="47">
        <v>33.130000000000003</v>
      </c>
      <c r="AX49" s="47">
        <v>21.914999999999999</v>
      </c>
      <c r="AY49" s="47">
        <v>14.145</v>
      </c>
      <c r="AZ49" s="47">
        <v>10.757</v>
      </c>
      <c r="BA49" s="47">
        <v>7.266</v>
      </c>
      <c r="BB49" s="47">
        <v>25.349</v>
      </c>
      <c r="BC49" s="47">
        <v>319.68700000000001</v>
      </c>
      <c r="BE49" s="45" t="s">
        <v>70</v>
      </c>
      <c r="BF49" s="46">
        <v>0.22500000000000001</v>
      </c>
      <c r="BG49" s="47">
        <v>186.65700000000001</v>
      </c>
      <c r="BH49" s="47">
        <v>99.349000000000004</v>
      </c>
      <c r="BI49" s="47">
        <v>35.902000000000001</v>
      </c>
      <c r="BJ49" s="47">
        <v>22.81</v>
      </c>
      <c r="BK49" s="47">
        <v>14.445</v>
      </c>
      <c r="BL49" s="47">
        <v>10.957000000000001</v>
      </c>
      <c r="BM49" s="47">
        <v>7.266</v>
      </c>
      <c r="BN49" s="47">
        <v>25.349</v>
      </c>
      <c r="BO49" s="47">
        <v>402.73500000000001</v>
      </c>
    </row>
    <row r="50" spans="1:67" s="10" customFormat="1" ht="17" hidden="1" thickBot="1">
      <c r="A50" s="45" t="s">
        <v>71</v>
      </c>
      <c r="B50" s="46">
        <v>0</v>
      </c>
      <c r="C50" s="47">
        <v>17.100000000000001</v>
      </c>
      <c r="D50" s="47">
        <v>22.55</v>
      </c>
      <c r="E50" s="47">
        <v>3.31</v>
      </c>
      <c r="F50" s="47">
        <v>1</v>
      </c>
      <c r="G50" s="47">
        <v>7.0000000000000007E-2</v>
      </c>
      <c r="H50" s="47">
        <v>0.35</v>
      </c>
      <c r="I50" s="47">
        <v>0.5</v>
      </c>
      <c r="J50" s="47">
        <v>0</v>
      </c>
      <c r="K50" s="48">
        <v>44.88000000000001</v>
      </c>
      <c r="L50" s="46">
        <v>0</v>
      </c>
      <c r="M50" s="47">
        <v>46.28</v>
      </c>
      <c r="N50" s="47">
        <v>62.37</v>
      </c>
      <c r="O50" s="47">
        <v>24.46</v>
      </c>
      <c r="P50" s="47">
        <v>21.69</v>
      </c>
      <c r="Q50" s="47">
        <v>18.440000000000001</v>
      </c>
      <c r="R50" s="47">
        <v>8.26</v>
      </c>
      <c r="S50" s="47">
        <v>5.77</v>
      </c>
      <c r="T50" s="47">
        <v>7.82</v>
      </c>
      <c r="U50" s="47">
        <v>195.09</v>
      </c>
      <c r="V50"/>
      <c r="W50" s="45" t="s">
        <v>71</v>
      </c>
      <c r="X50" s="46">
        <v>0</v>
      </c>
      <c r="Y50" s="47">
        <v>63.38</v>
      </c>
      <c r="Z50" s="47">
        <v>84.92</v>
      </c>
      <c r="AA50" s="47">
        <v>27.77</v>
      </c>
      <c r="AB50" s="47">
        <v>22.69</v>
      </c>
      <c r="AC50" s="47">
        <v>18.510000000000002</v>
      </c>
      <c r="AD50" s="47">
        <v>8.61</v>
      </c>
      <c r="AE50" s="47">
        <v>6.27</v>
      </c>
      <c r="AF50" s="47">
        <v>7.82</v>
      </c>
      <c r="AG50" s="47">
        <v>239.97</v>
      </c>
      <c r="AI50" s="45" t="s">
        <v>71</v>
      </c>
      <c r="AJ50" s="46">
        <v>0</v>
      </c>
      <c r="AK50" s="47">
        <v>128.1</v>
      </c>
      <c r="AL50" s="47">
        <v>150.26</v>
      </c>
      <c r="AM50" s="47">
        <v>33.82</v>
      </c>
      <c r="AN50" s="47">
        <v>22.14</v>
      </c>
      <c r="AO50" s="47">
        <v>17.18</v>
      </c>
      <c r="AP50" s="47">
        <v>11.75</v>
      </c>
      <c r="AQ50" s="47">
        <v>8.69</v>
      </c>
      <c r="AR50" s="47">
        <v>14.72</v>
      </c>
      <c r="AS50" s="46">
        <v>386.66</v>
      </c>
      <c r="AT50" s="49">
        <v>0</v>
      </c>
      <c r="AU50" s="47">
        <v>282.82</v>
      </c>
      <c r="AV50" s="47">
        <v>542.6</v>
      </c>
      <c r="AW50" s="47">
        <v>278.35000000000002</v>
      </c>
      <c r="AX50" s="47">
        <v>226.02</v>
      </c>
      <c r="AY50" s="47">
        <v>208.63</v>
      </c>
      <c r="AZ50" s="47">
        <v>170.07</v>
      </c>
      <c r="BA50" s="47">
        <v>152.30000000000001</v>
      </c>
      <c r="BB50" s="47">
        <v>480.23</v>
      </c>
      <c r="BC50" s="47">
        <v>2341.02</v>
      </c>
      <c r="BE50" s="45" t="s">
        <v>71</v>
      </c>
      <c r="BF50" s="46">
        <v>0</v>
      </c>
      <c r="BG50" s="47">
        <v>410.92</v>
      </c>
      <c r="BH50" s="47">
        <v>692.86</v>
      </c>
      <c r="BI50" s="47">
        <v>312.17</v>
      </c>
      <c r="BJ50" s="47">
        <v>248.16</v>
      </c>
      <c r="BK50" s="47">
        <v>225.81</v>
      </c>
      <c r="BL50" s="47">
        <v>181.82</v>
      </c>
      <c r="BM50" s="47">
        <v>160.99</v>
      </c>
      <c r="BN50" s="47">
        <v>494.95</v>
      </c>
      <c r="BO50" s="47">
        <v>2727.6800000000003</v>
      </c>
    </row>
    <row r="51" spans="1:67" s="10" customFormat="1" ht="17" hidden="1" thickBot="1">
      <c r="A51" s="50" t="s">
        <v>72</v>
      </c>
      <c r="B51" s="51">
        <v>0</v>
      </c>
      <c r="C51" s="52">
        <v>561.44899999999996</v>
      </c>
      <c r="D51" s="52">
        <v>175.857</v>
      </c>
      <c r="E51" s="52">
        <v>54.64</v>
      </c>
      <c r="F51" s="52">
        <v>27.248000000000001</v>
      </c>
      <c r="G51" s="52">
        <v>13.891999999999999</v>
      </c>
      <c r="H51" s="52">
        <v>5.3470000000000004</v>
      </c>
      <c r="I51" s="52">
        <v>2.31</v>
      </c>
      <c r="J51" s="52">
        <v>2.593</v>
      </c>
      <c r="K51" s="53">
        <v>843.3359999999999</v>
      </c>
      <c r="L51" s="51">
        <v>0</v>
      </c>
      <c r="M51" s="52">
        <v>660.94600000000003</v>
      </c>
      <c r="N51" s="52">
        <v>647.34500000000003</v>
      </c>
      <c r="O51" s="52">
        <v>212.34200000000001</v>
      </c>
      <c r="P51" s="52">
        <v>106.646</v>
      </c>
      <c r="Q51" s="52">
        <v>57.478999999999999</v>
      </c>
      <c r="R51" s="52">
        <v>28.978999999999999</v>
      </c>
      <c r="S51" s="52">
        <v>16.344999999999999</v>
      </c>
      <c r="T51" s="52">
        <v>19.529</v>
      </c>
      <c r="U51" s="52">
        <v>1749.6110000000003</v>
      </c>
      <c r="V51"/>
      <c r="W51" s="50" t="s">
        <v>72</v>
      </c>
      <c r="X51" s="51">
        <v>0</v>
      </c>
      <c r="Y51" s="52">
        <v>1222.395</v>
      </c>
      <c r="Z51" s="52">
        <v>823.202</v>
      </c>
      <c r="AA51" s="52">
        <v>266.98200000000003</v>
      </c>
      <c r="AB51" s="52">
        <v>133.89400000000001</v>
      </c>
      <c r="AC51" s="52">
        <v>71.370999999999995</v>
      </c>
      <c r="AD51" s="52">
        <v>34.326000000000001</v>
      </c>
      <c r="AE51" s="52">
        <v>18.655000000000001</v>
      </c>
      <c r="AF51" s="52">
        <v>22.122</v>
      </c>
      <c r="AG51" s="52">
        <v>2592.9470000000001</v>
      </c>
      <c r="AI51" s="50" t="s">
        <v>72</v>
      </c>
      <c r="AJ51" s="51">
        <v>0</v>
      </c>
      <c r="AK51" s="52">
        <v>105.16800000000001</v>
      </c>
      <c r="AL51" s="52">
        <v>28.785</v>
      </c>
      <c r="AM51" s="52">
        <v>9.3350000000000009</v>
      </c>
      <c r="AN51" s="52">
        <v>5.5369999999999999</v>
      </c>
      <c r="AO51" s="52">
        <v>3.5870000000000002</v>
      </c>
      <c r="AP51" s="52">
        <v>1.423</v>
      </c>
      <c r="AQ51" s="52">
        <v>1.0780000000000001</v>
      </c>
      <c r="AR51" s="52">
        <v>1.1739999999999999</v>
      </c>
      <c r="AS51" s="51">
        <v>156.08700000000002</v>
      </c>
      <c r="AT51" s="54">
        <v>0</v>
      </c>
      <c r="AU51" s="52">
        <v>80.832999999999998</v>
      </c>
      <c r="AV51" s="52">
        <v>100.55200000000001</v>
      </c>
      <c r="AW51" s="52">
        <v>59.911000000000001</v>
      </c>
      <c r="AX51" s="52">
        <v>44.350999999999999</v>
      </c>
      <c r="AY51" s="52">
        <v>28.318000000000001</v>
      </c>
      <c r="AZ51" s="52">
        <v>17.094000000000001</v>
      </c>
      <c r="BA51" s="52">
        <v>12.413</v>
      </c>
      <c r="BB51" s="52">
        <v>35.473999999999997</v>
      </c>
      <c r="BC51" s="52">
        <v>378.94599999999997</v>
      </c>
      <c r="BE51" s="50" t="s">
        <v>72</v>
      </c>
      <c r="BF51" s="51">
        <v>0</v>
      </c>
      <c r="BG51" s="52">
        <v>186.001</v>
      </c>
      <c r="BH51" s="52">
        <v>129.33699999999999</v>
      </c>
      <c r="BI51" s="52">
        <v>69.245999999999995</v>
      </c>
      <c r="BJ51" s="52">
        <v>49.887999999999998</v>
      </c>
      <c r="BK51" s="52">
        <v>31.905000000000001</v>
      </c>
      <c r="BL51" s="52">
        <v>18.516999999999999</v>
      </c>
      <c r="BM51" s="52">
        <v>13.491</v>
      </c>
      <c r="BN51" s="52">
        <v>36.648000000000003</v>
      </c>
      <c r="BO51" s="52">
        <v>535.0329999999999</v>
      </c>
    </row>
    <row r="52" spans="1:67" s="10" customFormat="1" ht="17" hidden="1" thickBot="1">
      <c r="A52" s="45" t="s">
        <v>73</v>
      </c>
      <c r="B52" s="46">
        <v>10.96</v>
      </c>
      <c r="C52" s="47">
        <v>316.42</v>
      </c>
      <c r="D52" s="47">
        <v>304.87</v>
      </c>
      <c r="E52" s="47">
        <v>85.45</v>
      </c>
      <c r="F52" s="47">
        <v>44.49</v>
      </c>
      <c r="G52" s="47">
        <v>19.37</v>
      </c>
      <c r="H52" s="47">
        <v>8.0500000000000007</v>
      </c>
      <c r="I52" s="47">
        <v>5.83</v>
      </c>
      <c r="J52" s="47">
        <v>8.32</v>
      </c>
      <c r="K52" s="48">
        <v>792.80000000000007</v>
      </c>
      <c r="L52" s="46">
        <v>40.69</v>
      </c>
      <c r="M52" s="47">
        <v>314.64999999999998</v>
      </c>
      <c r="N52" s="47">
        <v>1096.6600000000001</v>
      </c>
      <c r="O52" s="47">
        <v>386.58</v>
      </c>
      <c r="P52" s="47">
        <v>199.26</v>
      </c>
      <c r="Q52" s="47">
        <v>113.36</v>
      </c>
      <c r="R52" s="47">
        <v>64.14</v>
      </c>
      <c r="S52" s="47">
        <v>33.950000000000003</v>
      </c>
      <c r="T52" s="47">
        <v>41.14</v>
      </c>
      <c r="U52" s="47">
        <v>2249.7399999999993</v>
      </c>
      <c r="V52"/>
      <c r="W52" s="45" t="s">
        <v>73</v>
      </c>
      <c r="X52" s="46">
        <v>51.65</v>
      </c>
      <c r="Y52" s="47">
        <v>631.07000000000005</v>
      </c>
      <c r="Z52" s="47">
        <v>1401.53</v>
      </c>
      <c r="AA52" s="47">
        <v>472.03</v>
      </c>
      <c r="AB52" s="47">
        <v>243.75</v>
      </c>
      <c r="AC52" s="47">
        <v>132.72999999999999</v>
      </c>
      <c r="AD52" s="47">
        <v>72.19</v>
      </c>
      <c r="AE52" s="47">
        <v>39.78</v>
      </c>
      <c r="AF52" s="47">
        <v>49.46</v>
      </c>
      <c r="AG52" s="47">
        <v>3042.5400000000004</v>
      </c>
      <c r="AI52" s="45" t="s">
        <v>73</v>
      </c>
      <c r="AJ52" s="46">
        <v>48.23</v>
      </c>
      <c r="AK52" s="47">
        <v>230.59</v>
      </c>
      <c r="AL52" s="47">
        <v>353.44</v>
      </c>
      <c r="AM52" s="47">
        <v>131.22</v>
      </c>
      <c r="AN52" s="47">
        <v>66.08</v>
      </c>
      <c r="AO52" s="47">
        <v>44.36</v>
      </c>
      <c r="AP52" s="47">
        <v>25.58</v>
      </c>
      <c r="AQ52" s="47">
        <v>16.14</v>
      </c>
      <c r="AR52" s="47">
        <v>23.08</v>
      </c>
      <c r="AS52" s="46">
        <v>890.49000000000012</v>
      </c>
      <c r="AT52" s="49">
        <v>152.13</v>
      </c>
      <c r="AU52" s="47">
        <v>141.9</v>
      </c>
      <c r="AV52" s="47">
        <v>915.53</v>
      </c>
      <c r="AW52" s="47">
        <v>623.09</v>
      </c>
      <c r="AX52" s="47">
        <v>472.91</v>
      </c>
      <c r="AY52" s="47">
        <v>382.01</v>
      </c>
      <c r="AZ52" s="47">
        <v>271.02999999999997</v>
      </c>
      <c r="BA52" s="47">
        <v>242.21</v>
      </c>
      <c r="BB52" s="47">
        <v>849.81</v>
      </c>
      <c r="BC52" s="47">
        <v>3898.4899999999993</v>
      </c>
      <c r="BE52" s="45" t="s">
        <v>73</v>
      </c>
      <c r="BF52" s="46">
        <v>200.36</v>
      </c>
      <c r="BG52" s="47">
        <v>372.49</v>
      </c>
      <c r="BH52" s="47">
        <v>1268.97</v>
      </c>
      <c r="BI52" s="47">
        <v>754.31</v>
      </c>
      <c r="BJ52" s="47">
        <v>538.99</v>
      </c>
      <c r="BK52" s="47">
        <v>426.37</v>
      </c>
      <c r="BL52" s="47">
        <v>296.61</v>
      </c>
      <c r="BM52" s="47">
        <v>258.35000000000002</v>
      </c>
      <c r="BN52" s="47">
        <v>872.89</v>
      </c>
      <c r="BO52" s="47">
        <v>4788.9800000000005</v>
      </c>
    </row>
    <row r="53" spans="1:67" s="10" customFormat="1" ht="17" hidden="1" thickBot="1">
      <c r="A53" s="45" t="s">
        <v>74</v>
      </c>
      <c r="B53" s="46">
        <v>0.64100000000000001</v>
      </c>
      <c r="C53" s="47">
        <v>386.11399999999998</v>
      </c>
      <c r="D53" s="47">
        <v>122.836</v>
      </c>
      <c r="E53" s="47">
        <v>22.786999999999999</v>
      </c>
      <c r="F53" s="47">
        <v>15.161</v>
      </c>
      <c r="G53" s="47">
        <v>7.1909999999999998</v>
      </c>
      <c r="H53" s="47">
        <v>4.0090000000000003</v>
      </c>
      <c r="I53" s="47">
        <v>1.5609999999999999</v>
      </c>
      <c r="J53" s="47">
        <v>0.49</v>
      </c>
      <c r="K53" s="48">
        <v>560.149</v>
      </c>
      <c r="L53" s="46">
        <v>6.8360000000000003</v>
      </c>
      <c r="M53" s="47">
        <v>612.92600000000004</v>
      </c>
      <c r="N53" s="47">
        <v>1045.183</v>
      </c>
      <c r="O53" s="47">
        <v>318.738</v>
      </c>
      <c r="P53" s="47">
        <v>121.706</v>
      </c>
      <c r="Q53" s="47">
        <v>55.427</v>
      </c>
      <c r="R53" s="47">
        <v>24.242000000000001</v>
      </c>
      <c r="S53" s="47">
        <v>12.818</v>
      </c>
      <c r="T53" s="47">
        <v>15.808</v>
      </c>
      <c r="U53" s="47">
        <v>2206.8480000000004</v>
      </c>
      <c r="V53"/>
      <c r="W53" s="45" t="s">
        <v>74</v>
      </c>
      <c r="X53" s="46">
        <v>7.4770000000000003</v>
      </c>
      <c r="Y53" s="47">
        <v>999.04</v>
      </c>
      <c r="Z53" s="47">
        <v>1168.019</v>
      </c>
      <c r="AA53" s="47">
        <v>341.52499999999998</v>
      </c>
      <c r="AB53" s="47">
        <v>136.86699999999999</v>
      </c>
      <c r="AC53" s="47">
        <v>62.618000000000002</v>
      </c>
      <c r="AD53" s="47">
        <v>28.251000000000001</v>
      </c>
      <c r="AE53" s="47">
        <v>14.379</v>
      </c>
      <c r="AF53" s="47">
        <v>16.297999999999998</v>
      </c>
      <c r="AG53" s="47">
        <v>2766.9970000000003</v>
      </c>
      <c r="AI53" s="45" t="s">
        <v>74</v>
      </c>
      <c r="AJ53" s="46">
        <v>5.0199999999999996</v>
      </c>
      <c r="AK53" s="47">
        <v>353.12200000000001</v>
      </c>
      <c r="AL53" s="47">
        <v>230.381</v>
      </c>
      <c r="AM53" s="47">
        <v>81.046000000000006</v>
      </c>
      <c r="AN53" s="47">
        <v>41.146000000000001</v>
      </c>
      <c r="AO53" s="47">
        <v>20.797000000000001</v>
      </c>
      <c r="AP53" s="47">
        <v>8.6769999999999996</v>
      </c>
      <c r="AQ53" s="47">
        <v>3.4169999999999998</v>
      </c>
      <c r="AR53" s="47">
        <v>1.7829999999999999</v>
      </c>
      <c r="AS53" s="46">
        <v>740.36900000000014</v>
      </c>
      <c r="AT53" s="49">
        <v>38.06</v>
      </c>
      <c r="AU53" s="47">
        <v>344.96199999999999</v>
      </c>
      <c r="AV53" s="47">
        <v>717.75</v>
      </c>
      <c r="AW53" s="47">
        <v>407.96100000000001</v>
      </c>
      <c r="AX53" s="47">
        <v>250.429</v>
      </c>
      <c r="AY53" s="47">
        <v>156.73500000000001</v>
      </c>
      <c r="AZ53" s="47">
        <v>87.787000000000006</v>
      </c>
      <c r="BA53" s="47">
        <v>57.558999999999997</v>
      </c>
      <c r="BB53" s="47">
        <v>101.877</v>
      </c>
      <c r="BC53" s="47">
        <v>2125.06</v>
      </c>
      <c r="BE53" s="45" t="s">
        <v>74</v>
      </c>
      <c r="BF53" s="46">
        <v>43.08</v>
      </c>
      <c r="BG53" s="47">
        <v>698.08399999999995</v>
      </c>
      <c r="BH53" s="47">
        <v>948.13099999999997</v>
      </c>
      <c r="BI53" s="47">
        <v>489.00700000000001</v>
      </c>
      <c r="BJ53" s="47">
        <v>291.57499999999999</v>
      </c>
      <c r="BK53" s="47">
        <v>177.53200000000001</v>
      </c>
      <c r="BL53" s="47">
        <v>96.463999999999999</v>
      </c>
      <c r="BM53" s="47">
        <v>60.975999999999999</v>
      </c>
      <c r="BN53" s="47">
        <v>103.66</v>
      </c>
      <c r="BO53" s="47">
        <v>2865.4289999999996</v>
      </c>
    </row>
    <row r="54" spans="1:67" s="10" customFormat="1" ht="17" hidden="1" thickBot="1">
      <c r="A54" s="45" t="s">
        <v>75</v>
      </c>
      <c r="B54" s="46">
        <v>0</v>
      </c>
      <c r="C54" s="47">
        <v>252.762</v>
      </c>
      <c r="D54" s="47">
        <v>203.95599999999999</v>
      </c>
      <c r="E54" s="47">
        <v>36.686999999999998</v>
      </c>
      <c r="F54" s="47">
        <v>10.484999999999999</v>
      </c>
      <c r="G54" s="47">
        <v>3.4159999999999999</v>
      </c>
      <c r="H54" s="47">
        <v>1.226</v>
      </c>
      <c r="I54" s="47">
        <v>0.9</v>
      </c>
      <c r="J54" s="47">
        <v>0.3</v>
      </c>
      <c r="K54" s="48">
        <v>509.73199999999997</v>
      </c>
      <c r="L54" s="46">
        <v>0</v>
      </c>
      <c r="M54" s="47">
        <v>1233.5630000000001</v>
      </c>
      <c r="N54" s="47">
        <v>1138.2809999999999</v>
      </c>
      <c r="O54" s="47">
        <v>312.16000000000003</v>
      </c>
      <c r="P54" s="47">
        <v>132.917</v>
      </c>
      <c r="Q54" s="47">
        <v>62.673999999999999</v>
      </c>
      <c r="R54" s="47">
        <v>24.795000000000002</v>
      </c>
      <c r="S54" s="47">
        <v>14.943</v>
      </c>
      <c r="T54" s="47">
        <v>24.416</v>
      </c>
      <c r="U54" s="47">
        <v>2943.7490000000003</v>
      </c>
      <c r="V54"/>
      <c r="W54" s="45" t="s">
        <v>75</v>
      </c>
      <c r="X54" s="46">
        <v>0</v>
      </c>
      <c r="Y54" s="47">
        <v>1486.325</v>
      </c>
      <c r="Z54" s="47">
        <v>1342.2370000000001</v>
      </c>
      <c r="AA54" s="47">
        <v>348.84699999999998</v>
      </c>
      <c r="AB54" s="47">
        <v>143.40199999999999</v>
      </c>
      <c r="AC54" s="47">
        <v>66.09</v>
      </c>
      <c r="AD54" s="47">
        <v>26.021000000000001</v>
      </c>
      <c r="AE54" s="47">
        <v>15.843</v>
      </c>
      <c r="AF54" s="47">
        <v>24.716000000000001</v>
      </c>
      <c r="AG54" s="47">
        <v>3453.4809999999998</v>
      </c>
      <c r="AI54" s="45" t="s">
        <v>75</v>
      </c>
      <c r="AJ54" s="46">
        <v>0</v>
      </c>
      <c r="AK54" s="47">
        <v>18.207000000000001</v>
      </c>
      <c r="AL54" s="47">
        <v>27.844000000000001</v>
      </c>
      <c r="AM54" s="47">
        <v>8.0640000000000001</v>
      </c>
      <c r="AN54" s="47">
        <v>3.6040000000000001</v>
      </c>
      <c r="AO54" s="47">
        <v>2.2469999999999999</v>
      </c>
      <c r="AP54" s="47">
        <v>0.85399999999999998</v>
      </c>
      <c r="AQ54" s="47">
        <v>0.23899999999999999</v>
      </c>
      <c r="AR54" s="47">
        <v>0.13200000000000001</v>
      </c>
      <c r="AS54" s="46">
        <v>61.190999999999995</v>
      </c>
      <c r="AT54" s="49">
        <v>0.81100000000000005</v>
      </c>
      <c r="AU54" s="47">
        <v>22.920999999999999</v>
      </c>
      <c r="AV54" s="47">
        <v>52.752000000000002</v>
      </c>
      <c r="AW54" s="47">
        <v>37.631999999999998</v>
      </c>
      <c r="AX54" s="47">
        <v>30.997</v>
      </c>
      <c r="AY54" s="47">
        <v>16.062000000000001</v>
      </c>
      <c r="AZ54" s="47">
        <v>12.564</v>
      </c>
      <c r="BA54" s="47">
        <v>9.032</v>
      </c>
      <c r="BB54" s="47">
        <v>22.67</v>
      </c>
      <c r="BC54" s="47">
        <v>204.63000000000005</v>
      </c>
      <c r="BE54" s="45" t="s">
        <v>75</v>
      </c>
      <c r="BF54" s="46">
        <v>0.81100000000000005</v>
      </c>
      <c r="BG54" s="47">
        <v>41.128</v>
      </c>
      <c r="BH54" s="47">
        <v>80.596000000000004</v>
      </c>
      <c r="BI54" s="47">
        <v>45.695999999999998</v>
      </c>
      <c r="BJ54" s="47">
        <v>34.600999999999999</v>
      </c>
      <c r="BK54" s="47">
        <v>18.309000000000001</v>
      </c>
      <c r="BL54" s="47">
        <v>13.417999999999999</v>
      </c>
      <c r="BM54" s="47">
        <v>9.2710000000000008</v>
      </c>
      <c r="BN54" s="47">
        <v>22.802</v>
      </c>
      <c r="BO54" s="47">
        <v>265.82100000000003</v>
      </c>
    </row>
    <row r="55" spans="1:67" s="10" customFormat="1" ht="17" hidden="1" thickBot="1">
      <c r="A55" s="50" t="s">
        <v>76</v>
      </c>
      <c r="B55" s="51">
        <v>0</v>
      </c>
      <c r="C55" s="52">
        <v>346.1</v>
      </c>
      <c r="D55" s="52">
        <v>195.524</v>
      </c>
      <c r="E55" s="52">
        <v>55.787999999999997</v>
      </c>
      <c r="F55" s="52">
        <v>22.908999999999999</v>
      </c>
      <c r="G55" s="52">
        <v>12.178000000000001</v>
      </c>
      <c r="H55" s="52">
        <v>5.0339999999999998</v>
      </c>
      <c r="I55" s="52">
        <v>2.4510000000000001</v>
      </c>
      <c r="J55" s="52">
        <v>2.5470000000000002</v>
      </c>
      <c r="K55" s="53">
        <v>642.53100000000006</v>
      </c>
      <c r="L55" s="51">
        <v>0</v>
      </c>
      <c r="M55" s="52">
        <v>648.34400000000005</v>
      </c>
      <c r="N55" s="52">
        <v>803.46900000000005</v>
      </c>
      <c r="O55" s="52">
        <v>224.28399999999999</v>
      </c>
      <c r="P55" s="52">
        <v>98.707999999999998</v>
      </c>
      <c r="Q55" s="52">
        <v>45.573999999999998</v>
      </c>
      <c r="R55" s="52">
        <v>19.166</v>
      </c>
      <c r="S55" s="52">
        <v>9.7759999999999998</v>
      </c>
      <c r="T55" s="52">
        <v>11.978999999999999</v>
      </c>
      <c r="U55" s="52">
        <v>1861.3000000000004</v>
      </c>
      <c r="V55"/>
      <c r="W55" s="50" t="s">
        <v>76</v>
      </c>
      <c r="X55" s="51">
        <v>0</v>
      </c>
      <c r="Y55" s="52">
        <v>994.44399999999996</v>
      </c>
      <c r="Z55" s="52">
        <v>998.99300000000005</v>
      </c>
      <c r="AA55" s="52">
        <v>280.072</v>
      </c>
      <c r="AB55" s="52">
        <v>121.617</v>
      </c>
      <c r="AC55" s="52">
        <v>57.752000000000002</v>
      </c>
      <c r="AD55" s="52">
        <v>24.2</v>
      </c>
      <c r="AE55" s="52">
        <v>12.227</v>
      </c>
      <c r="AF55" s="52">
        <v>14.526</v>
      </c>
      <c r="AG55" s="52">
        <v>2503.8309999999997</v>
      </c>
      <c r="AI55" s="50" t="s">
        <v>76</v>
      </c>
      <c r="AJ55" s="51">
        <v>0</v>
      </c>
      <c r="AK55" s="52">
        <v>383.15899999999999</v>
      </c>
      <c r="AL55" s="52">
        <v>317.77999999999997</v>
      </c>
      <c r="AM55" s="52">
        <v>103.306</v>
      </c>
      <c r="AN55" s="52">
        <v>56.613</v>
      </c>
      <c r="AO55" s="52">
        <v>33.206000000000003</v>
      </c>
      <c r="AP55" s="52">
        <v>15.702999999999999</v>
      </c>
      <c r="AQ55" s="52">
        <v>10.478</v>
      </c>
      <c r="AR55" s="52">
        <v>11.135</v>
      </c>
      <c r="AS55" s="51">
        <v>931.37999999999988</v>
      </c>
      <c r="AT55" s="54">
        <v>0</v>
      </c>
      <c r="AU55" s="52">
        <v>323.36099999999999</v>
      </c>
      <c r="AV55" s="52">
        <v>624.024</v>
      </c>
      <c r="AW55" s="52">
        <v>334.84500000000003</v>
      </c>
      <c r="AX55" s="52">
        <v>244.81100000000001</v>
      </c>
      <c r="AY55" s="52">
        <v>191.06100000000001</v>
      </c>
      <c r="AZ55" s="52">
        <v>127.819</v>
      </c>
      <c r="BA55" s="52">
        <v>102.432</v>
      </c>
      <c r="BB55" s="52">
        <v>273.74200000000002</v>
      </c>
      <c r="BC55" s="52">
        <v>2222.0949999999998</v>
      </c>
      <c r="BE55" s="50" t="s">
        <v>76</v>
      </c>
      <c r="BF55" s="51">
        <v>0</v>
      </c>
      <c r="BG55" s="52">
        <v>706.52</v>
      </c>
      <c r="BH55" s="52">
        <v>941.80399999999997</v>
      </c>
      <c r="BI55" s="52">
        <v>438.15100000000001</v>
      </c>
      <c r="BJ55" s="52">
        <v>301.42399999999998</v>
      </c>
      <c r="BK55" s="52">
        <v>224.267</v>
      </c>
      <c r="BL55" s="52">
        <v>143.52199999999999</v>
      </c>
      <c r="BM55" s="52">
        <v>112.91</v>
      </c>
      <c r="BN55" s="52">
        <v>284.87700000000001</v>
      </c>
      <c r="BO55" s="52">
        <v>3153.4749999999995</v>
      </c>
    </row>
    <row r="56" spans="1:67" s="10" customFormat="1" ht="17" hidden="1" thickBot="1">
      <c r="A56" s="45" t="s">
        <v>77</v>
      </c>
      <c r="B56" s="46">
        <v>1.2969999999999999</v>
      </c>
      <c r="C56" s="47">
        <v>285.815</v>
      </c>
      <c r="D56" s="47">
        <v>260.63900000000001</v>
      </c>
      <c r="E56" s="47">
        <v>48.634</v>
      </c>
      <c r="F56" s="47">
        <v>23.54</v>
      </c>
      <c r="G56" s="47">
        <v>13.128</v>
      </c>
      <c r="H56" s="47">
        <v>5.9189999999999996</v>
      </c>
      <c r="I56" s="47">
        <v>4.6849999999999996</v>
      </c>
      <c r="J56" s="47">
        <v>2.76</v>
      </c>
      <c r="K56" s="48">
        <v>645.11999999999989</v>
      </c>
      <c r="L56" s="46">
        <v>92.375</v>
      </c>
      <c r="M56" s="47">
        <v>384.303</v>
      </c>
      <c r="N56" s="47">
        <v>952.27800000000002</v>
      </c>
      <c r="O56" s="47">
        <v>392.76</v>
      </c>
      <c r="P56" s="47">
        <v>209.46199999999999</v>
      </c>
      <c r="Q56" s="47">
        <v>119.68899999999999</v>
      </c>
      <c r="R56" s="47">
        <v>68.754000000000005</v>
      </c>
      <c r="S56" s="47">
        <v>40.368000000000002</v>
      </c>
      <c r="T56" s="47">
        <v>47.389000000000003</v>
      </c>
      <c r="U56" s="47">
        <v>2215.0030000000002</v>
      </c>
      <c r="V56"/>
      <c r="W56" s="45" t="s">
        <v>77</v>
      </c>
      <c r="X56" s="46">
        <v>93.671999999999997</v>
      </c>
      <c r="Y56" s="47">
        <v>670.11800000000005</v>
      </c>
      <c r="Z56" s="47">
        <v>1212.9169999999999</v>
      </c>
      <c r="AA56" s="47">
        <v>441.39400000000001</v>
      </c>
      <c r="AB56" s="47">
        <v>233.00200000000001</v>
      </c>
      <c r="AC56" s="47">
        <v>132.81700000000001</v>
      </c>
      <c r="AD56" s="47">
        <v>74.673000000000002</v>
      </c>
      <c r="AE56" s="47">
        <v>45.052999999999997</v>
      </c>
      <c r="AF56" s="47">
        <v>50.149000000000001</v>
      </c>
      <c r="AG56" s="47">
        <v>2860.123</v>
      </c>
      <c r="AI56" s="45" t="s">
        <v>77</v>
      </c>
      <c r="AJ56" s="46">
        <v>0.57099999999999995</v>
      </c>
      <c r="AK56" s="47">
        <v>85.59</v>
      </c>
      <c r="AL56" s="47">
        <v>112.179</v>
      </c>
      <c r="AM56" s="47">
        <v>38.026000000000003</v>
      </c>
      <c r="AN56" s="47">
        <v>17.388000000000002</v>
      </c>
      <c r="AO56" s="47">
        <v>14.029</v>
      </c>
      <c r="AP56" s="47">
        <v>7.9610000000000003</v>
      </c>
      <c r="AQ56" s="47">
        <v>5</v>
      </c>
      <c r="AR56" s="47">
        <v>5.258</v>
      </c>
      <c r="AS56" s="46">
        <v>285.43100000000004</v>
      </c>
      <c r="AT56" s="49">
        <v>34.280999999999999</v>
      </c>
      <c r="AU56" s="47">
        <v>85.643000000000001</v>
      </c>
      <c r="AV56" s="47">
        <v>222.52600000000001</v>
      </c>
      <c r="AW56" s="47">
        <v>111.592</v>
      </c>
      <c r="AX56" s="47">
        <v>86.5</v>
      </c>
      <c r="AY56" s="47">
        <v>58.926000000000002</v>
      </c>
      <c r="AZ56" s="47">
        <v>32.231999999999999</v>
      </c>
      <c r="BA56" s="47">
        <v>23.771999999999998</v>
      </c>
      <c r="BB56" s="47">
        <v>39.029000000000003</v>
      </c>
      <c r="BC56" s="47">
        <v>660.22</v>
      </c>
      <c r="BE56" s="45" t="s">
        <v>77</v>
      </c>
      <c r="BF56" s="46">
        <v>34.851999999999997</v>
      </c>
      <c r="BG56" s="47">
        <v>171.233</v>
      </c>
      <c r="BH56" s="47">
        <v>334.70499999999998</v>
      </c>
      <c r="BI56" s="47">
        <v>149.61799999999999</v>
      </c>
      <c r="BJ56" s="47">
        <v>103.88800000000001</v>
      </c>
      <c r="BK56" s="47">
        <v>72.954999999999998</v>
      </c>
      <c r="BL56" s="47">
        <v>40.192999999999998</v>
      </c>
      <c r="BM56" s="47">
        <v>28.771999999999998</v>
      </c>
      <c r="BN56" s="47">
        <v>44.286999999999999</v>
      </c>
      <c r="BO56" s="47">
        <v>945.65100000000018</v>
      </c>
    </row>
    <row r="57" spans="1:67" s="10" customFormat="1" ht="17" hidden="1" thickBot="1">
      <c r="A57" s="45" t="s">
        <v>78</v>
      </c>
      <c r="B57" s="46">
        <v>0</v>
      </c>
      <c r="C57" s="47">
        <v>279.93</v>
      </c>
      <c r="D57" s="47">
        <v>158.05000000000001</v>
      </c>
      <c r="E57" s="47">
        <v>37.06</v>
      </c>
      <c r="F57" s="47">
        <v>12.75</v>
      </c>
      <c r="G57" s="47">
        <v>4.2699999999999996</v>
      </c>
      <c r="H57" s="47">
        <v>1.26</v>
      </c>
      <c r="I57" s="47">
        <v>1.17</v>
      </c>
      <c r="J57" s="47">
        <v>0.69</v>
      </c>
      <c r="K57" s="48">
        <v>495.18</v>
      </c>
      <c r="L57" s="46">
        <v>0</v>
      </c>
      <c r="M57" s="47">
        <v>669.39</v>
      </c>
      <c r="N57" s="47">
        <v>1322.97</v>
      </c>
      <c r="O57" s="47">
        <v>377.18</v>
      </c>
      <c r="P57" s="47">
        <v>158.31</v>
      </c>
      <c r="Q57" s="47">
        <v>72.31</v>
      </c>
      <c r="R57" s="47">
        <v>28.27</v>
      </c>
      <c r="S57" s="47">
        <v>15.59</v>
      </c>
      <c r="T57" s="47">
        <v>13.18</v>
      </c>
      <c r="U57" s="47">
        <v>2657.2</v>
      </c>
      <c r="V57"/>
      <c r="W57" s="45" t="s">
        <v>78</v>
      </c>
      <c r="X57" s="46">
        <v>0</v>
      </c>
      <c r="Y57" s="47">
        <v>949.32</v>
      </c>
      <c r="Z57" s="47">
        <v>1481.02</v>
      </c>
      <c r="AA57" s="47">
        <v>414.24</v>
      </c>
      <c r="AB57" s="47">
        <v>171.06</v>
      </c>
      <c r="AC57" s="47">
        <v>76.58</v>
      </c>
      <c r="AD57" s="47">
        <v>29.53</v>
      </c>
      <c r="AE57" s="47">
        <v>16.760000000000002</v>
      </c>
      <c r="AF57" s="47">
        <v>13.87</v>
      </c>
      <c r="AG57" s="47">
        <v>3152.38</v>
      </c>
      <c r="AI57" s="45" t="s">
        <v>78</v>
      </c>
      <c r="AJ57" s="46">
        <v>0</v>
      </c>
      <c r="AK57" s="47">
        <v>102.05</v>
      </c>
      <c r="AL57" s="47">
        <v>88.68</v>
      </c>
      <c r="AM57" s="47">
        <v>19.02</v>
      </c>
      <c r="AN57" s="47">
        <v>10.33</v>
      </c>
      <c r="AO57" s="47">
        <v>6.55</v>
      </c>
      <c r="AP57" s="47">
        <v>4.09</v>
      </c>
      <c r="AQ57" s="47">
        <v>2.44</v>
      </c>
      <c r="AR57" s="47">
        <v>1.22</v>
      </c>
      <c r="AS57" s="46">
        <v>234.38000000000005</v>
      </c>
      <c r="AT57" s="49">
        <v>2.87</v>
      </c>
      <c r="AU57" s="47">
        <v>119.48</v>
      </c>
      <c r="AV57" s="47">
        <v>281.81</v>
      </c>
      <c r="AW57" s="47">
        <v>167.91</v>
      </c>
      <c r="AX57" s="47">
        <v>117.3</v>
      </c>
      <c r="AY57" s="47">
        <v>78.23</v>
      </c>
      <c r="AZ57" s="47">
        <v>54.53</v>
      </c>
      <c r="BA57" s="47">
        <v>37.39</v>
      </c>
      <c r="BB57" s="47">
        <v>66.86</v>
      </c>
      <c r="BC57" s="47">
        <v>923.51</v>
      </c>
      <c r="BE57" s="45" t="s">
        <v>78</v>
      </c>
      <c r="BF57" s="46">
        <v>2.87</v>
      </c>
      <c r="BG57" s="47">
        <v>221.53</v>
      </c>
      <c r="BH57" s="47">
        <v>370.49</v>
      </c>
      <c r="BI57" s="47">
        <v>186.93</v>
      </c>
      <c r="BJ57" s="47">
        <v>127.63</v>
      </c>
      <c r="BK57" s="47">
        <v>84.78</v>
      </c>
      <c r="BL57" s="47">
        <v>58.62</v>
      </c>
      <c r="BM57" s="47">
        <v>39.83</v>
      </c>
      <c r="BN57" s="47">
        <v>68.08</v>
      </c>
      <c r="BO57" s="47">
        <v>1157.8899999999999</v>
      </c>
    </row>
    <row r="58" spans="1:67" s="10" customFormat="1" ht="17" hidden="1" thickBot="1">
      <c r="A58" s="45" t="s">
        <v>79</v>
      </c>
      <c r="B58" s="46">
        <v>0</v>
      </c>
      <c r="C58" s="47">
        <v>518.98400000000004</v>
      </c>
      <c r="D58" s="47">
        <v>364.95400000000001</v>
      </c>
      <c r="E58" s="47">
        <v>89.358999999999995</v>
      </c>
      <c r="F58" s="47">
        <v>55.552999999999997</v>
      </c>
      <c r="G58" s="47">
        <v>20.466000000000001</v>
      </c>
      <c r="H58" s="47">
        <v>8.7219999999999995</v>
      </c>
      <c r="I58" s="47">
        <v>7.7519999999999998</v>
      </c>
      <c r="J58" s="47">
        <v>8.6440000000000001</v>
      </c>
      <c r="K58" s="48">
        <v>1074.434</v>
      </c>
      <c r="L58" s="46">
        <v>0</v>
      </c>
      <c r="M58" s="47">
        <v>412.26100000000002</v>
      </c>
      <c r="N58" s="47">
        <v>871.84299999999996</v>
      </c>
      <c r="O58" s="47">
        <v>282.27600000000001</v>
      </c>
      <c r="P58" s="47">
        <v>132.89599999999999</v>
      </c>
      <c r="Q58" s="47">
        <v>69.698999999999998</v>
      </c>
      <c r="R58" s="47">
        <v>39.088000000000001</v>
      </c>
      <c r="S58" s="47">
        <v>23.327999999999999</v>
      </c>
      <c r="T58" s="47">
        <v>30.695</v>
      </c>
      <c r="U58" s="47">
        <v>1862.086</v>
      </c>
      <c r="V58"/>
      <c r="W58" s="45" t="s">
        <v>79</v>
      </c>
      <c r="X58" s="46">
        <v>0</v>
      </c>
      <c r="Y58" s="47">
        <v>931.245</v>
      </c>
      <c r="Z58" s="47">
        <v>1236.797</v>
      </c>
      <c r="AA58" s="47">
        <v>371.63499999999999</v>
      </c>
      <c r="AB58" s="47">
        <v>188.44900000000001</v>
      </c>
      <c r="AC58" s="47">
        <v>90.165000000000006</v>
      </c>
      <c r="AD58" s="47">
        <v>47.81</v>
      </c>
      <c r="AE58" s="47">
        <v>31.08</v>
      </c>
      <c r="AF58" s="47">
        <v>39.338999999999999</v>
      </c>
      <c r="AG58" s="47">
        <v>2936.5199999999995</v>
      </c>
      <c r="AI58" s="45" t="s">
        <v>79</v>
      </c>
      <c r="AJ58" s="46">
        <v>0</v>
      </c>
      <c r="AK58" s="47">
        <v>278.916</v>
      </c>
      <c r="AL58" s="47">
        <v>284.48</v>
      </c>
      <c r="AM58" s="47">
        <v>87.087999999999994</v>
      </c>
      <c r="AN58" s="47">
        <v>51.567999999999998</v>
      </c>
      <c r="AO58" s="47">
        <v>33.344999999999999</v>
      </c>
      <c r="AP58" s="47">
        <v>20.654</v>
      </c>
      <c r="AQ58" s="47">
        <v>13.541</v>
      </c>
      <c r="AR58" s="47">
        <v>18.173999999999999</v>
      </c>
      <c r="AS58" s="46">
        <v>787.76599999999996</v>
      </c>
      <c r="AT58" s="49">
        <v>0</v>
      </c>
      <c r="AU58" s="47">
        <v>274.11599999999999</v>
      </c>
      <c r="AV58" s="47">
        <v>870.85900000000004</v>
      </c>
      <c r="AW58" s="47">
        <v>599.13300000000004</v>
      </c>
      <c r="AX58" s="47">
        <v>497.53500000000003</v>
      </c>
      <c r="AY58" s="47">
        <v>372.13600000000002</v>
      </c>
      <c r="AZ58" s="47">
        <v>244.86</v>
      </c>
      <c r="BA58" s="47">
        <v>178.64500000000001</v>
      </c>
      <c r="BB58" s="47">
        <v>395.964</v>
      </c>
      <c r="BC58" s="47">
        <v>3433.248</v>
      </c>
      <c r="BE58" s="45" t="s">
        <v>79</v>
      </c>
      <c r="BF58" s="46">
        <v>0</v>
      </c>
      <c r="BG58" s="47">
        <v>553.03200000000004</v>
      </c>
      <c r="BH58" s="47">
        <v>1155.3389999999999</v>
      </c>
      <c r="BI58" s="47">
        <v>686.221</v>
      </c>
      <c r="BJ58" s="47">
        <v>549.10299999999995</v>
      </c>
      <c r="BK58" s="47">
        <v>405.48099999999999</v>
      </c>
      <c r="BL58" s="47">
        <v>265.51400000000001</v>
      </c>
      <c r="BM58" s="47">
        <v>192.18600000000001</v>
      </c>
      <c r="BN58" s="47">
        <v>414.13799999999998</v>
      </c>
      <c r="BO58" s="47">
        <v>4221.014000000001</v>
      </c>
    </row>
    <row r="59" spans="1:67" s="10" customFormat="1" ht="17" hidden="1" thickBot="1">
      <c r="A59" s="50" t="s">
        <v>80</v>
      </c>
      <c r="B59" s="51">
        <v>0</v>
      </c>
      <c r="C59" s="52">
        <v>15.042999999999999</v>
      </c>
      <c r="D59" s="52">
        <v>2.1560000000000001</v>
      </c>
      <c r="E59" s="52">
        <v>0.42</v>
      </c>
      <c r="F59" s="52">
        <v>0.08</v>
      </c>
      <c r="G59" s="52">
        <v>2.1000000000000001E-2</v>
      </c>
      <c r="H59" s="52">
        <v>3.2000000000000001E-2</v>
      </c>
      <c r="I59" s="52">
        <v>1.2999999999999999E-2</v>
      </c>
      <c r="J59" s="52">
        <v>7.8E-2</v>
      </c>
      <c r="K59" s="53">
        <v>17.843</v>
      </c>
      <c r="L59" s="51">
        <v>0.83399999999999996</v>
      </c>
      <c r="M59" s="52">
        <v>8</v>
      </c>
      <c r="N59" s="52">
        <v>13.331</v>
      </c>
      <c r="O59" s="52">
        <v>15.429</v>
      </c>
      <c r="P59" s="52">
        <v>19.614000000000001</v>
      </c>
      <c r="Q59" s="52">
        <v>16.768999999999998</v>
      </c>
      <c r="R59" s="52">
        <v>12.734</v>
      </c>
      <c r="S59" s="52">
        <v>8.2040000000000006</v>
      </c>
      <c r="T59" s="52">
        <v>13.138999999999999</v>
      </c>
      <c r="U59" s="52">
        <v>107.21999999999998</v>
      </c>
      <c r="V59"/>
      <c r="W59" s="50" t="s">
        <v>80</v>
      </c>
      <c r="X59" s="51">
        <v>0.83399999999999996</v>
      </c>
      <c r="Y59" s="52">
        <v>23.042999999999999</v>
      </c>
      <c r="Z59" s="52">
        <v>15.487</v>
      </c>
      <c r="AA59" s="52">
        <v>15.849</v>
      </c>
      <c r="AB59" s="52">
        <v>19.693999999999999</v>
      </c>
      <c r="AC59" s="52">
        <v>16.79</v>
      </c>
      <c r="AD59" s="52">
        <v>12.766</v>
      </c>
      <c r="AE59" s="52">
        <v>8.2170000000000005</v>
      </c>
      <c r="AF59" s="52">
        <v>13.217000000000001</v>
      </c>
      <c r="AG59" s="52">
        <v>125.063</v>
      </c>
      <c r="AI59" s="50" t="s">
        <v>80</v>
      </c>
      <c r="AJ59" s="51">
        <v>0</v>
      </c>
      <c r="AK59" s="52">
        <v>17.164000000000001</v>
      </c>
      <c r="AL59" s="52">
        <v>25.513999999999999</v>
      </c>
      <c r="AM59" s="52">
        <v>4.5709999999999997</v>
      </c>
      <c r="AN59" s="52">
        <v>2.496</v>
      </c>
      <c r="AO59" s="52">
        <v>1.1990000000000001</v>
      </c>
      <c r="AP59" s="52">
        <v>0.49</v>
      </c>
      <c r="AQ59" s="52">
        <v>4.3999999999999997E-2</v>
      </c>
      <c r="AR59" s="52">
        <v>0.68799999999999994</v>
      </c>
      <c r="AS59" s="51">
        <v>52.165999999999997</v>
      </c>
      <c r="AT59" s="54">
        <v>19.867000000000001</v>
      </c>
      <c r="AU59" s="52">
        <v>24.193999999999999</v>
      </c>
      <c r="AV59" s="52">
        <v>44.258000000000003</v>
      </c>
      <c r="AW59" s="52">
        <v>41.345999999999997</v>
      </c>
      <c r="AX59" s="52">
        <v>52.093000000000004</v>
      </c>
      <c r="AY59" s="52">
        <v>52.981000000000002</v>
      </c>
      <c r="AZ59" s="52">
        <v>43.427999999999997</v>
      </c>
      <c r="BA59" s="52">
        <v>38.845999999999997</v>
      </c>
      <c r="BB59" s="52">
        <v>106.845</v>
      </c>
      <c r="BC59" s="52">
        <v>403.99099999999999</v>
      </c>
      <c r="BE59" s="50" t="s">
        <v>80</v>
      </c>
      <c r="BF59" s="51">
        <v>19.867000000000001</v>
      </c>
      <c r="BG59" s="52">
        <v>41.357999999999997</v>
      </c>
      <c r="BH59" s="52">
        <v>69.772000000000006</v>
      </c>
      <c r="BI59" s="52">
        <v>45.917000000000002</v>
      </c>
      <c r="BJ59" s="52">
        <v>54.588999999999999</v>
      </c>
      <c r="BK59" s="52">
        <v>54.18</v>
      </c>
      <c r="BL59" s="52">
        <v>43.917999999999999</v>
      </c>
      <c r="BM59" s="52">
        <v>38.89</v>
      </c>
      <c r="BN59" s="52">
        <v>107.533</v>
      </c>
      <c r="BO59" s="52">
        <v>456.15699999999998</v>
      </c>
    </row>
    <row r="60" spans="1:67" s="10" customFormat="1" ht="17" hidden="1" thickBot="1">
      <c r="A60" s="45" t="s">
        <v>81</v>
      </c>
      <c r="B60" s="46">
        <v>0</v>
      </c>
      <c r="C60" s="47">
        <v>359.77</v>
      </c>
      <c r="D60" s="47">
        <v>132.38900000000001</v>
      </c>
      <c r="E60" s="47">
        <v>29.88</v>
      </c>
      <c r="F60" s="47">
        <v>13.84</v>
      </c>
      <c r="G60" s="47">
        <v>6.3650000000000002</v>
      </c>
      <c r="H60" s="47">
        <v>2.2970000000000002</v>
      </c>
      <c r="I60" s="47">
        <v>1.25</v>
      </c>
      <c r="J60" s="47">
        <v>0.5</v>
      </c>
      <c r="K60" s="48">
        <v>546.29100000000005</v>
      </c>
      <c r="L60" s="46">
        <v>0</v>
      </c>
      <c r="M60" s="47">
        <v>213.459</v>
      </c>
      <c r="N60" s="47">
        <v>728.13199999999995</v>
      </c>
      <c r="O60" s="47">
        <v>312.33800000000002</v>
      </c>
      <c r="P60" s="47">
        <v>170.58699999999999</v>
      </c>
      <c r="Q60" s="47">
        <v>84.861999999999995</v>
      </c>
      <c r="R60" s="47">
        <v>40.569000000000003</v>
      </c>
      <c r="S60" s="47">
        <v>21.163</v>
      </c>
      <c r="T60" s="47">
        <v>19.175999999999998</v>
      </c>
      <c r="U60" s="47">
        <v>1590.2859999999998</v>
      </c>
      <c r="V60"/>
      <c r="W60" s="45" t="s">
        <v>81</v>
      </c>
      <c r="X60" s="46">
        <v>0</v>
      </c>
      <c r="Y60" s="47">
        <v>573.22900000000004</v>
      </c>
      <c r="Z60" s="47">
        <v>860.52099999999996</v>
      </c>
      <c r="AA60" s="47">
        <v>342.21800000000002</v>
      </c>
      <c r="AB60" s="47">
        <v>184.42699999999999</v>
      </c>
      <c r="AC60" s="47">
        <v>91.227000000000004</v>
      </c>
      <c r="AD60" s="47">
        <v>42.866</v>
      </c>
      <c r="AE60" s="47">
        <v>22.413</v>
      </c>
      <c r="AF60" s="47">
        <v>19.675999999999998</v>
      </c>
      <c r="AG60" s="47">
        <v>2136.5769999999998</v>
      </c>
      <c r="AI60" s="45" t="s">
        <v>81</v>
      </c>
      <c r="AJ60" s="46">
        <v>0</v>
      </c>
      <c r="AK60" s="47">
        <v>152.416</v>
      </c>
      <c r="AL60" s="47">
        <v>86.058999999999997</v>
      </c>
      <c r="AM60" s="47">
        <v>29.364000000000001</v>
      </c>
      <c r="AN60" s="47">
        <v>19.776</v>
      </c>
      <c r="AO60" s="47">
        <v>8.6579999999999995</v>
      </c>
      <c r="AP60" s="47">
        <v>4.22</v>
      </c>
      <c r="AQ60" s="47">
        <v>1.98</v>
      </c>
      <c r="AR60" s="47">
        <v>1.8260000000000001</v>
      </c>
      <c r="AS60" s="46">
        <v>304.29900000000009</v>
      </c>
      <c r="AT60" s="49">
        <v>0</v>
      </c>
      <c r="AU60" s="47">
        <v>74.846999999999994</v>
      </c>
      <c r="AV60" s="47">
        <v>377.80500000000001</v>
      </c>
      <c r="AW60" s="47">
        <v>261.67899999999997</v>
      </c>
      <c r="AX60" s="47">
        <v>179.95400000000001</v>
      </c>
      <c r="AY60" s="47">
        <v>118.70099999999999</v>
      </c>
      <c r="AZ60" s="47">
        <v>60.917999999999999</v>
      </c>
      <c r="BA60" s="47">
        <v>35.110999999999997</v>
      </c>
      <c r="BB60" s="47">
        <v>51.619</v>
      </c>
      <c r="BC60" s="47">
        <v>1160.6339999999998</v>
      </c>
      <c r="BE60" s="45" t="s">
        <v>81</v>
      </c>
      <c r="BF60" s="46">
        <v>0</v>
      </c>
      <c r="BG60" s="47">
        <v>227.26300000000001</v>
      </c>
      <c r="BH60" s="47">
        <v>463.86399999999998</v>
      </c>
      <c r="BI60" s="47">
        <v>291.04300000000001</v>
      </c>
      <c r="BJ60" s="47">
        <v>199.73</v>
      </c>
      <c r="BK60" s="47">
        <v>127.35899999999999</v>
      </c>
      <c r="BL60" s="47">
        <v>65.138000000000005</v>
      </c>
      <c r="BM60" s="47">
        <v>37.091000000000001</v>
      </c>
      <c r="BN60" s="47">
        <v>53.445</v>
      </c>
      <c r="BO60" s="47">
        <v>1464.9329999999995</v>
      </c>
    </row>
    <row r="61" spans="1:67" s="10" customFormat="1" ht="17" hidden="1" thickBot="1">
      <c r="A61" s="45" t="s">
        <v>82</v>
      </c>
      <c r="B61" s="46">
        <v>0</v>
      </c>
      <c r="C61" s="47">
        <v>218.61099999999999</v>
      </c>
      <c r="D61" s="47">
        <v>313.16899999999998</v>
      </c>
      <c r="E61" s="47">
        <v>35.866999999999997</v>
      </c>
      <c r="F61" s="47">
        <v>13.420999999999999</v>
      </c>
      <c r="G61" s="47">
        <v>6.149</v>
      </c>
      <c r="H61" s="47">
        <v>2.6150000000000002</v>
      </c>
      <c r="I61" s="47">
        <v>1.2</v>
      </c>
      <c r="J61" s="47">
        <v>0</v>
      </c>
      <c r="K61" s="48">
        <v>591.03200000000004</v>
      </c>
      <c r="L61" s="46">
        <v>22.102</v>
      </c>
      <c r="M61" s="47">
        <v>508.75599999999997</v>
      </c>
      <c r="N61" s="47">
        <v>1218.796</v>
      </c>
      <c r="O61" s="47">
        <v>559.30100000000004</v>
      </c>
      <c r="P61" s="47">
        <v>292.38600000000002</v>
      </c>
      <c r="Q61" s="47">
        <v>144.74100000000001</v>
      </c>
      <c r="R61" s="47">
        <v>73.033000000000001</v>
      </c>
      <c r="S61" s="47">
        <v>42.850999999999999</v>
      </c>
      <c r="T61" s="47">
        <v>28.832000000000001</v>
      </c>
      <c r="U61" s="47">
        <v>2868.6959999999999</v>
      </c>
      <c r="V61"/>
      <c r="W61" s="45" t="s">
        <v>82</v>
      </c>
      <c r="X61" s="46">
        <v>22.102</v>
      </c>
      <c r="Y61" s="47">
        <v>727.36699999999996</v>
      </c>
      <c r="Z61" s="47">
        <v>1531.9649999999999</v>
      </c>
      <c r="AA61" s="47">
        <v>595.16800000000001</v>
      </c>
      <c r="AB61" s="47">
        <v>305.80700000000002</v>
      </c>
      <c r="AC61" s="47">
        <v>150.88999999999999</v>
      </c>
      <c r="AD61" s="47">
        <v>75.647999999999996</v>
      </c>
      <c r="AE61" s="47">
        <v>44.051000000000002</v>
      </c>
      <c r="AF61" s="47">
        <v>28.832000000000001</v>
      </c>
      <c r="AG61" s="47">
        <v>3459.7279999999996</v>
      </c>
      <c r="AI61" s="45" t="s">
        <v>82</v>
      </c>
      <c r="AJ61" s="46">
        <v>0</v>
      </c>
      <c r="AK61" s="47">
        <v>14.223000000000001</v>
      </c>
      <c r="AL61" s="47">
        <v>51.325000000000003</v>
      </c>
      <c r="AM61" s="47">
        <v>12.422000000000001</v>
      </c>
      <c r="AN61" s="47">
        <v>5.1340000000000003</v>
      </c>
      <c r="AO61" s="47">
        <v>3.0449999999999999</v>
      </c>
      <c r="AP61" s="47">
        <v>1.2</v>
      </c>
      <c r="AQ61" s="47">
        <v>0.3</v>
      </c>
      <c r="AR61" s="47">
        <v>0.1</v>
      </c>
      <c r="AS61" s="46">
        <v>87.748999999999995</v>
      </c>
      <c r="AT61" s="49">
        <v>8.3030000000000008</v>
      </c>
      <c r="AU61" s="47">
        <v>6.07</v>
      </c>
      <c r="AV61" s="47">
        <v>39.243000000000002</v>
      </c>
      <c r="AW61" s="47">
        <v>26.991</v>
      </c>
      <c r="AX61" s="47">
        <v>24.481999999999999</v>
      </c>
      <c r="AY61" s="47">
        <v>17.931999999999999</v>
      </c>
      <c r="AZ61" s="47">
        <v>13.455</v>
      </c>
      <c r="BA61" s="47">
        <v>10.667999999999999</v>
      </c>
      <c r="BB61" s="47">
        <v>8.1370000000000005</v>
      </c>
      <c r="BC61" s="47">
        <v>146.97800000000001</v>
      </c>
      <c r="BE61" s="45" t="s">
        <v>82</v>
      </c>
      <c r="BF61" s="46">
        <v>8.3030000000000008</v>
      </c>
      <c r="BG61" s="47">
        <v>20.292999999999999</v>
      </c>
      <c r="BH61" s="47">
        <v>90.567999999999998</v>
      </c>
      <c r="BI61" s="47">
        <v>39.412999999999997</v>
      </c>
      <c r="BJ61" s="47">
        <v>29.616</v>
      </c>
      <c r="BK61" s="47">
        <v>20.977</v>
      </c>
      <c r="BL61" s="47">
        <v>14.654999999999999</v>
      </c>
      <c r="BM61" s="47">
        <v>10.968</v>
      </c>
      <c r="BN61" s="47">
        <v>8.2370000000000001</v>
      </c>
      <c r="BO61" s="47">
        <v>234.72699999999998</v>
      </c>
    </row>
    <row r="62" spans="1:67" s="10" customFormat="1" ht="17" hidden="1" thickBot="1">
      <c r="A62" s="45" t="s">
        <v>83</v>
      </c>
      <c r="B62" s="46">
        <v>0.02</v>
      </c>
      <c r="C62" s="47">
        <v>518.60299999999995</v>
      </c>
      <c r="D62" s="47">
        <v>91.86</v>
      </c>
      <c r="E62" s="47">
        <v>14.414999999999999</v>
      </c>
      <c r="F62" s="47">
        <v>10.068</v>
      </c>
      <c r="G62" s="47">
        <v>5.4450000000000003</v>
      </c>
      <c r="H62" s="47">
        <v>2.0630000000000002</v>
      </c>
      <c r="I62" s="47">
        <v>1.5</v>
      </c>
      <c r="J62" s="47">
        <v>0.22</v>
      </c>
      <c r="K62" s="48">
        <v>644.17399999999998</v>
      </c>
      <c r="L62" s="46">
        <v>36.960999999999999</v>
      </c>
      <c r="M62" s="47">
        <v>680.13199999999995</v>
      </c>
      <c r="N62" s="47">
        <v>697.96400000000006</v>
      </c>
      <c r="O62" s="47">
        <v>172.66800000000001</v>
      </c>
      <c r="P62" s="47">
        <v>82.138000000000005</v>
      </c>
      <c r="Q62" s="47">
        <v>42.597000000000001</v>
      </c>
      <c r="R62" s="47">
        <v>17.978999999999999</v>
      </c>
      <c r="S62" s="47">
        <v>10.192</v>
      </c>
      <c r="T62" s="47">
        <v>5.8570000000000002</v>
      </c>
      <c r="U62" s="47">
        <v>1709.527</v>
      </c>
      <c r="V62"/>
      <c r="W62" s="45" t="s">
        <v>83</v>
      </c>
      <c r="X62" s="46">
        <v>36.981000000000002</v>
      </c>
      <c r="Y62" s="47">
        <v>1198.7349999999999</v>
      </c>
      <c r="Z62" s="47">
        <v>789.82399999999996</v>
      </c>
      <c r="AA62" s="47">
        <v>187.083</v>
      </c>
      <c r="AB62" s="47">
        <v>92.206000000000003</v>
      </c>
      <c r="AC62" s="47">
        <v>48.042000000000002</v>
      </c>
      <c r="AD62" s="47">
        <v>20.042000000000002</v>
      </c>
      <c r="AE62" s="47">
        <v>11.692</v>
      </c>
      <c r="AF62" s="47">
        <v>6.077</v>
      </c>
      <c r="AG62" s="47">
        <v>2353.701</v>
      </c>
      <c r="AI62" s="45" t="s">
        <v>83</v>
      </c>
      <c r="AJ62" s="46">
        <v>0.11600000000000001</v>
      </c>
      <c r="AK62" s="47">
        <v>366.09800000000001</v>
      </c>
      <c r="AL62" s="47">
        <v>112.047</v>
      </c>
      <c r="AM62" s="47">
        <v>40.027000000000001</v>
      </c>
      <c r="AN62" s="47">
        <v>18.542000000000002</v>
      </c>
      <c r="AO62" s="47">
        <v>9.1649999999999991</v>
      </c>
      <c r="AP62" s="47">
        <v>6.1070000000000002</v>
      </c>
      <c r="AQ62" s="47">
        <v>2.0099999999999998</v>
      </c>
      <c r="AR62" s="47">
        <v>2.99</v>
      </c>
      <c r="AS62" s="46">
        <v>556.98599999999999</v>
      </c>
      <c r="AT62" s="49">
        <v>5.8120000000000003</v>
      </c>
      <c r="AU62" s="47">
        <v>531.86300000000006</v>
      </c>
      <c r="AV62" s="47">
        <v>730.65499999999997</v>
      </c>
      <c r="AW62" s="47">
        <v>279.42500000000001</v>
      </c>
      <c r="AX62" s="47">
        <v>179.49199999999999</v>
      </c>
      <c r="AY62" s="47">
        <v>113.81</v>
      </c>
      <c r="AZ62" s="47">
        <v>77.236999999999995</v>
      </c>
      <c r="BA62" s="47">
        <v>48.956000000000003</v>
      </c>
      <c r="BB62" s="47">
        <v>98.977000000000004</v>
      </c>
      <c r="BC62" s="47">
        <v>2060.415</v>
      </c>
      <c r="BE62" s="45" t="s">
        <v>83</v>
      </c>
      <c r="BF62" s="46">
        <v>5.9279999999999999</v>
      </c>
      <c r="BG62" s="47">
        <v>897.96100000000001</v>
      </c>
      <c r="BH62" s="47">
        <v>842.702</v>
      </c>
      <c r="BI62" s="47">
        <v>319.452</v>
      </c>
      <c r="BJ62" s="47">
        <v>198.03399999999999</v>
      </c>
      <c r="BK62" s="47">
        <v>122.97499999999999</v>
      </c>
      <c r="BL62" s="47">
        <v>83.343999999999994</v>
      </c>
      <c r="BM62" s="47">
        <v>50.966000000000001</v>
      </c>
      <c r="BN62" s="47">
        <v>101.967</v>
      </c>
      <c r="BO62" s="47">
        <v>2617.4009999999998</v>
      </c>
    </row>
    <row r="63" spans="1:67" s="10" customFormat="1" ht="17" hidden="1" thickBot="1">
      <c r="A63" s="50" t="s">
        <v>84</v>
      </c>
      <c r="B63" s="51">
        <v>1.0580000000000001</v>
      </c>
      <c r="C63" s="52">
        <v>894.22900000000004</v>
      </c>
      <c r="D63" s="52">
        <v>820.74</v>
      </c>
      <c r="E63" s="52">
        <v>180.584</v>
      </c>
      <c r="F63" s="52">
        <v>62.354999999999997</v>
      </c>
      <c r="G63" s="52">
        <v>27.074000000000002</v>
      </c>
      <c r="H63" s="52">
        <v>8.4540000000000006</v>
      </c>
      <c r="I63" s="52">
        <v>3.6</v>
      </c>
      <c r="J63" s="52">
        <v>2.6339999999999999</v>
      </c>
      <c r="K63" s="53">
        <v>1999.67</v>
      </c>
      <c r="L63" s="51">
        <v>42.222000000000001</v>
      </c>
      <c r="M63" s="52">
        <v>2265.7379999999998</v>
      </c>
      <c r="N63" s="52">
        <v>3226.7260000000001</v>
      </c>
      <c r="O63" s="52">
        <v>1230.749</v>
      </c>
      <c r="P63" s="52">
        <v>528.87099999999998</v>
      </c>
      <c r="Q63" s="52">
        <v>223.63</v>
      </c>
      <c r="R63" s="52">
        <v>83.277000000000001</v>
      </c>
      <c r="S63" s="52">
        <v>36.892000000000003</v>
      </c>
      <c r="T63" s="52">
        <v>30.591000000000001</v>
      </c>
      <c r="U63" s="52">
        <v>7626.4740000000002</v>
      </c>
      <c r="V63"/>
      <c r="W63" s="50" t="s">
        <v>84</v>
      </c>
      <c r="X63" s="51">
        <v>43.28</v>
      </c>
      <c r="Y63" s="52">
        <v>3159.9670000000001</v>
      </c>
      <c r="Z63" s="52">
        <v>4047.4659999999999</v>
      </c>
      <c r="AA63" s="52">
        <v>1411.3330000000001</v>
      </c>
      <c r="AB63" s="52">
        <v>591.226</v>
      </c>
      <c r="AC63" s="52">
        <v>250.70400000000001</v>
      </c>
      <c r="AD63" s="52">
        <v>91.730999999999995</v>
      </c>
      <c r="AE63" s="52">
        <v>40.491999999999997</v>
      </c>
      <c r="AF63" s="52">
        <v>33.225000000000001</v>
      </c>
      <c r="AG63" s="52">
        <v>9626.1440000000002</v>
      </c>
      <c r="AI63" s="50" t="s">
        <v>84</v>
      </c>
      <c r="AJ63" s="51">
        <v>5.4</v>
      </c>
      <c r="AK63" s="52">
        <v>410.31700000000001</v>
      </c>
      <c r="AL63" s="52">
        <v>549.00699999999995</v>
      </c>
      <c r="AM63" s="52">
        <v>223.542</v>
      </c>
      <c r="AN63" s="52">
        <v>135.43799999999999</v>
      </c>
      <c r="AO63" s="52">
        <v>79.575000000000003</v>
      </c>
      <c r="AP63" s="52">
        <v>33.673999999999999</v>
      </c>
      <c r="AQ63" s="52">
        <v>14.523</v>
      </c>
      <c r="AR63" s="52">
        <v>7.1020000000000003</v>
      </c>
      <c r="AS63" s="51">
        <v>1453.1780000000001</v>
      </c>
      <c r="AT63" s="54">
        <v>125.376</v>
      </c>
      <c r="AU63" s="52">
        <v>763.80399999999997</v>
      </c>
      <c r="AV63" s="52">
        <v>1856.827</v>
      </c>
      <c r="AW63" s="52">
        <v>1116.222</v>
      </c>
      <c r="AX63" s="52">
        <v>810.43100000000004</v>
      </c>
      <c r="AY63" s="52">
        <v>615.37099999999998</v>
      </c>
      <c r="AZ63" s="52">
        <v>413.27300000000002</v>
      </c>
      <c r="BA63" s="52">
        <v>317.68</v>
      </c>
      <c r="BB63" s="52">
        <v>946.47699999999998</v>
      </c>
      <c r="BC63" s="52">
        <v>6840.085</v>
      </c>
      <c r="BE63" s="50" t="s">
        <v>84</v>
      </c>
      <c r="BF63" s="51">
        <v>130.77600000000001</v>
      </c>
      <c r="BG63" s="52">
        <v>1174.1210000000001</v>
      </c>
      <c r="BH63" s="52">
        <v>2405.8339999999998</v>
      </c>
      <c r="BI63" s="52">
        <v>1339.7639999999999</v>
      </c>
      <c r="BJ63" s="52">
        <v>945.86900000000003</v>
      </c>
      <c r="BK63" s="52">
        <v>694.94600000000003</v>
      </c>
      <c r="BL63" s="52">
        <v>446.947</v>
      </c>
      <c r="BM63" s="52">
        <v>332.20299999999997</v>
      </c>
      <c r="BN63" s="52">
        <v>953.57899999999995</v>
      </c>
      <c r="BO63" s="52">
        <v>8293.262999999999</v>
      </c>
    </row>
    <row r="64" spans="1:67" s="10" customFormat="1" ht="17" hidden="1" thickBot="1">
      <c r="A64" s="45" t="s">
        <v>85</v>
      </c>
      <c r="B64" s="46">
        <v>0</v>
      </c>
      <c r="C64" s="47">
        <v>377.94499999999999</v>
      </c>
      <c r="D64" s="47">
        <v>235.75299999999999</v>
      </c>
      <c r="E64" s="47">
        <v>51.716999999999999</v>
      </c>
      <c r="F64" s="47">
        <v>10.714</v>
      </c>
      <c r="G64" s="47">
        <v>4.8550000000000004</v>
      </c>
      <c r="H64" s="47">
        <v>1.6</v>
      </c>
      <c r="I64" s="47">
        <v>0.8</v>
      </c>
      <c r="J64" s="47">
        <v>0.5</v>
      </c>
      <c r="K64" s="48">
        <v>683.88400000000001</v>
      </c>
      <c r="L64" s="46">
        <v>4.7960000000000003</v>
      </c>
      <c r="M64" s="47">
        <v>205.81399999999999</v>
      </c>
      <c r="N64" s="47">
        <v>518.03499999999997</v>
      </c>
      <c r="O64" s="47">
        <v>243.221</v>
      </c>
      <c r="P64" s="47">
        <v>120.85899999999999</v>
      </c>
      <c r="Q64" s="47">
        <v>54.115000000000002</v>
      </c>
      <c r="R64" s="47">
        <v>18.777999999999999</v>
      </c>
      <c r="S64" s="47">
        <v>9.4269999999999996</v>
      </c>
      <c r="T64" s="47">
        <v>7.2869999999999999</v>
      </c>
      <c r="U64" s="47">
        <v>1177.5359999999998</v>
      </c>
      <c r="V64"/>
      <c r="W64" s="45" t="s">
        <v>85</v>
      </c>
      <c r="X64" s="46">
        <v>4.7960000000000003</v>
      </c>
      <c r="Y64" s="47">
        <v>583.75900000000001</v>
      </c>
      <c r="Z64" s="47">
        <v>753.78800000000001</v>
      </c>
      <c r="AA64" s="47">
        <v>294.93799999999999</v>
      </c>
      <c r="AB64" s="47">
        <v>131.57300000000001</v>
      </c>
      <c r="AC64" s="47">
        <v>58.97</v>
      </c>
      <c r="AD64" s="47">
        <v>20.378</v>
      </c>
      <c r="AE64" s="47">
        <v>10.227</v>
      </c>
      <c r="AF64" s="47">
        <v>7.7869999999999999</v>
      </c>
      <c r="AG64" s="47">
        <v>1861.4200000000003</v>
      </c>
      <c r="AI64" s="45" t="s">
        <v>85</v>
      </c>
      <c r="AJ64" s="46">
        <v>0</v>
      </c>
      <c r="AK64" s="47">
        <v>80.801000000000002</v>
      </c>
      <c r="AL64" s="47">
        <v>109.039</v>
      </c>
      <c r="AM64" s="47">
        <v>33.508000000000003</v>
      </c>
      <c r="AN64" s="47">
        <v>15.377000000000001</v>
      </c>
      <c r="AO64" s="47">
        <v>8.9450000000000003</v>
      </c>
      <c r="AP64" s="47">
        <v>3</v>
      </c>
      <c r="AQ64" s="47">
        <v>1.6279999999999999</v>
      </c>
      <c r="AR64" s="47">
        <v>0.7</v>
      </c>
      <c r="AS64" s="46">
        <v>252.99799999999999</v>
      </c>
      <c r="AT64" s="49">
        <v>15.747999999999999</v>
      </c>
      <c r="AU64" s="47">
        <v>132.34700000000001</v>
      </c>
      <c r="AV64" s="47">
        <v>265.66300000000001</v>
      </c>
      <c r="AW64" s="47">
        <v>120.85299999999999</v>
      </c>
      <c r="AX64" s="47">
        <v>69.028000000000006</v>
      </c>
      <c r="AY64" s="47">
        <v>38.627000000000002</v>
      </c>
      <c r="AZ64" s="47">
        <v>19.082000000000001</v>
      </c>
      <c r="BA64" s="47">
        <v>12.135</v>
      </c>
      <c r="BB64" s="47">
        <v>20.001000000000001</v>
      </c>
      <c r="BC64" s="47">
        <v>677.73599999999988</v>
      </c>
      <c r="BE64" s="45" t="s">
        <v>85</v>
      </c>
      <c r="BF64" s="46">
        <v>15.747999999999999</v>
      </c>
      <c r="BG64" s="47">
        <v>213.148</v>
      </c>
      <c r="BH64" s="47">
        <v>374.702</v>
      </c>
      <c r="BI64" s="47">
        <v>154.36099999999999</v>
      </c>
      <c r="BJ64" s="47">
        <v>84.405000000000001</v>
      </c>
      <c r="BK64" s="47">
        <v>47.572000000000003</v>
      </c>
      <c r="BL64" s="47">
        <v>22.082000000000001</v>
      </c>
      <c r="BM64" s="47">
        <v>13.763</v>
      </c>
      <c r="BN64" s="47">
        <v>20.701000000000001</v>
      </c>
      <c r="BO64" s="47">
        <v>930.73400000000004</v>
      </c>
    </row>
    <row r="65" spans="1:67" s="10" customFormat="1" ht="17" hidden="1" thickBot="1">
      <c r="A65" s="45" t="s">
        <v>86</v>
      </c>
      <c r="B65" s="46">
        <v>0.58599999999999997</v>
      </c>
      <c r="C65" s="47">
        <v>175.87299999999999</v>
      </c>
      <c r="D65" s="47">
        <v>60.091999999999999</v>
      </c>
      <c r="E65" s="47">
        <v>10.8</v>
      </c>
      <c r="F65" s="47">
        <v>5.9</v>
      </c>
      <c r="G65" s="47">
        <v>1.8</v>
      </c>
      <c r="H65" s="47">
        <v>0.5</v>
      </c>
      <c r="I65" s="47">
        <v>0.2</v>
      </c>
      <c r="J65" s="47">
        <v>0.219</v>
      </c>
      <c r="K65" s="48">
        <v>255.38399999999999</v>
      </c>
      <c r="L65" s="46">
        <v>0.54300000000000004</v>
      </c>
      <c r="M65" s="47">
        <v>91.566999999999993</v>
      </c>
      <c r="N65" s="47">
        <v>126.30500000000001</v>
      </c>
      <c r="O65" s="47">
        <v>35.341000000000001</v>
      </c>
      <c r="P65" s="47">
        <v>17.363</v>
      </c>
      <c r="Q65" s="47">
        <v>12.423999999999999</v>
      </c>
      <c r="R65" s="47">
        <v>7.9950000000000001</v>
      </c>
      <c r="S65" s="47">
        <v>6.3</v>
      </c>
      <c r="T65" s="47">
        <v>8.9749999999999996</v>
      </c>
      <c r="U65" s="47">
        <v>306.27000000000004</v>
      </c>
      <c r="V65"/>
      <c r="W65" s="45" t="s">
        <v>86</v>
      </c>
      <c r="X65" s="46">
        <v>1.129</v>
      </c>
      <c r="Y65" s="47">
        <v>267.44</v>
      </c>
      <c r="Z65" s="47">
        <v>186.39699999999999</v>
      </c>
      <c r="AA65" s="47">
        <v>46.140999999999998</v>
      </c>
      <c r="AB65" s="47">
        <v>23.263000000000002</v>
      </c>
      <c r="AC65" s="47">
        <v>14.224</v>
      </c>
      <c r="AD65" s="47">
        <v>8.4949999999999992</v>
      </c>
      <c r="AE65" s="47">
        <v>6.5</v>
      </c>
      <c r="AF65" s="47">
        <v>9.1940000000000008</v>
      </c>
      <c r="AG65" s="47">
        <v>561.654</v>
      </c>
      <c r="AI65" s="45" t="s">
        <v>86</v>
      </c>
      <c r="AJ65" s="46">
        <v>0</v>
      </c>
      <c r="AK65" s="47">
        <v>42.927</v>
      </c>
      <c r="AL65" s="47">
        <v>15.811999999999999</v>
      </c>
      <c r="AM65" s="47">
        <v>3</v>
      </c>
      <c r="AN65" s="47">
        <v>1.8879999999999999</v>
      </c>
      <c r="AO65" s="47">
        <v>0.4</v>
      </c>
      <c r="AP65" s="47">
        <v>0.1</v>
      </c>
      <c r="AQ65" s="47">
        <v>0.1</v>
      </c>
      <c r="AR65" s="47">
        <v>8.1000000000000003E-2</v>
      </c>
      <c r="AS65" s="46">
        <v>64.307999999999993</v>
      </c>
      <c r="AT65" s="49">
        <v>1.6870000000000001</v>
      </c>
      <c r="AU65" s="47">
        <v>11.073</v>
      </c>
      <c r="AV65" s="47">
        <v>32.256999999999998</v>
      </c>
      <c r="AW65" s="47">
        <v>13.452</v>
      </c>
      <c r="AX65" s="47">
        <v>7.8970000000000002</v>
      </c>
      <c r="AY65" s="47">
        <v>6.36</v>
      </c>
      <c r="AZ65" s="47">
        <v>3.1819999999999999</v>
      </c>
      <c r="BA65" s="47">
        <v>3.4649999999999999</v>
      </c>
      <c r="BB65" s="47">
        <v>8.93</v>
      </c>
      <c r="BC65" s="47">
        <v>86.616000000000014</v>
      </c>
      <c r="BE65" s="45" t="s">
        <v>86</v>
      </c>
      <c r="BF65" s="46">
        <v>1.6870000000000001</v>
      </c>
      <c r="BG65" s="47">
        <v>54</v>
      </c>
      <c r="BH65" s="47">
        <v>48.069000000000003</v>
      </c>
      <c r="BI65" s="47">
        <v>16.452000000000002</v>
      </c>
      <c r="BJ65" s="47">
        <v>9.7850000000000001</v>
      </c>
      <c r="BK65" s="47">
        <v>6.76</v>
      </c>
      <c r="BL65" s="47">
        <v>3.282</v>
      </c>
      <c r="BM65" s="47">
        <v>3.5649999999999999</v>
      </c>
      <c r="BN65" s="47">
        <v>9.0109999999999992</v>
      </c>
      <c r="BO65" s="47">
        <v>150.92400000000001</v>
      </c>
    </row>
    <row r="66" spans="1:67" s="10" customFormat="1" ht="17" hidden="1" thickBot="1">
      <c r="A66" s="45" t="s">
        <v>87</v>
      </c>
      <c r="B66" s="46">
        <v>0</v>
      </c>
      <c r="C66" s="47">
        <v>271.93</v>
      </c>
      <c r="D66" s="47">
        <v>267.66000000000003</v>
      </c>
      <c r="E66" s="47">
        <v>39.552999999999997</v>
      </c>
      <c r="F66" s="47">
        <v>11.204000000000001</v>
      </c>
      <c r="G66" s="47">
        <v>5.617</v>
      </c>
      <c r="H66" s="47">
        <v>1.07</v>
      </c>
      <c r="I66" s="47">
        <v>0.39400000000000002</v>
      </c>
      <c r="J66" s="47">
        <v>0.36199999999999999</v>
      </c>
      <c r="K66" s="48">
        <v>597.79</v>
      </c>
      <c r="L66" s="46">
        <v>8.8160000000000007</v>
      </c>
      <c r="M66" s="47">
        <v>276.08</v>
      </c>
      <c r="N66" s="47">
        <v>895.08199999999999</v>
      </c>
      <c r="O66" s="47">
        <v>333.512</v>
      </c>
      <c r="P66" s="47">
        <v>143.39099999999999</v>
      </c>
      <c r="Q66" s="47">
        <v>59.158999999999999</v>
      </c>
      <c r="R66" s="47">
        <v>23.702000000000002</v>
      </c>
      <c r="S66" s="47">
        <v>10.707000000000001</v>
      </c>
      <c r="T66" s="47">
        <v>5.4690000000000003</v>
      </c>
      <c r="U66" s="47">
        <v>1747.1020000000003</v>
      </c>
      <c r="V66"/>
      <c r="W66" s="45" t="s">
        <v>87</v>
      </c>
      <c r="X66" s="46">
        <v>8.8160000000000007</v>
      </c>
      <c r="Y66" s="47">
        <v>548.01</v>
      </c>
      <c r="Z66" s="47">
        <v>1162.742</v>
      </c>
      <c r="AA66" s="47">
        <v>373.065</v>
      </c>
      <c r="AB66" s="47">
        <v>154.595</v>
      </c>
      <c r="AC66" s="47">
        <v>64.775999999999996</v>
      </c>
      <c r="AD66" s="47">
        <v>24.771999999999998</v>
      </c>
      <c r="AE66" s="47">
        <v>11.101000000000001</v>
      </c>
      <c r="AF66" s="47">
        <v>5.8310000000000004</v>
      </c>
      <c r="AG66" s="47">
        <v>2344.8919999999998</v>
      </c>
      <c r="AI66" s="45" t="s">
        <v>87</v>
      </c>
      <c r="AJ66" s="46">
        <v>0.436</v>
      </c>
      <c r="AK66" s="47">
        <v>154.40799999999999</v>
      </c>
      <c r="AL66" s="47">
        <v>234.95</v>
      </c>
      <c r="AM66" s="47">
        <v>68.855000000000004</v>
      </c>
      <c r="AN66" s="47">
        <v>28.044</v>
      </c>
      <c r="AO66" s="47">
        <v>19.14</v>
      </c>
      <c r="AP66" s="47">
        <v>8.48</v>
      </c>
      <c r="AQ66" s="47">
        <v>4.33</v>
      </c>
      <c r="AR66" s="47">
        <v>2.4169999999999998</v>
      </c>
      <c r="AS66" s="46">
        <v>520.62400000000002</v>
      </c>
      <c r="AT66" s="49">
        <v>27.149000000000001</v>
      </c>
      <c r="AU66" s="47">
        <v>135.65700000000001</v>
      </c>
      <c r="AV66" s="47">
        <v>535.88</v>
      </c>
      <c r="AW66" s="47">
        <v>330.62599999999998</v>
      </c>
      <c r="AX66" s="47">
        <v>248.011</v>
      </c>
      <c r="AY66" s="47">
        <v>182.01</v>
      </c>
      <c r="AZ66" s="47">
        <v>111.226</v>
      </c>
      <c r="BA66" s="47">
        <v>79.03</v>
      </c>
      <c r="BB66" s="47">
        <v>80.658000000000001</v>
      </c>
      <c r="BC66" s="47">
        <v>1703.0979999999997</v>
      </c>
      <c r="BE66" s="45" t="s">
        <v>87</v>
      </c>
      <c r="BF66" s="46">
        <v>27.585000000000001</v>
      </c>
      <c r="BG66" s="47">
        <v>290.065</v>
      </c>
      <c r="BH66" s="47">
        <v>770.83</v>
      </c>
      <c r="BI66" s="47">
        <v>399.48099999999999</v>
      </c>
      <c r="BJ66" s="47">
        <v>276.05500000000001</v>
      </c>
      <c r="BK66" s="47">
        <v>201.15</v>
      </c>
      <c r="BL66" s="47">
        <v>119.706</v>
      </c>
      <c r="BM66" s="47">
        <v>83.36</v>
      </c>
      <c r="BN66" s="47">
        <v>83.075000000000003</v>
      </c>
      <c r="BO66" s="47">
        <v>2223.7220000000002</v>
      </c>
    </row>
    <row r="67" spans="1:67" s="10" customFormat="1" ht="17" hidden="1" thickBot="1">
      <c r="A67" s="50" t="s">
        <v>88</v>
      </c>
      <c r="B67" s="51">
        <v>0</v>
      </c>
      <c r="C67" s="52">
        <v>170.39</v>
      </c>
      <c r="D67" s="52">
        <v>144.9</v>
      </c>
      <c r="E67" s="52">
        <v>41.09</v>
      </c>
      <c r="F67" s="52">
        <v>27.76</v>
      </c>
      <c r="G67" s="52">
        <v>18.14</v>
      </c>
      <c r="H67" s="52">
        <v>9.6300000000000008</v>
      </c>
      <c r="I67" s="52">
        <v>8.01</v>
      </c>
      <c r="J67" s="52">
        <v>9.07</v>
      </c>
      <c r="K67" s="53">
        <v>428.98999999999995</v>
      </c>
      <c r="L67" s="51">
        <v>0</v>
      </c>
      <c r="M67" s="52">
        <v>332.54</v>
      </c>
      <c r="N67" s="52">
        <v>927.65700000000004</v>
      </c>
      <c r="O67" s="52">
        <v>350.73500000000001</v>
      </c>
      <c r="P67" s="52">
        <v>146.77000000000001</v>
      </c>
      <c r="Q67" s="52">
        <v>71.114000000000004</v>
      </c>
      <c r="R67" s="52">
        <v>38.392000000000003</v>
      </c>
      <c r="S67" s="52">
        <v>25.11</v>
      </c>
      <c r="T67" s="52">
        <v>32.374000000000002</v>
      </c>
      <c r="U67" s="52">
        <v>1924.6920000000002</v>
      </c>
      <c r="V67"/>
      <c r="W67" s="50" t="s">
        <v>88</v>
      </c>
      <c r="X67" s="51">
        <v>0</v>
      </c>
      <c r="Y67" s="52">
        <v>502.93</v>
      </c>
      <c r="Z67" s="52">
        <v>1072.557</v>
      </c>
      <c r="AA67" s="52">
        <v>391.82499999999999</v>
      </c>
      <c r="AB67" s="52">
        <v>174.53</v>
      </c>
      <c r="AC67" s="52">
        <v>89.254000000000005</v>
      </c>
      <c r="AD67" s="52">
        <v>48.021999999999998</v>
      </c>
      <c r="AE67" s="52">
        <v>33.119999999999997</v>
      </c>
      <c r="AF67" s="52">
        <v>41.444000000000003</v>
      </c>
      <c r="AG67" s="52">
        <v>2353.6819999999998</v>
      </c>
      <c r="AI67" s="50" t="s">
        <v>88</v>
      </c>
      <c r="AJ67" s="51">
        <v>0</v>
      </c>
      <c r="AK67" s="52">
        <v>112.69</v>
      </c>
      <c r="AL67" s="52">
        <v>124.13</v>
      </c>
      <c r="AM67" s="52">
        <v>43.08</v>
      </c>
      <c r="AN67" s="52">
        <v>22.12</v>
      </c>
      <c r="AO67" s="52">
        <v>11.32</v>
      </c>
      <c r="AP67" s="52">
        <v>6.85</v>
      </c>
      <c r="AQ67" s="52">
        <v>6.31</v>
      </c>
      <c r="AR67" s="52">
        <v>8.17</v>
      </c>
      <c r="AS67" s="51">
        <v>334.67</v>
      </c>
      <c r="AT67" s="54">
        <v>0</v>
      </c>
      <c r="AU67" s="52">
        <v>164.95400000000001</v>
      </c>
      <c r="AV67" s="52">
        <v>441.84</v>
      </c>
      <c r="AW67" s="52">
        <v>282.37200000000001</v>
      </c>
      <c r="AX67" s="52">
        <v>230.92400000000001</v>
      </c>
      <c r="AY67" s="52">
        <v>179.63200000000001</v>
      </c>
      <c r="AZ67" s="52">
        <v>127.53100000000001</v>
      </c>
      <c r="BA67" s="52">
        <v>106.937</v>
      </c>
      <c r="BB67" s="52">
        <v>336.69600000000003</v>
      </c>
      <c r="BC67" s="52">
        <v>1870.886</v>
      </c>
      <c r="BE67" s="50" t="s">
        <v>88</v>
      </c>
      <c r="BF67" s="51">
        <v>0</v>
      </c>
      <c r="BG67" s="52">
        <v>277.64400000000001</v>
      </c>
      <c r="BH67" s="52">
        <v>565.97</v>
      </c>
      <c r="BI67" s="52">
        <v>325.452</v>
      </c>
      <c r="BJ67" s="52">
        <v>253.04400000000001</v>
      </c>
      <c r="BK67" s="52">
        <v>190.952</v>
      </c>
      <c r="BL67" s="52">
        <v>134.381</v>
      </c>
      <c r="BM67" s="52">
        <v>113.247</v>
      </c>
      <c r="BN67" s="52">
        <v>344.86599999999999</v>
      </c>
      <c r="BO67" s="52">
        <v>2205.5560000000005</v>
      </c>
    </row>
    <row r="68" spans="1:67" s="10" customFormat="1" ht="17" hidden="1" thickBot="1">
      <c r="A68" s="30" t="s">
        <v>89</v>
      </c>
      <c r="B68" s="46">
        <v>0.3</v>
      </c>
      <c r="C68" s="47">
        <v>159.096</v>
      </c>
      <c r="D68" s="47">
        <v>110.502</v>
      </c>
      <c r="E68" s="47">
        <v>23.527999999999999</v>
      </c>
      <c r="F68" s="47">
        <v>11.771000000000001</v>
      </c>
      <c r="G68" s="47">
        <v>6.2030000000000003</v>
      </c>
      <c r="H68" s="47">
        <v>4.415</v>
      </c>
      <c r="I68" s="47">
        <v>1.3069999999999999</v>
      </c>
      <c r="J68" s="47">
        <v>2.23</v>
      </c>
      <c r="K68" s="48">
        <v>319.05200000000008</v>
      </c>
      <c r="L68" s="46">
        <v>22.687000000000001</v>
      </c>
      <c r="M68" s="47">
        <v>132.631</v>
      </c>
      <c r="N68" s="47">
        <v>390.60300000000001</v>
      </c>
      <c r="O68" s="47">
        <v>213.59200000000001</v>
      </c>
      <c r="P68" s="47">
        <v>117.9</v>
      </c>
      <c r="Q68" s="47">
        <v>66.914000000000001</v>
      </c>
      <c r="R68" s="47">
        <v>32.067999999999998</v>
      </c>
      <c r="S68" s="47">
        <v>20.512</v>
      </c>
      <c r="T68" s="47">
        <v>19.898</v>
      </c>
      <c r="U68" s="47">
        <v>994.11800000000005</v>
      </c>
      <c r="V68"/>
      <c r="W68" s="45" t="s">
        <v>89</v>
      </c>
      <c r="X68" s="46">
        <v>22.986999999999998</v>
      </c>
      <c r="Y68" s="47">
        <v>291.72699999999998</v>
      </c>
      <c r="Z68" s="47">
        <v>501.10500000000002</v>
      </c>
      <c r="AA68" s="47">
        <v>237.12</v>
      </c>
      <c r="AB68" s="47">
        <v>129.67099999999999</v>
      </c>
      <c r="AC68" s="47">
        <v>73.117000000000004</v>
      </c>
      <c r="AD68" s="47">
        <v>36.482999999999997</v>
      </c>
      <c r="AE68" s="47">
        <v>21.818999999999999</v>
      </c>
      <c r="AF68" s="47">
        <v>22.128</v>
      </c>
      <c r="AG68" s="47">
        <v>1313.1699999999998</v>
      </c>
      <c r="AI68" s="45" t="s">
        <v>89</v>
      </c>
      <c r="AJ68" s="46">
        <v>0.32600000000000001</v>
      </c>
      <c r="AK68" s="47">
        <v>118.214</v>
      </c>
      <c r="AL68" s="47">
        <v>64.16</v>
      </c>
      <c r="AM68" s="47">
        <v>20.779</v>
      </c>
      <c r="AN68" s="47">
        <v>13.148999999999999</v>
      </c>
      <c r="AO68" s="47">
        <v>8.641</v>
      </c>
      <c r="AP68" s="47">
        <v>4.8659999999999997</v>
      </c>
      <c r="AQ68" s="47">
        <v>2.403</v>
      </c>
      <c r="AR68" s="47">
        <v>2.7</v>
      </c>
      <c r="AS68" s="46">
        <v>234.91199999999995</v>
      </c>
      <c r="AT68" s="49">
        <v>3.1440000000000001</v>
      </c>
      <c r="AU68" s="47">
        <v>32.002000000000002</v>
      </c>
      <c r="AV68" s="47">
        <v>151.06100000000001</v>
      </c>
      <c r="AW68" s="47">
        <v>83.245999999999995</v>
      </c>
      <c r="AX68" s="47">
        <v>53.363999999999997</v>
      </c>
      <c r="AY68" s="47">
        <v>33.921999999999997</v>
      </c>
      <c r="AZ68" s="47">
        <v>18.370999999999999</v>
      </c>
      <c r="BA68" s="47">
        <v>16.934000000000001</v>
      </c>
      <c r="BB68" s="47">
        <v>22.131</v>
      </c>
      <c r="BC68" s="47">
        <v>411.03100000000006</v>
      </c>
      <c r="BE68" s="45" t="s">
        <v>89</v>
      </c>
      <c r="BF68" s="46">
        <v>3.47</v>
      </c>
      <c r="BG68" s="47">
        <v>150.21600000000001</v>
      </c>
      <c r="BH68" s="47">
        <v>215.221</v>
      </c>
      <c r="BI68" s="47">
        <v>104.02500000000001</v>
      </c>
      <c r="BJ68" s="47">
        <v>66.513000000000005</v>
      </c>
      <c r="BK68" s="47">
        <v>42.563000000000002</v>
      </c>
      <c r="BL68" s="47">
        <v>23.236999999999998</v>
      </c>
      <c r="BM68" s="47">
        <v>19.337</v>
      </c>
      <c r="BN68" s="47">
        <v>24.831</v>
      </c>
      <c r="BO68" s="47">
        <v>645.94299999999998</v>
      </c>
    </row>
    <row r="69" spans="1:67" s="10" customFormat="1" ht="17" hidden="1" thickBot="1">
      <c r="A69" s="30" t="s">
        <v>90</v>
      </c>
      <c r="B69" s="46">
        <v>0</v>
      </c>
      <c r="C69" s="47">
        <v>247.04</v>
      </c>
      <c r="D69" s="47">
        <v>136.19</v>
      </c>
      <c r="E69" s="47">
        <v>45.67</v>
      </c>
      <c r="F69" s="47">
        <v>42.04</v>
      </c>
      <c r="G69" s="47">
        <v>23.41</v>
      </c>
      <c r="H69" s="47">
        <v>8.1300000000000008</v>
      </c>
      <c r="I69" s="47">
        <v>5.62</v>
      </c>
      <c r="J69" s="47">
        <v>4.2300000000000004</v>
      </c>
      <c r="K69" s="48">
        <v>512.33000000000004</v>
      </c>
      <c r="L69" s="46">
        <v>2.2999999999999998</v>
      </c>
      <c r="M69" s="47">
        <v>945.54</v>
      </c>
      <c r="N69" s="47">
        <v>981.21500000000003</v>
      </c>
      <c r="O69" s="47">
        <v>534</v>
      </c>
      <c r="P69" s="47">
        <v>313.245</v>
      </c>
      <c r="Q69" s="47">
        <v>179.55</v>
      </c>
      <c r="R69" s="47">
        <v>90.125</v>
      </c>
      <c r="S69" s="47">
        <v>55.64</v>
      </c>
      <c r="T69" s="47">
        <v>58.44</v>
      </c>
      <c r="U69" s="47">
        <v>3157.7550000000001</v>
      </c>
      <c r="V69"/>
      <c r="W69" s="45" t="s">
        <v>90</v>
      </c>
      <c r="X69" s="46">
        <v>2.2999999999999998</v>
      </c>
      <c r="Y69" s="47">
        <v>1192.58</v>
      </c>
      <c r="Z69" s="47">
        <v>1117.405</v>
      </c>
      <c r="AA69" s="47">
        <v>579.66999999999996</v>
      </c>
      <c r="AB69" s="47">
        <v>355.28500000000003</v>
      </c>
      <c r="AC69" s="47">
        <v>202.96</v>
      </c>
      <c r="AD69" s="47">
        <v>98.254999999999995</v>
      </c>
      <c r="AE69" s="47">
        <v>61.26</v>
      </c>
      <c r="AF69" s="47">
        <v>62.67</v>
      </c>
      <c r="AG69" s="47">
        <v>3670.085</v>
      </c>
      <c r="AI69" s="45" t="s">
        <v>90</v>
      </c>
      <c r="AJ69" s="46">
        <v>3.48</v>
      </c>
      <c r="AK69" s="47">
        <v>117.07599999999999</v>
      </c>
      <c r="AL69" s="47">
        <v>104.593</v>
      </c>
      <c r="AM69" s="47">
        <v>52.345999999999997</v>
      </c>
      <c r="AN69" s="47">
        <v>41.238</v>
      </c>
      <c r="AO69" s="47">
        <v>26.247</v>
      </c>
      <c r="AP69" s="47">
        <v>8.08</v>
      </c>
      <c r="AQ69" s="47">
        <v>7.29</v>
      </c>
      <c r="AR69" s="47">
        <v>5.92</v>
      </c>
      <c r="AS69" s="46">
        <v>362.79</v>
      </c>
      <c r="AT69" s="49">
        <v>9.375</v>
      </c>
      <c r="AU69" s="47">
        <v>135.65299999999999</v>
      </c>
      <c r="AV69" s="47">
        <v>322.096</v>
      </c>
      <c r="AW69" s="47">
        <v>308.15100000000001</v>
      </c>
      <c r="AX69" s="47">
        <v>293.93099999999998</v>
      </c>
      <c r="AY69" s="47">
        <v>259.48500000000001</v>
      </c>
      <c r="AZ69" s="47">
        <v>169.767</v>
      </c>
      <c r="BA69" s="47">
        <v>125.893</v>
      </c>
      <c r="BB69" s="47">
        <v>312.54300000000001</v>
      </c>
      <c r="BC69" s="47">
        <v>1927.5190000000002</v>
      </c>
      <c r="BE69" s="45" t="s">
        <v>90</v>
      </c>
      <c r="BF69" s="46">
        <v>12.855</v>
      </c>
      <c r="BG69" s="47">
        <v>252.72900000000001</v>
      </c>
      <c r="BH69" s="47">
        <v>426.68900000000002</v>
      </c>
      <c r="BI69" s="47">
        <v>360.49700000000001</v>
      </c>
      <c r="BJ69" s="47">
        <v>335.16899999999998</v>
      </c>
      <c r="BK69" s="47">
        <v>285.73200000000003</v>
      </c>
      <c r="BL69" s="47">
        <v>177.84700000000001</v>
      </c>
      <c r="BM69" s="47">
        <v>133.18299999999999</v>
      </c>
      <c r="BN69" s="47">
        <v>318.46300000000002</v>
      </c>
      <c r="BO69" s="47">
        <v>2290.3089999999997</v>
      </c>
    </row>
    <row r="70" spans="1:67" s="10" customFormat="1" ht="17" hidden="1" thickBot="1">
      <c r="A70" s="50" t="s">
        <v>91</v>
      </c>
      <c r="B70" s="51">
        <v>0</v>
      </c>
      <c r="C70" s="52">
        <v>482.56700000000001</v>
      </c>
      <c r="D70" s="52">
        <v>210.74799999999999</v>
      </c>
      <c r="E70" s="52">
        <v>62.094000000000001</v>
      </c>
      <c r="F70" s="52">
        <v>27.824999999999999</v>
      </c>
      <c r="G70" s="52">
        <v>13.848000000000001</v>
      </c>
      <c r="H70" s="52">
        <v>5.42</v>
      </c>
      <c r="I70" s="52">
        <v>2.25</v>
      </c>
      <c r="J70" s="52">
        <v>2.722</v>
      </c>
      <c r="K70" s="53">
        <v>807.47400000000005</v>
      </c>
      <c r="L70" s="51">
        <v>5.9409999999999998</v>
      </c>
      <c r="M70" s="52">
        <v>634.13699999999994</v>
      </c>
      <c r="N70" s="52">
        <v>876.49300000000005</v>
      </c>
      <c r="O70" s="52">
        <v>257.38499999999999</v>
      </c>
      <c r="P70" s="52">
        <v>111.52200000000001</v>
      </c>
      <c r="Q70" s="52">
        <v>40.853000000000002</v>
      </c>
      <c r="R70" s="52">
        <v>15.356999999999999</v>
      </c>
      <c r="S70" s="52">
        <v>8.2029999999999994</v>
      </c>
      <c r="T70" s="52">
        <v>16.353000000000002</v>
      </c>
      <c r="U70" s="52">
        <v>1960.3030000000001</v>
      </c>
      <c r="V70"/>
      <c r="W70" s="45" t="s">
        <v>91</v>
      </c>
      <c r="X70" s="46">
        <v>5.9409999999999998</v>
      </c>
      <c r="Y70" s="47">
        <v>1116.704</v>
      </c>
      <c r="Z70" s="47">
        <v>1087.241</v>
      </c>
      <c r="AA70" s="47">
        <v>319.47899999999998</v>
      </c>
      <c r="AB70" s="47">
        <v>139.34700000000001</v>
      </c>
      <c r="AC70" s="47">
        <v>54.701000000000001</v>
      </c>
      <c r="AD70" s="47">
        <v>20.777000000000001</v>
      </c>
      <c r="AE70" s="47">
        <v>10.452999999999999</v>
      </c>
      <c r="AF70" s="47">
        <v>19.074999999999999</v>
      </c>
      <c r="AG70" s="47">
        <v>2767.7769999999996</v>
      </c>
      <c r="AI70" s="45" t="s">
        <v>91</v>
      </c>
      <c r="AJ70" s="46">
        <v>0</v>
      </c>
      <c r="AK70" s="47">
        <v>37.823</v>
      </c>
      <c r="AL70" s="47">
        <v>29.015000000000001</v>
      </c>
      <c r="AM70" s="47">
        <v>17.329999999999998</v>
      </c>
      <c r="AN70" s="47">
        <v>10.574999999999999</v>
      </c>
      <c r="AO70" s="47">
        <v>5.1420000000000003</v>
      </c>
      <c r="AP70" s="47">
        <v>2.2999999999999998</v>
      </c>
      <c r="AQ70" s="47">
        <v>1.5</v>
      </c>
      <c r="AR70" s="47">
        <v>2.09</v>
      </c>
      <c r="AS70" s="46">
        <v>105.77499999999999</v>
      </c>
      <c r="AT70" s="49">
        <v>0.91900000000000004</v>
      </c>
      <c r="AU70" s="47">
        <v>34.200000000000003</v>
      </c>
      <c r="AV70" s="47">
        <v>58.845999999999997</v>
      </c>
      <c r="AW70" s="47">
        <v>29.422999999999998</v>
      </c>
      <c r="AX70" s="47">
        <v>18.195</v>
      </c>
      <c r="AY70" s="47">
        <v>12.611000000000001</v>
      </c>
      <c r="AZ70" s="47">
        <v>8.7409999999999997</v>
      </c>
      <c r="BA70" s="47">
        <v>7.3019999999999996</v>
      </c>
      <c r="BB70" s="47">
        <v>16.143000000000001</v>
      </c>
      <c r="BC70" s="47">
        <v>185.46099999999996</v>
      </c>
      <c r="BE70" s="45" t="s">
        <v>91</v>
      </c>
      <c r="BF70" s="46">
        <v>0.91900000000000004</v>
      </c>
      <c r="BG70" s="47">
        <v>72.022999999999996</v>
      </c>
      <c r="BH70" s="47">
        <v>87.861000000000004</v>
      </c>
      <c r="BI70" s="47">
        <v>46.753</v>
      </c>
      <c r="BJ70" s="47">
        <v>28.77</v>
      </c>
      <c r="BK70" s="47">
        <v>17.753</v>
      </c>
      <c r="BL70" s="47">
        <v>11.041</v>
      </c>
      <c r="BM70" s="47">
        <v>8.8019999999999996</v>
      </c>
      <c r="BN70" s="47">
        <v>18.233000000000001</v>
      </c>
      <c r="BO70" s="47">
        <v>291.23600000000005</v>
      </c>
    </row>
    <row r="71" spans="1:67" s="10" customFormat="1" ht="20" customHeight="1" thickTop="1">
      <c r="A71" s="55" t="s">
        <v>92</v>
      </c>
      <c r="B71" s="56">
        <v>91.88000000000001</v>
      </c>
      <c r="C71" s="57">
        <v>15485.624</v>
      </c>
      <c r="D71" s="58">
        <v>9074.27</v>
      </c>
      <c r="E71" s="58">
        <v>2302.297</v>
      </c>
      <c r="F71" s="58">
        <v>1143.3710000000001</v>
      </c>
      <c r="G71" s="58">
        <v>584.96999999999969</v>
      </c>
      <c r="H71" s="58">
        <v>279.23700000000002</v>
      </c>
      <c r="I71" s="58">
        <v>160.25899999999996</v>
      </c>
      <c r="J71" s="57">
        <v>158.43199999999996</v>
      </c>
      <c r="K71" s="59">
        <v>29188.460000000003</v>
      </c>
      <c r="L71" s="60">
        <v>1122.0109999999997</v>
      </c>
      <c r="M71" s="61">
        <v>29049.815000000002</v>
      </c>
      <c r="N71" s="58">
        <v>39119.789000000012</v>
      </c>
      <c r="O71" s="58">
        <v>13550.974</v>
      </c>
      <c r="P71" s="58">
        <v>6659.3890000000001</v>
      </c>
      <c r="Q71" s="58">
        <v>3449.4750000000008</v>
      </c>
      <c r="R71" s="58">
        <v>1659.2669999999996</v>
      </c>
      <c r="S71" s="58">
        <v>968.92899999999975</v>
      </c>
      <c r="T71" s="57">
        <v>1147.2940000000006</v>
      </c>
      <c r="U71" s="58">
        <v>95604.931999999972</v>
      </c>
      <c r="V71"/>
      <c r="W71" s="55" t="s">
        <v>92</v>
      </c>
      <c r="X71" s="56">
        <v>1213.8910000000001</v>
      </c>
      <c r="Y71" s="57">
        <v>44535.438999999998</v>
      </c>
      <c r="Z71" s="57">
        <v>48194.058999999994</v>
      </c>
      <c r="AA71" s="57">
        <v>15853.271000000004</v>
      </c>
      <c r="AB71" s="57">
        <v>7802.7600000000011</v>
      </c>
      <c r="AC71" s="57">
        <v>4034.4450000000006</v>
      </c>
      <c r="AD71" s="57">
        <v>1938.5039999999995</v>
      </c>
      <c r="AE71" s="57">
        <v>1129.1879999999996</v>
      </c>
      <c r="AF71" s="57">
        <v>1305.7260000000001</v>
      </c>
      <c r="AG71" s="62">
        <v>124793.39200000002</v>
      </c>
      <c r="AI71" s="55" t="s">
        <v>92</v>
      </c>
      <c r="AJ71" s="56">
        <v>124.47799999999999</v>
      </c>
      <c r="AK71" s="57">
        <v>7499.041000000002</v>
      </c>
      <c r="AL71" s="57">
        <v>6314.8059999999978</v>
      </c>
      <c r="AM71" s="57">
        <v>2178.7710000000002</v>
      </c>
      <c r="AN71" s="57">
        <v>1301.9759999999999</v>
      </c>
      <c r="AO71" s="57">
        <v>814.49599999999998</v>
      </c>
      <c r="AP71" s="57">
        <v>418.59400000000005</v>
      </c>
      <c r="AQ71" s="57">
        <v>247.88999999999996</v>
      </c>
      <c r="AR71" s="57">
        <v>259.75399999999996</v>
      </c>
      <c r="AS71" s="56">
        <v>19035.328000000005</v>
      </c>
      <c r="AT71" s="60">
        <v>1024.672</v>
      </c>
      <c r="AU71" s="57">
        <v>9533.1270000000004</v>
      </c>
      <c r="AV71" s="57">
        <v>19765.303000000011</v>
      </c>
      <c r="AW71" s="57">
        <v>11370.048000000001</v>
      </c>
      <c r="AX71" s="57">
        <v>8576.0889999999981</v>
      </c>
      <c r="AY71" s="57">
        <v>6718.3569999999991</v>
      </c>
      <c r="AZ71" s="57">
        <v>4583.838999999999</v>
      </c>
      <c r="BA71" s="57">
        <v>3627.641000000001</v>
      </c>
      <c r="BB71" s="57">
        <v>9023.0750000000007</v>
      </c>
      <c r="BC71" s="62">
        <v>73197.478999999992</v>
      </c>
      <c r="BE71" s="55" t="s">
        <v>92</v>
      </c>
      <c r="BF71" s="56">
        <v>1149.1500000000003</v>
      </c>
      <c r="BG71" s="57">
        <v>17032.168000000005</v>
      </c>
      <c r="BH71" s="57">
        <v>26080.109000000008</v>
      </c>
      <c r="BI71" s="57">
        <v>13548.818999999996</v>
      </c>
      <c r="BJ71" s="57">
        <v>9878.0650000000005</v>
      </c>
      <c r="BK71" s="57">
        <v>7532.8530000000001</v>
      </c>
      <c r="BL71" s="57">
        <v>5002.4330000000009</v>
      </c>
      <c r="BM71" s="57">
        <v>3875.5309999999995</v>
      </c>
      <c r="BN71" s="57">
        <v>9282.8290000000015</v>
      </c>
      <c r="BO71" s="62">
        <v>92232.806999999986</v>
      </c>
    </row>
    <row r="72" spans="1:67" s="10" customFormat="1" ht="16" customHeight="1">
      <c r="A72" s="39" t="s">
        <v>93</v>
      </c>
      <c r="B72" s="53">
        <v>9.9000000000000005E-2</v>
      </c>
      <c r="C72" s="63">
        <v>0.7</v>
      </c>
      <c r="D72" s="52">
        <v>7.1529999999999996</v>
      </c>
      <c r="E72" s="52">
        <v>5.8760000000000003</v>
      </c>
      <c r="F72" s="52">
        <v>3.23</v>
      </c>
      <c r="G72" s="52">
        <v>4.3410000000000002</v>
      </c>
      <c r="H72" s="52">
        <v>3.827</v>
      </c>
      <c r="I72" s="52">
        <v>4.8239999999999998</v>
      </c>
      <c r="J72" s="52">
        <v>14.01</v>
      </c>
      <c r="K72" s="53">
        <v>43.960999999999999</v>
      </c>
      <c r="L72" s="51">
        <v>0.4</v>
      </c>
      <c r="M72" s="52">
        <v>0.1</v>
      </c>
      <c r="N72" s="52">
        <v>4.03</v>
      </c>
      <c r="O72" s="52">
        <v>5.0170000000000003</v>
      </c>
      <c r="P72" s="52">
        <v>4.2240000000000002</v>
      </c>
      <c r="Q72" s="52">
        <v>6.3769999999999998</v>
      </c>
      <c r="R72" s="52">
        <v>4.9329999999999998</v>
      </c>
      <c r="S72" s="52">
        <v>5.95</v>
      </c>
      <c r="T72" s="52">
        <v>11.877000000000001</v>
      </c>
      <c r="U72" s="52">
        <v>42.508000000000003</v>
      </c>
      <c r="V72"/>
      <c r="W72" s="39" t="s">
        <v>93</v>
      </c>
      <c r="X72" s="64">
        <v>0.499</v>
      </c>
      <c r="Y72" s="65">
        <v>0.8</v>
      </c>
      <c r="Z72" s="65">
        <v>11.183</v>
      </c>
      <c r="AA72" s="65">
        <v>10.893000000000001</v>
      </c>
      <c r="AB72" s="65">
        <v>7.4539999999999997</v>
      </c>
      <c r="AC72" s="65">
        <v>10.718</v>
      </c>
      <c r="AD72" s="65">
        <v>8.76</v>
      </c>
      <c r="AE72" s="65">
        <v>10.773999999999999</v>
      </c>
      <c r="AF72" s="65">
        <v>25.887</v>
      </c>
      <c r="AG72" s="65">
        <v>86.468999999999994</v>
      </c>
      <c r="AI72" s="39" t="s">
        <v>93</v>
      </c>
      <c r="AJ72" s="64">
        <v>14.361000000000001</v>
      </c>
      <c r="AK72" s="65">
        <v>2.4049999999999998</v>
      </c>
      <c r="AL72" s="65">
        <v>47.039000000000001</v>
      </c>
      <c r="AM72" s="65">
        <v>39.106999999999999</v>
      </c>
      <c r="AN72" s="65">
        <v>34.765000000000001</v>
      </c>
      <c r="AO72" s="65">
        <v>30.46</v>
      </c>
      <c r="AP72" s="65">
        <v>18.738</v>
      </c>
      <c r="AQ72" s="65">
        <v>18.664000000000001</v>
      </c>
      <c r="AR72" s="65">
        <v>51.709000000000003</v>
      </c>
      <c r="AS72" s="64">
        <v>242.887</v>
      </c>
      <c r="AT72" s="66">
        <v>9.58</v>
      </c>
      <c r="AU72" s="65">
        <v>0.5</v>
      </c>
      <c r="AV72" s="65">
        <v>15.778</v>
      </c>
      <c r="AW72" s="65">
        <v>25.667999999999999</v>
      </c>
      <c r="AX72" s="65">
        <v>45.645000000000003</v>
      </c>
      <c r="AY72" s="65">
        <v>56.472000000000001</v>
      </c>
      <c r="AZ72" s="65">
        <v>52.228999999999999</v>
      </c>
      <c r="BA72" s="65">
        <v>50.194000000000003</v>
      </c>
      <c r="BB72" s="65">
        <v>178.28</v>
      </c>
      <c r="BC72" s="65">
        <v>424.76600000000008</v>
      </c>
      <c r="BE72" s="39" t="s">
        <v>93</v>
      </c>
      <c r="BF72" s="64">
        <v>23.940999999999999</v>
      </c>
      <c r="BG72" s="65">
        <v>2.9049999999999998</v>
      </c>
      <c r="BH72" s="65">
        <v>62.817</v>
      </c>
      <c r="BI72" s="65">
        <v>64.775000000000006</v>
      </c>
      <c r="BJ72" s="65">
        <v>80.41</v>
      </c>
      <c r="BK72" s="65">
        <v>86.932000000000002</v>
      </c>
      <c r="BL72" s="65">
        <v>70.966999999999999</v>
      </c>
      <c r="BM72" s="65">
        <v>68.858000000000004</v>
      </c>
      <c r="BN72" s="65">
        <v>229.989</v>
      </c>
      <c r="BO72" s="65">
        <v>667.65300000000002</v>
      </c>
    </row>
    <row r="73" spans="1:67" s="10" customFormat="1" ht="20" customHeight="1">
      <c r="A73" s="67" t="s">
        <v>94</v>
      </c>
      <c r="B73" s="51">
        <v>91.979000000000013</v>
      </c>
      <c r="C73" s="63">
        <v>15486.324000000001</v>
      </c>
      <c r="D73" s="68">
        <v>9081.4230000000007</v>
      </c>
      <c r="E73" s="68">
        <v>2308.1730000000002</v>
      </c>
      <c r="F73" s="68">
        <v>1146.6010000000001</v>
      </c>
      <c r="G73" s="68">
        <v>589.31099999999969</v>
      </c>
      <c r="H73" s="68">
        <v>283.06400000000008</v>
      </c>
      <c r="I73" s="68">
        <v>165.08299999999997</v>
      </c>
      <c r="J73" s="63">
        <v>172.44199999999995</v>
      </c>
      <c r="K73" s="63">
        <v>29232.421000000002</v>
      </c>
      <c r="L73" s="54">
        <v>1122.4109999999998</v>
      </c>
      <c r="M73" s="69">
        <v>29049.915000000001</v>
      </c>
      <c r="N73" s="68">
        <v>39123.81900000001</v>
      </c>
      <c r="O73" s="68">
        <v>13555.991</v>
      </c>
      <c r="P73" s="68">
        <v>6663.6130000000003</v>
      </c>
      <c r="Q73" s="68">
        <v>3455.8520000000008</v>
      </c>
      <c r="R73" s="68">
        <v>1664.1999999999996</v>
      </c>
      <c r="S73" s="68">
        <v>974.87899999999979</v>
      </c>
      <c r="T73" s="63">
        <v>1159.1710000000005</v>
      </c>
      <c r="U73" s="68">
        <v>95647.439999999973</v>
      </c>
      <c r="V73" s="70"/>
      <c r="W73" s="67" t="s">
        <v>94</v>
      </c>
      <c r="X73" s="51">
        <v>1214</v>
      </c>
      <c r="Y73" s="52">
        <v>44536.239000000001</v>
      </c>
      <c r="Z73" s="52">
        <v>48205.241999999991</v>
      </c>
      <c r="AA73" s="52">
        <v>15864.164000000004</v>
      </c>
      <c r="AB73" s="52">
        <v>7810.2140000000009</v>
      </c>
      <c r="AC73" s="52">
        <v>4045.1630000000005</v>
      </c>
      <c r="AD73" s="52">
        <v>1947.2639999999994</v>
      </c>
      <c r="AE73" s="52">
        <v>1139.9619999999995</v>
      </c>
      <c r="AF73" s="52">
        <v>1331.6130000000001</v>
      </c>
      <c r="AG73" s="52">
        <v>124879.86100000002</v>
      </c>
      <c r="AI73" s="67" t="s">
        <v>94</v>
      </c>
      <c r="AJ73" s="51">
        <v>138.839</v>
      </c>
      <c r="AK73" s="52">
        <v>7501.4460000000017</v>
      </c>
      <c r="AL73" s="52">
        <v>6361.8449999999975</v>
      </c>
      <c r="AM73" s="52">
        <v>2217.8780000000002</v>
      </c>
      <c r="AN73" s="52">
        <v>1336.741</v>
      </c>
      <c r="AO73" s="52">
        <v>844.95600000000002</v>
      </c>
      <c r="AP73" s="52">
        <v>437.33200000000005</v>
      </c>
      <c r="AQ73" s="52">
        <v>266.55399999999997</v>
      </c>
      <c r="AR73" s="52">
        <v>311.46299999999997</v>
      </c>
      <c r="AS73" s="51">
        <v>19278.215000000004</v>
      </c>
      <c r="AT73" s="54">
        <v>1034.252</v>
      </c>
      <c r="AU73" s="52">
        <v>9533.6270000000004</v>
      </c>
      <c r="AV73" s="52">
        <v>19781.081000000009</v>
      </c>
      <c r="AW73" s="52">
        <v>11395.716</v>
      </c>
      <c r="AX73" s="52">
        <v>8621.7339999999986</v>
      </c>
      <c r="AY73" s="52">
        <v>6774.8289999999988</v>
      </c>
      <c r="AZ73" s="52">
        <v>4636.0679999999993</v>
      </c>
      <c r="BA73" s="52">
        <v>3677.8350000000009</v>
      </c>
      <c r="BB73" s="52">
        <v>9201.3550000000014</v>
      </c>
      <c r="BC73" s="52">
        <v>73622.244999999995</v>
      </c>
      <c r="BE73" s="67" t="s">
        <v>94</v>
      </c>
      <c r="BF73" s="51">
        <v>1173.0910000000003</v>
      </c>
      <c r="BG73" s="52">
        <v>17035.073000000004</v>
      </c>
      <c r="BH73" s="52">
        <v>26142.926000000007</v>
      </c>
      <c r="BI73" s="52">
        <v>13613.593999999996</v>
      </c>
      <c r="BJ73" s="52">
        <v>9958.4750000000004</v>
      </c>
      <c r="BK73" s="52">
        <v>7619.7849999999999</v>
      </c>
      <c r="BL73" s="52">
        <v>5073.4000000000005</v>
      </c>
      <c r="BM73" s="52">
        <v>3944.3889999999997</v>
      </c>
      <c r="BN73" s="52">
        <v>9512.8180000000011</v>
      </c>
      <c r="BO73" s="52">
        <v>92900.459999999992</v>
      </c>
    </row>
    <row r="74" spans="1:67" s="10" customFormat="1" ht="25.5" customHeight="1">
      <c r="A74" s="71" t="s">
        <v>95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3"/>
      <c r="W74" s="71" t="s">
        <v>95</v>
      </c>
      <c r="X74" s="72"/>
      <c r="Y74" s="72"/>
      <c r="Z74" s="72"/>
      <c r="AA74" s="72"/>
      <c r="AB74" s="72"/>
      <c r="AC74" s="72"/>
      <c r="AD74" s="72"/>
      <c r="AE74" s="72"/>
      <c r="AF74" s="72"/>
      <c r="AG74" s="73"/>
      <c r="AI74" s="71" t="s">
        <v>95</v>
      </c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3"/>
      <c r="BE74" s="71" t="s">
        <v>95</v>
      </c>
      <c r="BF74" s="74"/>
      <c r="BG74" s="31"/>
      <c r="BH74" s="31"/>
      <c r="BI74" s="31"/>
      <c r="BJ74" s="31"/>
      <c r="BK74" s="31"/>
      <c r="BL74" s="31"/>
      <c r="BM74" s="31"/>
      <c r="BN74" s="31"/>
      <c r="BO74" s="33"/>
    </row>
    <row r="75" spans="1:67" s="75" customFormat="1" ht="16">
      <c r="H75" s="76">
        <f>SUM(H71:J71)</f>
        <v>597.92799999999988</v>
      </c>
      <c r="I75" s="77">
        <f>H75/K71</f>
        <v>2.0485082118069944E-2</v>
      </c>
      <c r="R75" s="76">
        <f>SUM(R71:T71)</f>
        <v>3775.49</v>
      </c>
      <c r="S75" s="77">
        <f>R75/U71</f>
        <v>3.9490535906662232E-2</v>
      </c>
      <c r="AD75" s="76">
        <f>SUM(AD71:AF71)</f>
        <v>4373.4179999999997</v>
      </c>
      <c r="AE75" s="77">
        <f>AD75/AG71</f>
        <v>3.5045269063605541E-2</v>
      </c>
      <c r="AP75" s="76">
        <f>SUM(AP71:AR71)</f>
        <v>926.23800000000006</v>
      </c>
      <c r="AQ75" s="77">
        <f>AP75/AS71</f>
        <v>4.8658893610869211E-2</v>
      </c>
      <c r="AZ75" s="76">
        <f>SUM(AZ71:BB71)</f>
        <v>17234.555</v>
      </c>
      <c r="BA75" s="77">
        <f>AZ75/BC71</f>
        <v>0.23545284940755953</v>
      </c>
      <c r="BL75" s="76">
        <f>SUM(BL71:BN71)</f>
        <v>18160.793000000001</v>
      </c>
      <c r="BM75" s="77">
        <f>BL75/BO71</f>
        <v>0.19690166211682145</v>
      </c>
    </row>
    <row r="76" spans="1:67" s="75" customFormat="1" ht="16">
      <c r="H76" s="76"/>
      <c r="I76" s="77"/>
      <c r="R76" s="76"/>
      <c r="S76" s="77"/>
      <c r="AD76" s="76"/>
      <c r="AE76" s="77"/>
      <c r="AP76" s="76"/>
      <c r="AQ76" s="77"/>
      <c r="AZ76" s="76"/>
      <c r="BA76" s="77"/>
      <c r="BL76" s="76"/>
      <c r="BM76" s="77"/>
    </row>
    <row r="77" spans="1:67" s="75" customFormat="1" ht="16">
      <c r="H77" s="76">
        <f t="shared" ref="H77" si="0">SUM(H73:J73)</f>
        <v>620.58899999999994</v>
      </c>
      <c r="I77" s="77">
        <f t="shared" ref="I77" si="1">H77/K73</f>
        <v>2.1229476682755762E-2</v>
      </c>
      <c r="R77" s="76">
        <f t="shared" ref="R77" si="2">SUM(R73:T73)</f>
        <v>3798.25</v>
      </c>
      <c r="S77" s="77">
        <f t="shared" ref="S77" si="3">R77/U73</f>
        <v>3.9710942603377583E-2</v>
      </c>
      <c r="AD77" s="76">
        <f t="shared" ref="AD77" si="4">SUM(AD73:AF73)</f>
        <v>4418.838999999999</v>
      </c>
      <c r="AE77" s="77">
        <f t="shared" ref="AE77" si="5">AD77/AG73</f>
        <v>3.5384720679661856E-2</v>
      </c>
      <c r="AP77" s="76">
        <f t="shared" ref="AP77" si="6">SUM(AP73:AR73)</f>
        <v>1015.3489999999999</v>
      </c>
      <c r="AQ77" s="77">
        <f t="shared" ref="AQ77" si="7">AP77/AS73</f>
        <v>5.2668206055384262E-2</v>
      </c>
      <c r="AZ77" s="76">
        <f t="shared" ref="AZ77" si="8">SUM(AZ73:BB73)</f>
        <v>17515.258000000002</v>
      </c>
      <c r="BA77" s="77">
        <f t="shared" ref="BA77" si="9">AZ77/BC73</f>
        <v>0.23790714341840571</v>
      </c>
      <c r="BL77" s="76">
        <f t="shared" ref="BL77" si="10">SUM(BL73:BN73)</f>
        <v>18530.607000000004</v>
      </c>
      <c r="BM77" s="77">
        <f t="shared" ref="BM77" si="11">BL77/BO73</f>
        <v>0.19946733310039591</v>
      </c>
    </row>
    <row r="80" spans="1:67" s="10" customFormat="1" ht="10"/>
    <row r="81" spans="1:67" s="10" customFormat="1" ht="10"/>
    <row r="82" spans="1:67" s="10" customFormat="1" ht="10"/>
    <row r="83" spans="1:67" s="10" customFormat="1" ht="10"/>
    <row r="84" spans="1:67" s="10" customFormat="1" ht="10"/>
    <row r="85" spans="1:67" s="14" customFormat="1" ht="28" customHeight="1">
      <c r="A85" s="11" t="s">
        <v>96</v>
      </c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W85" s="15" t="s">
        <v>96</v>
      </c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I85" s="17" t="s">
        <v>96</v>
      </c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E85" s="15" t="s">
        <v>96</v>
      </c>
      <c r="BF85" s="16"/>
      <c r="BG85" s="16"/>
      <c r="BH85" s="16"/>
      <c r="BI85" s="16"/>
      <c r="BJ85" s="16"/>
      <c r="BK85" s="16"/>
      <c r="BL85" s="16"/>
      <c r="BM85" s="16"/>
      <c r="BN85" s="16"/>
      <c r="BO85" s="16"/>
    </row>
    <row r="86" spans="1:67" s="14" customFormat="1" ht="26" customHeight="1">
      <c r="A86" s="18" t="s">
        <v>15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W86" s="19" t="s">
        <v>15</v>
      </c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I86" s="20" t="s">
        <v>16</v>
      </c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E86" s="19" t="s">
        <v>16</v>
      </c>
      <c r="BF86" s="16"/>
      <c r="BG86" s="16"/>
      <c r="BH86" s="16"/>
      <c r="BI86" s="16"/>
      <c r="BJ86" s="16"/>
      <c r="BK86" s="16"/>
      <c r="BL86" s="16"/>
      <c r="BM86" s="16"/>
      <c r="BN86" s="16"/>
      <c r="BO86" s="16"/>
    </row>
    <row r="87" spans="1:67" s="10" customFormat="1" ht="45" customHeight="1">
      <c r="A87" s="2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W87" s="21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I87" s="19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E87" s="21"/>
      <c r="BF87" s="16"/>
      <c r="BG87" s="16"/>
      <c r="BH87" s="16"/>
      <c r="BI87" s="16"/>
      <c r="BJ87" s="16"/>
      <c r="BK87" s="16"/>
      <c r="BL87" s="16"/>
      <c r="BM87" s="16"/>
      <c r="BN87" s="16"/>
      <c r="BO87" s="16"/>
    </row>
    <row r="88" spans="1:67" s="10" customFormat="1" ht="13" customHeight="1">
      <c r="A88" s="22"/>
      <c r="B88" s="22"/>
      <c r="C88" s="22"/>
      <c r="D88" s="22"/>
      <c r="E88" s="22"/>
      <c r="F88" s="22"/>
      <c r="G88" s="22"/>
      <c r="H88" s="22"/>
      <c r="I88" s="22"/>
      <c r="J88" s="14"/>
      <c r="K88" s="13"/>
      <c r="L88" s="13"/>
      <c r="M88" s="13"/>
      <c r="N88" s="13"/>
      <c r="O88" s="13"/>
      <c r="P88" s="13"/>
      <c r="Q88" s="13"/>
      <c r="R88" s="13"/>
      <c r="S88" s="13"/>
      <c r="U88" s="23" t="s">
        <v>17</v>
      </c>
      <c r="W88" s="22"/>
      <c r="X88" s="22"/>
      <c r="Y88" s="22"/>
      <c r="Z88" s="22"/>
      <c r="AA88" s="22"/>
      <c r="AB88" s="22"/>
      <c r="AC88" s="22"/>
      <c r="AD88" s="22"/>
      <c r="AE88" s="22"/>
      <c r="AG88" s="23" t="s">
        <v>17</v>
      </c>
      <c r="AI88" s="22"/>
      <c r="AJ88" s="22"/>
      <c r="AK88" s="22"/>
      <c r="AL88" s="22"/>
      <c r="AM88" s="22"/>
      <c r="AN88" s="22"/>
      <c r="AO88" s="22"/>
      <c r="AP88" s="22"/>
      <c r="AQ88" s="22"/>
      <c r="AR88" s="14"/>
      <c r="AS88" s="13"/>
      <c r="AT88" s="13"/>
      <c r="AU88" s="13"/>
      <c r="AV88" s="13"/>
      <c r="AW88" s="13"/>
      <c r="AX88" s="13"/>
      <c r="AY88" s="13"/>
      <c r="AZ88" s="13"/>
      <c r="BA88" s="13"/>
      <c r="BC88" s="23" t="s">
        <v>17</v>
      </c>
      <c r="BE88" s="22"/>
      <c r="BF88" s="22"/>
      <c r="BG88" s="22"/>
      <c r="BH88" s="22"/>
      <c r="BI88" s="22"/>
      <c r="BJ88" s="22"/>
      <c r="BK88" s="22"/>
      <c r="BL88" s="22"/>
      <c r="BM88" s="22"/>
      <c r="BO88" s="23" t="s">
        <v>17</v>
      </c>
    </row>
    <row r="89" spans="1:67" s="10" customFormat="1" ht="15" customHeight="1">
      <c r="A89" s="24" t="s">
        <v>97</v>
      </c>
      <c r="B89" s="22"/>
      <c r="C89" s="22"/>
      <c r="D89" s="22"/>
      <c r="E89" s="22"/>
      <c r="F89" s="22"/>
      <c r="G89" s="22"/>
      <c r="H89" s="22"/>
      <c r="I89" s="22"/>
      <c r="J89" s="14"/>
      <c r="K89" s="13"/>
      <c r="L89" s="13"/>
      <c r="M89" s="13"/>
      <c r="N89" s="13"/>
      <c r="O89" s="13"/>
      <c r="P89" s="13"/>
      <c r="Q89" s="13"/>
      <c r="R89" s="13"/>
      <c r="S89" s="25"/>
      <c r="U89" s="23" t="s">
        <v>19</v>
      </c>
      <c r="W89" s="24" t="s">
        <v>97</v>
      </c>
      <c r="X89" s="22"/>
      <c r="Y89" s="22"/>
      <c r="Z89" s="22"/>
      <c r="AA89" s="22"/>
      <c r="AB89" s="22"/>
      <c r="AC89" s="22"/>
      <c r="AD89" s="22"/>
      <c r="AE89" s="25"/>
      <c r="AG89" s="23" t="s">
        <v>20</v>
      </c>
      <c r="AI89" s="24" t="s">
        <v>97</v>
      </c>
      <c r="AJ89" s="22"/>
      <c r="AK89" s="22"/>
      <c r="AL89" s="22"/>
      <c r="AM89" s="22"/>
      <c r="AN89" s="22"/>
      <c r="AO89" s="22"/>
      <c r="AP89" s="22"/>
      <c r="AQ89" s="22"/>
      <c r="AR89" s="14"/>
      <c r="AS89" s="13"/>
      <c r="AT89" s="13"/>
      <c r="AU89" s="13"/>
      <c r="AV89" s="13"/>
      <c r="AW89" s="13"/>
      <c r="AX89" s="13"/>
      <c r="AY89" s="13"/>
      <c r="AZ89" s="13"/>
      <c r="BA89" s="25"/>
      <c r="BC89" s="23" t="s">
        <v>21</v>
      </c>
      <c r="BE89" s="24" t="s">
        <v>97</v>
      </c>
      <c r="BF89" s="22"/>
      <c r="BG89" s="22"/>
      <c r="BH89" s="22"/>
      <c r="BI89" s="22"/>
      <c r="BJ89" s="22"/>
      <c r="BK89" s="22"/>
      <c r="BL89" s="22"/>
      <c r="BM89" s="22"/>
      <c r="BO89" s="23" t="s">
        <v>22</v>
      </c>
    </row>
    <row r="90" spans="1:67" s="10" customFormat="1" ht="22" customHeight="1">
      <c r="A90" s="26"/>
      <c r="B90" s="27" t="s">
        <v>23</v>
      </c>
      <c r="C90" s="27"/>
      <c r="D90" s="27"/>
      <c r="E90" s="27"/>
      <c r="F90" s="27"/>
      <c r="G90" s="27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9"/>
      <c r="W90" s="26"/>
      <c r="X90" s="27" t="s">
        <v>23</v>
      </c>
      <c r="Y90" s="27"/>
      <c r="Z90" s="27"/>
      <c r="AA90" s="27"/>
      <c r="AB90" s="27"/>
      <c r="AC90" s="27"/>
      <c r="AD90" s="28"/>
      <c r="AE90" s="28"/>
      <c r="AF90" s="28"/>
      <c r="AG90" s="29"/>
      <c r="AI90" s="26"/>
      <c r="AJ90" s="27" t="s">
        <v>23</v>
      </c>
      <c r="AK90" s="27"/>
      <c r="AL90" s="27"/>
      <c r="AM90" s="27"/>
      <c r="AN90" s="27"/>
      <c r="AO90" s="27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9"/>
      <c r="BE90" s="26"/>
      <c r="BF90" s="27" t="s">
        <v>23</v>
      </c>
      <c r="BG90" s="27"/>
      <c r="BH90" s="27"/>
      <c r="BI90" s="27"/>
      <c r="BJ90" s="27"/>
      <c r="BK90" s="27"/>
      <c r="BL90" s="28"/>
      <c r="BM90" s="28"/>
      <c r="BN90" s="28"/>
      <c r="BO90" s="29"/>
    </row>
    <row r="91" spans="1:67" s="10" customFormat="1" ht="22" customHeight="1">
      <c r="A91" s="30"/>
      <c r="B91" s="28" t="s">
        <v>24</v>
      </c>
      <c r="C91" s="28"/>
      <c r="D91" s="28"/>
      <c r="E91" s="28"/>
      <c r="F91" s="28"/>
      <c r="G91" s="28"/>
      <c r="H91" s="31"/>
      <c r="I91" s="31"/>
      <c r="J91" s="31"/>
      <c r="K91" s="32"/>
      <c r="L91" s="31" t="s">
        <v>25</v>
      </c>
      <c r="M91" s="31"/>
      <c r="N91" s="31"/>
      <c r="O91" s="31"/>
      <c r="P91" s="31"/>
      <c r="Q91" s="31"/>
      <c r="R91" s="31"/>
      <c r="S91" s="31"/>
      <c r="T91" s="31"/>
      <c r="U91" s="33"/>
      <c r="W91" s="30"/>
      <c r="X91" s="28" t="s">
        <v>26</v>
      </c>
      <c r="Y91" s="28"/>
      <c r="Z91" s="28"/>
      <c r="AA91" s="28"/>
      <c r="AB91" s="28"/>
      <c r="AC91" s="28"/>
      <c r="AD91" s="31"/>
      <c r="AE91" s="31"/>
      <c r="AF91" s="31"/>
      <c r="AG91" s="33"/>
      <c r="AI91" s="30"/>
      <c r="AJ91" s="28" t="s">
        <v>24</v>
      </c>
      <c r="AK91" s="28"/>
      <c r="AL91" s="28"/>
      <c r="AM91" s="28"/>
      <c r="AN91" s="28"/>
      <c r="AO91" s="28"/>
      <c r="AP91" s="31"/>
      <c r="AQ91" s="31"/>
      <c r="AR91" s="31"/>
      <c r="AS91" s="32"/>
      <c r="AT91" s="31" t="s">
        <v>25</v>
      </c>
      <c r="AU91" s="31"/>
      <c r="AV91" s="31"/>
      <c r="AW91" s="31"/>
      <c r="AX91" s="31"/>
      <c r="AY91" s="31"/>
      <c r="AZ91" s="31"/>
      <c r="BA91" s="31"/>
      <c r="BB91" s="31"/>
      <c r="BC91" s="33"/>
      <c r="BE91" s="30"/>
      <c r="BF91" s="28" t="s">
        <v>27</v>
      </c>
      <c r="BG91" s="28"/>
      <c r="BH91" s="28"/>
      <c r="BI91" s="28"/>
      <c r="BJ91" s="28"/>
      <c r="BK91" s="28"/>
      <c r="BL91" s="31"/>
      <c r="BM91" s="31"/>
      <c r="BN91" s="31"/>
      <c r="BO91" s="33"/>
    </row>
    <row r="92" spans="1:67" s="10" customFormat="1" ht="22" customHeight="1">
      <c r="A92" s="34" t="s">
        <v>28</v>
      </c>
      <c r="B92" s="35" t="s">
        <v>29</v>
      </c>
      <c r="C92" s="36"/>
      <c r="D92" s="36"/>
      <c r="E92" s="36"/>
      <c r="F92" s="36"/>
      <c r="G92" s="36"/>
      <c r="H92" s="36"/>
      <c r="I92" s="36"/>
      <c r="J92" s="37"/>
      <c r="K92" s="35" t="s">
        <v>30</v>
      </c>
      <c r="L92" s="35" t="s">
        <v>29</v>
      </c>
      <c r="M92" s="36"/>
      <c r="N92" s="36"/>
      <c r="O92" s="36"/>
      <c r="P92" s="36"/>
      <c r="Q92" s="36"/>
      <c r="R92" s="36"/>
      <c r="S92" s="36"/>
      <c r="T92" s="37"/>
      <c r="U92" s="38" t="s">
        <v>30</v>
      </c>
      <c r="W92" s="34" t="s">
        <v>28</v>
      </c>
      <c r="X92" s="35" t="s">
        <v>29</v>
      </c>
      <c r="Y92" s="36"/>
      <c r="Z92" s="36"/>
      <c r="AA92" s="36"/>
      <c r="AB92" s="36"/>
      <c r="AC92" s="36"/>
      <c r="AD92" s="36"/>
      <c r="AE92" s="36"/>
      <c r="AF92" s="36"/>
      <c r="AG92" s="38" t="s">
        <v>30</v>
      </c>
      <c r="AI92" s="34" t="s">
        <v>28</v>
      </c>
      <c r="AJ92" s="35" t="s">
        <v>29</v>
      </c>
      <c r="AK92" s="36"/>
      <c r="AL92" s="36"/>
      <c r="AM92" s="36"/>
      <c r="AN92" s="36"/>
      <c r="AO92" s="36"/>
      <c r="AP92" s="36"/>
      <c r="AQ92" s="36"/>
      <c r="AR92" s="36"/>
      <c r="AS92" s="35" t="s">
        <v>30</v>
      </c>
      <c r="AT92" s="35" t="s">
        <v>29</v>
      </c>
      <c r="AU92" s="36"/>
      <c r="AV92" s="36"/>
      <c r="AW92" s="36"/>
      <c r="AX92" s="36"/>
      <c r="AY92" s="36"/>
      <c r="AZ92" s="36"/>
      <c r="BA92" s="36"/>
      <c r="BB92" s="36"/>
      <c r="BC92" s="38" t="s">
        <v>30</v>
      </c>
      <c r="BE92" s="34" t="s">
        <v>28</v>
      </c>
      <c r="BF92" s="35" t="s">
        <v>29</v>
      </c>
      <c r="BG92" s="36"/>
      <c r="BH92" s="36"/>
      <c r="BI92" s="36"/>
      <c r="BJ92" s="36"/>
      <c r="BK92" s="36"/>
      <c r="BL92" s="36"/>
      <c r="BM92" s="36"/>
      <c r="BN92" s="36"/>
      <c r="BO92" s="38" t="s">
        <v>30</v>
      </c>
    </row>
    <row r="93" spans="1:67" s="10" customFormat="1" ht="17" thickBot="1">
      <c r="A93" s="39"/>
      <c r="B93" s="40" t="s">
        <v>31</v>
      </c>
      <c r="C93" s="41" t="s">
        <v>32</v>
      </c>
      <c r="D93" s="41" t="s">
        <v>33</v>
      </c>
      <c r="E93" s="41" t="s">
        <v>34</v>
      </c>
      <c r="F93" s="41" t="s">
        <v>35</v>
      </c>
      <c r="G93" s="41" t="s">
        <v>36</v>
      </c>
      <c r="H93" s="41" t="s">
        <v>37</v>
      </c>
      <c r="I93" s="41" t="s">
        <v>38</v>
      </c>
      <c r="J93" s="42" t="s">
        <v>39</v>
      </c>
      <c r="K93" s="43" t="s">
        <v>40</v>
      </c>
      <c r="L93" s="44" t="s">
        <v>31</v>
      </c>
      <c r="M93" s="41" t="s">
        <v>32</v>
      </c>
      <c r="N93" s="41" t="s">
        <v>33</v>
      </c>
      <c r="O93" s="41" t="s">
        <v>34</v>
      </c>
      <c r="P93" s="41" t="s">
        <v>35</v>
      </c>
      <c r="Q93" s="41" t="s">
        <v>36</v>
      </c>
      <c r="R93" s="41" t="s">
        <v>37</v>
      </c>
      <c r="S93" s="41" t="s">
        <v>38</v>
      </c>
      <c r="T93" s="42" t="s">
        <v>39</v>
      </c>
      <c r="U93" s="41" t="s">
        <v>40</v>
      </c>
      <c r="W93" s="39"/>
      <c r="X93" s="40" t="s">
        <v>31</v>
      </c>
      <c r="Y93" s="41" t="s">
        <v>32</v>
      </c>
      <c r="Z93" s="41" t="s">
        <v>33</v>
      </c>
      <c r="AA93" s="41" t="s">
        <v>34</v>
      </c>
      <c r="AB93" s="41" t="s">
        <v>35</v>
      </c>
      <c r="AC93" s="41" t="s">
        <v>36</v>
      </c>
      <c r="AD93" s="41" t="s">
        <v>37</v>
      </c>
      <c r="AE93" s="41" t="s">
        <v>38</v>
      </c>
      <c r="AF93" s="41" t="s">
        <v>39</v>
      </c>
      <c r="AG93" s="41" t="s">
        <v>40</v>
      </c>
      <c r="AI93" s="39"/>
      <c r="AJ93" s="40" t="s">
        <v>31</v>
      </c>
      <c r="AK93" s="41" t="s">
        <v>32</v>
      </c>
      <c r="AL93" s="41" t="s">
        <v>33</v>
      </c>
      <c r="AM93" s="41" t="s">
        <v>34</v>
      </c>
      <c r="AN93" s="41" t="s">
        <v>35</v>
      </c>
      <c r="AO93" s="41" t="s">
        <v>36</v>
      </c>
      <c r="AP93" s="41" t="s">
        <v>37</v>
      </c>
      <c r="AQ93" s="41" t="s">
        <v>38</v>
      </c>
      <c r="AR93" s="41" t="s">
        <v>39</v>
      </c>
      <c r="AS93" s="40" t="s">
        <v>40</v>
      </c>
      <c r="AT93" s="44" t="s">
        <v>31</v>
      </c>
      <c r="AU93" s="41" t="s">
        <v>32</v>
      </c>
      <c r="AV93" s="41" t="s">
        <v>33</v>
      </c>
      <c r="AW93" s="41" t="s">
        <v>34</v>
      </c>
      <c r="AX93" s="41" t="s">
        <v>35</v>
      </c>
      <c r="AY93" s="41" t="s">
        <v>36</v>
      </c>
      <c r="AZ93" s="41" t="s">
        <v>37</v>
      </c>
      <c r="BA93" s="41" t="s">
        <v>38</v>
      </c>
      <c r="BB93" s="41" t="s">
        <v>39</v>
      </c>
      <c r="BC93" s="41" t="s">
        <v>40</v>
      </c>
      <c r="BE93" s="39"/>
      <c r="BF93" s="40" t="s">
        <v>31</v>
      </c>
      <c r="BG93" s="41" t="s">
        <v>32</v>
      </c>
      <c r="BH93" s="41" t="s">
        <v>33</v>
      </c>
      <c r="BI93" s="41" t="s">
        <v>34</v>
      </c>
      <c r="BJ93" s="41" t="s">
        <v>35</v>
      </c>
      <c r="BK93" s="41" t="s">
        <v>36</v>
      </c>
      <c r="BL93" s="41" t="s">
        <v>37</v>
      </c>
      <c r="BM93" s="41" t="s">
        <v>38</v>
      </c>
      <c r="BN93" s="41" t="s">
        <v>39</v>
      </c>
      <c r="BO93" s="41" t="s">
        <v>40</v>
      </c>
    </row>
    <row r="94" spans="1:67" s="10" customFormat="1" ht="17" hidden="1" thickBot="1">
      <c r="A94" s="45" t="s">
        <v>41</v>
      </c>
      <c r="B94" s="46">
        <v>8.7149999999999999</v>
      </c>
      <c r="C94" s="47">
        <v>353.642</v>
      </c>
      <c r="D94" s="47">
        <v>138.54400000000001</v>
      </c>
      <c r="E94" s="47">
        <v>35.161000000000001</v>
      </c>
      <c r="F94" s="47">
        <v>18.41</v>
      </c>
      <c r="G94" s="47">
        <v>11.548999999999999</v>
      </c>
      <c r="H94" s="47">
        <v>2.2149999999999999</v>
      </c>
      <c r="I94" s="47">
        <v>1.4</v>
      </c>
      <c r="J94" s="47">
        <v>0.98899999999999999</v>
      </c>
      <c r="K94" s="48">
        <v>561.91</v>
      </c>
      <c r="L94" s="46">
        <v>15.22</v>
      </c>
      <c r="M94" s="47">
        <v>855.38</v>
      </c>
      <c r="N94" s="47">
        <v>853.90700000000004</v>
      </c>
      <c r="O94" s="47">
        <v>161.75700000000001</v>
      </c>
      <c r="P94" s="47">
        <v>62.207999999999998</v>
      </c>
      <c r="Q94" s="47">
        <v>29.606000000000002</v>
      </c>
      <c r="R94" s="47">
        <v>15.862</v>
      </c>
      <c r="S94" s="47">
        <v>8.4570000000000007</v>
      </c>
      <c r="T94" s="47">
        <v>8.7550000000000008</v>
      </c>
      <c r="U94" s="47">
        <v>1995.9320000000005</v>
      </c>
      <c r="V94"/>
      <c r="W94" s="45" t="s">
        <v>41</v>
      </c>
      <c r="X94" s="46">
        <v>23.934999999999999</v>
      </c>
      <c r="Y94" s="47">
        <v>1209.0219999999999</v>
      </c>
      <c r="Z94" s="47">
        <v>992.45100000000002</v>
      </c>
      <c r="AA94" s="47">
        <v>196.91800000000001</v>
      </c>
      <c r="AB94" s="47">
        <v>80.617999999999995</v>
      </c>
      <c r="AC94" s="47">
        <v>41.155000000000001</v>
      </c>
      <c r="AD94" s="47">
        <v>18.077000000000002</v>
      </c>
      <c r="AE94" s="47">
        <v>9.8569999999999993</v>
      </c>
      <c r="AF94" s="47">
        <v>9.7439999999999998</v>
      </c>
      <c r="AG94" s="47">
        <v>2557.8420000000006</v>
      </c>
      <c r="AI94" s="45" t="s">
        <v>41</v>
      </c>
      <c r="AJ94" s="46">
        <v>4.1950000000000003</v>
      </c>
      <c r="AK94" s="47">
        <v>245.67400000000001</v>
      </c>
      <c r="AL94" s="47">
        <v>82.156000000000006</v>
      </c>
      <c r="AM94" s="47">
        <v>34.008000000000003</v>
      </c>
      <c r="AN94" s="47">
        <v>25.850999999999999</v>
      </c>
      <c r="AO94" s="47">
        <v>17.850999999999999</v>
      </c>
      <c r="AP94" s="47">
        <v>12.484999999999999</v>
      </c>
      <c r="AQ94" s="47">
        <v>6.5</v>
      </c>
      <c r="AR94" s="47">
        <v>4.3079999999999998</v>
      </c>
      <c r="AS94" s="46">
        <v>428.83300000000003</v>
      </c>
      <c r="AT94" s="49">
        <v>18.074000000000002</v>
      </c>
      <c r="AU94" s="47">
        <v>394.685</v>
      </c>
      <c r="AV94" s="47">
        <v>485.55399999999997</v>
      </c>
      <c r="AW94" s="47">
        <v>149.17099999999999</v>
      </c>
      <c r="AX94" s="47">
        <v>79.938000000000002</v>
      </c>
      <c r="AY94" s="47">
        <v>51.426000000000002</v>
      </c>
      <c r="AZ94" s="47">
        <v>35.375999999999998</v>
      </c>
      <c r="BA94" s="47">
        <v>18.97</v>
      </c>
      <c r="BB94" s="47">
        <v>48.686</v>
      </c>
      <c r="BC94" s="47">
        <v>1263.806</v>
      </c>
      <c r="BE94" s="45" t="s">
        <v>41</v>
      </c>
      <c r="BF94" s="46">
        <v>22.268999999999998</v>
      </c>
      <c r="BG94" s="47">
        <v>640.35900000000004</v>
      </c>
      <c r="BH94" s="47">
        <v>567.71</v>
      </c>
      <c r="BI94" s="47">
        <v>183.179</v>
      </c>
      <c r="BJ94" s="47">
        <v>105.789</v>
      </c>
      <c r="BK94" s="47">
        <v>69.277000000000001</v>
      </c>
      <c r="BL94" s="47">
        <v>47.860999999999997</v>
      </c>
      <c r="BM94" s="47">
        <v>25.47</v>
      </c>
      <c r="BN94" s="47">
        <v>52.994</v>
      </c>
      <c r="BO94" s="47">
        <v>1692.6390000000001</v>
      </c>
    </row>
    <row r="95" spans="1:67" s="10" customFormat="1" ht="17" hidden="1" thickBot="1">
      <c r="A95" s="45" t="s">
        <v>42</v>
      </c>
      <c r="B95" s="46">
        <v>1.006</v>
      </c>
      <c r="C95" s="47">
        <v>204.47800000000001</v>
      </c>
      <c r="D95" s="47">
        <v>341.197</v>
      </c>
      <c r="E95" s="47">
        <v>156.589</v>
      </c>
      <c r="F95" s="47">
        <v>114.227</v>
      </c>
      <c r="G95" s="47">
        <v>78.13</v>
      </c>
      <c r="H95" s="47">
        <v>45.098999999999997</v>
      </c>
      <c r="I95" s="47">
        <v>25.974</v>
      </c>
      <c r="J95" s="47">
        <v>34.807000000000002</v>
      </c>
      <c r="K95" s="48">
        <v>1000.501</v>
      </c>
      <c r="L95" s="46">
        <v>280.82299999999998</v>
      </c>
      <c r="M95" s="47">
        <v>86.498999999999995</v>
      </c>
      <c r="N95" s="47">
        <v>154.77099999999999</v>
      </c>
      <c r="O95" s="47">
        <v>75.424000000000007</v>
      </c>
      <c r="P95" s="47">
        <v>70.91</v>
      </c>
      <c r="Q95" s="47">
        <v>76.05</v>
      </c>
      <c r="R95" s="47">
        <v>58.612000000000002</v>
      </c>
      <c r="S95" s="47">
        <v>48.786000000000001</v>
      </c>
      <c r="T95" s="47">
        <v>135.98099999999999</v>
      </c>
      <c r="U95" s="47">
        <v>707.0329999999999</v>
      </c>
      <c r="V95"/>
      <c r="W95" s="45" t="s">
        <v>42</v>
      </c>
      <c r="X95" s="46">
        <v>281.82900000000001</v>
      </c>
      <c r="Y95" s="47">
        <v>290.97699999999998</v>
      </c>
      <c r="Z95" s="47">
        <v>495.96800000000002</v>
      </c>
      <c r="AA95" s="47">
        <v>232.01300000000001</v>
      </c>
      <c r="AB95" s="47">
        <v>185.137</v>
      </c>
      <c r="AC95" s="47">
        <v>154.18</v>
      </c>
      <c r="AD95" s="47">
        <v>103.711</v>
      </c>
      <c r="AE95" s="47">
        <v>74.760000000000005</v>
      </c>
      <c r="AF95" s="47">
        <v>170.78800000000001</v>
      </c>
      <c r="AG95" s="47">
        <v>1707.5340000000001</v>
      </c>
      <c r="AI95" s="45" t="s">
        <v>42</v>
      </c>
      <c r="AJ95" s="46">
        <v>0.97399999999999998</v>
      </c>
      <c r="AK95" s="47">
        <v>13.929</v>
      </c>
      <c r="AL95" s="47">
        <v>39.575000000000003</v>
      </c>
      <c r="AM95" s="47">
        <v>12.616</v>
      </c>
      <c r="AN95" s="47">
        <v>6.8719999999999999</v>
      </c>
      <c r="AO95" s="47">
        <v>2.4529999999999998</v>
      </c>
      <c r="AP95" s="47">
        <v>1.393</v>
      </c>
      <c r="AQ95" s="47">
        <v>0.3</v>
      </c>
      <c r="AR95" s="47">
        <v>0.61399999999999999</v>
      </c>
      <c r="AS95" s="46">
        <v>77.75200000000001</v>
      </c>
      <c r="AT95" s="49">
        <v>6.4740000000000002</v>
      </c>
      <c r="AU95" s="47">
        <v>18.085999999999999</v>
      </c>
      <c r="AV95" s="47">
        <v>40.709000000000003</v>
      </c>
      <c r="AW95" s="47">
        <v>30.375</v>
      </c>
      <c r="AX95" s="47">
        <v>20.681999999999999</v>
      </c>
      <c r="AY95" s="47">
        <v>13.834</v>
      </c>
      <c r="AZ95" s="47">
        <v>10.673999999999999</v>
      </c>
      <c r="BA95" s="47">
        <v>7.3680000000000003</v>
      </c>
      <c r="BB95" s="47">
        <v>12.855</v>
      </c>
      <c r="BC95" s="47">
        <v>154.583</v>
      </c>
      <c r="BE95" s="45" t="s">
        <v>42</v>
      </c>
      <c r="BF95" s="46">
        <v>7.4480000000000004</v>
      </c>
      <c r="BG95" s="47">
        <v>32.015000000000001</v>
      </c>
      <c r="BH95" s="47">
        <v>80.284000000000006</v>
      </c>
      <c r="BI95" s="47">
        <v>42.991</v>
      </c>
      <c r="BJ95" s="47">
        <v>27.553999999999998</v>
      </c>
      <c r="BK95" s="47">
        <v>16.286999999999999</v>
      </c>
      <c r="BL95" s="47">
        <v>12.067</v>
      </c>
      <c r="BM95" s="47">
        <v>7.6680000000000001</v>
      </c>
      <c r="BN95" s="47">
        <v>13.468999999999999</v>
      </c>
      <c r="BO95" s="47">
        <v>232.33500000000004</v>
      </c>
    </row>
    <row r="96" spans="1:67" s="10" customFormat="1" ht="17" hidden="1" thickBot="1">
      <c r="A96" s="45" t="s">
        <v>43</v>
      </c>
      <c r="B96" s="46">
        <v>16.126000000000001</v>
      </c>
      <c r="C96" s="47">
        <v>537.11900000000003</v>
      </c>
      <c r="D96" s="47">
        <v>221.434</v>
      </c>
      <c r="E96" s="47">
        <v>71.242999999999995</v>
      </c>
      <c r="F96" s="47">
        <v>35.4</v>
      </c>
      <c r="G96" s="47">
        <v>19.175999999999998</v>
      </c>
      <c r="H96" s="47">
        <v>7.8479999999999999</v>
      </c>
      <c r="I96" s="47">
        <v>4.9000000000000004</v>
      </c>
      <c r="J96" s="47">
        <v>3.1</v>
      </c>
      <c r="K96" s="48">
        <v>900.22</v>
      </c>
      <c r="L96" s="46">
        <v>10.223000000000001</v>
      </c>
      <c r="M96" s="47">
        <v>429.04300000000001</v>
      </c>
      <c r="N96" s="47">
        <v>412.29599999999999</v>
      </c>
      <c r="O96" s="47">
        <v>164.511</v>
      </c>
      <c r="P96" s="47">
        <v>93.195999999999998</v>
      </c>
      <c r="Q96" s="47">
        <v>50.146999999999998</v>
      </c>
      <c r="R96" s="47">
        <v>23.033000000000001</v>
      </c>
      <c r="S96" s="47">
        <v>14.945</v>
      </c>
      <c r="T96" s="47">
        <v>10.026</v>
      </c>
      <c r="U96" s="47">
        <v>1197.1969999999997</v>
      </c>
      <c r="V96"/>
      <c r="W96" s="45" t="s">
        <v>43</v>
      </c>
      <c r="X96" s="46">
        <v>26.349</v>
      </c>
      <c r="Y96" s="47">
        <v>966.16200000000003</v>
      </c>
      <c r="Z96" s="47">
        <v>633.73</v>
      </c>
      <c r="AA96" s="47">
        <v>235.75399999999999</v>
      </c>
      <c r="AB96" s="47">
        <v>128.596</v>
      </c>
      <c r="AC96" s="47">
        <v>69.322999999999993</v>
      </c>
      <c r="AD96" s="47">
        <v>30.881</v>
      </c>
      <c r="AE96" s="47">
        <v>19.844999999999999</v>
      </c>
      <c r="AF96" s="47">
        <v>13.125999999999999</v>
      </c>
      <c r="AG96" s="47">
        <v>2097.4169999999999</v>
      </c>
      <c r="AI96" s="45" t="s">
        <v>43</v>
      </c>
      <c r="AJ96" s="46">
        <v>2.9409999999999998</v>
      </c>
      <c r="AK96" s="47">
        <v>151.904</v>
      </c>
      <c r="AL96" s="47">
        <v>60.384999999999998</v>
      </c>
      <c r="AM96" s="47">
        <v>20.646999999999998</v>
      </c>
      <c r="AN96" s="47">
        <v>9.9</v>
      </c>
      <c r="AO96" s="47">
        <v>3.2160000000000002</v>
      </c>
      <c r="AP96" s="47">
        <v>1.6319999999999999</v>
      </c>
      <c r="AQ96" s="47">
        <v>1.2</v>
      </c>
      <c r="AR96" s="47">
        <v>0.46899999999999997</v>
      </c>
      <c r="AS96" s="46">
        <v>249.35299999999998</v>
      </c>
      <c r="AT96" s="49">
        <v>35.588999999999999</v>
      </c>
      <c r="AU96" s="47">
        <v>177.375</v>
      </c>
      <c r="AV96" s="47">
        <v>199.959</v>
      </c>
      <c r="AW96" s="47">
        <v>116.589</v>
      </c>
      <c r="AX96" s="47">
        <v>101.021</v>
      </c>
      <c r="AY96" s="47">
        <v>70.81</v>
      </c>
      <c r="AZ96" s="47">
        <v>50.695</v>
      </c>
      <c r="BA96" s="47">
        <v>34.043999999999997</v>
      </c>
      <c r="BB96" s="47">
        <v>33.478999999999999</v>
      </c>
      <c r="BC96" s="47">
        <v>783.97199999999998</v>
      </c>
      <c r="BE96" s="45" t="s">
        <v>43</v>
      </c>
      <c r="BF96" s="46">
        <v>38.53</v>
      </c>
      <c r="BG96" s="47">
        <v>329.279</v>
      </c>
      <c r="BH96" s="47">
        <v>260.34399999999999</v>
      </c>
      <c r="BI96" s="47">
        <v>137.23599999999999</v>
      </c>
      <c r="BJ96" s="47">
        <v>110.92100000000001</v>
      </c>
      <c r="BK96" s="47">
        <v>74.025999999999996</v>
      </c>
      <c r="BL96" s="47">
        <v>52.326999999999998</v>
      </c>
      <c r="BM96" s="47">
        <v>35.244</v>
      </c>
      <c r="BN96" s="47">
        <v>33.948</v>
      </c>
      <c r="BO96" s="47">
        <v>1033.325</v>
      </c>
    </row>
    <row r="97" spans="1:67" s="10" customFormat="1" ht="17" hidden="1" thickBot="1">
      <c r="A97" s="50" t="s">
        <v>44</v>
      </c>
      <c r="B97" s="51">
        <v>1.3</v>
      </c>
      <c r="C97" s="52">
        <v>218.36500000000001</v>
      </c>
      <c r="D97" s="52">
        <v>147.39500000000001</v>
      </c>
      <c r="E97" s="52">
        <v>36.627000000000002</v>
      </c>
      <c r="F97" s="52">
        <v>16.018000000000001</v>
      </c>
      <c r="G97" s="52">
        <v>10.343999999999999</v>
      </c>
      <c r="H97" s="52">
        <v>4.2</v>
      </c>
      <c r="I97" s="52">
        <v>2.1</v>
      </c>
      <c r="J97" s="52">
        <v>2.5409999999999999</v>
      </c>
      <c r="K97" s="53">
        <v>437.59</v>
      </c>
      <c r="L97" s="51">
        <v>1.88</v>
      </c>
      <c r="M97" s="52">
        <v>224.749</v>
      </c>
      <c r="N97" s="52">
        <v>834.35</v>
      </c>
      <c r="O97" s="52">
        <v>395.74200000000002</v>
      </c>
      <c r="P97" s="52">
        <v>222.73699999999999</v>
      </c>
      <c r="Q97" s="52">
        <v>125.395</v>
      </c>
      <c r="R97" s="52">
        <v>65.861999999999995</v>
      </c>
      <c r="S97" s="52">
        <v>33.289000000000001</v>
      </c>
      <c r="T97" s="52">
        <v>33.283999999999999</v>
      </c>
      <c r="U97" s="52">
        <v>1935.4080000000001</v>
      </c>
      <c r="V97"/>
      <c r="W97" s="50" t="s">
        <v>44</v>
      </c>
      <c r="X97" s="51">
        <v>3.18</v>
      </c>
      <c r="Y97" s="52">
        <v>443.11399999999998</v>
      </c>
      <c r="Z97" s="52">
        <v>981.745</v>
      </c>
      <c r="AA97" s="52">
        <v>432.36900000000003</v>
      </c>
      <c r="AB97" s="52">
        <v>238.755</v>
      </c>
      <c r="AC97" s="52">
        <v>135.739</v>
      </c>
      <c r="AD97" s="52">
        <v>70.061999999999998</v>
      </c>
      <c r="AE97" s="52">
        <v>35.389000000000003</v>
      </c>
      <c r="AF97" s="52">
        <v>35.825000000000003</v>
      </c>
      <c r="AG97" s="52">
        <v>2372.998</v>
      </c>
      <c r="AI97" s="50" t="s">
        <v>44</v>
      </c>
      <c r="AJ97" s="51">
        <v>0</v>
      </c>
      <c r="AK97" s="52">
        <v>104.928</v>
      </c>
      <c r="AL97" s="52">
        <v>104.764</v>
      </c>
      <c r="AM97" s="52">
        <v>43.085000000000001</v>
      </c>
      <c r="AN97" s="52">
        <v>19.863</v>
      </c>
      <c r="AO97" s="52">
        <v>15.587999999999999</v>
      </c>
      <c r="AP97" s="52">
        <v>8.4339999999999993</v>
      </c>
      <c r="AQ97" s="52">
        <v>5.7149999999999999</v>
      </c>
      <c r="AR97" s="52">
        <v>7.8789999999999996</v>
      </c>
      <c r="AS97" s="51">
        <v>310.25600000000003</v>
      </c>
      <c r="AT97" s="54">
        <v>5.4580000000000002</v>
      </c>
      <c r="AU97" s="52">
        <v>48.72</v>
      </c>
      <c r="AV97" s="52">
        <v>212.68899999999999</v>
      </c>
      <c r="AW97" s="52">
        <v>129.27500000000001</v>
      </c>
      <c r="AX97" s="52">
        <v>88.716999999999999</v>
      </c>
      <c r="AY97" s="52">
        <v>61.414999999999999</v>
      </c>
      <c r="AZ97" s="52">
        <v>40.17</v>
      </c>
      <c r="BA97" s="52">
        <v>29.977</v>
      </c>
      <c r="BB97" s="52">
        <v>62.296999999999997</v>
      </c>
      <c r="BC97" s="52">
        <v>673.25999999999988</v>
      </c>
      <c r="BE97" s="50" t="s">
        <v>44</v>
      </c>
      <c r="BF97" s="51">
        <v>5.4580000000000002</v>
      </c>
      <c r="BG97" s="52">
        <v>153.648</v>
      </c>
      <c r="BH97" s="52">
        <v>317.45299999999997</v>
      </c>
      <c r="BI97" s="52">
        <v>172.36</v>
      </c>
      <c r="BJ97" s="52">
        <v>108.58</v>
      </c>
      <c r="BK97" s="52">
        <v>77.003</v>
      </c>
      <c r="BL97" s="52">
        <v>48.603999999999999</v>
      </c>
      <c r="BM97" s="52">
        <v>35.692</v>
      </c>
      <c r="BN97" s="52">
        <v>70.176000000000002</v>
      </c>
      <c r="BO97" s="52">
        <v>983.51600000000019</v>
      </c>
    </row>
    <row r="98" spans="1:67" s="10" customFormat="1" ht="17" hidden="1" thickBot="1">
      <c r="A98" s="45" t="s">
        <v>45</v>
      </c>
      <c r="B98" s="46">
        <v>2.9340000000000002</v>
      </c>
      <c r="C98" s="47">
        <v>436.72199999999998</v>
      </c>
      <c r="D98" s="47">
        <v>391.93799999999999</v>
      </c>
      <c r="E98" s="47">
        <v>155.40700000000001</v>
      </c>
      <c r="F98" s="47">
        <v>91.980999999999995</v>
      </c>
      <c r="G98" s="47">
        <v>48.59</v>
      </c>
      <c r="H98" s="47">
        <v>24.344000000000001</v>
      </c>
      <c r="I98" s="47">
        <v>13.38</v>
      </c>
      <c r="J98" s="47">
        <v>20.536000000000001</v>
      </c>
      <c r="K98" s="48">
        <v>1182.8980000000001</v>
      </c>
      <c r="L98" s="46">
        <v>80.47</v>
      </c>
      <c r="M98" s="47">
        <v>812.81399999999996</v>
      </c>
      <c r="N98" s="47">
        <v>1506.981</v>
      </c>
      <c r="O98" s="47">
        <v>547.63599999999997</v>
      </c>
      <c r="P98" s="47">
        <v>280.60700000000003</v>
      </c>
      <c r="Q98" s="47">
        <v>153.10499999999999</v>
      </c>
      <c r="R98" s="47">
        <v>76.653999999999996</v>
      </c>
      <c r="S98" s="47">
        <v>48.234000000000002</v>
      </c>
      <c r="T98" s="47">
        <v>70.546000000000006</v>
      </c>
      <c r="U98" s="47">
        <v>3496.5769999999998</v>
      </c>
      <c r="V98"/>
      <c r="W98" s="45" t="s">
        <v>45</v>
      </c>
      <c r="X98" s="46">
        <v>83.403999999999996</v>
      </c>
      <c r="Y98" s="47">
        <v>1249.5360000000001</v>
      </c>
      <c r="Z98" s="47">
        <v>1898.9190000000001</v>
      </c>
      <c r="AA98" s="47">
        <v>703.04300000000001</v>
      </c>
      <c r="AB98" s="47">
        <v>372.58800000000002</v>
      </c>
      <c r="AC98" s="47">
        <v>201.69499999999999</v>
      </c>
      <c r="AD98" s="47">
        <v>100.998</v>
      </c>
      <c r="AE98" s="47">
        <v>61.613999999999997</v>
      </c>
      <c r="AF98" s="47">
        <v>91.081999999999994</v>
      </c>
      <c r="AG98" s="47">
        <v>4679.4749999999995</v>
      </c>
      <c r="AI98" s="45" t="s">
        <v>45</v>
      </c>
      <c r="AJ98" s="46">
        <v>2.2250000000000001</v>
      </c>
      <c r="AK98" s="47">
        <v>243.447</v>
      </c>
      <c r="AL98" s="47">
        <v>411.88799999999998</v>
      </c>
      <c r="AM98" s="47">
        <v>212.51300000000001</v>
      </c>
      <c r="AN98" s="47">
        <v>146.58199999999999</v>
      </c>
      <c r="AO98" s="47">
        <v>98.831999999999994</v>
      </c>
      <c r="AP98" s="47">
        <v>58.805999999999997</v>
      </c>
      <c r="AQ98" s="47">
        <v>43.29</v>
      </c>
      <c r="AR98" s="47">
        <v>52.526000000000003</v>
      </c>
      <c r="AS98" s="46">
        <v>1267.8840000000002</v>
      </c>
      <c r="AT98" s="49">
        <v>128.40199999999999</v>
      </c>
      <c r="AU98" s="47">
        <v>374.12400000000002</v>
      </c>
      <c r="AV98" s="47">
        <v>1045.3219999999999</v>
      </c>
      <c r="AW98" s="47">
        <v>991.30499999999995</v>
      </c>
      <c r="AX98" s="47">
        <v>1040.2470000000001</v>
      </c>
      <c r="AY98" s="47">
        <v>992.73400000000004</v>
      </c>
      <c r="AZ98" s="47">
        <v>804.16499999999996</v>
      </c>
      <c r="BA98" s="47">
        <v>706.80700000000002</v>
      </c>
      <c r="BB98" s="47">
        <v>2058.69</v>
      </c>
      <c r="BC98" s="47">
        <v>8013.3940000000002</v>
      </c>
      <c r="BE98" s="45" t="s">
        <v>45</v>
      </c>
      <c r="BF98" s="46">
        <v>130.62700000000001</v>
      </c>
      <c r="BG98" s="47">
        <v>617.57100000000003</v>
      </c>
      <c r="BH98" s="47">
        <v>1457.21</v>
      </c>
      <c r="BI98" s="47">
        <v>1203.818</v>
      </c>
      <c r="BJ98" s="47">
        <v>1186.829</v>
      </c>
      <c r="BK98" s="47">
        <v>1091.566</v>
      </c>
      <c r="BL98" s="47">
        <v>862.971</v>
      </c>
      <c r="BM98" s="47">
        <v>750.09699999999998</v>
      </c>
      <c r="BN98" s="47">
        <v>2111.2159999999999</v>
      </c>
      <c r="BO98" s="47">
        <v>9281.2780000000002</v>
      </c>
    </row>
    <row r="99" spans="1:67" s="10" customFormat="1" ht="17" hidden="1" thickBot="1">
      <c r="A99" s="45" t="s">
        <v>46</v>
      </c>
      <c r="B99" s="46">
        <v>0</v>
      </c>
      <c r="C99" s="47">
        <v>134.291</v>
      </c>
      <c r="D99" s="47">
        <v>270.07100000000003</v>
      </c>
      <c r="E99" s="47">
        <v>127.437</v>
      </c>
      <c r="F99" s="47">
        <v>49.185000000000002</v>
      </c>
      <c r="G99" s="47">
        <v>31.324000000000002</v>
      </c>
      <c r="H99" s="47">
        <v>22.013000000000002</v>
      </c>
      <c r="I99" s="47">
        <v>9.8000000000000007</v>
      </c>
      <c r="J99" s="47">
        <v>4</v>
      </c>
      <c r="K99" s="48">
        <v>648.12099999999987</v>
      </c>
      <c r="L99" s="46">
        <v>0</v>
      </c>
      <c r="M99" s="47">
        <v>541.30200000000002</v>
      </c>
      <c r="N99" s="47">
        <v>1081.287</v>
      </c>
      <c r="O99" s="47">
        <v>488.49099999999999</v>
      </c>
      <c r="P99" s="47">
        <v>233.89599999999999</v>
      </c>
      <c r="Q99" s="47">
        <v>122.363</v>
      </c>
      <c r="R99" s="47">
        <v>55.485999999999997</v>
      </c>
      <c r="S99" s="47">
        <v>28.835999999999999</v>
      </c>
      <c r="T99" s="47">
        <v>24.295999999999999</v>
      </c>
      <c r="U99" s="47">
        <v>2575.9569999999994</v>
      </c>
      <c r="V99"/>
      <c r="W99" s="45" t="s">
        <v>46</v>
      </c>
      <c r="X99" s="46">
        <v>0</v>
      </c>
      <c r="Y99" s="47">
        <v>675.59299999999996</v>
      </c>
      <c r="Z99" s="47">
        <v>1351.3579999999999</v>
      </c>
      <c r="AA99" s="47">
        <v>615.928</v>
      </c>
      <c r="AB99" s="47">
        <v>283.08100000000002</v>
      </c>
      <c r="AC99" s="47">
        <v>153.68700000000001</v>
      </c>
      <c r="AD99" s="47">
        <v>77.498999999999995</v>
      </c>
      <c r="AE99" s="47">
        <v>38.636000000000003</v>
      </c>
      <c r="AF99" s="47">
        <v>28.295999999999999</v>
      </c>
      <c r="AG99" s="47">
        <v>3224.0779999999995</v>
      </c>
      <c r="AI99" s="45" t="s">
        <v>46</v>
      </c>
      <c r="AJ99" s="46">
        <v>0</v>
      </c>
      <c r="AK99" s="47">
        <v>56.509</v>
      </c>
      <c r="AL99" s="47">
        <v>123.328</v>
      </c>
      <c r="AM99" s="47">
        <v>53.768000000000001</v>
      </c>
      <c r="AN99" s="47">
        <v>38.094999999999999</v>
      </c>
      <c r="AO99" s="47">
        <v>15.831</v>
      </c>
      <c r="AP99" s="47">
        <v>7.7869999999999999</v>
      </c>
      <c r="AQ99" s="47">
        <v>5.2</v>
      </c>
      <c r="AR99" s="47">
        <v>3.2</v>
      </c>
      <c r="AS99" s="46">
        <v>303.71799999999996</v>
      </c>
      <c r="AT99" s="49">
        <v>0.67800000000000005</v>
      </c>
      <c r="AU99" s="47">
        <v>110.386</v>
      </c>
      <c r="AV99" s="47">
        <v>370.89600000000002</v>
      </c>
      <c r="AW99" s="47">
        <v>237.41399999999999</v>
      </c>
      <c r="AX99" s="47">
        <v>199.07499999999999</v>
      </c>
      <c r="AY99" s="47">
        <v>154.46600000000001</v>
      </c>
      <c r="AZ99" s="47">
        <v>94.71</v>
      </c>
      <c r="BA99" s="47">
        <v>71.2</v>
      </c>
      <c r="BB99" s="47">
        <v>141.047</v>
      </c>
      <c r="BC99" s="47">
        <v>1379.1940000000002</v>
      </c>
      <c r="BE99" s="45" t="s">
        <v>46</v>
      </c>
      <c r="BF99" s="46">
        <v>0.67800000000000005</v>
      </c>
      <c r="BG99" s="47">
        <v>166.89500000000001</v>
      </c>
      <c r="BH99" s="47">
        <v>494.22399999999999</v>
      </c>
      <c r="BI99" s="47">
        <v>291.18200000000002</v>
      </c>
      <c r="BJ99" s="47">
        <v>237.17</v>
      </c>
      <c r="BK99" s="47">
        <v>170.297</v>
      </c>
      <c r="BL99" s="47">
        <v>102.497</v>
      </c>
      <c r="BM99" s="47">
        <v>76.400000000000006</v>
      </c>
      <c r="BN99" s="47">
        <v>144.24700000000001</v>
      </c>
      <c r="BO99" s="47">
        <v>1682.9120000000003</v>
      </c>
    </row>
    <row r="100" spans="1:67" s="10" customFormat="1" ht="17" hidden="1" thickBot="1">
      <c r="A100" s="45" t="s">
        <v>47</v>
      </c>
      <c r="B100" s="46">
        <v>0</v>
      </c>
      <c r="C100" s="47">
        <v>17.010000000000002</v>
      </c>
      <c r="D100" s="47">
        <v>7.06</v>
      </c>
      <c r="E100" s="47">
        <v>3.31</v>
      </c>
      <c r="F100" s="47">
        <v>0.7</v>
      </c>
      <c r="G100" s="47">
        <v>0.3</v>
      </c>
      <c r="H100" s="47">
        <v>0.05</v>
      </c>
      <c r="I100" s="47">
        <v>0.1</v>
      </c>
      <c r="J100" s="47">
        <v>0.21</v>
      </c>
      <c r="K100" s="48">
        <v>28.740000000000002</v>
      </c>
      <c r="L100" s="46">
        <v>0</v>
      </c>
      <c r="M100" s="47">
        <v>22.67</v>
      </c>
      <c r="N100" s="47">
        <v>62.44</v>
      </c>
      <c r="O100" s="47">
        <v>34.51</v>
      </c>
      <c r="P100" s="47">
        <v>18.59</v>
      </c>
      <c r="Q100" s="47">
        <v>10.39</v>
      </c>
      <c r="R100" s="47">
        <v>4.87</v>
      </c>
      <c r="S100" s="47">
        <v>2.64</v>
      </c>
      <c r="T100" s="47">
        <v>1.48</v>
      </c>
      <c r="U100" s="47">
        <v>157.59</v>
      </c>
      <c r="V100"/>
      <c r="W100" s="45" t="s">
        <v>47</v>
      </c>
      <c r="X100" s="46">
        <v>0</v>
      </c>
      <c r="Y100" s="47">
        <v>39.68</v>
      </c>
      <c r="Z100" s="47">
        <v>69.5</v>
      </c>
      <c r="AA100" s="47">
        <v>37.82</v>
      </c>
      <c r="AB100" s="47">
        <v>19.29</v>
      </c>
      <c r="AC100" s="47">
        <v>10.69</v>
      </c>
      <c r="AD100" s="47">
        <v>4.92</v>
      </c>
      <c r="AE100" s="47">
        <v>2.74</v>
      </c>
      <c r="AF100" s="47">
        <v>1.69</v>
      </c>
      <c r="AG100" s="47">
        <v>186.32999999999998</v>
      </c>
      <c r="AI100" s="45" t="s">
        <v>47</v>
      </c>
      <c r="AJ100" s="46">
        <v>0</v>
      </c>
      <c r="AK100" s="47">
        <v>154.24</v>
      </c>
      <c r="AL100" s="47">
        <v>102.14</v>
      </c>
      <c r="AM100" s="47">
        <v>31.88</v>
      </c>
      <c r="AN100" s="47">
        <v>15.52</v>
      </c>
      <c r="AO100" s="47">
        <v>7.2</v>
      </c>
      <c r="AP100" s="47">
        <v>3.15</v>
      </c>
      <c r="AQ100" s="47">
        <v>1.9</v>
      </c>
      <c r="AR100" s="47">
        <v>1.4</v>
      </c>
      <c r="AS100" s="46">
        <v>317.42999999999989</v>
      </c>
      <c r="AT100" s="49">
        <v>0</v>
      </c>
      <c r="AU100" s="47">
        <v>101.95</v>
      </c>
      <c r="AV100" s="47">
        <v>248.19</v>
      </c>
      <c r="AW100" s="47">
        <v>174.91</v>
      </c>
      <c r="AX100" s="47">
        <v>140</v>
      </c>
      <c r="AY100" s="47">
        <v>106.33</v>
      </c>
      <c r="AZ100" s="47">
        <v>64.459999999999994</v>
      </c>
      <c r="BA100" s="47">
        <v>41.99</v>
      </c>
      <c r="BB100" s="47">
        <v>79.67</v>
      </c>
      <c r="BC100" s="47">
        <v>957.5</v>
      </c>
      <c r="BE100" s="45" t="s">
        <v>47</v>
      </c>
      <c r="BF100" s="46">
        <v>0</v>
      </c>
      <c r="BG100" s="47">
        <v>256.19</v>
      </c>
      <c r="BH100" s="47">
        <v>350.33</v>
      </c>
      <c r="BI100" s="47">
        <v>206.79</v>
      </c>
      <c r="BJ100" s="47">
        <v>155.52000000000001</v>
      </c>
      <c r="BK100" s="47">
        <v>113.53</v>
      </c>
      <c r="BL100" s="47">
        <v>67.61</v>
      </c>
      <c r="BM100" s="47">
        <v>43.89</v>
      </c>
      <c r="BN100" s="47">
        <v>81.069999999999993</v>
      </c>
      <c r="BO100" s="47">
        <v>1274.9299999999998</v>
      </c>
    </row>
    <row r="101" spans="1:67" s="10" customFormat="1" ht="17" hidden="1" thickBot="1">
      <c r="A101" s="50" t="s">
        <v>48</v>
      </c>
      <c r="B101" s="51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3">
        <v>0</v>
      </c>
      <c r="L101" s="51">
        <v>0.5</v>
      </c>
      <c r="M101" s="52">
        <v>35.25</v>
      </c>
      <c r="N101" s="52">
        <v>68.41</v>
      </c>
      <c r="O101" s="52">
        <v>15.13</v>
      </c>
      <c r="P101" s="52">
        <v>3.83</v>
      </c>
      <c r="Q101" s="52">
        <v>1.95</v>
      </c>
      <c r="R101" s="52">
        <v>0.77</v>
      </c>
      <c r="S101" s="52">
        <v>0.3</v>
      </c>
      <c r="T101" s="52">
        <v>0.4</v>
      </c>
      <c r="U101" s="52">
        <v>126.03999999999999</v>
      </c>
      <c r="V101"/>
      <c r="W101" s="50" t="s">
        <v>48</v>
      </c>
      <c r="X101" s="51">
        <v>0.5</v>
      </c>
      <c r="Y101" s="52">
        <v>35.25</v>
      </c>
      <c r="Z101" s="52">
        <v>68.41</v>
      </c>
      <c r="AA101" s="52">
        <v>15.13</v>
      </c>
      <c r="AB101" s="52">
        <v>3.83</v>
      </c>
      <c r="AC101" s="52">
        <v>1.95</v>
      </c>
      <c r="AD101" s="52">
        <v>0.77</v>
      </c>
      <c r="AE101" s="52">
        <v>0.3</v>
      </c>
      <c r="AF101" s="52">
        <v>0.4</v>
      </c>
      <c r="AG101" s="52">
        <v>126.03999999999999</v>
      </c>
      <c r="AI101" s="50" t="s">
        <v>48</v>
      </c>
      <c r="AJ101" s="51">
        <v>0.9</v>
      </c>
      <c r="AK101" s="52">
        <v>2.5</v>
      </c>
      <c r="AL101" s="52">
        <v>19.25</v>
      </c>
      <c r="AM101" s="52">
        <v>8.5399999999999991</v>
      </c>
      <c r="AN101" s="52">
        <v>2.85</v>
      </c>
      <c r="AO101" s="52">
        <v>2.04</v>
      </c>
      <c r="AP101" s="52">
        <v>2.2400000000000002</v>
      </c>
      <c r="AQ101" s="52">
        <v>0.98</v>
      </c>
      <c r="AR101" s="52">
        <v>1.31</v>
      </c>
      <c r="AS101" s="51">
        <v>39.71</v>
      </c>
      <c r="AT101" s="54">
        <v>2.58</v>
      </c>
      <c r="AU101" s="52">
        <v>34.950000000000003</v>
      </c>
      <c r="AV101" s="52">
        <v>113.37</v>
      </c>
      <c r="AW101" s="52">
        <v>42.63</v>
      </c>
      <c r="AX101" s="52">
        <v>22.08</v>
      </c>
      <c r="AY101" s="52">
        <v>14.28</v>
      </c>
      <c r="AZ101" s="52">
        <v>7.76</v>
      </c>
      <c r="BA101" s="52">
        <v>5.64</v>
      </c>
      <c r="BB101" s="52">
        <v>13.52</v>
      </c>
      <c r="BC101" s="52">
        <v>254.22999999999996</v>
      </c>
      <c r="BE101" s="50" t="s">
        <v>48</v>
      </c>
      <c r="BF101" s="51">
        <v>3.48</v>
      </c>
      <c r="BG101" s="52">
        <v>37.450000000000003</v>
      </c>
      <c r="BH101" s="52">
        <v>132.62</v>
      </c>
      <c r="BI101" s="52">
        <v>51.17</v>
      </c>
      <c r="BJ101" s="52">
        <v>24.93</v>
      </c>
      <c r="BK101" s="52">
        <v>16.32</v>
      </c>
      <c r="BL101" s="52">
        <v>10</v>
      </c>
      <c r="BM101" s="52">
        <v>6.62</v>
      </c>
      <c r="BN101" s="52">
        <v>14.83</v>
      </c>
      <c r="BO101" s="52">
        <v>293.94</v>
      </c>
    </row>
    <row r="102" spans="1:67" s="10" customFormat="1" ht="17" hidden="1" thickBot="1">
      <c r="A102" s="45" t="s">
        <v>49</v>
      </c>
      <c r="B102" s="46">
        <v>0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8">
        <v>0</v>
      </c>
      <c r="L102" s="46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/>
      <c r="W102" s="45" t="s">
        <v>49</v>
      </c>
      <c r="X102" s="46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I102" s="45" t="s">
        <v>49</v>
      </c>
      <c r="AJ102" s="46">
        <v>0.125</v>
      </c>
      <c r="AK102" s="47">
        <v>0</v>
      </c>
      <c r="AL102" s="47">
        <v>1.0980000000000001</v>
      </c>
      <c r="AM102" s="47">
        <v>0</v>
      </c>
      <c r="AN102" s="47">
        <v>4.33</v>
      </c>
      <c r="AO102" s="47">
        <v>0</v>
      </c>
      <c r="AP102" s="47">
        <v>2.1619999999999999</v>
      </c>
      <c r="AQ102" s="47">
        <v>0</v>
      </c>
      <c r="AR102" s="47">
        <v>4.1070000000000002</v>
      </c>
      <c r="AS102" s="46">
        <v>11.696999999999999</v>
      </c>
      <c r="AT102" s="49">
        <v>1.2729999999999999</v>
      </c>
      <c r="AU102" s="47">
        <v>0</v>
      </c>
      <c r="AV102" s="47">
        <v>2.335</v>
      </c>
      <c r="AW102" s="47">
        <v>0</v>
      </c>
      <c r="AX102" s="47">
        <v>14.648999999999999</v>
      </c>
      <c r="AY102" s="47">
        <v>0</v>
      </c>
      <c r="AZ102" s="47">
        <v>27.634</v>
      </c>
      <c r="BA102" s="47">
        <v>0</v>
      </c>
      <c r="BB102" s="47">
        <v>76.695999999999998</v>
      </c>
      <c r="BC102" s="47">
        <v>121.31399999999999</v>
      </c>
      <c r="BE102" s="45" t="s">
        <v>49</v>
      </c>
      <c r="BF102" s="46">
        <v>1.3979999999999999</v>
      </c>
      <c r="BG102" s="47">
        <v>0</v>
      </c>
      <c r="BH102" s="47">
        <v>3.4329999999999998</v>
      </c>
      <c r="BI102" s="47">
        <v>0</v>
      </c>
      <c r="BJ102" s="47">
        <v>18.978999999999999</v>
      </c>
      <c r="BK102" s="47">
        <v>0</v>
      </c>
      <c r="BL102" s="47">
        <v>29.795999999999999</v>
      </c>
      <c r="BM102" s="47">
        <v>0</v>
      </c>
      <c r="BN102" s="47">
        <v>80.802999999999997</v>
      </c>
      <c r="BO102" s="47">
        <v>133.011</v>
      </c>
    </row>
    <row r="103" spans="1:67" s="10" customFormat="1" ht="17" hidden="1" thickBot="1">
      <c r="A103" s="45" t="s">
        <v>50</v>
      </c>
      <c r="B103" s="46">
        <v>35.011000000000003</v>
      </c>
      <c r="C103" s="47">
        <v>536.69799999999998</v>
      </c>
      <c r="D103" s="47">
        <v>126.7</v>
      </c>
      <c r="E103" s="47">
        <v>10.426</v>
      </c>
      <c r="F103" s="47">
        <v>5.4320000000000004</v>
      </c>
      <c r="G103" s="47">
        <v>2.556</v>
      </c>
      <c r="H103" s="47">
        <v>0.13900000000000001</v>
      </c>
      <c r="I103" s="47">
        <v>0.26200000000000001</v>
      </c>
      <c r="J103" s="47">
        <v>3.6999999999999998E-2</v>
      </c>
      <c r="K103" s="48">
        <v>682.25000000000011</v>
      </c>
      <c r="L103" s="46">
        <v>68.635000000000005</v>
      </c>
      <c r="M103" s="47">
        <v>1109.954</v>
      </c>
      <c r="N103" s="47">
        <v>1219.6199999999999</v>
      </c>
      <c r="O103" s="47">
        <v>235.59700000000001</v>
      </c>
      <c r="P103" s="47">
        <v>73.108000000000004</v>
      </c>
      <c r="Q103" s="47">
        <v>25.457999999999998</v>
      </c>
      <c r="R103" s="47">
        <v>8.1679999999999993</v>
      </c>
      <c r="S103" s="47">
        <v>3.36</v>
      </c>
      <c r="T103" s="47">
        <v>3.1</v>
      </c>
      <c r="U103" s="47">
        <v>2678.3650000000002</v>
      </c>
      <c r="V103"/>
      <c r="W103" s="45" t="s">
        <v>50</v>
      </c>
      <c r="X103" s="46">
        <v>103.646</v>
      </c>
      <c r="Y103" s="47">
        <v>1646.652</v>
      </c>
      <c r="Z103" s="47">
        <v>1346.32</v>
      </c>
      <c r="AA103" s="47">
        <v>246.023</v>
      </c>
      <c r="AB103" s="47">
        <v>78.540000000000006</v>
      </c>
      <c r="AC103" s="47">
        <v>28.013999999999999</v>
      </c>
      <c r="AD103" s="47">
        <v>8.3070000000000004</v>
      </c>
      <c r="AE103" s="47">
        <v>3.6219999999999999</v>
      </c>
      <c r="AF103" s="47">
        <v>3.137</v>
      </c>
      <c r="AG103" s="47">
        <v>3360.6149999999998</v>
      </c>
      <c r="AI103" s="45" t="s">
        <v>50</v>
      </c>
      <c r="AJ103" s="46">
        <v>78.299000000000007</v>
      </c>
      <c r="AK103" s="47">
        <v>382.10399999999998</v>
      </c>
      <c r="AL103" s="47">
        <v>233.667</v>
      </c>
      <c r="AM103" s="47">
        <v>45.302</v>
      </c>
      <c r="AN103" s="47">
        <v>22.599</v>
      </c>
      <c r="AO103" s="47">
        <v>10.252000000000001</v>
      </c>
      <c r="AP103" s="47">
        <v>4.34</v>
      </c>
      <c r="AQ103" s="47">
        <v>0.80900000000000005</v>
      </c>
      <c r="AR103" s="47">
        <v>0.61299999999999999</v>
      </c>
      <c r="AS103" s="46">
        <v>699.68600000000004</v>
      </c>
      <c r="AT103" s="49">
        <v>196.24799999999999</v>
      </c>
      <c r="AU103" s="47">
        <v>1142.547</v>
      </c>
      <c r="AV103" s="47">
        <v>1871.421</v>
      </c>
      <c r="AW103" s="47">
        <v>602.10599999999999</v>
      </c>
      <c r="AX103" s="47">
        <v>308.93700000000001</v>
      </c>
      <c r="AY103" s="47">
        <v>179.92</v>
      </c>
      <c r="AZ103" s="47">
        <v>90.706999999999994</v>
      </c>
      <c r="BA103" s="47">
        <v>58.021999999999998</v>
      </c>
      <c r="BB103" s="47">
        <v>89.751000000000005</v>
      </c>
      <c r="BC103" s="47">
        <v>4343.4110000000001</v>
      </c>
      <c r="BE103" s="45" t="s">
        <v>50</v>
      </c>
      <c r="BF103" s="46">
        <v>274.54700000000003</v>
      </c>
      <c r="BG103" s="47">
        <v>1524.6510000000001</v>
      </c>
      <c r="BH103" s="47">
        <v>2105.0880000000002</v>
      </c>
      <c r="BI103" s="47">
        <v>647.40800000000002</v>
      </c>
      <c r="BJ103" s="47">
        <v>331.536</v>
      </c>
      <c r="BK103" s="47">
        <v>190.172</v>
      </c>
      <c r="BL103" s="47">
        <v>95.046999999999997</v>
      </c>
      <c r="BM103" s="47">
        <v>58.831000000000003</v>
      </c>
      <c r="BN103" s="47">
        <v>90.364000000000004</v>
      </c>
      <c r="BO103" s="47">
        <v>5043.0969999999998</v>
      </c>
    </row>
    <row r="104" spans="1:67" s="10" customFormat="1" ht="17" hidden="1" thickBot="1">
      <c r="A104" s="45" t="s">
        <v>51</v>
      </c>
      <c r="B104" s="46">
        <v>0</v>
      </c>
      <c r="C104" s="47">
        <v>215.858</v>
      </c>
      <c r="D104" s="47">
        <v>209.429</v>
      </c>
      <c r="E104" s="47">
        <v>65.203000000000003</v>
      </c>
      <c r="F104" s="47">
        <v>26.283999999999999</v>
      </c>
      <c r="G104" s="47">
        <v>11.949</v>
      </c>
      <c r="H104" s="47">
        <v>4.9139999999999997</v>
      </c>
      <c r="I104" s="47">
        <v>1.7250000000000001</v>
      </c>
      <c r="J104" s="47">
        <v>1.96</v>
      </c>
      <c r="K104" s="48">
        <v>537.322</v>
      </c>
      <c r="L104" s="46">
        <v>13.781000000000001</v>
      </c>
      <c r="M104" s="47">
        <v>756.99699999999996</v>
      </c>
      <c r="N104" s="47">
        <v>1577.9849999999999</v>
      </c>
      <c r="O104" s="47">
        <v>501.14100000000002</v>
      </c>
      <c r="P104" s="47">
        <v>192.90600000000001</v>
      </c>
      <c r="Q104" s="47">
        <v>77.94</v>
      </c>
      <c r="R104" s="47">
        <v>27.907</v>
      </c>
      <c r="S104" s="47">
        <v>12.048</v>
      </c>
      <c r="T104" s="47">
        <v>15.117000000000001</v>
      </c>
      <c r="U104" s="47">
        <v>3162.0410000000002</v>
      </c>
      <c r="V104"/>
      <c r="W104" s="45" t="s">
        <v>51</v>
      </c>
      <c r="X104" s="46">
        <v>13.781000000000001</v>
      </c>
      <c r="Y104" s="47">
        <v>972.85500000000002</v>
      </c>
      <c r="Z104" s="47">
        <v>1787.414</v>
      </c>
      <c r="AA104" s="47">
        <v>566.34400000000005</v>
      </c>
      <c r="AB104" s="47">
        <v>219.19</v>
      </c>
      <c r="AC104" s="47">
        <v>89.888999999999996</v>
      </c>
      <c r="AD104" s="47">
        <v>32.820999999999998</v>
      </c>
      <c r="AE104" s="47">
        <v>13.773</v>
      </c>
      <c r="AF104" s="47">
        <v>17.077000000000002</v>
      </c>
      <c r="AG104" s="47">
        <v>3699.3630000000007</v>
      </c>
      <c r="AI104" s="45" t="s">
        <v>51</v>
      </c>
      <c r="AJ104" s="46">
        <v>0</v>
      </c>
      <c r="AK104" s="47">
        <v>334.28</v>
      </c>
      <c r="AL104" s="47">
        <v>235.53399999999999</v>
      </c>
      <c r="AM104" s="47">
        <v>72.164000000000001</v>
      </c>
      <c r="AN104" s="47">
        <v>32.93</v>
      </c>
      <c r="AO104" s="47">
        <v>18.303999999999998</v>
      </c>
      <c r="AP104" s="47">
        <v>7.9909999999999997</v>
      </c>
      <c r="AQ104" s="47">
        <v>4.8559999999999999</v>
      </c>
      <c r="AR104" s="47">
        <v>3.6760000000000002</v>
      </c>
      <c r="AS104" s="46">
        <v>709.7349999999999</v>
      </c>
      <c r="AT104" s="49">
        <v>32.478000000000002</v>
      </c>
      <c r="AU104" s="47">
        <v>531.47199999999998</v>
      </c>
      <c r="AV104" s="47">
        <v>1164.3599999999999</v>
      </c>
      <c r="AW104" s="47">
        <v>436.745</v>
      </c>
      <c r="AX104" s="47">
        <v>241.328</v>
      </c>
      <c r="AY104" s="47">
        <v>138.709</v>
      </c>
      <c r="AZ104" s="47">
        <v>82.477000000000004</v>
      </c>
      <c r="BA104" s="47">
        <v>56.893000000000001</v>
      </c>
      <c r="BB104" s="47">
        <v>135.43199999999999</v>
      </c>
      <c r="BC104" s="47">
        <v>2787.4159999999993</v>
      </c>
      <c r="BE104" s="45" t="s">
        <v>51</v>
      </c>
      <c r="BF104" s="46">
        <v>32.478000000000002</v>
      </c>
      <c r="BG104" s="47">
        <v>865.75199999999995</v>
      </c>
      <c r="BH104" s="47">
        <v>1399.894</v>
      </c>
      <c r="BI104" s="47">
        <v>508.90899999999999</v>
      </c>
      <c r="BJ104" s="47">
        <v>274.25799999999998</v>
      </c>
      <c r="BK104" s="47">
        <v>157.01300000000001</v>
      </c>
      <c r="BL104" s="47">
        <v>90.468000000000004</v>
      </c>
      <c r="BM104" s="47">
        <v>61.749000000000002</v>
      </c>
      <c r="BN104" s="47">
        <v>139.108</v>
      </c>
      <c r="BO104" s="47">
        <v>3497.1509999999994</v>
      </c>
    </row>
    <row r="105" spans="1:67" s="10" customFormat="1" ht="17" hidden="1" thickBot="1">
      <c r="A105" s="50" t="s">
        <v>52</v>
      </c>
      <c r="B105" s="51">
        <v>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3">
        <v>0</v>
      </c>
      <c r="L105" s="51">
        <v>0</v>
      </c>
      <c r="M105" s="52">
        <v>1.4</v>
      </c>
      <c r="N105" s="52">
        <v>22.251999999999999</v>
      </c>
      <c r="O105" s="52">
        <v>15.361000000000001</v>
      </c>
      <c r="P105" s="52">
        <v>10.522</v>
      </c>
      <c r="Q105" s="52">
        <v>13.164</v>
      </c>
      <c r="R105" s="52">
        <v>7.5330000000000004</v>
      </c>
      <c r="S105" s="52">
        <v>3.8</v>
      </c>
      <c r="T105" s="52">
        <v>5.891</v>
      </c>
      <c r="U105" s="52">
        <v>79.923000000000002</v>
      </c>
      <c r="V105"/>
      <c r="W105" s="50" t="s">
        <v>52</v>
      </c>
      <c r="X105" s="51">
        <v>0</v>
      </c>
      <c r="Y105" s="52">
        <v>1.4</v>
      </c>
      <c r="Z105" s="52">
        <v>22.251999999999999</v>
      </c>
      <c r="AA105" s="52">
        <v>15.361000000000001</v>
      </c>
      <c r="AB105" s="52">
        <v>10.522</v>
      </c>
      <c r="AC105" s="52">
        <v>13.164</v>
      </c>
      <c r="AD105" s="52">
        <v>7.5330000000000004</v>
      </c>
      <c r="AE105" s="52">
        <v>3.8</v>
      </c>
      <c r="AF105" s="52">
        <v>5.891</v>
      </c>
      <c r="AG105" s="52">
        <v>79.923000000000002</v>
      </c>
      <c r="AI105" s="50" t="s">
        <v>52</v>
      </c>
      <c r="AJ105" s="51">
        <v>0</v>
      </c>
      <c r="AK105" s="52">
        <v>0.9</v>
      </c>
      <c r="AL105" s="52">
        <v>12.558999999999999</v>
      </c>
      <c r="AM105" s="52">
        <v>10.5</v>
      </c>
      <c r="AN105" s="52">
        <v>10.3</v>
      </c>
      <c r="AO105" s="52">
        <v>8.9</v>
      </c>
      <c r="AP105" s="52">
        <v>5.9</v>
      </c>
      <c r="AQ105" s="52">
        <v>2.5</v>
      </c>
      <c r="AR105" s="52">
        <v>3.3</v>
      </c>
      <c r="AS105" s="51">
        <v>54.858999999999995</v>
      </c>
      <c r="AT105" s="54">
        <v>2.5299999999999998</v>
      </c>
      <c r="AU105" s="52">
        <v>21.66</v>
      </c>
      <c r="AV105" s="52">
        <v>48.587000000000003</v>
      </c>
      <c r="AW105" s="52">
        <v>46.584000000000003</v>
      </c>
      <c r="AX105" s="52">
        <v>48.960999999999999</v>
      </c>
      <c r="AY105" s="52">
        <v>43.104999999999997</v>
      </c>
      <c r="AZ105" s="52">
        <v>31.238</v>
      </c>
      <c r="BA105" s="52">
        <v>20.864999999999998</v>
      </c>
      <c r="BB105" s="52">
        <v>51.326000000000001</v>
      </c>
      <c r="BC105" s="52">
        <v>312.32600000000002</v>
      </c>
      <c r="BE105" s="50" t="s">
        <v>52</v>
      </c>
      <c r="BF105" s="51">
        <v>2.5299999999999998</v>
      </c>
      <c r="BG105" s="52">
        <v>22.56</v>
      </c>
      <c r="BH105" s="52">
        <v>61.146000000000001</v>
      </c>
      <c r="BI105" s="52">
        <v>57.084000000000003</v>
      </c>
      <c r="BJ105" s="52">
        <v>59.261000000000003</v>
      </c>
      <c r="BK105" s="52">
        <v>52.005000000000003</v>
      </c>
      <c r="BL105" s="52">
        <v>37.137999999999998</v>
      </c>
      <c r="BM105" s="52">
        <v>23.364999999999998</v>
      </c>
      <c r="BN105" s="52">
        <v>54.625999999999998</v>
      </c>
      <c r="BO105" s="52">
        <v>367.185</v>
      </c>
    </row>
    <row r="106" spans="1:67" s="10" customFormat="1" ht="17" hidden="1" thickBot="1">
      <c r="A106" s="45" t="s">
        <v>53</v>
      </c>
      <c r="B106" s="46">
        <v>0</v>
      </c>
      <c r="C106" s="47">
        <v>269.63099999999997</v>
      </c>
      <c r="D106" s="47">
        <v>179.929</v>
      </c>
      <c r="E106" s="47">
        <v>40.378</v>
      </c>
      <c r="F106" s="47">
        <v>17.988</v>
      </c>
      <c r="G106" s="47">
        <v>6.9450000000000003</v>
      </c>
      <c r="H106" s="47">
        <v>2.794</v>
      </c>
      <c r="I106" s="47">
        <v>1.0269999999999999</v>
      </c>
      <c r="J106" s="47">
        <v>1.1919999999999999</v>
      </c>
      <c r="K106" s="48">
        <v>519.88400000000001</v>
      </c>
      <c r="L106" s="46">
        <v>20.329000000000001</v>
      </c>
      <c r="M106" s="47">
        <v>457.70800000000003</v>
      </c>
      <c r="N106" s="47">
        <v>817.10900000000004</v>
      </c>
      <c r="O106" s="47">
        <v>244.53800000000001</v>
      </c>
      <c r="P106" s="47">
        <v>102.878</v>
      </c>
      <c r="Q106" s="47">
        <v>44.972000000000001</v>
      </c>
      <c r="R106" s="47">
        <v>21.71</v>
      </c>
      <c r="S106" s="47">
        <v>10.253</v>
      </c>
      <c r="T106" s="47">
        <v>10.567</v>
      </c>
      <c r="U106" s="47">
        <v>1709.7349999999999</v>
      </c>
      <c r="V106"/>
      <c r="W106" s="45" t="s">
        <v>53</v>
      </c>
      <c r="X106" s="46">
        <v>20.329000000000001</v>
      </c>
      <c r="Y106" s="47">
        <v>727.33900000000006</v>
      </c>
      <c r="Z106" s="47">
        <v>997.03800000000001</v>
      </c>
      <c r="AA106" s="47">
        <v>284.916</v>
      </c>
      <c r="AB106" s="47">
        <v>120.866</v>
      </c>
      <c r="AC106" s="47">
        <v>51.917000000000002</v>
      </c>
      <c r="AD106" s="47">
        <v>24.504000000000001</v>
      </c>
      <c r="AE106" s="47">
        <v>11.28</v>
      </c>
      <c r="AF106" s="47">
        <v>11.759</v>
      </c>
      <c r="AG106" s="47">
        <v>2229.6190000000001</v>
      </c>
      <c r="AI106" s="45" t="s">
        <v>53</v>
      </c>
      <c r="AJ106" s="46">
        <v>0.13600000000000001</v>
      </c>
      <c r="AK106" s="47">
        <v>43.865000000000002</v>
      </c>
      <c r="AL106" s="47">
        <v>36.287999999999997</v>
      </c>
      <c r="AM106" s="47">
        <v>6.1669999999999998</v>
      </c>
      <c r="AN106" s="47">
        <v>3.044</v>
      </c>
      <c r="AO106" s="47">
        <v>1.105</v>
      </c>
      <c r="AP106" s="47">
        <v>0.67400000000000004</v>
      </c>
      <c r="AQ106" s="47">
        <v>0.19700000000000001</v>
      </c>
      <c r="AR106" s="47">
        <v>0.125</v>
      </c>
      <c r="AS106" s="46">
        <v>91.465000000000003</v>
      </c>
      <c r="AT106" s="49">
        <v>19.28</v>
      </c>
      <c r="AU106" s="47">
        <v>60.610999999999997</v>
      </c>
      <c r="AV106" s="47">
        <v>114.447</v>
      </c>
      <c r="AW106" s="47">
        <v>54.116999999999997</v>
      </c>
      <c r="AX106" s="47">
        <v>35.578000000000003</v>
      </c>
      <c r="AY106" s="47">
        <v>25.689</v>
      </c>
      <c r="AZ106" s="47">
        <v>17.073</v>
      </c>
      <c r="BA106" s="47">
        <v>12.009</v>
      </c>
      <c r="BB106" s="47">
        <v>28.391999999999999</v>
      </c>
      <c r="BC106" s="47">
        <v>347.916</v>
      </c>
      <c r="BE106" s="45" t="s">
        <v>53</v>
      </c>
      <c r="BF106" s="46">
        <v>19.416</v>
      </c>
      <c r="BG106" s="47">
        <v>104.476</v>
      </c>
      <c r="BH106" s="47">
        <v>150.73500000000001</v>
      </c>
      <c r="BI106" s="47">
        <v>60.283999999999999</v>
      </c>
      <c r="BJ106" s="47">
        <v>38.622</v>
      </c>
      <c r="BK106" s="47">
        <v>26.794</v>
      </c>
      <c r="BL106" s="47">
        <v>17.747</v>
      </c>
      <c r="BM106" s="47">
        <v>12.206</v>
      </c>
      <c r="BN106" s="47">
        <v>28.516999999999999</v>
      </c>
      <c r="BO106" s="47">
        <v>439.38100000000003</v>
      </c>
    </row>
    <row r="107" spans="1:67" s="10" customFormat="1" ht="17" hidden="1" thickBot="1">
      <c r="A107" s="45" t="s">
        <v>54</v>
      </c>
      <c r="B107" s="46">
        <v>0</v>
      </c>
      <c r="C107" s="47">
        <v>716.04</v>
      </c>
      <c r="D107" s="47">
        <v>389.64</v>
      </c>
      <c r="E107" s="47">
        <v>75.67</v>
      </c>
      <c r="F107" s="47">
        <v>29.01</v>
      </c>
      <c r="G107" s="47">
        <v>17.72</v>
      </c>
      <c r="H107" s="47">
        <v>8.17</v>
      </c>
      <c r="I107" s="47">
        <v>4.2</v>
      </c>
      <c r="J107" s="47">
        <v>2.96</v>
      </c>
      <c r="K107" s="48">
        <v>1243.4100000000001</v>
      </c>
      <c r="L107" s="46">
        <v>0</v>
      </c>
      <c r="M107" s="47">
        <v>369.17</v>
      </c>
      <c r="N107" s="47">
        <v>1031.6199999999999</v>
      </c>
      <c r="O107" s="47">
        <v>490.46</v>
      </c>
      <c r="P107" s="47">
        <v>270.02</v>
      </c>
      <c r="Q107" s="47">
        <v>181.14</v>
      </c>
      <c r="R107" s="47">
        <v>58.33</v>
      </c>
      <c r="S107" s="47">
        <v>39.49</v>
      </c>
      <c r="T107" s="47">
        <v>28.49</v>
      </c>
      <c r="U107" s="47">
        <v>2468.7199999999993</v>
      </c>
      <c r="V107"/>
      <c r="W107" s="45" t="s">
        <v>54</v>
      </c>
      <c r="X107" s="46">
        <v>0</v>
      </c>
      <c r="Y107" s="47">
        <v>1085.21</v>
      </c>
      <c r="Z107" s="47">
        <v>1421.26</v>
      </c>
      <c r="AA107" s="47">
        <v>566.13</v>
      </c>
      <c r="AB107" s="47">
        <v>299.02999999999997</v>
      </c>
      <c r="AC107" s="47">
        <v>198.86</v>
      </c>
      <c r="AD107" s="47">
        <v>66.5</v>
      </c>
      <c r="AE107" s="47">
        <v>43.69</v>
      </c>
      <c r="AF107" s="47">
        <v>31.45</v>
      </c>
      <c r="AG107" s="47">
        <v>3712.13</v>
      </c>
      <c r="AI107" s="45" t="s">
        <v>54</v>
      </c>
      <c r="AJ107" s="46">
        <v>0</v>
      </c>
      <c r="AK107" s="47">
        <v>335.46</v>
      </c>
      <c r="AL107" s="47">
        <v>395.06</v>
      </c>
      <c r="AM107" s="47">
        <v>93.17</v>
      </c>
      <c r="AN107" s="47">
        <v>53.45</v>
      </c>
      <c r="AO107" s="47">
        <v>31.58</v>
      </c>
      <c r="AP107" s="47">
        <v>16.329999999999998</v>
      </c>
      <c r="AQ107" s="47">
        <v>9.24</v>
      </c>
      <c r="AR107" s="47">
        <v>7.34</v>
      </c>
      <c r="AS107" s="46">
        <v>941.63000000000011</v>
      </c>
      <c r="AT107" s="49">
        <v>0</v>
      </c>
      <c r="AU107" s="47">
        <v>158.91</v>
      </c>
      <c r="AV107" s="47">
        <v>777.13</v>
      </c>
      <c r="AW107" s="47">
        <v>618.71</v>
      </c>
      <c r="AX107" s="47">
        <v>483.52</v>
      </c>
      <c r="AY107" s="47">
        <v>382</v>
      </c>
      <c r="AZ107" s="47">
        <v>263.01</v>
      </c>
      <c r="BA107" s="47">
        <v>202.94</v>
      </c>
      <c r="BB107" s="47">
        <v>397.23</v>
      </c>
      <c r="BC107" s="47">
        <v>3283.45</v>
      </c>
      <c r="BE107" s="45" t="s">
        <v>54</v>
      </c>
      <c r="BF107" s="46">
        <v>0</v>
      </c>
      <c r="BG107" s="47">
        <v>494.37</v>
      </c>
      <c r="BH107" s="47">
        <v>1172.19</v>
      </c>
      <c r="BI107" s="47">
        <v>711.88</v>
      </c>
      <c r="BJ107" s="47">
        <v>536.97</v>
      </c>
      <c r="BK107" s="47">
        <v>413.58</v>
      </c>
      <c r="BL107" s="47">
        <v>279.33999999999997</v>
      </c>
      <c r="BM107" s="47">
        <v>212.18</v>
      </c>
      <c r="BN107" s="47">
        <v>404.57</v>
      </c>
      <c r="BO107" s="47">
        <v>4225.08</v>
      </c>
    </row>
    <row r="108" spans="1:67" s="10" customFormat="1" ht="17" hidden="1" thickBot="1">
      <c r="A108" s="45" t="s">
        <v>55</v>
      </c>
      <c r="B108" s="46">
        <v>42.47</v>
      </c>
      <c r="C108" s="47">
        <v>449.88900000000001</v>
      </c>
      <c r="D108" s="47">
        <v>171.36099999999999</v>
      </c>
      <c r="E108" s="47">
        <v>42.234000000000002</v>
      </c>
      <c r="F108" s="47">
        <v>25.657</v>
      </c>
      <c r="G108" s="47">
        <v>16.638000000000002</v>
      </c>
      <c r="H108" s="47">
        <v>9.16</v>
      </c>
      <c r="I108" s="47">
        <v>6.4960000000000004</v>
      </c>
      <c r="J108" s="47">
        <v>6.6929999999999996</v>
      </c>
      <c r="K108" s="48">
        <v>728.12800000000004</v>
      </c>
      <c r="L108" s="46">
        <v>50.582000000000001</v>
      </c>
      <c r="M108" s="47">
        <v>577.19399999999996</v>
      </c>
      <c r="N108" s="47">
        <v>608.34900000000005</v>
      </c>
      <c r="O108" s="47">
        <v>226.678</v>
      </c>
      <c r="P108" s="47">
        <v>123.548</v>
      </c>
      <c r="Q108" s="47">
        <v>63.88</v>
      </c>
      <c r="R108" s="47">
        <v>30.41</v>
      </c>
      <c r="S108" s="47">
        <v>16.7</v>
      </c>
      <c r="T108" s="47">
        <v>17.164000000000001</v>
      </c>
      <c r="U108" s="47">
        <v>1663.9230000000002</v>
      </c>
      <c r="V108"/>
      <c r="W108" s="45" t="s">
        <v>55</v>
      </c>
      <c r="X108" s="46">
        <v>93.052000000000007</v>
      </c>
      <c r="Y108" s="47">
        <v>1027.0830000000001</v>
      </c>
      <c r="Z108" s="47">
        <v>779.71</v>
      </c>
      <c r="AA108" s="47">
        <v>268.91199999999998</v>
      </c>
      <c r="AB108" s="47">
        <v>149.20500000000001</v>
      </c>
      <c r="AC108" s="47">
        <v>80.518000000000001</v>
      </c>
      <c r="AD108" s="47">
        <v>39.57</v>
      </c>
      <c r="AE108" s="47">
        <v>23.196000000000002</v>
      </c>
      <c r="AF108" s="47">
        <v>23.856999999999999</v>
      </c>
      <c r="AG108" s="47">
        <v>2392.0509999999999</v>
      </c>
      <c r="AI108" s="45" t="s">
        <v>55</v>
      </c>
      <c r="AJ108" s="46">
        <v>66.442999999999998</v>
      </c>
      <c r="AK108" s="47">
        <v>186.71600000000001</v>
      </c>
      <c r="AL108" s="47">
        <v>103.765</v>
      </c>
      <c r="AM108" s="47">
        <v>56.158000000000001</v>
      </c>
      <c r="AN108" s="47">
        <v>31.282</v>
      </c>
      <c r="AO108" s="47">
        <v>21.358000000000001</v>
      </c>
      <c r="AP108" s="47">
        <v>12.074</v>
      </c>
      <c r="AQ108" s="47">
        <v>6.7389999999999999</v>
      </c>
      <c r="AR108" s="47">
        <v>7.2679999999999998</v>
      </c>
      <c r="AS108" s="46">
        <v>425.35999999999996</v>
      </c>
      <c r="AT108" s="49">
        <v>52.962000000000003</v>
      </c>
      <c r="AU108" s="47">
        <v>197.767</v>
      </c>
      <c r="AV108" s="47">
        <v>199.72800000000001</v>
      </c>
      <c r="AW108" s="47">
        <v>99.570999999999998</v>
      </c>
      <c r="AX108" s="47">
        <v>67.290000000000006</v>
      </c>
      <c r="AY108" s="47">
        <v>44.404000000000003</v>
      </c>
      <c r="AZ108" s="47">
        <v>26.774999999999999</v>
      </c>
      <c r="BA108" s="47">
        <v>18.349</v>
      </c>
      <c r="BB108" s="47">
        <v>23.957999999999998</v>
      </c>
      <c r="BC108" s="47">
        <v>677.84199999999998</v>
      </c>
      <c r="BE108" s="45" t="s">
        <v>55</v>
      </c>
      <c r="BF108" s="46">
        <v>119.405</v>
      </c>
      <c r="BG108" s="47">
        <v>384.483</v>
      </c>
      <c r="BH108" s="47">
        <v>303.49299999999999</v>
      </c>
      <c r="BI108" s="47">
        <v>155.72900000000001</v>
      </c>
      <c r="BJ108" s="47">
        <v>98.572000000000003</v>
      </c>
      <c r="BK108" s="47">
        <v>65.762</v>
      </c>
      <c r="BL108" s="47">
        <v>38.848999999999997</v>
      </c>
      <c r="BM108" s="47">
        <v>25.088000000000001</v>
      </c>
      <c r="BN108" s="47">
        <v>31.225999999999999</v>
      </c>
      <c r="BO108" s="47">
        <v>1103.2019999999998</v>
      </c>
    </row>
    <row r="109" spans="1:67" s="10" customFormat="1" ht="17" hidden="1" thickBot="1">
      <c r="A109" s="50" t="s">
        <v>56</v>
      </c>
      <c r="B109" s="51">
        <v>19.815999999999999</v>
      </c>
      <c r="C109" s="52">
        <v>245.81899999999999</v>
      </c>
      <c r="D109" s="52">
        <v>219.17699999999999</v>
      </c>
      <c r="E109" s="52">
        <v>66.575000000000003</v>
      </c>
      <c r="F109" s="52">
        <v>33.466999999999999</v>
      </c>
      <c r="G109" s="52">
        <v>14.775</v>
      </c>
      <c r="H109" s="52">
        <v>5.5960000000000001</v>
      </c>
      <c r="I109" s="52">
        <v>2.7570000000000001</v>
      </c>
      <c r="J109" s="52">
        <v>2.4660000000000002</v>
      </c>
      <c r="K109" s="53">
        <v>590.63199999999995</v>
      </c>
      <c r="L109" s="51">
        <v>193.70599999999999</v>
      </c>
      <c r="M109" s="52">
        <v>773.55</v>
      </c>
      <c r="N109" s="52">
        <v>1092.9849999999999</v>
      </c>
      <c r="O109" s="52">
        <v>583.21600000000001</v>
      </c>
      <c r="P109" s="52">
        <v>347.21600000000001</v>
      </c>
      <c r="Q109" s="52">
        <v>192.791</v>
      </c>
      <c r="R109" s="52">
        <v>100.47799999999999</v>
      </c>
      <c r="S109" s="52">
        <v>64.400000000000006</v>
      </c>
      <c r="T109" s="52">
        <v>76.712000000000003</v>
      </c>
      <c r="U109" s="52">
        <v>3231.348</v>
      </c>
      <c r="V109"/>
      <c r="W109" s="50" t="s">
        <v>56</v>
      </c>
      <c r="X109" s="51">
        <v>213.52199999999999</v>
      </c>
      <c r="Y109" s="52">
        <v>1019.369</v>
      </c>
      <c r="Z109" s="52">
        <v>1312.162</v>
      </c>
      <c r="AA109" s="52">
        <v>649.79100000000005</v>
      </c>
      <c r="AB109" s="52">
        <v>380.68299999999999</v>
      </c>
      <c r="AC109" s="52">
        <v>207.566</v>
      </c>
      <c r="AD109" s="52">
        <v>106.074</v>
      </c>
      <c r="AE109" s="52">
        <v>67.156999999999996</v>
      </c>
      <c r="AF109" s="52">
        <v>79.177999999999997</v>
      </c>
      <c r="AG109" s="52">
        <v>3821.98</v>
      </c>
      <c r="AI109" s="50" t="s">
        <v>56</v>
      </c>
      <c r="AJ109" s="51">
        <v>5.524</v>
      </c>
      <c r="AK109" s="52">
        <v>56.887</v>
      </c>
      <c r="AL109" s="52">
        <v>66.024000000000001</v>
      </c>
      <c r="AM109" s="52">
        <v>20.827000000000002</v>
      </c>
      <c r="AN109" s="52">
        <v>10.359</v>
      </c>
      <c r="AO109" s="52">
        <v>6.056</v>
      </c>
      <c r="AP109" s="52">
        <v>4.1989999999999998</v>
      </c>
      <c r="AQ109" s="52">
        <v>3.016</v>
      </c>
      <c r="AR109" s="52">
        <v>2.1680000000000001</v>
      </c>
      <c r="AS109" s="51">
        <v>169.53600000000003</v>
      </c>
      <c r="AT109" s="54">
        <v>76.322999999999993</v>
      </c>
      <c r="AU109" s="52">
        <v>84.153000000000006</v>
      </c>
      <c r="AV109" s="52">
        <v>189.965</v>
      </c>
      <c r="AW109" s="52">
        <v>156.035</v>
      </c>
      <c r="AX109" s="52">
        <v>125.435</v>
      </c>
      <c r="AY109" s="52">
        <v>90.8</v>
      </c>
      <c r="AZ109" s="52">
        <v>53.689</v>
      </c>
      <c r="BA109" s="52">
        <v>42.497999999999998</v>
      </c>
      <c r="BB109" s="52">
        <v>106.85</v>
      </c>
      <c r="BC109" s="52">
        <v>849.42499999999995</v>
      </c>
      <c r="BE109" s="50" t="s">
        <v>56</v>
      </c>
      <c r="BF109" s="51">
        <v>81.846999999999994</v>
      </c>
      <c r="BG109" s="52">
        <v>141.04</v>
      </c>
      <c r="BH109" s="52">
        <v>255.989</v>
      </c>
      <c r="BI109" s="52">
        <v>176.86199999999999</v>
      </c>
      <c r="BJ109" s="52">
        <v>135.79400000000001</v>
      </c>
      <c r="BK109" s="52">
        <v>96.855999999999995</v>
      </c>
      <c r="BL109" s="52">
        <v>57.887999999999998</v>
      </c>
      <c r="BM109" s="52">
        <v>45.514000000000003</v>
      </c>
      <c r="BN109" s="52">
        <v>109.018</v>
      </c>
      <c r="BO109" s="52">
        <v>1018.961</v>
      </c>
    </row>
    <row r="110" spans="1:67" s="10" customFormat="1" ht="17" hidden="1" thickBot="1">
      <c r="A110" s="45" t="s">
        <v>57</v>
      </c>
      <c r="B110" s="46">
        <v>0</v>
      </c>
      <c r="C110" s="47">
        <v>396.68700000000001</v>
      </c>
      <c r="D110" s="47">
        <v>173.21600000000001</v>
      </c>
      <c r="E110" s="47">
        <v>44.582999999999998</v>
      </c>
      <c r="F110" s="47">
        <v>15.417999999999999</v>
      </c>
      <c r="G110" s="47">
        <v>6.0149999999999997</v>
      </c>
      <c r="H110" s="47">
        <v>2.1339999999999999</v>
      </c>
      <c r="I110" s="47">
        <v>0.9</v>
      </c>
      <c r="J110" s="47">
        <v>0.47699999999999998</v>
      </c>
      <c r="K110" s="48">
        <v>639.42999999999995</v>
      </c>
      <c r="L110" s="46">
        <v>7.9930000000000003</v>
      </c>
      <c r="M110" s="47">
        <v>1739.5730000000001</v>
      </c>
      <c r="N110" s="47">
        <v>960.73900000000003</v>
      </c>
      <c r="O110" s="47">
        <v>181.43</v>
      </c>
      <c r="P110" s="47">
        <v>71.126000000000005</v>
      </c>
      <c r="Q110" s="47">
        <v>38.549999999999997</v>
      </c>
      <c r="R110" s="47">
        <v>17.228000000000002</v>
      </c>
      <c r="S110" s="47">
        <v>8.1029999999999998</v>
      </c>
      <c r="T110" s="47">
        <v>6.5129999999999999</v>
      </c>
      <c r="U110" s="47">
        <v>3023.2620000000002</v>
      </c>
      <c r="V110"/>
      <c r="W110" s="45" t="s">
        <v>57</v>
      </c>
      <c r="X110" s="46">
        <v>7.9930000000000003</v>
      </c>
      <c r="Y110" s="47">
        <v>2136.2600000000002</v>
      </c>
      <c r="Z110" s="47">
        <v>1133.9549999999999</v>
      </c>
      <c r="AA110" s="47">
        <v>226.01300000000001</v>
      </c>
      <c r="AB110" s="47">
        <v>86.543999999999997</v>
      </c>
      <c r="AC110" s="47">
        <v>44.564999999999998</v>
      </c>
      <c r="AD110" s="47">
        <v>19.361999999999998</v>
      </c>
      <c r="AE110" s="47">
        <v>9.0030000000000001</v>
      </c>
      <c r="AF110" s="47">
        <v>6.99</v>
      </c>
      <c r="AG110" s="47">
        <v>3662.692</v>
      </c>
      <c r="AI110" s="45" t="s">
        <v>57</v>
      </c>
      <c r="AJ110" s="46">
        <v>0.6</v>
      </c>
      <c r="AK110" s="47">
        <v>117.182</v>
      </c>
      <c r="AL110" s="47">
        <v>62.506999999999998</v>
      </c>
      <c r="AM110" s="47">
        <v>23.687000000000001</v>
      </c>
      <c r="AN110" s="47">
        <v>14.782999999999999</v>
      </c>
      <c r="AO110" s="47">
        <v>10.044</v>
      </c>
      <c r="AP110" s="47">
        <v>3.4660000000000002</v>
      </c>
      <c r="AQ110" s="47">
        <v>1.4470000000000001</v>
      </c>
      <c r="AR110" s="47">
        <v>0.74399999999999999</v>
      </c>
      <c r="AS110" s="46">
        <v>233.86</v>
      </c>
      <c r="AT110" s="49">
        <v>9.4440000000000008</v>
      </c>
      <c r="AU110" s="47">
        <v>142.22300000000001</v>
      </c>
      <c r="AV110" s="47">
        <v>168.12</v>
      </c>
      <c r="AW110" s="47">
        <v>68.195999999999998</v>
      </c>
      <c r="AX110" s="47">
        <v>44.564</v>
      </c>
      <c r="AY110" s="47">
        <v>32.732999999999997</v>
      </c>
      <c r="AZ110" s="47">
        <v>18.167999999999999</v>
      </c>
      <c r="BA110" s="47">
        <v>11.743</v>
      </c>
      <c r="BB110" s="47">
        <v>19.603000000000002</v>
      </c>
      <c r="BC110" s="47">
        <v>505.35</v>
      </c>
      <c r="BE110" s="45" t="s">
        <v>57</v>
      </c>
      <c r="BF110" s="46">
        <v>10.044</v>
      </c>
      <c r="BG110" s="47">
        <v>259.40499999999997</v>
      </c>
      <c r="BH110" s="47">
        <v>230.62700000000001</v>
      </c>
      <c r="BI110" s="47">
        <v>91.882999999999996</v>
      </c>
      <c r="BJ110" s="47">
        <v>59.347000000000001</v>
      </c>
      <c r="BK110" s="47">
        <v>42.777000000000001</v>
      </c>
      <c r="BL110" s="47">
        <v>21.634</v>
      </c>
      <c r="BM110" s="47">
        <v>13.19</v>
      </c>
      <c r="BN110" s="47">
        <v>20.347000000000001</v>
      </c>
      <c r="BO110" s="47">
        <v>739.21</v>
      </c>
    </row>
    <row r="111" spans="1:67" s="10" customFormat="1" ht="17" hidden="1" thickBot="1">
      <c r="A111" s="45" t="s">
        <v>58</v>
      </c>
      <c r="B111" s="46">
        <v>23.082000000000001</v>
      </c>
      <c r="C111" s="47">
        <v>418.99</v>
      </c>
      <c r="D111" s="47">
        <v>121.104</v>
      </c>
      <c r="E111" s="47">
        <v>28.425000000000001</v>
      </c>
      <c r="F111" s="47">
        <v>14.45</v>
      </c>
      <c r="G111" s="47">
        <v>9.5570000000000004</v>
      </c>
      <c r="H111" s="47">
        <v>3.306</v>
      </c>
      <c r="I111" s="47">
        <v>1.038</v>
      </c>
      <c r="J111" s="47">
        <v>0.80700000000000005</v>
      </c>
      <c r="K111" s="48">
        <v>597.67700000000013</v>
      </c>
      <c r="L111" s="46">
        <v>62.136000000000003</v>
      </c>
      <c r="M111" s="47">
        <v>789.923</v>
      </c>
      <c r="N111" s="47">
        <v>606.44600000000003</v>
      </c>
      <c r="O111" s="47">
        <v>143.393</v>
      </c>
      <c r="P111" s="47">
        <v>61.482999999999997</v>
      </c>
      <c r="Q111" s="47">
        <v>27.420999999999999</v>
      </c>
      <c r="R111" s="47">
        <v>12.212999999999999</v>
      </c>
      <c r="S111" s="47">
        <v>6.9059999999999997</v>
      </c>
      <c r="T111" s="47">
        <v>8.5760000000000005</v>
      </c>
      <c r="U111" s="47">
        <v>1656.3610000000001</v>
      </c>
      <c r="V111"/>
      <c r="W111" s="45" t="s">
        <v>58</v>
      </c>
      <c r="X111" s="46">
        <v>85.218000000000004</v>
      </c>
      <c r="Y111" s="47">
        <v>1208.913</v>
      </c>
      <c r="Z111" s="47">
        <v>727.55</v>
      </c>
      <c r="AA111" s="47">
        <v>171.81800000000001</v>
      </c>
      <c r="AB111" s="47">
        <v>75.933000000000007</v>
      </c>
      <c r="AC111" s="47">
        <v>36.978000000000002</v>
      </c>
      <c r="AD111" s="47">
        <v>15.519</v>
      </c>
      <c r="AE111" s="47">
        <v>7.944</v>
      </c>
      <c r="AF111" s="47">
        <v>9.3829999999999991</v>
      </c>
      <c r="AG111" s="47">
        <v>2254.0379999999996</v>
      </c>
      <c r="AI111" s="45" t="s">
        <v>58</v>
      </c>
      <c r="AJ111" s="46">
        <v>4.3369999999999997</v>
      </c>
      <c r="AK111" s="47">
        <v>106.96899999999999</v>
      </c>
      <c r="AL111" s="47">
        <v>66.840999999999994</v>
      </c>
      <c r="AM111" s="47">
        <v>18.497</v>
      </c>
      <c r="AN111" s="47">
        <v>10.593999999999999</v>
      </c>
      <c r="AO111" s="47">
        <v>8.548</v>
      </c>
      <c r="AP111" s="47">
        <v>3.0670000000000002</v>
      </c>
      <c r="AQ111" s="47">
        <v>1.218</v>
      </c>
      <c r="AR111" s="47">
        <v>1.5640000000000001</v>
      </c>
      <c r="AS111" s="46">
        <v>217.298</v>
      </c>
      <c r="AT111" s="49">
        <v>55.878999999999998</v>
      </c>
      <c r="AU111" s="47">
        <v>187.858</v>
      </c>
      <c r="AV111" s="47">
        <v>214.80799999999999</v>
      </c>
      <c r="AW111" s="47">
        <v>90.346999999999994</v>
      </c>
      <c r="AX111" s="47">
        <v>58.29</v>
      </c>
      <c r="AY111" s="47">
        <v>44.488999999999997</v>
      </c>
      <c r="AZ111" s="47">
        <v>28.998000000000001</v>
      </c>
      <c r="BA111" s="47">
        <v>17.626000000000001</v>
      </c>
      <c r="BB111" s="47">
        <v>39.453000000000003</v>
      </c>
      <c r="BC111" s="47">
        <v>681.86900000000003</v>
      </c>
      <c r="BE111" s="45" t="s">
        <v>58</v>
      </c>
      <c r="BF111" s="46">
        <v>60.216000000000001</v>
      </c>
      <c r="BG111" s="47">
        <v>294.827</v>
      </c>
      <c r="BH111" s="47">
        <v>281.649</v>
      </c>
      <c r="BI111" s="47">
        <v>108.84399999999999</v>
      </c>
      <c r="BJ111" s="47">
        <v>68.884</v>
      </c>
      <c r="BK111" s="47">
        <v>53.036999999999999</v>
      </c>
      <c r="BL111" s="47">
        <v>32.064999999999998</v>
      </c>
      <c r="BM111" s="47">
        <v>18.844000000000001</v>
      </c>
      <c r="BN111" s="47">
        <v>41.017000000000003</v>
      </c>
      <c r="BO111" s="47">
        <v>899.16700000000014</v>
      </c>
    </row>
    <row r="112" spans="1:67" s="10" customFormat="1" ht="17" hidden="1" thickBot="1">
      <c r="A112" s="45" t="s">
        <v>59</v>
      </c>
      <c r="B112" s="46">
        <v>12.746</v>
      </c>
      <c r="C112" s="47">
        <v>182.98</v>
      </c>
      <c r="D112" s="47">
        <v>131.989</v>
      </c>
      <c r="E112" s="47">
        <v>87.052000000000007</v>
      </c>
      <c r="F112" s="47">
        <v>66.897000000000006</v>
      </c>
      <c r="G112" s="47">
        <v>32.35</v>
      </c>
      <c r="H112" s="47">
        <v>12.058</v>
      </c>
      <c r="I112" s="47">
        <v>4.1520000000000001</v>
      </c>
      <c r="J112" s="47">
        <v>2.2679999999999998</v>
      </c>
      <c r="K112" s="48">
        <v>519.74600000000009</v>
      </c>
      <c r="L112" s="46">
        <v>39.24</v>
      </c>
      <c r="M112" s="47">
        <v>136.67599999999999</v>
      </c>
      <c r="N112" s="47">
        <v>473.31200000000001</v>
      </c>
      <c r="O112" s="47">
        <v>208.65</v>
      </c>
      <c r="P112" s="47">
        <v>116.83799999999999</v>
      </c>
      <c r="Q112" s="47">
        <v>73.128</v>
      </c>
      <c r="R112" s="47">
        <v>44.345999999999997</v>
      </c>
      <c r="S112" s="47">
        <v>24.369</v>
      </c>
      <c r="T112" s="47">
        <v>27.257999999999999</v>
      </c>
      <c r="U112" s="47">
        <v>1104.577</v>
      </c>
      <c r="V112"/>
      <c r="W112" s="45" t="s">
        <v>59</v>
      </c>
      <c r="X112" s="46">
        <v>51.985999999999997</v>
      </c>
      <c r="Y112" s="47">
        <v>319.65600000000001</v>
      </c>
      <c r="Z112" s="47">
        <v>605.30100000000004</v>
      </c>
      <c r="AA112" s="47">
        <v>295.702</v>
      </c>
      <c r="AB112" s="47">
        <v>183.73500000000001</v>
      </c>
      <c r="AC112" s="47">
        <v>105.47799999999999</v>
      </c>
      <c r="AD112" s="47">
        <v>56.404000000000003</v>
      </c>
      <c r="AE112" s="47">
        <v>28.521000000000001</v>
      </c>
      <c r="AF112" s="47">
        <v>29.526</v>
      </c>
      <c r="AG112" s="47">
        <v>1624.3230000000003</v>
      </c>
      <c r="AI112" s="45" t="s">
        <v>59</v>
      </c>
      <c r="AJ112" s="46">
        <v>9.9540000000000006</v>
      </c>
      <c r="AK112" s="47">
        <v>103.28</v>
      </c>
      <c r="AL112" s="47">
        <v>86.76</v>
      </c>
      <c r="AM112" s="47">
        <v>50.762</v>
      </c>
      <c r="AN112" s="47">
        <v>49.752000000000002</v>
      </c>
      <c r="AO112" s="47">
        <v>49.677</v>
      </c>
      <c r="AP112" s="47">
        <v>25.087</v>
      </c>
      <c r="AQ112" s="47">
        <v>17.100000000000001</v>
      </c>
      <c r="AR112" s="47">
        <v>12.88</v>
      </c>
      <c r="AS112" s="46">
        <v>395.29800000000006</v>
      </c>
      <c r="AT112" s="49">
        <v>118.956</v>
      </c>
      <c r="AU112" s="47">
        <v>82.774000000000001</v>
      </c>
      <c r="AV112" s="47">
        <v>225.249</v>
      </c>
      <c r="AW112" s="47">
        <v>158.23099999999999</v>
      </c>
      <c r="AX112" s="47">
        <v>136.14400000000001</v>
      </c>
      <c r="AY112" s="47">
        <v>120.444</v>
      </c>
      <c r="AZ112" s="47">
        <v>83.72</v>
      </c>
      <c r="BA112" s="47">
        <v>73.471000000000004</v>
      </c>
      <c r="BB112" s="47">
        <v>150.923</v>
      </c>
      <c r="BC112" s="47">
        <v>1030.9560000000001</v>
      </c>
      <c r="BE112" s="45" t="s">
        <v>59</v>
      </c>
      <c r="BF112" s="46">
        <v>128.91</v>
      </c>
      <c r="BG112" s="47">
        <v>186.054</v>
      </c>
      <c r="BH112" s="47">
        <v>312.00900000000001</v>
      </c>
      <c r="BI112" s="47">
        <v>208.99299999999999</v>
      </c>
      <c r="BJ112" s="47">
        <v>185.89599999999999</v>
      </c>
      <c r="BK112" s="47">
        <v>170.12100000000001</v>
      </c>
      <c r="BL112" s="47">
        <v>108.807</v>
      </c>
      <c r="BM112" s="47">
        <v>90.570999999999998</v>
      </c>
      <c r="BN112" s="47">
        <v>163.803</v>
      </c>
      <c r="BO112" s="47">
        <v>1426.2539999999999</v>
      </c>
    </row>
    <row r="113" spans="1:67" s="10" customFormat="1" ht="17" hidden="1" thickBot="1">
      <c r="A113" s="50" t="s">
        <v>60</v>
      </c>
      <c r="B113" s="51">
        <v>0.11</v>
      </c>
      <c r="C113" s="52">
        <v>150.96</v>
      </c>
      <c r="D113" s="52">
        <v>79.260000000000005</v>
      </c>
      <c r="E113" s="52">
        <v>28.39</v>
      </c>
      <c r="F113" s="52">
        <v>14.02</v>
      </c>
      <c r="G113" s="52">
        <v>4.4400000000000004</v>
      </c>
      <c r="H113" s="52">
        <v>1.5</v>
      </c>
      <c r="I113" s="52">
        <v>0.3</v>
      </c>
      <c r="J113" s="52">
        <v>0.3</v>
      </c>
      <c r="K113" s="53">
        <v>279.17</v>
      </c>
      <c r="L113" s="51">
        <v>2.2200000000000002</v>
      </c>
      <c r="M113" s="52">
        <v>189.84</v>
      </c>
      <c r="N113" s="52">
        <v>308.18</v>
      </c>
      <c r="O113" s="52">
        <v>112.89</v>
      </c>
      <c r="P113" s="52">
        <v>54.2</v>
      </c>
      <c r="Q113" s="52">
        <v>38.340000000000003</v>
      </c>
      <c r="R113" s="52">
        <v>23.06</v>
      </c>
      <c r="S113" s="52">
        <v>17.46</v>
      </c>
      <c r="T113" s="52">
        <v>35.92</v>
      </c>
      <c r="U113" s="52">
        <v>779.89</v>
      </c>
      <c r="V113"/>
      <c r="W113" s="50" t="s">
        <v>60</v>
      </c>
      <c r="X113" s="51">
        <v>2.33</v>
      </c>
      <c r="Y113" s="52">
        <v>340.8</v>
      </c>
      <c r="Z113" s="52">
        <v>387.44</v>
      </c>
      <c r="AA113" s="52">
        <v>141.28</v>
      </c>
      <c r="AB113" s="52">
        <v>68.22</v>
      </c>
      <c r="AC113" s="52">
        <v>42.78</v>
      </c>
      <c r="AD113" s="52">
        <v>24.56</v>
      </c>
      <c r="AE113" s="52">
        <v>17.760000000000002</v>
      </c>
      <c r="AF113" s="52">
        <v>36.22</v>
      </c>
      <c r="AG113" s="52">
        <v>1059.06</v>
      </c>
      <c r="AI113" s="50" t="s">
        <v>60</v>
      </c>
      <c r="AJ113" s="51">
        <v>0.26</v>
      </c>
      <c r="AK113" s="52">
        <v>50.14</v>
      </c>
      <c r="AL113" s="52">
        <v>22.96</v>
      </c>
      <c r="AM113" s="52">
        <v>7.21</v>
      </c>
      <c r="AN113" s="52">
        <v>4.58</v>
      </c>
      <c r="AO113" s="52">
        <v>1.1599999999999999</v>
      </c>
      <c r="AP113" s="52">
        <v>0.3</v>
      </c>
      <c r="AQ113" s="52">
        <v>0.3</v>
      </c>
      <c r="AR113" s="52">
        <v>0.1</v>
      </c>
      <c r="AS113" s="51">
        <v>86.749999999999972</v>
      </c>
      <c r="AT113" s="54">
        <v>2.06</v>
      </c>
      <c r="AU113" s="52">
        <v>12.69</v>
      </c>
      <c r="AV113" s="52">
        <v>51.51</v>
      </c>
      <c r="AW113" s="52">
        <v>35.090000000000003</v>
      </c>
      <c r="AX113" s="52">
        <v>25.63</v>
      </c>
      <c r="AY113" s="52">
        <v>15.41</v>
      </c>
      <c r="AZ113" s="52">
        <v>11.79</v>
      </c>
      <c r="BA113" s="52">
        <v>8.3800000000000008</v>
      </c>
      <c r="BB113" s="52">
        <v>17.510000000000002</v>
      </c>
      <c r="BC113" s="52">
        <v>178.01</v>
      </c>
      <c r="BE113" s="50" t="s">
        <v>60</v>
      </c>
      <c r="BF113" s="51">
        <v>2.3199999999999998</v>
      </c>
      <c r="BG113" s="52">
        <v>62.83</v>
      </c>
      <c r="BH113" s="52">
        <v>74.47</v>
      </c>
      <c r="BI113" s="52">
        <v>42.3</v>
      </c>
      <c r="BJ113" s="52">
        <v>30.21</v>
      </c>
      <c r="BK113" s="52">
        <v>16.57</v>
      </c>
      <c r="BL113" s="52">
        <v>12.09</v>
      </c>
      <c r="BM113" s="52">
        <v>8.68</v>
      </c>
      <c r="BN113" s="52">
        <v>17.61</v>
      </c>
      <c r="BO113" s="52">
        <v>264.76000000000005</v>
      </c>
    </row>
    <row r="114" spans="1:67" s="10" customFormat="1" ht="17" hidden="1" thickBot="1">
      <c r="A114" s="45" t="s">
        <v>61</v>
      </c>
      <c r="B114" s="46">
        <v>0</v>
      </c>
      <c r="C114" s="47">
        <v>62.945999999999998</v>
      </c>
      <c r="D114" s="47">
        <v>59.472000000000001</v>
      </c>
      <c r="E114" s="47">
        <v>12.628</v>
      </c>
      <c r="F114" s="47">
        <v>4.3070000000000004</v>
      </c>
      <c r="G114" s="47">
        <v>1.1299999999999999</v>
      </c>
      <c r="H114" s="47">
        <v>0.64400000000000002</v>
      </c>
      <c r="I114" s="47">
        <v>0.311</v>
      </c>
      <c r="J114" s="47">
        <v>0.69799999999999995</v>
      </c>
      <c r="K114" s="48">
        <v>142.136</v>
      </c>
      <c r="L114" s="46">
        <v>3.9E-2</v>
      </c>
      <c r="M114" s="47">
        <v>181.22200000000001</v>
      </c>
      <c r="N114" s="47">
        <v>142.30699999999999</v>
      </c>
      <c r="O114" s="47">
        <v>27.771000000000001</v>
      </c>
      <c r="P114" s="47">
        <v>9.6820000000000004</v>
      </c>
      <c r="Q114" s="47">
        <v>6.2060000000000004</v>
      </c>
      <c r="R114" s="47">
        <v>3.4140000000000001</v>
      </c>
      <c r="S114" s="47">
        <v>3.1920000000000002</v>
      </c>
      <c r="T114" s="47">
        <v>3.1869999999999998</v>
      </c>
      <c r="U114" s="47">
        <v>376.98100000000005</v>
      </c>
      <c r="V114"/>
      <c r="W114" s="45" t="s">
        <v>61</v>
      </c>
      <c r="X114" s="46">
        <v>3.9E-2</v>
      </c>
      <c r="Y114" s="47">
        <v>244.16800000000001</v>
      </c>
      <c r="Z114" s="47">
        <v>201.779</v>
      </c>
      <c r="AA114" s="47">
        <v>40.399000000000001</v>
      </c>
      <c r="AB114" s="47">
        <v>13.989000000000001</v>
      </c>
      <c r="AC114" s="47">
        <v>7.3360000000000003</v>
      </c>
      <c r="AD114" s="47">
        <v>4.0579999999999998</v>
      </c>
      <c r="AE114" s="47">
        <v>3.5030000000000001</v>
      </c>
      <c r="AF114" s="47">
        <v>3.8849999999999998</v>
      </c>
      <c r="AG114" s="47">
        <v>519.11699999999996</v>
      </c>
      <c r="AI114" s="45" t="s">
        <v>61</v>
      </c>
      <c r="AJ114" s="46">
        <v>0.183</v>
      </c>
      <c r="AK114" s="47">
        <v>140.74600000000001</v>
      </c>
      <c r="AL114" s="47">
        <v>120.405</v>
      </c>
      <c r="AM114" s="47">
        <v>27.08</v>
      </c>
      <c r="AN114" s="47">
        <v>14.531000000000001</v>
      </c>
      <c r="AO114" s="47">
        <v>11.087</v>
      </c>
      <c r="AP114" s="47">
        <v>6.2389999999999999</v>
      </c>
      <c r="AQ114" s="47">
        <v>5.1760000000000002</v>
      </c>
      <c r="AR114" s="47">
        <v>12.454000000000001</v>
      </c>
      <c r="AS114" s="46">
        <v>337.71799999999996</v>
      </c>
      <c r="AT114" s="49">
        <v>8.1549999999999994</v>
      </c>
      <c r="AU114" s="47">
        <v>235.60400000000001</v>
      </c>
      <c r="AV114" s="47">
        <v>391.13</v>
      </c>
      <c r="AW114" s="47">
        <v>160.48099999999999</v>
      </c>
      <c r="AX114" s="47">
        <v>113.54300000000001</v>
      </c>
      <c r="AY114" s="47">
        <v>94.361000000000004</v>
      </c>
      <c r="AZ114" s="47">
        <v>65.210999999999999</v>
      </c>
      <c r="BA114" s="47">
        <v>57.267000000000003</v>
      </c>
      <c r="BB114" s="47">
        <v>174.83600000000001</v>
      </c>
      <c r="BC114" s="47">
        <v>1292.433</v>
      </c>
      <c r="BE114" s="45" t="s">
        <v>61</v>
      </c>
      <c r="BF114" s="46">
        <v>8.3379999999999992</v>
      </c>
      <c r="BG114" s="47">
        <v>376.35</v>
      </c>
      <c r="BH114" s="47">
        <v>511.53500000000003</v>
      </c>
      <c r="BI114" s="47">
        <v>187.56100000000001</v>
      </c>
      <c r="BJ114" s="47">
        <v>128.07400000000001</v>
      </c>
      <c r="BK114" s="47">
        <v>105.44799999999999</v>
      </c>
      <c r="BL114" s="47">
        <v>71.45</v>
      </c>
      <c r="BM114" s="47">
        <v>62.442999999999998</v>
      </c>
      <c r="BN114" s="47">
        <v>187.29</v>
      </c>
      <c r="BO114" s="47">
        <v>1630.1510000000001</v>
      </c>
    </row>
    <row r="115" spans="1:67" s="10" customFormat="1" ht="17" hidden="1" thickBot="1">
      <c r="A115" s="45" t="s">
        <v>62</v>
      </c>
      <c r="B115" s="46">
        <v>0</v>
      </c>
      <c r="C115" s="47">
        <v>35.895000000000003</v>
      </c>
      <c r="D115" s="47">
        <v>22.385999999999999</v>
      </c>
      <c r="E115" s="47">
        <v>2.839</v>
      </c>
      <c r="F115" s="47">
        <v>0.92600000000000005</v>
      </c>
      <c r="G115" s="47">
        <v>0.38500000000000001</v>
      </c>
      <c r="H115" s="47">
        <v>0.1</v>
      </c>
      <c r="I115" s="47">
        <v>0.11600000000000001</v>
      </c>
      <c r="J115" s="47">
        <v>0.63400000000000001</v>
      </c>
      <c r="K115" s="48">
        <v>63.281000000000006</v>
      </c>
      <c r="L115" s="46">
        <v>6.0999999999999999E-2</v>
      </c>
      <c r="M115" s="47">
        <v>63.396000000000001</v>
      </c>
      <c r="N115" s="47">
        <v>176.685</v>
      </c>
      <c r="O115" s="47">
        <v>80.671000000000006</v>
      </c>
      <c r="P115" s="47">
        <v>45.893999999999998</v>
      </c>
      <c r="Q115" s="47">
        <v>26.388000000000002</v>
      </c>
      <c r="R115" s="47">
        <v>13.967000000000001</v>
      </c>
      <c r="S115" s="47">
        <v>8.7789999999999999</v>
      </c>
      <c r="T115" s="47">
        <v>15.212999999999999</v>
      </c>
      <c r="U115" s="47">
        <v>430.99299999999999</v>
      </c>
      <c r="V115"/>
      <c r="W115" s="45" t="s">
        <v>62</v>
      </c>
      <c r="X115" s="46">
        <v>6.0999999999999999E-2</v>
      </c>
      <c r="Y115" s="47">
        <v>99.290999999999997</v>
      </c>
      <c r="Z115" s="47">
        <v>199.071</v>
      </c>
      <c r="AA115" s="47">
        <v>83.51</v>
      </c>
      <c r="AB115" s="47">
        <v>46.82</v>
      </c>
      <c r="AC115" s="47">
        <v>26.773</v>
      </c>
      <c r="AD115" s="47">
        <v>14.067</v>
      </c>
      <c r="AE115" s="47">
        <v>8.8949999999999996</v>
      </c>
      <c r="AF115" s="47">
        <v>15.847</v>
      </c>
      <c r="AG115" s="47">
        <v>494.27399999999994</v>
      </c>
      <c r="AI115" s="45" t="s">
        <v>62</v>
      </c>
      <c r="AJ115" s="46">
        <v>1.726</v>
      </c>
      <c r="AK115" s="47">
        <v>320.84300000000002</v>
      </c>
      <c r="AL115" s="47">
        <v>121.849</v>
      </c>
      <c r="AM115" s="47">
        <v>24.084</v>
      </c>
      <c r="AN115" s="47">
        <v>11.742000000000001</v>
      </c>
      <c r="AO115" s="47">
        <v>11.726000000000001</v>
      </c>
      <c r="AP115" s="47">
        <v>5.6189999999999998</v>
      </c>
      <c r="AQ115" s="47">
        <v>3.56</v>
      </c>
      <c r="AR115" s="47">
        <v>10.263</v>
      </c>
      <c r="AS115" s="46">
        <v>509.68600000000004</v>
      </c>
      <c r="AT115" s="49">
        <v>36.149000000000001</v>
      </c>
      <c r="AU115" s="47">
        <v>195.721</v>
      </c>
      <c r="AV115" s="47">
        <v>349.024</v>
      </c>
      <c r="AW115" s="47">
        <v>308.83999999999997</v>
      </c>
      <c r="AX115" s="47">
        <v>299.96300000000002</v>
      </c>
      <c r="AY115" s="47">
        <v>282.673</v>
      </c>
      <c r="AZ115" s="47">
        <v>218.28399999999999</v>
      </c>
      <c r="BA115" s="47">
        <v>180.959</v>
      </c>
      <c r="BB115" s="47">
        <v>458.43599999999998</v>
      </c>
      <c r="BC115" s="47">
        <v>2293.9</v>
      </c>
      <c r="BE115" s="45" t="s">
        <v>62</v>
      </c>
      <c r="BF115" s="46">
        <v>37.875</v>
      </c>
      <c r="BG115" s="47">
        <v>516.56399999999996</v>
      </c>
      <c r="BH115" s="47">
        <v>470.87299999999999</v>
      </c>
      <c r="BI115" s="47">
        <v>332.92399999999998</v>
      </c>
      <c r="BJ115" s="47">
        <v>311.70499999999998</v>
      </c>
      <c r="BK115" s="47">
        <v>294.399</v>
      </c>
      <c r="BL115" s="47">
        <v>223.90299999999999</v>
      </c>
      <c r="BM115" s="47">
        <v>184.51900000000001</v>
      </c>
      <c r="BN115" s="47">
        <v>468.69900000000001</v>
      </c>
      <c r="BO115" s="47">
        <v>2803.5859999999998</v>
      </c>
    </row>
    <row r="116" spans="1:67" s="10" customFormat="1" ht="17" hidden="1" thickBot="1">
      <c r="A116" s="45" t="s">
        <v>63</v>
      </c>
      <c r="B116" s="46">
        <v>5.8680000000000003</v>
      </c>
      <c r="C116" s="47">
        <v>218.654</v>
      </c>
      <c r="D116" s="47">
        <v>223.964</v>
      </c>
      <c r="E116" s="47">
        <v>56.523000000000003</v>
      </c>
      <c r="F116" s="47">
        <v>29.120999999999999</v>
      </c>
      <c r="G116" s="47">
        <v>18.239000000000001</v>
      </c>
      <c r="H116" s="47">
        <v>7.2439999999999998</v>
      </c>
      <c r="I116" s="47">
        <v>4.3230000000000004</v>
      </c>
      <c r="J116" s="47">
        <v>2.7</v>
      </c>
      <c r="K116" s="48">
        <v>560.76800000000014</v>
      </c>
      <c r="L116" s="46">
        <v>0.434</v>
      </c>
      <c r="M116" s="47">
        <v>1075.9639999999999</v>
      </c>
      <c r="N116" s="47">
        <v>930.37300000000005</v>
      </c>
      <c r="O116" s="47">
        <v>251.749</v>
      </c>
      <c r="P116" s="47">
        <v>115.06699999999999</v>
      </c>
      <c r="Q116" s="47">
        <v>52.762</v>
      </c>
      <c r="R116" s="47">
        <v>26.469000000000001</v>
      </c>
      <c r="S116" s="47">
        <v>12.61</v>
      </c>
      <c r="T116" s="47">
        <v>18.452999999999999</v>
      </c>
      <c r="U116" s="47">
        <v>2483.4470000000001</v>
      </c>
      <c r="V116"/>
      <c r="W116" s="45" t="s">
        <v>63</v>
      </c>
      <c r="X116" s="46">
        <v>6.3019999999999996</v>
      </c>
      <c r="Y116" s="47">
        <v>1294.6179999999999</v>
      </c>
      <c r="Z116" s="47">
        <v>1154.337</v>
      </c>
      <c r="AA116" s="47">
        <v>308.27199999999999</v>
      </c>
      <c r="AB116" s="47">
        <v>144.18799999999999</v>
      </c>
      <c r="AC116" s="47">
        <v>71.001000000000005</v>
      </c>
      <c r="AD116" s="47">
        <v>33.713000000000001</v>
      </c>
      <c r="AE116" s="47">
        <v>16.933</v>
      </c>
      <c r="AF116" s="47">
        <v>21.152999999999999</v>
      </c>
      <c r="AG116" s="47">
        <v>3044.2150000000001</v>
      </c>
      <c r="AI116" s="45" t="s">
        <v>63</v>
      </c>
      <c r="AJ116" s="46">
        <v>3.07</v>
      </c>
      <c r="AK116" s="47">
        <v>172.64500000000001</v>
      </c>
      <c r="AL116" s="47">
        <v>268.5</v>
      </c>
      <c r="AM116" s="47">
        <v>86.352999999999994</v>
      </c>
      <c r="AN116" s="47">
        <v>58.009</v>
      </c>
      <c r="AO116" s="47">
        <v>41.335000000000001</v>
      </c>
      <c r="AP116" s="47">
        <v>23.126999999999999</v>
      </c>
      <c r="AQ116" s="47">
        <v>17.106999999999999</v>
      </c>
      <c r="AR116" s="47">
        <v>14.685</v>
      </c>
      <c r="AS116" s="46">
        <v>681.76099999999985</v>
      </c>
      <c r="AT116" s="49">
        <v>3.0169999999999999</v>
      </c>
      <c r="AU116" s="47">
        <v>228.803</v>
      </c>
      <c r="AV116" s="47">
        <v>617.74900000000002</v>
      </c>
      <c r="AW116" s="47">
        <v>446.70100000000002</v>
      </c>
      <c r="AX116" s="47">
        <v>352.76100000000002</v>
      </c>
      <c r="AY116" s="47">
        <v>289.52699999999999</v>
      </c>
      <c r="AZ116" s="47">
        <v>213.524</v>
      </c>
      <c r="BA116" s="47">
        <v>178.59299999999999</v>
      </c>
      <c r="BB116" s="47">
        <v>405.66800000000001</v>
      </c>
      <c r="BC116" s="47">
        <v>2733.326</v>
      </c>
      <c r="BE116" s="45" t="s">
        <v>63</v>
      </c>
      <c r="BF116" s="46">
        <v>6.0869999999999997</v>
      </c>
      <c r="BG116" s="47">
        <v>401.44799999999998</v>
      </c>
      <c r="BH116" s="47">
        <v>886.24900000000002</v>
      </c>
      <c r="BI116" s="47">
        <v>533.05399999999997</v>
      </c>
      <c r="BJ116" s="47">
        <v>410.77</v>
      </c>
      <c r="BK116" s="47">
        <v>330.86200000000002</v>
      </c>
      <c r="BL116" s="47">
        <v>236.65100000000001</v>
      </c>
      <c r="BM116" s="47">
        <v>195.7</v>
      </c>
      <c r="BN116" s="47">
        <v>420.35300000000001</v>
      </c>
      <c r="BO116" s="47">
        <v>3415.087</v>
      </c>
    </row>
    <row r="117" spans="1:67" s="10" customFormat="1" ht="17" hidden="1" thickBot="1">
      <c r="A117" s="50" t="s">
        <v>64</v>
      </c>
      <c r="B117" s="51">
        <v>0</v>
      </c>
      <c r="C117" s="52">
        <v>226.90700000000001</v>
      </c>
      <c r="D117" s="52">
        <v>267.495</v>
      </c>
      <c r="E117" s="52">
        <v>41.052999999999997</v>
      </c>
      <c r="F117" s="52">
        <v>27.952999999999999</v>
      </c>
      <c r="G117" s="52">
        <v>12.352</v>
      </c>
      <c r="H117" s="52">
        <v>6.2229999999999999</v>
      </c>
      <c r="I117" s="52">
        <v>4.3639999999999999</v>
      </c>
      <c r="J117" s="52">
        <v>1.74</v>
      </c>
      <c r="K117" s="53">
        <v>588.08699999999999</v>
      </c>
      <c r="L117" s="51">
        <v>0.25800000000000001</v>
      </c>
      <c r="M117" s="52">
        <v>1256.75</v>
      </c>
      <c r="N117" s="52">
        <v>1123.2439999999999</v>
      </c>
      <c r="O117" s="52">
        <v>489.48700000000002</v>
      </c>
      <c r="P117" s="52">
        <v>285.798</v>
      </c>
      <c r="Q117" s="52">
        <v>163.65299999999999</v>
      </c>
      <c r="R117" s="52">
        <v>81.334000000000003</v>
      </c>
      <c r="S117" s="52">
        <v>43.734999999999999</v>
      </c>
      <c r="T117" s="52">
        <v>43.563000000000002</v>
      </c>
      <c r="U117" s="52">
        <v>3487.5639999999994</v>
      </c>
      <c r="V117"/>
      <c r="W117" s="50" t="s">
        <v>64</v>
      </c>
      <c r="X117" s="51">
        <v>0.25800000000000001</v>
      </c>
      <c r="Y117" s="52">
        <v>1483.6569999999999</v>
      </c>
      <c r="Z117" s="52">
        <v>1390.739</v>
      </c>
      <c r="AA117" s="52">
        <v>530.54</v>
      </c>
      <c r="AB117" s="52">
        <v>313.75099999999998</v>
      </c>
      <c r="AC117" s="52">
        <v>176.005</v>
      </c>
      <c r="AD117" s="52">
        <v>87.557000000000002</v>
      </c>
      <c r="AE117" s="52">
        <v>48.098999999999997</v>
      </c>
      <c r="AF117" s="52">
        <v>45.302999999999997</v>
      </c>
      <c r="AG117" s="52">
        <v>4075.6509999999998</v>
      </c>
      <c r="AI117" s="50" t="s">
        <v>64</v>
      </c>
      <c r="AJ117" s="51">
        <v>0.222</v>
      </c>
      <c r="AK117" s="52">
        <v>86.161000000000001</v>
      </c>
      <c r="AL117" s="52">
        <v>139.74</v>
      </c>
      <c r="AM117" s="52">
        <v>46.95</v>
      </c>
      <c r="AN117" s="52">
        <v>20.626000000000001</v>
      </c>
      <c r="AO117" s="52">
        <v>16.317</v>
      </c>
      <c r="AP117" s="52">
        <v>7.28</v>
      </c>
      <c r="AQ117" s="52">
        <v>3.7210000000000001</v>
      </c>
      <c r="AR117" s="52">
        <v>4.3890000000000002</v>
      </c>
      <c r="AS117" s="51">
        <v>325.18399999999997</v>
      </c>
      <c r="AT117" s="54">
        <v>3.274</v>
      </c>
      <c r="AU117" s="52">
        <v>199.09800000000001</v>
      </c>
      <c r="AV117" s="52">
        <v>324.48099999999999</v>
      </c>
      <c r="AW117" s="52">
        <v>132.02799999999999</v>
      </c>
      <c r="AX117" s="52">
        <v>71.167000000000002</v>
      </c>
      <c r="AY117" s="52">
        <v>44.963999999999999</v>
      </c>
      <c r="AZ117" s="52">
        <v>27.35</v>
      </c>
      <c r="BA117" s="52">
        <v>16.975999999999999</v>
      </c>
      <c r="BB117" s="52">
        <v>30.483000000000001</v>
      </c>
      <c r="BC117" s="52">
        <v>846.54700000000003</v>
      </c>
      <c r="BE117" s="50" t="s">
        <v>64</v>
      </c>
      <c r="BF117" s="51">
        <v>3.496</v>
      </c>
      <c r="BG117" s="52">
        <v>285.25900000000001</v>
      </c>
      <c r="BH117" s="52">
        <v>464.221</v>
      </c>
      <c r="BI117" s="52">
        <v>178.97800000000001</v>
      </c>
      <c r="BJ117" s="52">
        <v>91.793000000000006</v>
      </c>
      <c r="BK117" s="52">
        <v>61.280999999999999</v>
      </c>
      <c r="BL117" s="52">
        <v>34.630000000000003</v>
      </c>
      <c r="BM117" s="52">
        <v>20.696999999999999</v>
      </c>
      <c r="BN117" s="52">
        <v>34.872</v>
      </c>
      <c r="BO117" s="52">
        <v>1171.7310000000002</v>
      </c>
    </row>
    <row r="118" spans="1:67" s="10" customFormat="1" ht="17" hidden="1" thickBot="1">
      <c r="A118" s="45" t="s">
        <v>65</v>
      </c>
      <c r="B118" s="46">
        <v>0</v>
      </c>
      <c r="C118" s="47">
        <v>374.56400000000002</v>
      </c>
      <c r="D118" s="47">
        <v>118.023</v>
      </c>
      <c r="E118" s="47">
        <v>31.611999999999998</v>
      </c>
      <c r="F118" s="47">
        <v>22.242000000000001</v>
      </c>
      <c r="G118" s="47">
        <v>13.321</v>
      </c>
      <c r="H118" s="47">
        <v>6.1980000000000004</v>
      </c>
      <c r="I118" s="47">
        <v>1.7010000000000001</v>
      </c>
      <c r="J118" s="47">
        <v>1.113</v>
      </c>
      <c r="K118" s="48">
        <v>568.774</v>
      </c>
      <c r="L118" s="46">
        <v>0</v>
      </c>
      <c r="M118" s="47">
        <v>504.87200000000001</v>
      </c>
      <c r="N118" s="47">
        <v>729.15800000000002</v>
      </c>
      <c r="O118" s="47">
        <v>252.41900000000001</v>
      </c>
      <c r="P118" s="47">
        <v>148.376</v>
      </c>
      <c r="Q118" s="47">
        <v>89.093999999999994</v>
      </c>
      <c r="R118" s="47">
        <v>42.087000000000003</v>
      </c>
      <c r="S118" s="47">
        <v>21.795000000000002</v>
      </c>
      <c r="T118" s="47">
        <v>24.661000000000001</v>
      </c>
      <c r="U118" s="47">
        <v>1812.4620000000002</v>
      </c>
      <c r="V118"/>
      <c r="W118" s="45" t="s">
        <v>65</v>
      </c>
      <c r="X118" s="46">
        <v>0</v>
      </c>
      <c r="Y118" s="47">
        <v>879.43600000000004</v>
      </c>
      <c r="Z118" s="47">
        <v>847.18100000000004</v>
      </c>
      <c r="AA118" s="47">
        <v>284.03100000000001</v>
      </c>
      <c r="AB118" s="47">
        <v>170.61799999999999</v>
      </c>
      <c r="AC118" s="47">
        <v>102.41500000000001</v>
      </c>
      <c r="AD118" s="47">
        <v>48.284999999999997</v>
      </c>
      <c r="AE118" s="47">
        <v>23.495999999999999</v>
      </c>
      <c r="AF118" s="47">
        <v>25.774000000000001</v>
      </c>
      <c r="AG118" s="47">
        <v>2381.2359999999999</v>
      </c>
      <c r="AI118" s="45" t="s">
        <v>65</v>
      </c>
      <c r="AJ118" s="46">
        <v>0</v>
      </c>
      <c r="AK118" s="47">
        <v>146.24299999999999</v>
      </c>
      <c r="AL118" s="47">
        <v>48.274999999999999</v>
      </c>
      <c r="AM118" s="47">
        <v>22.094000000000001</v>
      </c>
      <c r="AN118" s="47">
        <v>15.006</v>
      </c>
      <c r="AO118" s="47">
        <v>10.829000000000001</v>
      </c>
      <c r="AP118" s="47">
        <v>5.2859999999999996</v>
      </c>
      <c r="AQ118" s="47">
        <v>2.7650000000000001</v>
      </c>
      <c r="AR118" s="47">
        <v>2.5779999999999998</v>
      </c>
      <c r="AS118" s="46">
        <v>253.07599999999999</v>
      </c>
      <c r="AT118" s="49">
        <v>0</v>
      </c>
      <c r="AU118" s="47">
        <v>138.33199999999999</v>
      </c>
      <c r="AV118" s="47">
        <v>301.12299999999999</v>
      </c>
      <c r="AW118" s="47">
        <v>161.529</v>
      </c>
      <c r="AX118" s="47">
        <v>112.994</v>
      </c>
      <c r="AY118" s="47">
        <v>83.555999999999997</v>
      </c>
      <c r="AZ118" s="47">
        <v>54.328000000000003</v>
      </c>
      <c r="BA118" s="47">
        <v>39.356999999999999</v>
      </c>
      <c r="BB118" s="47">
        <v>118.729</v>
      </c>
      <c r="BC118" s="47">
        <v>1009.948</v>
      </c>
      <c r="BE118" s="45" t="s">
        <v>65</v>
      </c>
      <c r="BF118" s="46">
        <v>0</v>
      </c>
      <c r="BG118" s="47">
        <v>284.57499999999999</v>
      </c>
      <c r="BH118" s="47">
        <v>349.39800000000002</v>
      </c>
      <c r="BI118" s="47">
        <v>183.62299999999999</v>
      </c>
      <c r="BJ118" s="47">
        <v>128</v>
      </c>
      <c r="BK118" s="47">
        <v>94.385000000000005</v>
      </c>
      <c r="BL118" s="47">
        <v>59.613999999999997</v>
      </c>
      <c r="BM118" s="47">
        <v>42.122</v>
      </c>
      <c r="BN118" s="47">
        <v>121.307</v>
      </c>
      <c r="BO118" s="47">
        <v>1263.0240000000001</v>
      </c>
    </row>
    <row r="119" spans="1:67" s="10" customFormat="1" ht="17" hidden="1" thickBot="1">
      <c r="A119" s="45" t="s">
        <v>66</v>
      </c>
      <c r="B119" s="46">
        <v>0</v>
      </c>
      <c r="C119" s="47">
        <v>545.21799999999996</v>
      </c>
      <c r="D119" s="47">
        <v>229.93600000000001</v>
      </c>
      <c r="E119" s="47">
        <v>38.454000000000001</v>
      </c>
      <c r="F119" s="47">
        <v>14.65</v>
      </c>
      <c r="G119" s="47">
        <v>7.923</v>
      </c>
      <c r="H119" s="47">
        <v>3.6</v>
      </c>
      <c r="I119" s="47">
        <v>1.3</v>
      </c>
      <c r="J119" s="47">
        <v>0.45100000000000001</v>
      </c>
      <c r="K119" s="48">
        <v>841.53199999999993</v>
      </c>
      <c r="L119" s="46">
        <v>0.53900000000000003</v>
      </c>
      <c r="M119" s="47">
        <v>1207.636</v>
      </c>
      <c r="N119" s="47">
        <v>1257.489</v>
      </c>
      <c r="O119" s="47">
        <v>313.60399999999998</v>
      </c>
      <c r="P119" s="47">
        <v>121</v>
      </c>
      <c r="Q119" s="47">
        <v>46.676000000000002</v>
      </c>
      <c r="R119" s="47">
        <v>23.593</v>
      </c>
      <c r="S119" s="47">
        <v>10.263999999999999</v>
      </c>
      <c r="T119" s="47">
        <v>8.3010000000000002</v>
      </c>
      <c r="U119" s="47">
        <v>2988.5629999999996</v>
      </c>
      <c r="V119"/>
      <c r="W119" s="45" t="s">
        <v>66</v>
      </c>
      <c r="X119" s="46">
        <v>0.53900000000000003</v>
      </c>
      <c r="Y119" s="47">
        <v>1752.854</v>
      </c>
      <c r="Z119" s="47">
        <v>1487.425</v>
      </c>
      <c r="AA119" s="47">
        <v>352.05799999999999</v>
      </c>
      <c r="AB119" s="47">
        <v>135.65</v>
      </c>
      <c r="AC119" s="47">
        <v>54.598999999999997</v>
      </c>
      <c r="AD119" s="47">
        <v>27.193000000000001</v>
      </c>
      <c r="AE119" s="47">
        <v>11.564</v>
      </c>
      <c r="AF119" s="47">
        <v>8.7520000000000007</v>
      </c>
      <c r="AG119" s="47">
        <v>3830.0950000000003</v>
      </c>
      <c r="AI119" s="45" t="s">
        <v>66</v>
      </c>
      <c r="AJ119" s="46">
        <v>0</v>
      </c>
      <c r="AK119" s="47">
        <v>308.053</v>
      </c>
      <c r="AL119" s="47">
        <v>136.761</v>
      </c>
      <c r="AM119" s="47">
        <v>40.94</v>
      </c>
      <c r="AN119" s="47">
        <v>24.195</v>
      </c>
      <c r="AO119" s="47">
        <v>14.726000000000001</v>
      </c>
      <c r="AP119" s="47">
        <v>7.2830000000000004</v>
      </c>
      <c r="AQ119" s="47">
        <v>4.1340000000000003</v>
      </c>
      <c r="AR119" s="47">
        <v>2.0150000000000001</v>
      </c>
      <c r="AS119" s="46">
        <v>538.10699999999997</v>
      </c>
      <c r="AT119" s="49">
        <v>1.915</v>
      </c>
      <c r="AU119" s="47">
        <v>322.13200000000001</v>
      </c>
      <c r="AV119" s="47">
        <v>444.79500000000002</v>
      </c>
      <c r="AW119" s="47">
        <v>185.279</v>
      </c>
      <c r="AX119" s="47">
        <v>124.756</v>
      </c>
      <c r="AY119" s="47">
        <v>93.296000000000006</v>
      </c>
      <c r="AZ119" s="47">
        <v>58.238</v>
      </c>
      <c r="BA119" s="47">
        <v>39.277000000000001</v>
      </c>
      <c r="BB119" s="47">
        <v>73.697999999999993</v>
      </c>
      <c r="BC119" s="47">
        <v>1341.4710000000002</v>
      </c>
      <c r="BE119" s="45" t="s">
        <v>66</v>
      </c>
      <c r="BF119" s="46">
        <v>1.915</v>
      </c>
      <c r="BG119" s="47">
        <v>630.18499999999995</v>
      </c>
      <c r="BH119" s="47">
        <v>581.55600000000004</v>
      </c>
      <c r="BI119" s="47">
        <v>226.21899999999999</v>
      </c>
      <c r="BJ119" s="47">
        <v>148.95099999999999</v>
      </c>
      <c r="BK119" s="47">
        <v>108.02200000000001</v>
      </c>
      <c r="BL119" s="47">
        <v>65.521000000000001</v>
      </c>
      <c r="BM119" s="47">
        <v>43.411000000000001</v>
      </c>
      <c r="BN119" s="47">
        <v>75.712999999999994</v>
      </c>
      <c r="BO119" s="47">
        <v>1879.578</v>
      </c>
    </row>
    <row r="120" spans="1:67" s="10" customFormat="1" ht="17" hidden="1" thickBot="1">
      <c r="A120" s="45" t="s">
        <v>67</v>
      </c>
      <c r="B120" s="46">
        <v>19.100000000000001</v>
      </c>
      <c r="C120" s="47">
        <v>556.452</v>
      </c>
      <c r="D120" s="47">
        <v>391.13099999999997</v>
      </c>
      <c r="E120" s="47">
        <v>68.763999999999996</v>
      </c>
      <c r="F120" s="47">
        <v>28.523</v>
      </c>
      <c r="G120" s="47">
        <v>12</v>
      </c>
      <c r="H120" s="47">
        <v>7.3</v>
      </c>
      <c r="I120" s="47">
        <v>4.5999999999999996</v>
      </c>
      <c r="J120" s="47">
        <v>6.6150000000000002</v>
      </c>
      <c r="K120" s="48">
        <v>1075.3849999999998</v>
      </c>
      <c r="L120" s="46">
        <v>8.0459999999999994</v>
      </c>
      <c r="M120" s="47">
        <v>658.13900000000001</v>
      </c>
      <c r="N120" s="47">
        <v>1329.463</v>
      </c>
      <c r="O120" s="47">
        <v>413.697</v>
      </c>
      <c r="P120" s="47">
        <v>177.99</v>
      </c>
      <c r="Q120" s="47">
        <v>84.025999999999996</v>
      </c>
      <c r="R120" s="47">
        <v>38.078000000000003</v>
      </c>
      <c r="S120" s="47">
        <v>24.722000000000001</v>
      </c>
      <c r="T120" s="47">
        <v>38.661000000000001</v>
      </c>
      <c r="U120" s="47">
        <v>2764.7759999999998</v>
      </c>
      <c r="V120"/>
      <c r="W120" s="45" t="s">
        <v>67</v>
      </c>
      <c r="X120" s="46">
        <v>27.146000000000001</v>
      </c>
      <c r="Y120" s="47">
        <v>1214.5909999999999</v>
      </c>
      <c r="Z120" s="47">
        <v>1720.5940000000001</v>
      </c>
      <c r="AA120" s="47">
        <v>482.46100000000001</v>
      </c>
      <c r="AB120" s="47">
        <v>206.51300000000001</v>
      </c>
      <c r="AC120" s="47">
        <v>96.025999999999996</v>
      </c>
      <c r="AD120" s="47">
        <v>45.378</v>
      </c>
      <c r="AE120" s="47">
        <v>29.321999999999999</v>
      </c>
      <c r="AF120" s="47">
        <v>45.276000000000003</v>
      </c>
      <c r="AG120" s="47">
        <v>3840.1609999999996</v>
      </c>
      <c r="AI120" s="45" t="s">
        <v>67</v>
      </c>
      <c r="AJ120" s="46">
        <v>1.028</v>
      </c>
      <c r="AK120" s="47">
        <v>40.942</v>
      </c>
      <c r="AL120" s="47">
        <v>41.29</v>
      </c>
      <c r="AM120" s="47">
        <v>6.5359999999999996</v>
      </c>
      <c r="AN120" s="47">
        <v>2.9710000000000001</v>
      </c>
      <c r="AO120" s="47">
        <v>2.7</v>
      </c>
      <c r="AP120" s="47">
        <v>1</v>
      </c>
      <c r="AQ120" s="47">
        <v>0.7</v>
      </c>
      <c r="AR120" s="47">
        <v>0.58499999999999996</v>
      </c>
      <c r="AS120" s="46">
        <v>96.724000000000004</v>
      </c>
      <c r="AT120" s="49">
        <v>4.8280000000000003</v>
      </c>
      <c r="AU120" s="47">
        <v>23.766999999999999</v>
      </c>
      <c r="AV120" s="47">
        <v>58.966999999999999</v>
      </c>
      <c r="AW120" s="47">
        <v>37.375999999999998</v>
      </c>
      <c r="AX120" s="47">
        <v>25.707000000000001</v>
      </c>
      <c r="AY120" s="47">
        <v>19.332000000000001</v>
      </c>
      <c r="AZ120" s="47">
        <v>13.266</v>
      </c>
      <c r="BA120" s="47">
        <v>10.750999999999999</v>
      </c>
      <c r="BB120" s="47">
        <v>26.411999999999999</v>
      </c>
      <c r="BC120" s="47">
        <v>215.57799999999997</v>
      </c>
      <c r="BE120" s="45" t="s">
        <v>67</v>
      </c>
      <c r="BF120" s="46">
        <v>5.8559999999999999</v>
      </c>
      <c r="BG120" s="47">
        <v>64.709000000000003</v>
      </c>
      <c r="BH120" s="47">
        <v>100.25700000000001</v>
      </c>
      <c r="BI120" s="47">
        <v>43.911999999999999</v>
      </c>
      <c r="BJ120" s="47">
        <v>28.678000000000001</v>
      </c>
      <c r="BK120" s="47">
        <v>22.032</v>
      </c>
      <c r="BL120" s="47">
        <v>14.266</v>
      </c>
      <c r="BM120" s="47">
        <v>11.451000000000001</v>
      </c>
      <c r="BN120" s="47">
        <v>26.997</v>
      </c>
      <c r="BO120" s="47">
        <v>312.30200000000008</v>
      </c>
    </row>
    <row r="121" spans="1:67" s="10" customFormat="1" ht="17" hidden="1" thickBot="1">
      <c r="A121" s="50" t="s">
        <v>68</v>
      </c>
      <c r="B121" s="51">
        <v>0.2</v>
      </c>
      <c r="C121" s="52">
        <v>239.69</v>
      </c>
      <c r="D121" s="52">
        <v>125.19</v>
      </c>
      <c r="E121" s="52">
        <v>29.37</v>
      </c>
      <c r="F121" s="52">
        <v>12</v>
      </c>
      <c r="G121" s="52">
        <v>5.04</v>
      </c>
      <c r="H121" s="52">
        <v>1.5</v>
      </c>
      <c r="I121" s="52">
        <v>0.7</v>
      </c>
      <c r="J121" s="52">
        <v>0.9</v>
      </c>
      <c r="K121" s="53">
        <v>414.39</v>
      </c>
      <c r="L121" s="51">
        <v>13.65</v>
      </c>
      <c r="M121" s="52">
        <v>1080.53</v>
      </c>
      <c r="N121" s="52">
        <v>884.36</v>
      </c>
      <c r="O121" s="52">
        <v>299.04000000000002</v>
      </c>
      <c r="P121" s="52">
        <v>172.64</v>
      </c>
      <c r="Q121" s="52">
        <v>104.32</v>
      </c>
      <c r="R121" s="52">
        <v>54.66</v>
      </c>
      <c r="S121" s="52">
        <v>30.37</v>
      </c>
      <c r="T121" s="52">
        <v>43.72</v>
      </c>
      <c r="U121" s="52">
        <v>2669.6399999999994</v>
      </c>
      <c r="V121"/>
      <c r="W121" s="50" t="s">
        <v>68</v>
      </c>
      <c r="X121" s="51">
        <v>13.85</v>
      </c>
      <c r="Y121" s="52">
        <v>1320.22</v>
      </c>
      <c r="Z121" s="52">
        <v>1009.55</v>
      </c>
      <c r="AA121" s="52">
        <v>328.41</v>
      </c>
      <c r="AB121" s="52">
        <v>184.64</v>
      </c>
      <c r="AC121" s="52">
        <v>109.36</v>
      </c>
      <c r="AD121" s="52">
        <v>56.16</v>
      </c>
      <c r="AE121" s="52">
        <v>31.07</v>
      </c>
      <c r="AF121" s="52">
        <v>44.62</v>
      </c>
      <c r="AG121" s="52">
        <v>3084.0299999999997</v>
      </c>
      <c r="AI121" s="50" t="s">
        <v>68</v>
      </c>
      <c r="AJ121" s="51">
        <v>1.02</v>
      </c>
      <c r="AK121" s="52">
        <v>22.16</v>
      </c>
      <c r="AL121" s="52">
        <v>27.71</v>
      </c>
      <c r="AM121" s="52">
        <v>8.6300000000000008</v>
      </c>
      <c r="AN121" s="52">
        <v>3.8</v>
      </c>
      <c r="AO121" s="52">
        <v>2.76</v>
      </c>
      <c r="AP121" s="52">
        <v>1.3</v>
      </c>
      <c r="AQ121" s="52">
        <v>0.97</v>
      </c>
      <c r="AR121" s="52">
        <v>0.51</v>
      </c>
      <c r="AS121" s="51">
        <v>67.84</v>
      </c>
      <c r="AT121" s="54">
        <v>61.12</v>
      </c>
      <c r="AU121" s="52">
        <v>28.13</v>
      </c>
      <c r="AV121" s="52">
        <v>89.31</v>
      </c>
      <c r="AW121" s="52">
        <v>47.63</v>
      </c>
      <c r="AX121" s="52">
        <v>40.96</v>
      </c>
      <c r="AY121" s="52">
        <v>37.47</v>
      </c>
      <c r="AZ121" s="52">
        <v>32.159999999999997</v>
      </c>
      <c r="BA121" s="52">
        <v>27.92</v>
      </c>
      <c r="BB121" s="52">
        <v>93.3</v>
      </c>
      <c r="BC121" s="52">
        <v>396.88</v>
      </c>
      <c r="BE121" s="50" t="s">
        <v>68</v>
      </c>
      <c r="BF121" s="51">
        <v>62.14</v>
      </c>
      <c r="BG121" s="52">
        <v>50.29</v>
      </c>
      <c r="BH121" s="52">
        <v>117.02</v>
      </c>
      <c r="BI121" s="52">
        <v>56.26</v>
      </c>
      <c r="BJ121" s="52">
        <v>44.76</v>
      </c>
      <c r="BK121" s="52">
        <v>40.229999999999997</v>
      </c>
      <c r="BL121" s="52">
        <v>33.46</v>
      </c>
      <c r="BM121" s="52">
        <v>28.89</v>
      </c>
      <c r="BN121" s="52">
        <v>93.81</v>
      </c>
      <c r="BO121" s="52">
        <v>464.71999999999997</v>
      </c>
    </row>
    <row r="122" spans="1:67" s="10" customFormat="1" ht="17" hidden="1" thickBot="1">
      <c r="A122" s="45" t="s">
        <v>69</v>
      </c>
      <c r="B122" s="46">
        <v>0</v>
      </c>
      <c r="C122" s="47">
        <v>395.298</v>
      </c>
      <c r="D122" s="47">
        <v>31.931999999999999</v>
      </c>
      <c r="E122" s="47">
        <v>7.3259999999999996</v>
      </c>
      <c r="F122" s="47">
        <v>4</v>
      </c>
      <c r="G122" s="47">
        <v>4.3</v>
      </c>
      <c r="H122" s="47">
        <v>3.5190000000000001</v>
      </c>
      <c r="I122" s="47">
        <v>0.6</v>
      </c>
      <c r="J122" s="47">
        <v>0.3</v>
      </c>
      <c r="K122" s="48">
        <v>447.27500000000009</v>
      </c>
      <c r="L122" s="46">
        <v>0</v>
      </c>
      <c r="M122" s="47">
        <v>962.64</v>
      </c>
      <c r="N122" s="47">
        <v>472.89699999999999</v>
      </c>
      <c r="O122" s="47">
        <v>76.144000000000005</v>
      </c>
      <c r="P122" s="47">
        <v>21.867000000000001</v>
      </c>
      <c r="Q122" s="47">
        <v>6.7530000000000001</v>
      </c>
      <c r="R122" s="47">
        <v>3.42</v>
      </c>
      <c r="S122" s="47">
        <v>1.5</v>
      </c>
      <c r="T122" s="47">
        <v>2.161</v>
      </c>
      <c r="U122" s="47">
        <v>1547.3820000000001</v>
      </c>
      <c r="V122"/>
      <c r="W122" s="45" t="s">
        <v>69</v>
      </c>
      <c r="X122" s="46">
        <v>0</v>
      </c>
      <c r="Y122" s="47">
        <v>1357.9380000000001</v>
      </c>
      <c r="Z122" s="47">
        <v>504.82900000000001</v>
      </c>
      <c r="AA122" s="47">
        <v>83.47</v>
      </c>
      <c r="AB122" s="47">
        <v>25.867000000000001</v>
      </c>
      <c r="AC122" s="47">
        <v>11.053000000000001</v>
      </c>
      <c r="AD122" s="47">
        <v>6.9390000000000001</v>
      </c>
      <c r="AE122" s="47">
        <v>2.1</v>
      </c>
      <c r="AF122" s="47">
        <v>2.4609999999999999</v>
      </c>
      <c r="AG122" s="47">
        <v>1994.6570000000002</v>
      </c>
      <c r="AI122" s="45" t="s">
        <v>69</v>
      </c>
      <c r="AJ122" s="46">
        <v>0</v>
      </c>
      <c r="AK122" s="47">
        <v>75.159000000000006</v>
      </c>
      <c r="AL122" s="47">
        <v>38.829000000000001</v>
      </c>
      <c r="AM122" s="47">
        <v>17.172999999999998</v>
      </c>
      <c r="AN122" s="47">
        <v>12.57</v>
      </c>
      <c r="AO122" s="47">
        <v>7.8570000000000002</v>
      </c>
      <c r="AP122" s="47">
        <v>1.7450000000000001</v>
      </c>
      <c r="AQ122" s="47">
        <v>0.7</v>
      </c>
      <c r="AR122" s="47">
        <v>1.0289999999999999</v>
      </c>
      <c r="AS122" s="46">
        <v>155.06199999999998</v>
      </c>
      <c r="AT122" s="49">
        <v>0</v>
      </c>
      <c r="AU122" s="47">
        <v>126.078</v>
      </c>
      <c r="AV122" s="47">
        <v>105.422</v>
      </c>
      <c r="AW122" s="47">
        <v>57.584000000000003</v>
      </c>
      <c r="AX122" s="47">
        <v>48.1</v>
      </c>
      <c r="AY122" s="47">
        <v>30.951000000000001</v>
      </c>
      <c r="AZ122" s="47">
        <v>20.619</v>
      </c>
      <c r="BA122" s="47">
        <v>9.6890000000000001</v>
      </c>
      <c r="BB122" s="47">
        <v>21.352</v>
      </c>
      <c r="BC122" s="47">
        <v>419.79500000000002</v>
      </c>
      <c r="BE122" s="45" t="s">
        <v>69</v>
      </c>
      <c r="BF122" s="46">
        <v>0</v>
      </c>
      <c r="BG122" s="47">
        <v>201.23699999999999</v>
      </c>
      <c r="BH122" s="47">
        <v>144.251</v>
      </c>
      <c r="BI122" s="47">
        <v>74.757000000000005</v>
      </c>
      <c r="BJ122" s="47">
        <v>60.67</v>
      </c>
      <c r="BK122" s="47">
        <v>38.808</v>
      </c>
      <c r="BL122" s="47">
        <v>22.364000000000001</v>
      </c>
      <c r="BM122" s="47">
        <v>10.388999999999999</v>
      </c>
      <c r="BN122" s="47">
        <v>22.381</v>
      </c>
      <c r="BO122" s="47">
        <v>574.85700000000008</v>
      </c>
    </row>
    <row r="123" spans="1:67" s="10" customFormat="1" ht="17" hidden="1" thickBot="1">
      <c r="A123" s="45" t="s">
        <v>70</v>
      </c>
      <c r="B123" s="46">
        <v>0</v>
      </c>
      <c r="C123" s="47">
        <v>116.428</v>
      </c>
      <c r="D123" s="47">
        <v>21.504000000000001</v>
      </c>
      <c r="E123" s="47">
        <v>3.4279999999999999</v>
      </c>
      <c r="F123" s="47">
        <v>0.6</v>
      </c>
      <c r="G123" s="47">
        <v>0</v>
      </c>
      <c r="H123" s="47">
        <v>0</v>
      </c>
      <c r="I123" s="47">
        <v>0</v>
      </c>
      <c r="J123" s="47">
        <v>0</v>
      </c>
      <c r="K123" s="48">
        <v>141.95999999999998</v>
      </c>
      <c r="L123" s="46">
        <v>0</v>
      </c>
      <c r="M123" s="47">
        <v>170.61</v>
      </c>
      <c r="N123" s="47">
        <v>137.523</v>
      </c>
      <c r="O123" s="47">
        <v>37.280999999999999</v>
      </c>
      <c r="P123" s="47">
        <v>17.172000000000001</v>
      </c>
      <c r="Q123" s="47">
        <v>9.0269999999999992</v>
      </c>
      <c r="R123" s="47">
        <v>5.22</v>
      </c>
      <c r="S123" s="47">
        <v>3.9249999999999998</v>
      </c>
      <c r="T123" s="47">
        <v>6.109</v>
      </c>
      <c r="U123" s="47">
        <v>386.86700000000008</v>
      </c>
      <c r="V123"/>
      <c r="W123" s="45" t="s">
        <v>70</v>
      </c>
      <c r="X123" s="46">
        <v>0</v>
      </c>
      <c r="Y123" s="47">
        <v>287.03800000000001</v>
      </c>
      <c r="Z123" s="47">
        <v>159.02699999999999</v>
      </c>
      <c r="AA123" s="47">
        <v>40.709000000000003</v>
      </c>
      <c r="AB123" s="47">
        <v>17.771999999999998</v>
      </c>
      <c r="AC123" s="47">
        <v>9.0269999999999992</v>
      </c>
      <c r="AD123" s="47">
        <v>5.22</v>
      </c>
      <c r="AE123" s="47">
        <v>3.9249999999999998</v>
      </c>
      <c r="AF123" s="47">
        <v>6.109</v>
      </c>
      <c r="AG123" s="47">
        <v>528.827</v>
      </c>
      <c r="AI123" s="45" t="s">
        <v>70</v>
      </c>
      <c r="AJ123" s="46">
        <v>0</v>
      </c>
      <c r="AK123" s="47">
        <v>64.792000000000002</v>
      </c>
      <c r="AL123" s="47">
        <v>13.89</v>
      </c>
      <c r="AM123" s="47">
        <v>2.9359999999999999</v>
      </c>
      <c r="AN123" s="47">
        <v>0.83099999999999996</v>
      </c>
      <c r="AO123" s="47">
        <v>0.4</v>
      </c>
      <c r="AP123" s="47">
        <v>0</v>
      </c>
      <c r="AQ123" s="47">
        <v>0.1</v>
      </c>
      <c r="AR123" s="47">
        <v>0.1</v>
      </c>
      <c r="AS123" s="46">
        <v>83.048999999999992</v>
      </c>
      <c r="AT123" s="49">
        <v>0.22700000000000001</v>
      </c>
      <c r="AU123" s="47">
        <v>114.916</v>
      </c>
      <c r="AV123" s="47">
        <v>84.823999999999998</v>
      </c>
      <c r="AW123" s="47">
        <v>33.887</v>
      </c>
      <c r="AX123" s="47">
        <v>20.568999999999999</v>
      </c>
      <c r="AY123" s="47">
        <v>16.116</v>
      </c>
      <c r="AZ123" s="47">
        <v>11.85</v>
      </c>
      <c r="BA123" s="47">
        <v>8.56</v>
      </c>
      <c r="BB123" s="47">
        <v>29.196000000000002</v>
      </c>
      <c r="BC123" s="47">
        <v>319.91800000000006</v>
      </c>
      <c r="BE123" s="45" t="s">
        <v>70</v>
      </c>
      <c r="BF123" s="46">
        <v>0.22700000000000001</v>
      </c>
      <c r="BG123" s="47">
        <v>179.708</v>
      </c>
      <c r="BH123" s="47">
        <v>98.713999999999999</v>
      </c>
      <c r="BI123" s="47">
        <v>36.823</v>
      </c>
      <c r="BJ123" s="47">
        <v>21.4</v>
      </c>
      <c r="BK123" s="47">
        <v>16.515999999999998</v>
      </c>
      <c r="BL123" s="47">
        <v>11.85</v>
      </c>
      <c r="BM123" s="47">
        <v>8.66</v>
      </c>
      <c r="BN123" s="47">
        <v>29.295999999999999</v>
      </c>
      <c r="BO123" s="47">
        <v>402.96700000000004</v>
      </c>
    </row>
    <row r="124" spans="1:67" s="10" customFormat="1" ht="17" hidden="1" thickBot="1">
      <c r="A124" s="45" t="s">
        <v>71</v>
      </c>
      <c r="B124" s="46">
        <v>0</v>
      </c>
      <c r="C124" s="47">
        <v>20.57</v>
      </c>
      <c r="D124" s="47">
        <v>20.97</v>
      </c>
      <c r="E124" s="47">
        <v>1.2</v>
      </c>
      <c r="F124" s="47">
        <v>0.99</v>
      </c>
      <c r="G124" s="47">
        <v>0.8</v>
      </c>
      <c r="H124" s="47">
        <v>0.25</v>
      </c>
      <c r="I124" s="47">
        <v>0.1</v>
      </c>
      <c r="J124" s="47">
        <v>0</v>
      </c>
      <c r="K124" s="48">
        <v>44.88</v>
      </c>
      <c r="L124" s="46">
        <v>0</v>
      </c>
      <c r="M124" s="47">
        <v>41.89</v>
      </c>
      <c r="N124" s="47">
        <v>59.48</v>
      </c>
      <c r="O124" s="47">
        <v>29.36</v>
      </c>
      <c r="P124" s="47">
        <v>23.26</v>
      </c>
      <c r="Q124" s="47">
        <v>17.84</v>
      </c>
      <c r="R124" s="47">
        <v>11.06</v>
      </c>
      <c r="S124" s="47">
        <v>5.45</v>
      </c>
      <c r="T124" s="47">
        <v>6.75</v>
      </c>
      <c r="U124" s="47">
        <v>195.09</v>
      </c>
      <c r="V124"/>
      <c r="W124" s="45" t="s">
        <v>71</v>
      </c>
      <c r="X124" s="46">
        <v>0</v>
      </c>
      <c r="Y124" s="47">
        <v>62.46</v>
      </c>
      <c r="Z124" s="47">
        <v>80.45</v>
      </c>
      <c r="AA124" s="47">
        <v>30.56</v>
      </c>
      <c r="AB124" s="47">
        <v>24.25</v>
      </c>
      <c r="AC124" s="47">
        <v>18.64</v>
      </c>
      <c r="AD124" s="47">
        <v>11.31</v>
      </c>
      <c r="AE124" s="47">
        <v>5.55</v>
      </c>
      <c r="AF124" s="47">
        <v>6.75</v>
      </c>
      <c r="AG124" s="47">
        <v>239.97000000000003</v>
      </c>
      <c r="AI124" s="45" t="s">
        <v>71</v>
      </c>
      <c r="AJ124" s="46">
        <v>0</v>
      </c>
      <c r="AK124" s="47">
        <v>134.37</v>
      </c>
      <c r="AL124" s="47">
        <v>133.4</v>
      </c>
      <c r="AM124" s="47">
        <v>41.28</v>
      </c>
      <c r="AN124" s="47">
        <v>24.91</v>
      </c>
      <c r="AO124" s="47">
        <v>14.6</v>
      </c>
      <c r="AP124" s="47">
        <v>10.94</v>
      </c>
      <c r="AQ124" s="47">
        <v>11.2</v>
      </c>
      <c r="AR124" s="47">
        <v>15.96</v>
      </c>
      <c r="AS124" s="46">
        <v>386.65999999999997</v>
      </c>
      <c r="AT124" s="49">
        <v>0.76</v>
      </c>
      <c r="AU124" s="47">
        <v>257.2</v>
      </c>
      <c r="AV124" s="47">
        <v>525.07000000000005</v>
      </c>
      <c r="AW124" s="47">
        <v>291.04000000000002</v>
      </c>
      <c r="AX124" s="47">
        <v>250.27</v>
      </c>
      <c r="AY124" s="47">
        <v>226.25</v>
      </c>
      <c r="AZ124" s="47">
        <v>178.36</v>
      </c>
      <c r="BA124" s="47">
        <v>154.74</v>
      </c>
      <c r="BB124" s="47">
        <v>459.7</v>
      </c>
      <c r="BC124" s="47">
        <v>2342.63</v>
      </c>
      <c r="BE124" s="45" t="s">
        <v>71</v>
      </c>
      <c r="BF124" s="46">
        <v>0.76</v>
      </c>
      <c r="BG124" s="47">
        <v>391.57</v>
      </c>
      <c r="BH124" s="47">
        <v>658.47</v>
      </c>
      <c r="BI124" s="47">
        <v>332.32</v>
      </c>
      <c r="BJ124" s="47">
        <v>275.18</v>
      </c>
      <c r="BK124" s="47">
        <v>240.85</v>
      </c>
      <c r="BL124" s="47">
        <v>189.3</v>
      </c>
      <c r="BM124" s="47">
        <v>165.94</v>
      </c>
      <c r="BN124" s="47">
        <v>475.66</v>
      </c>
      <c r="BO124" s="47">
        <v>2729.29</v>
      </c>
    </row>
    <row r="125" spans="1:67" s="10" customFormat="1" ht="17" hidden="1" thickBot="1">
      <c r="A125" s="50" t="s">
        <v>72</v>
      </c>
      <c r="B125" s="51">
        <v>1.6950000000000001</v>
      </c>
      <c r="C125" s="52">
        <v>531.75</v>
      </c>
      <c r="D125" s="52">
        <v>213.7</v>
      </c>
      <c r="E125" s="52">
        <v>58.213999999999999</v>
      </c>
      <c r="F125" s="52">
        <v>25.651</v>
      </c>
      <c r="G125" s="52">
        <v>9.2289999999999992</v>
      </c>
      <c r="H125" s="52">
        <v>3.04</v>
      </c>
      <c r="I125" s="52">
        <v>1.73</v>
      </c>
      <c r="J125" s="52">
        <v>1.5</v>
      </c>
      <c r="K125" s="53">
        <v>844.81399999999996</v>
      </c>
      <c r="L125" s="51">
        <v>0.09</v>
      </c>
      <c r="M125" s="52">
        <v>626.15899999999999</v>
      </c>
      <c r="N125" s="52">
        <v>676.29100000000005</v>
      </c>
      <c r="O125" s="52">
        <v>211.75299999999999</v>
      </c>
      <c r="P125" s="52">
        <v>117.164</v>
      </c>
      <c r="Q125" s="52">
        <v>63.814</v>
      </c>
      <c r="R125" s="52">
        <v>30.472000000000001</v>
      </c>
      <c r="S125" s="52">
        <v>14.97</v>
      </c>
      <c r="T125" s="52">
        <v>19.445</v>
      </c>
      <c r="U125" s="52">
        <v>1760.068</v>
      </c>
      <c r="V125"/>
      <c r="W125" s="50" t="s">
        <v>72</v>
      </c>
      <c r="X125" s="51">
        <v>1.7849999999999999</v>
      </c>
      <c r="Y125" s="52">
        <v>1157.9090000000001</v>
      </c>
      <c r="Z125" s="52">
        <v>889.99099999999999</v>
      </c>
      <c r="AA125" s="52">
        <v>269.96699999999998</v>
      </c>
      <c r="AB125" s="52">
        <v>142.815</v>
      </c>
      <c r="AC125" s="52">
        <v>73.043000000000006</v>
      </c>
      <c r="AD125" s="52">
        <v>33.512</v>
      </c>
      <c r="AE125" s="52">
        <v>16.7</v>
      </c>
      <c r="AF125" s="52">
        <v>20.945</v>
      </c>
      <c r="AG125" s="52">
        <v>2604.8820000000005</v>
      </c>
      <c r="AI125" s="50" t="s">
        <v>72</v>
      </c>
      <c r="AJ125" s="51">
        <v>0.42899999999999999</v>
      </c>
      <c r="AK125" s="52">
        <v>96.584000000000003</v>
      </c>
      <c r="AL125" s="52">
        <v>40.521999999999998</v>
      </c>
      <c r="AM125" s="52">
        <v>9.4710000000000001</v>
      </c>
      <c r="AN125" s="52">
        <v>3.008</v>
      </c>
      <c r="AO125" s="52">
        <v>1.575</v>
      </c>
      <c r="AP125" s="52">
        <v>1.1659999999999999</v>
      </c>
      <c r="AQ125" s="52">
        <v>0.373</v>
      </c>
      <c r="AR125" s="52">
        <v>0.28100000000000003</v>
      </c>
      <c r="AS125" s="51">
        <v>152.97999999999999</v>
      </c>
      <c r="AT125" s="54">
        <v>1.32</v>
      </c>
      <c r="AU125" s="52">
        <v>78.183000000000007</v>
      </c>
      <c r="AV125" s="52">
        <v>103.102</v>
      </c>
      <c r="AW125" s="52">
        <v>62.981000000000002</v>
      </c>
      <c r="AX125" s="52">
        <v>45.439</v>
      </c>
      <c r="AY125" s="52">
        <v>30.58</v>
      </c>
      <c r="AZ125" s="52">
        <v>15.898999999999999</v>
      </c>
      <c r="BA125" s="52">
        <v>11.943</v>
      </c>
      <c r="BB125" s="52">
        <v>21.838000000000001</v>
      </c>
      <c r="BC125" s="52">
        <v>369.96500000000003</v>
      </c>
      <c r="BE125" s="50" t="s">
        <v>72</v>
      </c>
      <c r="BF125" s="51">
        <v>1.7490000000000001</v>
      </c>
      <c r="BG125" s="52">
        <v>174.767</v>
      </c>
      <c r="BH125" s="52">
        <v>143.624</v>
      </c>
      <c r="BI125" s="52">
        <v>72.451999999999998</v>
      </c>
      <c r="BJ125" s="52">
        <v>48.447000000000003</v>
      </c>
      <c r="BK125" s="52">
        <v>32.155000000000001</v>
      </c>
      <c r="BL125" s="52">
        <v>17.065000000000001</v>
      </c>
      <c r="BM125" s="52">
        <v>12.316000000000001</v>
      </c>
      <c r="BN125" s="52">
        <v>22.119</v>
      </c>
      <c r="BO125" s="52">
        <v>522.94499999999994</v>
      </c>
    </row>
    <row r="126" spans="1:67" s="10" customFormat="1" ht="17" hidden="1" thickBot="1">
      <c r="A126" s="45" t="s">
        <v>73</v>
      </c>
      <c r="B126" s="46">
        <v>2.15</v>
      </c>
      <c r="C126" s="47">
        <v>306.09699999999998</v>
      </c>
      <c r="D126" s="47">
        <v>322.75700000000001</v>
      </c>
      <c r="E126" s="47">
        <v>86.203999999999994</v>
      </c>
      <c r="F126" s="47">
        <v>41.892000000000003</v>
      </c>
      <c r="G126" s="47">
        <v>18.998999999999999</v>
      </c>
      <c r="H126" s="47">
        <v>10.43</v>
      </c>
      <c r="I126" s="47">
        <v>7.4710000000000001</v>
      </c>
      <c r="J126" s="47">
        <v>7.57</v>
      </c>
      <c r="K126" s="48">
        <v>801.42000000000007</v>
      </c>
      <c r="L126" s="46">
        <v>139.75899999999999</v>
      </c>
      <c r="M126" s="47">
        <v>298.71199999999999</v>
      </c>
      <c r="N126" s="47">
        <v>1090.5450000000001</v>
      </c>
      <c r="O126" s="47">
        <v>361.73399999999998</v>
      </c>
      <c r="P126" s="47">
        <v>185.589</v>
      </c>
      <c r="Q126" s="47">
        <v>104.69</v>
      </c>
      <c r="R126" s="47">
        <v>51.84</v>
      </c>
      <c r="S126" s="47">
        <v>31.207000000000001</v>
      </c>
      <c r="T126" s="47">
        <v>32.274000000000001</v>
      </c>
      <c r="U126" s="47">
        <v>2156.5909999999999</v>
      </c>
      <c r="V126"/>
      <c r="W126" s="45" t="s">
        <v>73</v>
      </c>
      <c r="X126" s="46">
        <v>141.90899999999999</v>
      </c>
      <c r="Y126" s="47">
        <v>604.80899999999997</v>
      </c>
      <c r="Z126" s="47">
        <v>1413.3019999999999</v>
      </c>
      <c r="AA126" s="47">
        <v>447.93799999999999</v>
      </c>
      <c r="AB126" s="47">
        <v>227.48099999999999</v>
      </c>
      <c r="AC126" s="47">
        <v>123.68899999999999</v>
      </c>
      <c r="AD126" s="47">
        <v>62.27</v>
      </c>
      <c r="AE126" s="47">
        <v>38.677999999999997</v>
      </c>
      <c r="AF126" s="47">
        <v>39.844000000000001</v>
      </c>
      <c r="AG126" s="47">
        <v>2958.0109999999995</v>
      </c>
      <c r="AI126" s="45" t="s">
        <v>73</v>
      </c>
      <c r="AJ126" s="46">
        <v>9.2249999999999996</v>
      </c>
      <c r="AK126" s="47">
        <v>224.61099999999999</v>
      </c>
      <c r="AL126" s="47">
        <v>373.77499999999998</v>
      </c>
      <c r="AM126" s="47">
        <v>127.404</v>
      </c>
      <c r="AN126" s="47">
        <v>64.846000000000004</v>
      </c>
      <c r="AO126" s="47">
        <v>44.1</v>
      </c>
      <c r="AP126" s="47">
        <v>33.253</v>
      </c>
      <c r="AQ126" s="47">
        <v>22.847000000000001</v>
      </c>
      <c r="AR126" s="47">
        <v>40.289000000000001</v>
      </c>
      <c r="AS126" s="46">
        <v>931.125</v>
      </c>
      <c r="AT126" s="49">
        <v>221.51300000000001</v>
      </c>
      <c r="AU126" s="47">
        <v>130.208</v>
      </c>
      <c r="AV126" s="47">
        <v>879.75900000000001</v>
      </c>
      <c r="AW126" s="47">
        <v>616.84400000000005</v>
      </c>
      <c r="AX126" s="47">
        <v>466.80799999999999</v>
      </c>
      <c r="AY126" s="47">
        <v>382.65199999999999</v>
      </c>
      <c r="AZ126" s="47">
        <v>272.05700000000002</v>
      </c>
      <c r="BA126" s="47">
        <v>234.089</v>
      </c>
      <c r="BB126" s="47">
        <v>849.94</v>
      </c>
      <c r="BC126" s="47">
        <v>3832.3570000000004</v>
      </c>
      <c r="BE126" s="45" t="s">
        <v>73</v>
      </c>
      <c r="BF126" s="46">
        <v>230.738</v>
      </c>
      <c r="BG126" s="47">
        <v>354.81900000000002</v>
      </c>
      <c r="BH126" s="47">
        <v>1253.5340000000001</v>
      </c>
      <c r="BI126" s="47">
        <v>744.24800000000005</v>
      </c>
      <c r="BJ126" s="47">
        <v>531.654</v>
      </c>
      <c r="BK126" s="47">
        <v>426.75200000000001</v>
      </c>
      <c r="BL126" s="47">
        <v>305.31</v>
      </c>
      <c r="BM126" s="47">
        <v>256.93599999999998</v>
      </c>
      <c r="BN126" s="47">
        <v>890.22900000000004</v>
      </c>
      <c r="BO126" s="47">
        <v>4763.482</v>
      </c>
    </row>
    <row r="127" spans="1:67" s="10" customFormat="1" ht="17" hidden="1" thickBot="1">
      <c r="A127" s="45" t="s">
        <v>74</v>
      </c>
      <c r="B127" s="46">
        <v>5.0000000000000001E-3</v>
      </c>
      <c r="C127" s="47">
        <v>325.04500000000002</v>
      </c>
      <c r="D127" s="47">
        <v>151.38900000000001</v>
      </c>
      <c r="E127" s="47">
        <v>33.247999999999998</v>
      </c>
      <c r="F127" s="47">
        <v>20.779</v>
      </c>
      <c r="G127" s="47">
        <v>12.813000000000001</v>
      </c>
      <c r="H127" s="47">
        <v>4.7320000000000002</v>
      </c>
      <c r="I127" s="47">
        <v>2.298</v>
      </c>
      <c r="J127" s="47">
        <v>0.93600000000000005</v>
      </c>
      <c r="K127" s="48">
        <v>551.24</v>
      </c>
      <c r="L127" s="46">
        <v>10.544</v>
      </c>
      <c r="M127" s="47">
        <v>552.74</v>
      </c>
      <c r="N127" s="47">
        <v>1074.5830000000001</v>
      </c>
      <c r="O127" s="47">
        <v>323.63099999999997</v>
      </c>
      <c r="P127" s="47">
        <v>127.63500000000001</v>
      </c>
      <c r="Q127" s="47">
        <v>57.442</v>
      </c>
      <c r="R127" s="47">
        <v>26.879000000000001</v>
      </c>
      <c r="S127" s="47">
        <v>14.651999999999999</v>
      </c>
      <c r="T127" s="47">
        <v>15.95</v>
      </c>
      <c r="U127" s="47">
        <v>2193.5120000000002</v>
      </c>
      <c r="V127"/>
      <c r="W127" s="45" t="s">
        <v>74</v>
      </c>
      <c r="X127" s="46">
        <v>10.548999999999999</v>
      </c>
      <c r="Y127" s="47">
        <v>877.78499999999997</v>
      </c>
      <c r="Z127" s="47">
        <v>1225.972</v>
      </c>
      <c r="AA127" s="47">
        <v>356.87900000000002</v>
      </c>
      <c r="AB127" s="47">
        <v>148.41399999999999</v>
      </c>
      <c r="AC127" s="47">
        <v>70.254999999999995</v>
      </c>
      <c r="AD127" s="47">
        <v>31.611000000000001</v>
      </c>
      <c r="AE127" s="47">
        <v>16.95</v>
      </c>
      <c r="AF127" s="47">
        <v>16.885999999999999</v>
      </c>
      <c r="AG127" s="47">
        <v>2744.752</v>
      </c>
      <c r="AI127" s="45" t="s">
        <v>74</v>
      </c>
      <c r="AJ127" s="46">
        <v>0.41399999999999998</v>
      </c>
      <c r="AK127" s="47">
        <v>303.815</v>
      </c>
      <c r="AL127" s="47">
        <v>251.976</v>
      </c>
      <c r="AM127" s="47">
        <v>80.260999999999996</v>
      </c>
      <c r="AN127" s="47">
        <v>42.067999999999998</v>
      </c>
      <c r="AO127" s="47">
        <v>20.202000000000002</v>
      </c>
      <c r="AP127" s="47">
        <v>12.13</v>
      </c>
      <c r="AQ127" s="47">
        <v>5.859</v>
      </c>
      <c r="AR127" s="47">
        <v>4.2640000000000002</v>
      </c>
      <c r="AS127" s="46">
        <v>720.57499999999993</v>
      </c>
      <c r="AT127" s="49">
        <v>21.145</v>
      </c>
      <c r="AU127" s="47">
        <v>305.57400000000001</v>
      </c>
      <c r="AV127" s="47">
        <v>750.65599999999995</v>
      </c>
      <c r="AW127" s="47">
        <v>421.755</v>
      </c>
      <c r="AX127" s="47">
        <v>263.09399999999999</v>
      </c>
      <c r="AY127" s="47">
        <v>152.27199999999999</v>
      </c>
      <c r="AZ127" s="47">
        <v>94.805999999999997</v>
      </c>
      <c r="BA127" s="47">
        <v>57.026000000000003</v>
      </c>
      <c r="BB127" s="47">
        <v>116.20099999999999</v>
      </c>
      <c r="BC127" s="47">
        <v>2161.384</v>
      </c>
      <c r="BE127" s="45" t="s">
        <v>74</v>
      </c>
      <c r="BF127" s="46">
        <v>21.559000000000001</v>
      </c>
      <c r="BG127" s="47">
        <v>609.38900000000001</v>
      </c>
      <c r="BH127" s="47">
        <v>1002.6319999999999</v>
      </c>
      <c r="BI127" s="47">
        <v>502.01600000000002</v>
      </c>
      <c r="BJ127" s="47">
        <v>305.16199999999998</v>
      </c>
      <c r="BK127" s="47">
        <v>172.47399999999999</v>
      </c>
      <c r="BL127" s="47">
        <v>106.93600000000001</v>
      </c>
      <c r="BM127" s="47">
        <v>62.884999999999998</v>
      </c>
      <c r="BN127" s="47">
        <v>120.465</v>
      </c>
      <c r="BO127" s="47">
        <v>2881.9590000000003</v>
      </c>
    </row>
    <row r="128" spans="1:67" s="10" customFormat="1" ht="17" hidden="1" thickBot="1">
      <c r="A128" s="45" t="s">
        <v>75</v>
      </c>
      <c r="B128" s="46">
        <v>0</v>
      </c>
      <c r="C128" s="47">
        <v>282.04000000000002</v>
      </c>
      <c r="D128" s="47">
        <v>184.79300000000001</v>
      </c>
      <c r="E128" s="47">
        <v>31.475000000000001</v>
      </c>
      <c r="F128" s="47">
        <v>7.9349999999999996</v>
      </c>
      <c r="G128" s="47">
        <v>1.889</v>
      </c>
      <c r="H128" s="47">
        <v>1.2</v>
      </c>
      <c r="I128" s="47">
        <v>0.3</v>
      </c>
      <c r="J128" s="47">
        <v>0.1</v>
      </c>
      <c r="K128" s="48">
        <v>509.73200000000008</v>
      </c>
      <c r="L128" s="46">
        <v>0</v>
      </c>
      <c r="M128" s="47">
        <v>1261.5940000000001</v>
      </c>
      <c r="N128" s="47">
        <v>1094.7139999999999</v>
      </c>
      <c r="O128" s="47">
        <v>318.399</v>
      </c>
      <c r="P128" s="47">
        <v>144.05500000000001</v>
      </c>
      <c r="Q128" s="47">
        <v>64.472999999999999</v>
      </c>
      <c r="R128" s="47">
        <v>24.234999999999999</v>
      </c>
      <c r="S128" s="47">
        <v>13.244</v>
      </c>
      <c r="T128" s="47">
        <v>20.706</v>
      </c>
      <c r="U128" s="47">
        <v>2941.42</v>
      </c>
      <c r="V128"/>
      <c r="W128" s="45" t="s">
        <v>75</v>
      </c>
      <c r="X128" s="46">
        <v>0</v>
      </c>
      <c r="Y128" s="47">
        <v>1543.634</v>
      </c>
      <c r="Z128" s="47">
        <v>1279.5070000000001</v>
      </c>
      <c r="AA128" s="47">
        <v>349.87400000000002</v>
      </c>
      <c r="AB128" s="47">
        <v>151.99</v>
      </c>
      <c r="AC128" s="47">
        <v>66.361999999999995</v>
      </c>
      <c r="AD128" s="47">
        <v>25.434999999999999</v>
      </c>
      <c r="AE128" s="47">
        <v>13.544</v>
      </c>
      <c r="AF128" s="47">
        <v>20.806000000000001</v>
      </c>
      <c r="AG128" s="47">
        <v>3451.152</v>
      </c>
      <c r="AI128" s="45" t="s">
        <v>75</v>
      </c>
      <c r="AJ128" s="46">
        <v>0</v>
      </c>
      <c r="AK128" s="47">
        <v>22.094000000000001</v>
      </c>
      <c r="AL128" s="47">
        <v>26.425999999999998</v>
      </c>
      <c r="AM128" s="47">
        <v>6.9349999999999996</v>
      </c>
      <c r="AN128" s="47">
        <v>3.5640000000000001</v>
      </c>
      <c r="AO128" s="47">
        <v>1.383</v>
      </c>
      <c r="AP128" s="47">
        <v>0.61799999999999999</v>
      </c>
      <c r="AQ128" s="47">
        <v>3.9E-2</v>
      </c>
      <c r="AR128" s="47">
        <v>0.13200000000000001</v>
      </c>
      <c r="AS128" s="46">
        <v>61.191000000000003</v>
      </c>
      <c r="AT128" s="49">
        <v>0</v>
      </c>
      <c r="AU128" s="47">
        <v>23.655000000000001</v>
      </c>
      <c r="AV128" s="47">
        <v>57.783999999999999</v>
      </c>
      <c r="AW128" s="47">
        <v>35.075000000000003</v>
      </c>
      <c r="AX128" s="47">
        <v>27.599</v>
      </c>
      <c r="AY128" s="47">
        <v>18.57</v>
      </c>
      <c r="AZ128" s="47">
        <v>12.760999999999999</v>
      </c>
      <c r="BA128" s="47">
        <v>8.9649999999999999</v>
      </c>
      <c r="BB128" s="47">
        <v>23.302</v>
      </c>
      <c r="BC128" s="47">
        <v>207.71099999999998</v>
      </c>
      <c r="BE128" s="45" t="s">
        <v>75</v>
      </c>
      <c r="BF128" s="46">
        <v>0</v>
      </c>
      <c r="BG128" s="47">
        <v>45.749000000000002</v>
      </c>
      <c r="BH128" s="47">
        <v>84.21</v>
      </c>
      <c r="BI128" s="47">
        <v>42.01</v>
      </c>
      <c r="BJ128" s="47">
        <v>31.163</v>
      </c>
      <c r="BK128" s="47">
        <v>19.952999999999999</v>
      </c>
      <c r="BL128" s="47">
        <v>13.379</v>
      </c>
      <c r="BM128" s="47">
        <v>9.0039999999999996</v>
      </c>
      <c r="BN128" s="47">
        <v>23.434000000000001</v>
      </c>
      <c r="BO128" s="47">
        <v>268.90199999999999</v>
      </c>
    </row>
    <row r="129" spans="1:67" s="10" customFormat="1" ht="17" hidden="1" thickBot="1">
      <c r="A129" s="50" t="s">
        <v>76</v>
      </c>
      <c r="B129" s="51">
        <v>0</v>
      </c>
      <c r="C129" s="52">
        <v>349.86599999999999</v>
      </c>
      <c r="D129" s="52">
        <v>197.12100000000001</v>
      </c>
      <c r="E129" s="52">
        <v>51.093000000000004</v>
      </c>
      <c r="F129" s="52">
        <v>19.494</v>
      </c>
      <c r="G129" s="52">
        <v>12.218</v>
      </c>
      <c r="H129" s="52">
        <v>6.3869999999999996</v>
      </c>
      <c r="I129" s="52">
        <v>3.36</v>
      </c>
      <c r="J129" s="52">
        <v>2.992</v>
      </c>
      <c r="K129" s="53">
        <v>642.53099999999984</v>
      </c>
      <c r="L129" s="51">
        <v>0.57599999999999996</v>
      </c>
      <c r="M129" s="52">
        <v>638.03</v>
      </c>
      <c r="N129" s="52">
        <v>794.41899999999998</v>
      </c>
      <c r="O129" s="52">
        <v>233.73599999999999</v>
      </c>
      <c r="P129" s="52">
        <v>97.394999999999996</v>
      </c>
      <c r="Q129" s="52">
        <v>49.326000000000001</v>
      </c>
      <c r="R129" s="52">
        <v>22.504999999999999</v>
      </c>
      <c r="S129" s="52">
        <v>13.196</v>
      </c>
      <c r="T129" s="52">
        <v>12.117000000000001</v>
      </c>
      <c r="U129" s="52">
        <v>1860.7239999999999</v>
      </c>
      <c r="V129"/>
      <c r="W129" s="50" t="s">
        <v>76</v>
      </c>
      <c r="X129" s="51">
        <v>0.57599999999999996</v>
      </c>
      <c r="Y129" s="52">
        <v>987.89599999999996</v>
      </c>
      <c r="Z129" s="52">
        <v>991.54</v>
      </c>
      <c r="AA129" s="52">
        <v>284.82900000000001</v>
      </c>
      <c r="AB129" s="52">
        <v>116.889</v>
      </c>
      <c r="AC129" s="52">
        <v>61.543999999999997</v>
      </c>
      <c r="AD129" s="52">
        <v>28.891999999999999</v>
      </c>
      <c r="AE129" s="52">
        <v>16.556000000000001</v>
      </c>
      <c r="AF129" s="52">
        <v>15.109</v>
      </c>
      <c r="AG129" s="52">
        <v>2503.2549999999997</v>
      </c>
      <c r="AI129" s="50" t="s">
        <v>76</v>
      </c>
      <c r="AJ129" s="51">
        <v>1.1200000000000001</v>
      </c>
      <c r="AK129" s="52">
        <v>383.92200000000003</v>
      </c>
      <c r="AL129" s="52">
        <v>319.00900000000001</v>
      </c>
      <c r="AM129" s="52">
        <v>94.725999999999999</v>
      </c>
      <c r="AN129" s="52">
        <v>54.317</v>
      </c>
      <c r="AO129" s="52">
        <v>37.319000000000003</v>
      </c>
      <c r="AP129" s="52">
        <v>19.059999999999999</v>
      </c>
      <c r="AQ129" s="52">
        <v>10.207000000000001</v>
      </c>
      <c r="AR129" s="52">
        <v>11.7</v>
      </c>
      <c r="AS129" s="51">
        <v>930.26</v>
      </c>
      <c r="AT129" s="54">
        <v>15.228999999999999</v>
      </c>
      <c r="AU129" s="52">
        <v>328.94900000000001</v>
      </c>
      <c r="AV129" s="52">
        <v>635.23599999999999</v>
      </c>
      <c r="AW129" s="52">
        <v>328.12700000000001</v>
      </c>
      <c r="AX129" s="52">
        <v>252.886</v>
      </c>
      <c r="AY129" s="52">
        <v>190.59800000000001</v>
      </c>
      <c r="AZ129" s="52">
        <v>119.413</v>
      </c>
      <c r="BA129" s="52">
        <v>95.852999999999994</v>
      </c>
      <c r="BB129" s="52">
        <v>255.53100000000001</v>
      </c>
      <c r="BC129" s="52">
        <v>2206.5929999999998</v>
      </c>
      <c r="BE129" s="50" t="s">
        <v>76</v>
      </c>
      <c r="BF129" s="51">
        <v>16.349</v>
      </c>
      <c r="BG129" s="52">
        <v>712.87099999999998</v>
      </c>
      <c r="BH129" s="52">
        <v>954.245</v>
      </c>
      <c r="BI129" s="52">
        <v>422.85300000000001</v>
      </c>
      <c r="BJ129" s="52">
        <v>307.20299999999997</v>
      </c>
      <c r="BK129" s="52">
        <v>227.917</v>
      </c>
      <c r="BL129" s="52">
        <v>138.47300000000001</v>
      </c>
      <c r="BM129" s="52">
        <v>106.06</v>
      </c>
      <c r="BN129" s="52">
        <v>267.23099999999999</v>
      </c>
      <c r="BO129" s="52">
        <v>3136.8530000000001</v>
      </c>
    </row>
    <row r="130" spans="1:67" s="10" customFormat="1" ht="17" hidden="1" thickBot="1">
      <c r="A130" s="45" t="s">
        <v>77</v>
      </c>
      <c r="B130" s="46">
        <v>0.45</v>
      </c>
      <c r="C130" s="47">
        <v>306.75</v>
      </c>
      <c r="D130" s="47">
        <v>245.26</v>
      </c>
      <c r="E130" s="47">
        <v>46.44</v>
      </c>
      <c r="F130" s="47">
        <v>23.06</v>
      </c>
      <c r="G130" s="47">
        <v>11.83</v>
      </c>
      <c r="H130" s="47">
        <v>6.59</v>
      </c>
      <c r="I130" s="47">
        <v>3.9</v>
      </c>
      <c r="J130" s="47">
        <v>2.1800000000000002</v>
      </c>
      <c r="K130" s="48">
        <v>646.01</v>
      </c>
      <c r="L130" s="46">
        <v>9.58</v>
      </c>
      <c r="M130" s="47">
        <v>402.3</v>
      </c>
      <c r="N130" s="47">
        <v>964.59</v>
      </c>
      <c r="O130" s="47">
        <v>390.61</v>
      </c>
      <c r="P130" s="47">
        <v>205.32</v>
      </c>
      <c r="Q130" s="47">
        <v>113.15</v>
      </c>
      <c r="R130" s="47">
        <v>62.28</v>
      </c>
      <c r="S130" s="47">
        <v>39.520000000000003</v>
      </c>
      <c r="T130" s="47">
        <v>43.85</v>
      </c>
      <c r="U130" s="47">
        <v>2221.62</v>
      </c>
      <c r="V130"/>
      <c r="W130" s="45" t="s">
        <v>77</v>
      </c>
      <c r="X130" s="46">
        <v>10.029999999999999</v>
      </c>
      <c r="Y130" s="47">
        <v>709.05</v>
      </c>
      <c r="Z130" s="47">
        <v>1209.8499999999999</v>
      </c>
      <c r="AA130" s="47">
        <v>437.05</v>
      </c>
      <c r="AB130" s="47">
        <v>228.38</v>
      </c>
      <c r="AC130" s="47">
        <v>124.98</v>
      </c>
      <c r="AD130" s="47">
        <v>68.87</v>
      </c>
      <c r="AE130" s="47">
        <v>43.42</v>
      </c>
      <c r="AF130" s="47">
        <v>46.03</v>
      </c>
      <c r="AG130" s="47">
        <v>2867.63</v>
      </c>
      <c r="AI130" s="45" t="s">
        <v>77</v>
      </c>
      <c r="AJ130" s="46">
        <v>2.87</v>
      </c>
      <c r="AK130" s="47">
        <v>89.35</v>
      </c>
      <c r="AL130" s="47">
        <v>109.44</v>
      </c>
      <c r="AM130" s="47">
        <v>33.69</v>
      </c>
      <c r="AN130" s="47">
        <v>18.53</v>
      </c>
      <c r="AO130" s="47">
        <v>13.7</v>
      </c>
      <c r="AP130" s="47">
        <v>7.67</v>
      </c>
      <c r="AQ130" s="47">
        <v>5.0999999999999996</v>
      </c>
      <c r="AR130" s="47">
        <v>5.75</v>
      </c>
      <c r="AS130" s="46">
        <v>283.23</v>
      </c>
      <c r="AT130" s="49">
        <v>6.27</v>
      </c>
      <c r="AU130" s="47">
        <v>88.47</v>
      </c>
      <c r="AV130" s="47">
        <v>210.79</v>
      </c>
      <c r="AW130" s="47">
        <v>122.5</v>
      </c>
      <c r="AX130" s="47">
        <v>87.8</v>
      </c>
      <c r="AY130" s="47">
        <v>58.47</v>
      </c>
      <c r="AZ130" s="47">
        <v>30.39</v>
      </c>
      <c r="BA130" s="47">
        <v>25.96</v>
      </c>
      <c r="BB130" s="47">
        <v>38.93</v>
      </c>
      <c r="BC130" s="47">
        <v>663.31</v>
      </c>
      <c r="BE130" s="45" t="s">
        <v>77</v>
      </c>
      <c r="BF130" s="46">
        <v>9.14</v>
      </c>
      <c r="BG130" s="47">
        <v>177.82</v>
      </c>
      <c r="BH130" s="47">
        <v>320.23</v>
      </c>
      <c r="BI130" s="47">
        <v>156.19</v>
      </c>
      <c r="BJ130" s="47">
        <v>106.33</v>
      </c>
      <c r="BK130" s="47">
        <v>72.17</v>
      </c>
      <c r="BL130" s="47">
        <v>38.06</v>
      </c>
      <c r="BM130" s="47">
        <v>31.06</v>
      </c>
      <c r="BN130" s="47">
        <v>44.68</v>
      </c>
      <c r="BO130" s="47">
        <v>946.53999999999985</v>
      </c>
    </row>
    <row r="131" spans="1:67" s="10" customFormat="1" ht="17" hidden="1" thickBot="1">
      <c r="A131" s="45" t="s">
        <v>78</v>
      </c>
      <c r="B131" s="46">
        <v>0</v>
      </c>
      <c r="C131" s="47">
        <v>244.14</v>
      </c>
      <c r="D131" s="47">
        <v>176.89</v>
      </c>
      <c r="E131" s="47">
        <v>51.75</v>
      </c>
      <c r="F131" s="47">
        <v>15.03</v>
      </c>
      <c r="G131" s="47">
        <v>4.0999999999999996</v>
      </c>
      <c r="H131" s="47">
        <v>1.6</v>
      </c>
      <c r="I131" s="47">
        <v>1.04</v>
      </c>
      <c r="J131" s="47">
        <v>0.63</v>
      </c>
      <c r="K131" s="48">
        <v>495.18</v>
      </c>
      <c r="L131" s="46">
        <v>1.03</v>
      </c>
      <c r="M131" s="47">
        <v>582.15</v>
      </c>
      <c r="N131" s="47">
        <v>1327.74</v>
      </c>
      <c r="O131" s="47">
        <v>421.58</v>
      </c>
      <c r="P131" s="47">
        <v>182.24</v>
      </c>
      <c r="Q131" s="47">
        <v>77.22</v>
      </c>
      <c r="R131" s="47">
        <v>34.090000000000003</v>
      </c>
      <c r="S131" s="47">
        <v>19.71</v>
      </c>
      <c r="T131" s="47">
        <v>11.44</v>
      </c>
      <c r="U131" s="47">
        <v>2656.17</v>
      </c>
      <c r="V131"/>
      <c r="W131" s="45" t="s">
        <v>78</v>
      </c>
      <c r="X131" s="46">
        <v>1.03</v>
      </c>
      <c r="Y131" s="47">
        <v>826.29</v>
      </c>
      <c r="Z131" s="47">
        <v>1504.63</v>
      </c>
      <c r="AA131" s="47">
        <v>473.33</v>
      </c>
      <c r="AB131" s="47">
        <v>197.27</v>
      </c>
      <c r="AC131" s="47">
        <v>81.319999999999993</v>
      </c>
      <c r="AD131" s="47">
        <v>35.69</v>
      </c>
      <c r="AE131" s="47">
        <v>20.75</v>
      </c>
      <c r="AF131" s="47">
        <v>12.07</v>
      </c>
      <c r="AG131" s="47">
        <v>3151.3500000000004</v>
      </c>
      <c r="AI131" s="45" t="s">
        <v>78</v>
      </c>
      <c r="AJ131" s="46">
        <v>0</v>
      </c>
      <c r="AK131" s="47">
        <v>74.98</v>
      </c>
      <c r="AL131" s="47">
        <v>107.32</v>
      </c>
      <c r="AM131" s="47">
        <v>25.38</v>
      </c>
      <c r="AN131" s="47">
        <v>12.12</v>
      </c>
      <c r="AO131" s="47">
        <v>7.56</v>
      </c>
      <c r="AP131" s="47">
        <v>3.75</v>
      </c>
      <c r="AQ131" s="47">
        <v>1.89</v>
      </c>
      <c r="AR131" s="47">
        <v>1.38</v>
      </c>
      <c r="AS131" s="46">
        <v>234.38</v>
      </c>
      <c r="AT131" s="49">
        <v>15.32</v>
      </c>
      <c r="AU131" s="47">
        <v>109.04</v>
      </c>
      <c r="AV131" s="47">
        <v>282.42</v>
      </c>
      <c r="AW131" s="47">
        <v>164.99</v>
      </c>
      <c r="AX131" s="47">
        <v>119.13</v>
      </c>
      <c r="AY131" s="47">
        <v>82.63</v>
      </c>
      <c r="AZ131" s="47">
        <v>55.35</v>
      </c>
      <c r="BA131" s="47">
        <v>36.1</v>
      </c>
      <c r="BB131" s="47">
        <v>62.56</v>
      </c>
      <c r="BC131" s="47">
        <v>912.22</v>
      </c>
      <c r="BE131" s="45" t="s">
        <v>78</v>
      </c>
      <c r="BF131" s="46">
        <v>15.32</v>
      </c>
      <c r="BG131" s="47">
        <v>184.02</v>
      </c>
      <c r="BH131" s="47">
        <v>389.74</v>
      </c>
      <c r="BI131" s="47">
        <v>190.37</v>
      </c>
      <c r="BJ131" s="47">
        <v>131.25</v>
      </c>
      <c r="BK131" s="47">
        <v>90.19</v>
      </c>
      <c r="BL131" s="47">
        <v>59.1</v>
      </c>
      <c r="BM131" s="47">
        <v>37.99</v>
      </c>
      <c r="BN131" s="47">
        <v>63.94</v>
      </c>
      <c r="BO131" s="47">
        <v>1146.5999999999999</v>
      </c>
    </row>
    <row r="132" spans="1:67" s="10" customFormat="1" ht="17" hidden="1" thickBot="1">
      <c r="A132" s="45" t="s">
        <v>79</v>
      </c>
      <c r="B132" s="46">
        <v>0</v>
      </c>
      <c r="C132" s="47">
        <v>450.95299999999997</v>
      </c>
      <c r="D132" s="47">
        <v>435.01799999999997</v>
      </c>
      <c r="E132" s="47">
        <v>104.035</v>
      </c>
      <c r="F132" s="47">
        <v>51.588999999999999</v>
      </c>
      <c r="G132" s="47">
        <v>21.952000000000002</v>
      </c>
      <c r="H132" s="47">
        <v>10.794</v>
      </c>
      <c r="I132" s="47">
        <v>6.3129999999999997</v>
      </c>
      <c r="J132" s="47">
        <v>5.6420000000000003</v>
      </c>
      <c r="K132" s="48">
        <v>1086.2960000000003</v>
      </c>
      <c r="L132" s="46">
        <v>0</v>
      </c>
      <c r="M132" s="47">
        <v>456.68099999999998</v>
      </c>
      <c r="N132" s="47">
        <v>853.82600000000002</v>
      </c>
      <c r="O132" s="47">
        <v>278.108</v>
      </c>
      <c r="P132" s="47">
        <v>149.36099999999999</v>
      </c>
      <c r="Q132" s="47">
        <v>84.606999999999999</v>
      </c>
      <c r="R132" s="47">
        <v>44.877000000000002</v>
      </c>
      <c r="S132" s="47">
        <v>26.744</v>
      </c>
      <c r="T132" s="47">
        <v>38.695</v>
      </c>
      <c r="U132" s="47">
        <v>1932.8989999999999</v>
      </c>
      <c r="V132"/>
      <c r="W132" s="45" t="s">
        <v>79</v>
      </c>
      <c r="X132" s="46">
        <v>0</v>
      </c>
      <c r="Y132" s="47">
        <v>907.63400000000001</v>
      </c>
      <c r="Z132" s="47">
        <v>1288.8440000000001</v>
      </c>
      <c r="AA132" s="47">
        <v>382.14299999999997</v>
      </c>
      <c r="AB132" s="47">
        <v>200.95</v>
      </c>
      <c r="AC132" s="47">
        <v>106.559</v>
      </c>
      <c r="AD132" s="47">
        <v>55.670999999999999</v>
      </c>
      <c r="AE132" s="47">
        <v>33.057000000000002</v>
      </c>
      <c r="AF132" s="47">
        <v>44.337000000000003</v>
      </c>
      <c r="AG132" s="47">
        <v>3019.1949999999997</v>
      </c>
      <c r="AI132" s="45" t="s">
        <v>79</v>
      </c>
      <c r="AJ132" s="46">
        <v>0</v>
      </c>
      <c r="AK132" s="47">
        <v>240.84800000000001</v>
      </c>
      <c r="AL132" s="47">
        <v>298.92099999999999</v>
      </c>
      <c r="AM132" s="47">
        <v>92.53</v>
      </c>
      <c r="AN132" s="47">
        <v>64.156000000000006</v>
      </c>
      <c r="AO132" s="47">
        <v>37.026000000000003</v>
      </c>
      <c r="AP132" s="47">
        <v>20.170000000000002</v>
      </c>
      <c r="AQ132" s="47">
        <v>10.943</v>
      </c>
      <c r="AR132" s="47">
        <v>10.346</v>
      </c>
      <c r="AS132" s="46">
        <v>774.93999999999983</v>
      </c>
      <c r="AT132" s="49">
        <v>0</v>
      </c>
      <c r="AU132" s="47">
        <v>268.18599999999998</v>
      </c>
      <c r="AV132" s="47">
        <v>850.69299999999998</v>
      </c>
      <c r="AW132" s="47">
        <v>588.74199999999996</v>
      </c>
      <c r="AX132" s="47">
        <v>496.01</v>
      </c>
      <c r="AY132" s="47">
        <v>370.83100000000002</v>
      </c>
      <c r="AZ132" s="47">
        <v>241.87899999999999</v>
      </c>
      <c r="BA132" s="47">
        <v>185.21100000000001</v>
      </c>
      <c r="BB132" s="47">
        <v>362.77699999999999</v>
      </c>
      <c r="BC132" s="47">
        <v>3364.3289999999997</v>
      </c>
      <c r="BE132" s="45" t="s">
        <v>79</v>
      </c>
      <c r="BF132" s="46">
        <v>0</v>
      </c>
      <c r="BG132" s="47">
        <v>509.03399999999999</v>
      </c>
      <c r="BH132" s="47">
        <v>1149.614</v>
      </c>
      <c r="BI132" s="47">
        <v>681.27200000000005</v>
      </c>
      <c r="BJ132" s="47">
        <v>560.16600000000005</v>
      </c>
      <c r="BK132" s="47">
        <v>407.85700000000003</v>
      </c>
      <c r="BL132" s="47">
        <v>262.04899999999998</v>
      </c>
      <c r="BM132" s="47">
        <v>196.154</v>
      </c>
      <c r="BN132" s="47">
        <v>373.12299999999999</v>
      </c>
      <c r="BO132" s="47">
        <v>4139.2690000000002</v>
      </c>
    </row>
    <row r="133" spans="1:67" s="10" customFormat="1" ht="17" hidden="1" thickBot="1">
      <c r="A133" s="50" t="s">
        <v>80</v>
      </c>
      <c r="B133" s="51">
        <v>0</v>
      </c>
      <c r="C133" s="52">
        <v>15.042999999999999</v>
      </c>
      <c r="D133" s="52">
        <v>2.6</v>
      </c>
      <c r="E133" s="52">
        <v>0.2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3">
        <v>17.843</v>
      </c>
      <c r="L133" s="51">
        <v>0</v>
      </c>
      <c r="M133" s="52">
        <v>8.3000000000000007</v>
      </c>
      <c r="N133" s="52">
        <v>13.124000000000001</v>
      </c>
      <c r="O133" s="52">
        <v>16.163</v>
      </c>
      <c r="P133" s="52">
        <v>19.489000000000001</v>
      </c>
      <c r="Q133" s="52">
        <v>18.559000000000001</v>
      </c>
      <c r="R133" s="52">
        <v>11.99</v>
      </c>
      <c r="S133" s="52">
        <v>7.7720000000000002</v>
      </c>
      <c r="T133" s="52">
        <v>12.456</v>
      </c>
      <c r="U133" s="52">
        <v>107.85300000000001</v>
      </c>
      <c r="V133"/>
      <c r="W133" s="50" t="s">
        <v>80</v>
      </c>
      <c r="X133" s="51">
        <v>0</v>
      </c>
      <c r="Y133" s="52">
        <v>23.343</v>
      </c>
      <c r="Z133" s="52">
        <v>15.724</v>
      </c>
      <c r="AA133" s="52">
        <v>16.363</v>
      </c>
      <c r="AB133" s="52">
        <v>19.489000000000001</v>
      </c>
      <c r="AC133" s="52">
        <v>18.559000000000001</v>
      </c>
      <c r="AD133" s="52">
        <v>11.99</v>
      </c>
      <c r="AE133" s="52">
        <v>7.7720000000000002</v>
      </c>
      <c r="AF133" s="52">
        <v>12.456</v>
      </c>
      <c r="AG133" s="52">
        <v>125.696</v>
      </c>
      <c r="AI133" s="50" t="s">
        <v>80</v>
      </c>
      <c r="AJ133" s="51">
        <v>0.3</v>
      </c>
      <c r="AK133" s="52">
        <v>19.157</v>
      </c>
      <c r="AL133" s="52">
        <v>24.356999999999999</v>
      </c>
      <c r="AM133" s="52">
        <v>4.9000000000000004</v>
      </c>
      <c r="AN133" s="52">
        <v>1.609</v>
      </c>
      <c r="AO133" s="52">
        <v>0.8</v>
      </c>
      <c r="AP133" s="52">
        <v>0.54300000000000004</v>
      </c>
      <c r="AQ133" s="52">
        <v>0.2</v>
      </c>
      <c r="AR133" s="52">
        <v>0.3</v>
      </c>
      <c r="AS133" s="51">
        <v>51.865999999999993</v>
      </c>
      <c r="AT133" s="54">
        <v>6.4059999999999997</v>
      </c>
      <c r="AU133" s="52">
        <v>21.012</v>
      </c>
      <c r="AV133" s="52">
        <v>50.625</v>
      </c>
      <c r="AW133" s="52">
        <v>44.036999999999999</v>
      </c>
      <c r="AX133" s="52">
        <v>53.399000000000001</v>
      </c>
      <c r="AY133" s="52">
        <v>52.698</v>
      </c>
      <c r="AZ133" s="52">
        <v>41.725000000000001</v>
      </c>
      <c r="BA133" s="52">
        <v>39.976999999999997</v>
      </c>
      <c r="BB133" s="52">
        <v>114.023</v>
      </c>
      <c r="BC133" s="52">
        <v>417.49599999999998</v>
      </c>
      <c r="BE133" s="50" t="s">
        <v>80</v>
      </c>
      <c r="BF133" s="51">
        <v>6.7060000000000004</v>
      </c>
      <c r="BG133" s="52">
        <v>40.168999999999997</v>
      </c>
      <c r="BH133" s="52">
        <v>74.981999999999999</v>
      </c>
      <c r="BI133" s="52">
        <v>48.936999999999998</v>
      </c>
      <c r="BJ133" s="52">
        <v>55.008000000000003</v>
      </c>
      <c r="BK133" s="52">
        <v>53.497999999999998</v>
      </c>
      <c r="BL133" s="52">
        <v>42.268000000000001</v>
      </c>
      <c r="BM133" s="52">
        <v>40.177</v>
      </c>
      <c r="BN133" s="52">
        <v>114.32299999999999</v>
      </c>
      <c r="BO133" s="52">
        <v>469.36199999999997</v>
      </c>
    </row>
    <row r="134" spans="1:67" s="10" customFormat="1" ht="17" hidden="1" thickBot="1">
      <c r="A134" s="45" t="s">
        <v>81</v>
      </c>
      <c r="B134" s="46">
        <v>0</v>
      </c>
      <c r="C134" s="47">
        <v>181.315</v>
      </c>
      <c r="D134" s="47">
        <v>238.976</v>
      </c>
      <c r="E134" s="47">
        <v>60.67</v>
      </c>
      <c r="F134" s="47">
        <v>30.93</v>
      </c>
      <c r="G134" s="47">
        <v>19.52</v>
      </c>
      <c r="H134" s="47">
        <v>8.31</v>
      </c>
      <c r="I134" s="47">
        <v>3.87</v>
      </c>
      <c r="J134" s="47">
        <v>2.7</v>
      </c>
      <c r="K134" s="48">
        <v>546.29100000000005</v>
      </c>
      <c r="L134" s="46">
        <v>0.191</v>
      </c>
      <c r="M134" s="47">
        <v>216.32300000000001</v>
      </c>
      <c r="N134" s="47">
        <v>712.39400000000001</v>
      </c>
      <c r="O134" s="47">
        <v>311.39499999999998</v>
      </c>
      <c r="P134" s="47">
        <v>175.102</v>
      </c>
      <c r="Q134" s="47">
        <v>88.292000000000002</v>
      </c>
      <c r="R134" s="47">
        <v>42.045000000000002</v>
      </c>
      <c r="S134" s="47">
        <v>23.58</v>
      </c>
      <c r="T134" s="47">
        <v>21.338999999999999</v>
      </c>
      <c r="U134" s="47">
        <v>1590.47</v>
      </c>
      <c r="V134"/>
      <c r="W134" s="45" t="s">
        <v>81</v>
      </c>
      <c r="X134" s="46">
        <v>0.191</v>
      </c>
      <c r="Y134" s="47">
        <v>397.63799999999998</v>
      </c>
      <c r="Z134" s="47">
        <v>951.37</v>
      </c>
      <c r="AA134" s="47">
        <v>372.065</v>
      </c>
      <c r="AB134" s="47">
        <v>206.03200000000001</v>
      </c>
      <c r="AC134" s="47">
        <v>107.812</v>
      </c>
      <c r="AD134" s="47">
        <v>50.354999999999997</v>
      </c>
      <c r="AE134" s="47">
        <v>27.45</v>
      </c>
      <c r="AF134" s="47">
        <v>24.039000000000001</v>
      </c>
      <c r="AG134" s="47">
        <v>2136.761</v>
      </c>
      <c r="AI134" s="45" t="s">
        <v>81</v>
      </c>
      <c r="AJ134" s="46">
        <v>0</v>
      </c>
      <c r="AK134" s="47">
        <v>85.33</v>
      </c>
      <c r="AL134" s="47">
        <v>117.96599999999999</v>
      </c>
      <c r="AM134" s="47">
        <v>38.590000000000003</v>
      </c>
      <c r="AN134" s="47">
        <v>27.22</v>
      </c>
      <c r="AO134" s="47">
        <v>16.382999999999999</v>
      </c>
      <c r="AP134" s="47">
        <v>9.8000000000000007</v>
      </c>
      <c r="AQ134" s="47">
        <v>5.43</v>
      </c>
      <c r="AR134" s="47">
        <v>3.58</v>
      </c>
      <c r="AS134" s="46">
        <v>304.29899999999998</v>
      </c>
      <c r="AT134" s="49">
        <v>0.33</v>
      </c>
      <c r="AU134" s="47">
        <v>67.569999999999993</v>
      </c>
      <c r="AV134" s="47">
        <v>375.84100000000001</v>
      </c>
      <c r="AW134" s="47">
        <v>261.78199999999998</v>
      </c>
      <c r="AX134" s="47">
        <v>181.62100000000001</v>
      </c>
      <c r="AY134" s="47">
        <v>125.083</v>
      </c>
      <c r="AZ134" s="47">
        <v>61.243000000000002</v>
      </c>
      <c r="BA134" s="47">
        <v>35.03</v>
      </c>
      <c r="BB134" s="47">
        <v>52.442999999999998</v>
      </c>
      <c r="BC134" s="47">
        <v>1160.6129999999998</v>
      </c>
      <c r="BE134" s="45" t="s">
        <v>81</v>
      </c>
      <c r="BF134" s="46">
        <v>0.33</v>
      </c>
      <c r="BG134" s="47">
        <v>152.9</v>
      </c>
      <c r="BH134" s="47">
        <v>493.80700000000002</v>
      </c>
      <c r="BI134" s="47">
        <v>300.37200000000001</v>
      </c>
      <c r="BJ134" s="47">
        <v>208.84100000000001</v>
      </c>
      <c r="BK134" s="47">
        <v>141.46600000000001</v>
      </c>
      <c r="BL134" s="47">
        <v>71.043000000000006</v>
      </c>
      <c r="BM134" s="47">
        <v>40.46</v>
      </c>
      <c r="BN134" s="47">
        <v>56.023000000000003</v>
      </c>
      <c r="BO134" s="47">
        <v>1464.912</v>
      </c>
    </row>
    <row r="135" spans="1:67" s="10" customFormat="1" ht="17" hidden="1" thickBot="1">
      <c r="A135" s="45" t="s">
        <v>82</v>
      </c>
      <c r="B135" s="46">
        <v>0</v>
      </c>
      <c r="C135" s="47">
        <v>220.625</v>
      </c>
      <c r="D135" s="47">
        <v>294.375</v>
      </c>
      <c r="E135" s="47">
        <v>46.773000000000003</v>
      </c>
      <c r="F135" s="47">
        <v>16.638999999999999</v>
      </c>
      <c r="G135" s="47">
        <v>7.01</v>
      </c>
      <c r="H135" s="47">
        <v>4.1269999999999998</v>
      </c>
      <c r="I135" s="47">
        <v>1.44</v>
      </c>
      <c r="J135" s="47">
        <v>4.2999999999999997E-2</v>
      </c>
      <c r="K135" s="48">
        <v>591.03200000000004</v>
      </c>
      <c r="L135" s="46">
        <v>0</v>
      </c>
      <c r="M135" s="47">
        <v>416.15100000000001</v>
      </c>
      <c r="N135" s="47">
        <v>1236.5309999999999</v>
      </c>
      <c r="O135" s="47">
        <v>606.34299999999996</v>
      </c>
      <c r="P135" s="47">
        <v>309.24599999999998</v>
      </c>
      <c r="Q135" s="47">
        <v>166.94800000000001</v>
      </c>
      <c r="R135" s="47">
        <v>80.286000000000001</v>
      </c>
      <c r="S135" s="47">
        <v>44.847999999999999</v>
      </c>
      <c r="T135" s="47">
        <v>30.45</v>
      </c>
      <c r="U135" s="47">
        <v>2890.8029999999999</v>
      </c>
      <c r="V135"/>
      <c r="W135" s="45" t="s">
        <v>82</v>
      </c>
      <c r="X135" s="46">
        <v>0</v>
      </c>
      <c r="Y135" s="47">
        <v>636.77599999999995</v>
      </c>
      <c r="Z135" s="47">
        <v>1530.9059999999999</v>
      </c>
      <c r="AA135" s="47">
        <v>653.11599999999999</v>
      </c>
      <c r="AB135" s="47">
        <v>325.88499999999999</v>
      </c>
      <c r="AC135" s="47">
        <v>173.958</v>
      </c>
      <c r="AD135" s="47">
        <v>84.412999999999997</v>
      </c>
      <c r="AE135" s="47">
        <v>46.287999999999997</v>
      </c>
      <c r="AF135" s="47">
        <v>30.492999999999999</v>
      </c>
      <c r="AG135" s="47">
        <v>3481.835</v>
      </c>
      <c r="AI135" s="45" t="s">
        <v>82</v>
      </c>
      <c r="AJ135" s="46">
        <v>0</v>
      </c>
      <c r="AK135" s="47">
        <v>15.632999999999999</v>
      </c>
      <c r="AL135" s="47">
        <v>48.838999999999999</v>
      </c>
      <c r="AM135" s="47">
        <v>13.643000000000001</v>
      </c>
      <c r="AN135" s="47">
        <v>5.3520000000000003</v>
      </c>
      <c r="AO135" s="47">
        <v>2.4710000000000001</v>
      </c>
      <c r="AP135" s="47">
        <v>1.4</v>
      </c>
      <c r="AQ135" s="47">
        <v>0.4</v>
      </c>
      <c r="AR135" s="47">
        <v>7.0000000000000001E-3</v>
      </c>
      <c r="AS135" s="46">
        <v>87.745000000000019</v>
      </c>
      <c r="AT135" s="49">
        <v>0</v>
      </c>
      <c r="AU135" s="47">
        <v>6.2629999999999999</v>
      </c>
      <c r="AV135" s="47">
        <v>37.546999999999997</v>
      </c>
      <c r="AW135" s="47">
        <v>28.532</v>
      </c>
      <c r="AX135" s="47">
        <v>28.114000000000001</v>
      </c>
      <c r="AY135" s="47">
        <v>18.556999999999999</v>
      </c>
      <c r="AZ135" s="47">
        <v>14.198</v>
      </c>
      <c r="BA135" s="47">
        <v>12.083</v>
      </c>
      <c r="BB135" s="47">
        <v>9.8130000000000006</v>
      </c>
      <c r="BC135" s="47">
        <v>155.107</v>
      </c>
      <c r="BE135" s="45" t="s">
        <v>82</v>
      </c>
      <c r="BF135" s="46">
        <v>0</v>
      </c>
      <c r="BG135" s="47">
        <v>21.896000000000001</v>
      </c>
      <c r="BH135" s="47">
        <v>86.385999999999996</v>
      </c>
      <c r="BI135" s="47">
        <v>42.174999999999997</v>
      </c>
      <c r="BJ135" s="47">
        <v>33.466000000000001</v>
      </c>
      <c r="BK135" s="47">
        <v>21.027999999999999</v>
      </c>
      <c r="BL135" s="47">
        <v>15.598000000000001</v>
      </c>
      <c r="BM135" s="47">
        <v>12.483000000000001</v>
      </c>
      <c r="BN135" s="47">
        <v>9.82</v>
      </c>
      <c r="BO135" s="47">
        <v>242.852</v>
      </c>
    </row>
    <row r="136" spans="1:67" s="10" customFormat="1" ht="17" hidden="1" thickBot="1">
      <c r="A136" s="45" t="s">
        <v>83</v>
      </c>
      <c r="B136" s="46">
        <v>0.12</v>
      </c>
      <c r="C136" s="47">
        <v>527.78800000000001</v>
      </c>
      <c r="D136" s="47">
        <v>85.156999999999996</v>
      </c>
      <c r="E136" s="47">
        <v>15.808999999999999</v>
      </c>
      <c r="F136" s="47">
        <v>9.0939999999999994</v>
      </c>
      <c r="G136" s="47">
        <v>4.1559999999999997</v>
      </c>
      <c r="H136" s="47">
        <v>1.1200000000000001</v>
      </c>
      <c r="I136" s="47">
        <v>0.62</v>
      </c>
      <c r="J136" s="47">
        <v>0.33</v>
      </c>
      <c r="K136" s="48">
        <v>644.07400000000007</v>
      </c>
      <c r="L136" s="46">
        <v>2.1459999999999999</v>
      </c>
      <c r="M136" s="47">
        <v>804.89800000000002</v>
      </c>
      <c r="N136" s="47">
        <v>668.06700000000001</v>
      </c>
      <c r="O136" s="47">
        <v>147.13999999999999</v>
      </c>
      <c r="P136" s="47">
        <v>69.47</v>
      </c>
      <c r="Q136" s="47">
        <v>31.227</v>
      </c>
      <c r="R136" s="47">
        <v>14.175000000000001</v>
      </c>
      <c r="S136" s="47">
        <v>5.93</v>
      </c>
      <c r="T136" s="47">
        <v>3.43</v>
      </c>
      <c r="U136" s="47">
        <v>1744.3370000000002</v>
      </c>
      <c r="V136"/>
      <c r="W136" s="45" t="s">
        <v>83</v>
      </c>
      <c r="X136" s="46">
        <v>2.266</v>
      </c>
      <c r="Y136" s="47">
        <v>1332.6859999999999</v>
      </c>
      <c r="Z136" s="47">
        <v>753.22400000000005</v>
      </c>
      <c r="AA136" s="47">
        <v>162.94900000000001</v>
      </c>
      <c r="AB136" s="47">
        <v>78.563999999999993</v>
      </c>
      <c r="AC136" s="47">
        <v>35.383000000000003</v>
      </c>
      <c r="AD136" s="47">
        <v>15.295</v>
      </c>
      <c r="AE136" s="47">
        <v>6.55</v>
      </c>
      <c r="AF136" s="47">
        <v>3.76</v>
      </c>
      <c r="AG136" s="47">
        <v>2388.4110000000001</v>
      </c>
      <c r="AI136" s="45" t="s">
        <v>83</v>
      </c>
      <c r="AJ136" s="46">
        <v>3.4460000000000002</v>
      </c>
      <c r="AK136" s="47">
        <v>381.983</v>
      </c>
      <c r="AL136" s="47">
        <v>99.674999999999997</v>
      </c>
      <c r="AM136" s="47">
        <v>36.198</v>
      </c>
      <c r="AN136" s="47">
        <v>17.366</v>
      </c>
      <c r="AO136" s="47">
        <v>9.6240000000000006</v>
      </c>
      <c r="AP136" s="47">
        <v>4.41</v>
      </c>
      <c r="AQ136" s="47">
        <v>2.1</v>
      </c>
      <c r="AR136" s="47">
        <v>2.2999999999999998</v>
      </c>
      <c r="AS136" s="46">
        <v>553.65599999999995</v>
      </c>
      <c r="AT136" s="49">
        <v>5.2919999999999998</v>
      </c>
      <c r="AU136" s="47">
        <v>596.50599999999997</v>
      </c>
      <c r="AV136" s="47">
        <v>712.65099999999995</v>
      </c>
      <c r="AW136" s="47">
        <v>270.79199999999997</v>
      </c>
      <c r="AX136" s="47">
        <v>171.93199999999999</v>
      </c>
      <c r="AY136" s="47">
        <v>106.206</v>
      </c>
      <c r="AZ136" s="47">
        <v>67.489999999999995</v>
      </c>
      <c r="BA136" s="47">
        <v>47.043999999999997</v>
      </c>
      <c r="BB136" s="47">
        <v>93.036000000000001</v>
      </c>
      <c r="BC136" s="47">
        <v>2065.6569999999997</v>
      </c>
      <c r="BE136" s="45" t="s">
        <v>83</v>
      </c>
      <c r="BF136" s="46">
        <v>8.7379999999999995</v>
      </c>
      <c r="BG136" s="47">
        <v>978.48900000000003</v>
      </c>
      <c r="BH136" s="47">
        <v>812.32600000000002</v>
      </c>
      <c r="BI136" s="47">
        <v>306.99</v>
      </c>
      <c r="BJ136" s="47">
        <v>189.298</v>
      </c>
      <c r="BK136" s="47">
        <v>115.83</v>
      </c>
      <c r="BL136" s="47">
        <v>71.900000000000006</v>
      </c>
      <c r="BM136" s="47">
        <v>49.143999999999998</v>
      </c>
      <c r="BN136" s="47">
        <v>95.335999999999999</v>
      </c>
      <c r="BO136" s="47">
        <v>2619.3129999999996</v>
      </c>
    </row>
    <row r="137" spans="1:67" s="10" customFormat="1" ht="17" hidden="1" thickBot="1">
      <c r="A137" s="50" t="s">
        <v>84</v>
      </c>
      <c r="B137" s="51">
        <v>10.731999999999999</v>
      </c>
      <c r="C137" s="52">
        <v>945.65099999999995</v>
      </c>
      <c r="D137" s="52">
        <v>792.60599999999999</v>
      </c>
      <c r="E137" s="52">
        <v>160.39500000000001</v>
      </c>
      <c r="F137" s="52">
        <v>56.11</v>
      </c>
      <c r="G137" s="52">
        <v>21.294</v>
      </c>
      <c r="H137" s="52">
        <v>8.3439999999999994</v>
      </c>
      <c r="I137" s="52">
        <v>3.21</v>
      </c>
      <c r="J137" s="52">
        <v>2.3860000000000001</v>
      </c>
      <c r="K137" s="53">
        <v>1989.9960000000001</v>
      </c>
      <c r="L137" s="51">
        <v>34.018000000000001</v>
      </c>
      <c r="M137" s="52">
        <v>2404.0810000000001</v>
      </c>
      <c r="N137" s="52">
        <v>3157.8449999999998</v>
      </c>
      <c r="O137" s="52">
        <v>1175.8240000000001</v>
      </c>
      <c r="P137" s="52">
        <v>507.69600000000003</v>
      </c>
      <c r="Q137" s="52">
        <v>226.203</v>
      </c>
      <c r="R137" s="52">
        <v>92.028000000000006</v>
      </c>
      <c r="S137" s="52">
        <v>37.130000000000003</v>
      </c>
      <c r="T137" s="52">
        <v>30.074999999999999</v>
      </c>
      <c r="U137" s="52">
        <v>7630.8820000000005</v>
      </c>
      <c r="V137"/>
      <c r="W137" s="50" t="s">
        <v>84</v>
      </c>
      <c r="X137" s="51">
        <v>44.75</v>
      </c>
      <c r="Y137" s="52">
        <v>3349.732</v>
      </c>
      <c r="Z137" s="52">
        <v>3950.451</v>
      </c>
      <c r="AA137" s="52">
        <v>1336.2190000000001</v>
      </c>
      <c r="AB137" s="52">
        <v>563.80600000000004</v>
      </c>
      <c r="AC137" s="52">
        <v>247.49700000000001</v>
      </c>
      <c r="AD137" s="52">
        <v>100.372</v>
      </c>
      <c r="AE137" s="52">
        <v>40.340000000000003</v>
      </c>
      <c r="AF137" s="52">
        <v>32.460999999999999</v>
      </c>
      <c r="AG137" s="52">
        <v>9620.8779999999988</v>
      </c>
      <c r="AI137" s="50" t="s">
        <v>84</v>
      </c>
      <c r="AJ137" s="51">
        <v>16.48</v>
      </c>
      <c r="AK137" s="52">
        <v>428.13499999999999</v>
      </c>
      <c r="AL137" s="52">
        <v>542.88499999999999</v>
      </c>
      <c r="AM137" s="52">
        <v>216.316</v>
      </c>
      <c r="AN137" s="52">
        <v>135.453</v>
      </c>
      <c r="AO137" s="52">
        <v>72.385000000000005</v>
      </c>
      <c r="AP137" s="52">
        <v>27.068000000000001</v>
      </c>
      <c r="AQ137" s="52">
        <v>13.159000000000001</v>
      </c>
      <c r="AR137" s="52">
        <v>6.6970000000000001</v>
      </c>
      <c r="AS137" s="51">
        <v>1442.098</v>
      </c>
      <c r="AT137" s="54">
        <v>221.542</v>
      </c>
      <c r="AU137" s="52">
        <v>762.48599999999999</v>
      </c>
      <c r="AV137" s="52">
        <v>1865.1510000000001</v>
      </c>
      <c r="AW137" s="52">
        <v>1112.5730000000001</v>
      </c>
      <c r="AX137" s="52">
        <v>813.00400000000002</v>
      </c>
      <c r="AY137" s="52">
        <v>611.77200000000005</v>
      </c>
      <c r="AZ137" s="52">
        <v>412.07299999999998</v>
      </c>
      <c r="BA137" s="52">
        <v>329.91399999999999</v>
      </c>
      <c r="BB137" s="52">
        <v>793.33</v>
      </c>
      <c r="BC137" s="52">
        <v>6700.3029999999999</v>
      </c>
      <c r="BE137" s="50" t="s">
        <v>84</v>
      </c>
      <c r="BF137" s="51">
        <v>238.02199999999999</v>
      </c>
      <c r="BG137" s="52">
        <v>1190.6210000000001</v>
      </c>
      <c r="BH137" s="52">
        <v>2408.0360000000001</v>
      </c>
      <c r="BI137" s="52">
        <v>1328.8889999999999</v>
      </c>
      <c r="BJ137" s="52">
        <v>948.45699999999999</v>
      </c>
      <c r="BK137" s="52">
        <v>684.15700000000004</v>
      </c>
      <c r="BL137" s="52">
        <v>439.14100000000002</v>
      </c>
      <c r="BM137" s="52">
        <v>343.07299999999998</v>
      </c>
      <c r="BN137" s="52">
        <v>800.02700000000004</v>
      </c>
      <c r="BO137" s="52">
        <v>8142.4010000000007</v>
      </c>
    </row>
    <row r="138" spans="1:67" s="10" customFormat="1" ht="17" hidden="1" thickBot="1">
      <c r="A138" s="45" t="s">
        <v>85</v>
      </c>
      <c r="B138" s="46">
        <v>8.0000000000000002E-3</v>
      </c>
      <c r="C138" s="47">
        <v>328.983</v>
      </c>
      <c r="D138" s="47">
        <v>276.76100000000002</v>
      </c>
      <c r="E138" s="47">
        <v>59.093000000000004</v>
      </c>
      <c r="F138" s="47">
        <v>12.013999999999999</v>
      </c>
      <c r="G138" s="47">
        <v>4.1550000000000002</v>
      </c>
      <c r="H138" s="47">
        <v>1.77</v>
      </c>
      <c r="I138" s="47">
        <v>0.5</v>
      </c>
      <c r="J138" s="47">
        <v>0.6</v>
      </c>
      <c r="K138" s="48">
        <v>683.87599999999998</v>
      </c>
      <c r="L138" s="46">
        <v>12.131</v>
      </c>
      <c r="M138" s="47">
        <v>170.06200000000001</v>
      </c>
      <c r="N138" s="47">
        <v>516.19100000000003</v>
      </c>
      <c r="O138" s="47">
        <v>244.33</v>
      </c>
      <c r="P138" s="47">
        <v>123.79600000000001</v>
      </c>
      <c r="Q138" s="47">
        <v>62.500999999999998</v>
      </c>
      <c r="R138" s="47">
        <v>25.428999999999998</v>
      </c>
      <c r="S138" s="47">
        <v>9.1999999999999993</v>
      </c>
      <c r="T138" s="47">
        <v>10.175000000000001</v>
      </c>
      <c r="U138" s="47">
        <v>1161.6840000000002</v>
      </c>
      <c r="V138"/>
      <c r="W138" s="45" t="s">
        <v>85</v>
      </c>
      <c r="X138" s="46">
        <v>12.138999999999999</v>
      </c>
      <c r="Y138" s="47">
        <v>499.04500000000002</v>
      </c>
      <c r="Z138" s="47">
        <v>792.952</v>
      </c>
      <c r="AA138" s="47">
        <v>303.423</v>
      </c>
      <c r="AB138" s="47">
        <v>135.81</v>
      </c>
      <c r="AC138" s="47">
        <v>66.656000000000006</v>
      </c>
      <c r="AD138" s="47">
        <v>27.199000000000002</v>
      </c>
      <c r="AE138" s="47">
        <v>9.6999999999999993</v>
      </c>
      <c r="AF138" s="47">
        <v>10.775</v>
      </c>
      <c r="AG138" s="47">
        <v>1845.5600000000002</v>
      </c>
      <c r="AI138" s="45" t="s">
        <v>85</v>
      </c>
      <c r="AJ138" s="46">
        <v>3.0000000000000001E-3</v>
      </c>
      <c r="AK138" s="47">
        <v>69.802999999999997</v>
      </c>
      <c r="AL138" s="47">
        <v>112.104</v>
      </c>
      <c r="AM138" s="47">
        <v>37.796999999999997</v>
      </c>
      <c r="AN138" s="47">
        <v>17.846</v>
      </c>
      <c r="AO138" s="47">
        <v>10.145</v>
      </c>
      <c r="AP138" s="47">
        <v>2.6</v>
      </c>
      <c r="AQ138" s="47">
        <v>1.8</v>
      </c>
      <c r="AR138" s="47">
        <v>0.9</v>
      </c>
      <c r="AS138" s="46">
        <v>252.995</v>
      </c>
      <c r="AT138" s="49">
        <v>7.8849999999999998</v>
      </c>
      <c r="AU138" s="47">
        <v>126.249</v>
      </c>
      <c r="AV138" s="47">
        <v>261.577</v>
      </c>
      <c r="AW138" s="47">
        <v>121.361</v>
      </c>
      <c r="AX138" s="47">
        <v>75.218999999999994</v>
      </c>
      <c r="AY138" s="47">
        <v>41.106999999999999</v>
      </c>
      <c r="AZ138" s="47">
        <v>22.61</v>
      </c>
      <c r="BA138" s="47">
        <v>14.253</v>
      </c>
      <c r="BB138" s="47">
        <v>18.472000000000001</v>
      </c>
      <c r="BC138" s="47">
        <v>680.84799999999996</v>
      </c>
      <c r="BE138" s="45" t="s">
        <v>85</v>
      </c>
      <c r="BF138" s="46">
        <v>7.8879999999999999</v>
      </c>
      <c r="BG138" s="47">
        <v>196.05199999999999</v>
      </c>
      <c r="BH138" s="47">
        <v>373.68099999999998</v>
      </c>
      <c r="BI138" s="47">
        <v>159.15799999999999</v>
      </c>
      <c r="BJ138" s="47">
        <v>93.064999999999998</v>
      </c>
      <c r="BK138" s="47">
        <v>51.252000000000002</v>
      </c>
      <c r="BL138" s="47">
        <v>25.21</v>
      </c>
      <c r="BM138" s="47">
        <v>16.053000000000001</v>
      </c>
      <c r="BN138" s="47">
        <v>19.372</v>
      </c>
      <c r="BO138" s="47">
        <v>933.84299999999985</v>
      </c>
    </row>
    <row r="139" spans="1:67" s="10" customFormat="1" ht="17" hidden="1" thickBot="1">
      <c r="A139" s="45" t="s">
        <v>86</v>
      </c>
      <c r="B139" s="46">
        <v>0.58599999999999997</v>
      </c>
      <c r="C139" s="47">
        <v>191.58500000000001</v>
      </c>
      <c r="D139" s="47">
        <v>52.08</v>
      </c>
      <c r="E139" s="47">
        <v>7</v>
      </c>
      <c r="F139" s="47">
        <v>3</v>
      </c>
      <c r="G139" s="47">
        <v>1.1000000000000001</v>
      </c>
      <c r="H139" s="47">
        <v>0.5</v>
      </c>
      <c r="I139" s="47">
        <v>0.11899999999999999</v>
      </c>
      <c r="J139" s="47">
        <v>0</v>
      </c>
      <c r="K139" s="48">
        <v>255.38400000000001</v>
      </c>
      <c r="L139" s="46">
        <v>0.23599999999999999</v>
      </c>
      <c r="M139" s="47">
        <v>101.967</v>
      </c>
      <c r="N139" s="47">
        <v>119.054</v>
      </c>
      <c r="O139" s="47">
        <v>35.767000000000003</v>
      </c>
      <c r="P139" s="47">
        <v>19.009</v>
      </c>
      <c r="Q139" s="47">
        <v>13.558999999999999</v>
      </c>
      <c r="R139" s="47">
        <v>4.7279999999999998</v>
      </c>
      <c r="S139" s="47">
        <v>4.7080000000000002</v>
      </c>
      <c r="T139" s="47">
        <v>6.9619999999999997</v>
      </c>
      <c r="U139" s="47">
        <v>305.75400000000008</v>
      </c>
      <c r="V139"/>
      <c r="W139" s="45" t="s">
        <v>86</v>
      </c>
      <c r="X139" s="46">
        <v>0.82199999999999995</v>
      </c>
      <c r="Y139" s="47">
        <v>293.55200000000002</v>
      </c>
      <c r="Z139" s="47">
        <v>171.13399999999999</v>
      </c>
      <c r="AA139" s="47">
        <v>42.767000000000003</v>
      </c>
      <c r="AB139" s="47">
        <v>22.009</v>
      </c>
      <c r="AC139" s="47">
        <v>14.659000000000001</v>
      </c>
      <c r="AD139" s="47">
        <v>5.2279999999999998</v>
      </c>
      <c r="AE139" s="47">
        <v>4.827</v>
      </c>
      <c r="AF139" s="47">
        <v>6.9619999999999997</v>
      </c>
      <c r="AG139" s="47">
        <v>561.13799999999992</v>
      </c>
      <c r="AI139" s="45" t="s">
        <v>86</v>
      </c>
      <c r="AJ139" s="46">
        <v>0</v>
      </c>
      <c r="AK139" s="47">
        <v>45.715000000000003</v>
      </c>
      <c r="AL139" s="47">
        <v>12.423999999999999</v>
      </c>
      <c r="AM139" s="47">
        <v>3.2879999999999998</v>
      </c>
      <c r="AN139" s="47">
        <v>1.7</v>
      </c>
      <c r="AO139" s="47">
        <v>0.8</v>
      </c>
      <c r="AP139" s="47">
        <v>0.1</v>
      </c>
      <c r="AQ139" s="47">
        <v>8.1000000000000003E-2</v>
      </c>
      <c r="AR139" s="47">
        <v>0.2</v>
      </c>
      <c r="AS139" s="46">
        <v>64.308000000000007</v>
      </c>
      <c r="AT139" s="49">
        <v>3.25</v>
      </c>
      <c r="AU139" s="47">
        <v>15.677</v>
      </c>
      <c r="AV139" s="47">
        <v>37.500999999999998</v>
      </c>
      <c r="AW139" s="47">
        <v>18.215</v>
      </c>
      <c r="AX139" s="47">
        <v>13.257</v>
      </c>
      <c r="AY139" s="47">
        <v>8.8209999999999997</v>
      </c>
      <c r="AZ139" s="47">
        <v>3.7290000000000001</v>
      </c>
      <c r="BA139" s="47">
        <v>4.274</v>
      </c>
      <c r="BB139" s="47">
        <v>8.3409999999999993</v>
      </c>
      <c r="BC139" s="47">
        <v>109.815</v>
      </c>
      <c r="BE139" s="45" t="s">
        <v>86</v>
      </c>
      <c r="BF139" s="46">
        <v>3.25</v>
      </c>
      <c r="BG139" s="47">
        <v>61.392000000000003</v>
      </c>
      <c r="BH139" s="47">
        <v>49.924999999999997</v>
      </c>
      <c r="BI139" s="47">
        <v>21.503</v>
      </c>
      <c r="BJ139" s="47">
        <v>14.957000000000001</v>
      </c>
      <c r="BK139" s="47">
        <v>9.6210000000000004</v>
      </c>
      <c r="BL139" s="47">
        <v>3.8290000000000002</v>
      </c>
      <c r="BM139" s="47">
        <v>4.3550000000000004</v>
      </c>
      <c r="BN139" s="47">
        <v>8.5410000000000004</v>
      </c>
      <c r="BO139" s="47">
        <v>174.12299999999999</v>
      </c>
    </row>
    <row r="140" spans="1:67" s="10" customFormat="1" ht="17" hidden="1" thickBot="1">
      <c r="A140" s="45" t="s">
        <v>87</v>
      </c>
      <c r="B140" s="46">
        <v>0</v>
      </c>
      <c r="C140" s="47">
        <v>252.357</v>
      </c>
      <c r="D140" s="47">
        <v>270.61099999999999</v>
      </c>
      <c r="E140" s="47">
        <v>45.286000000000001</v>
      </c>
      <c r="F140" s="47">
        <v>17.077999999999999</v>
      </c>
      <c r="G140" s="47">
        <v>8.9160000000000004</v>
      </c>
      <c r="H140" s="47">
        <v>2.4540000000000002</v>
      </c>
      <c r="I140" s="47">
        <v>0.84599999999999997</v>
      </c>
      <c r="J140" s="47">
        <v>0.24199999999999999</v>
      </c>
      <c r="K140" s="48">
        <v>597.78999999999985</v>
      </c>
      <c r="L140" s="46">
        <v>22.135999999999999</v>
      </c>
      <c r="M140" s="47">
        <v>276.976</v>
      </c>
      <c r="N140" s="47">
        <v>883.30799999999999</v>
      </c>
      <c r="O140" s="47">
        <v>306.04899999999998</v>
      </c>
      <c r="P140" s="47">
        <v>135.499</v>
      </c>
      <c r="Q140" s="47">
        <v>61.768999999999998</v>
      </c>
      <c r="R140" s="47">
        <v>24.224</v>
      </c>
      <c r="S140" s="47">
        <v>9.9979999999999993</v>
      </c>
      <c r="T140" s="47">
        <v>4.71</v>
      </c>
      <c r="U140" s="47">
        <v>1702.5330000000001</v>
      </c>
      <c r="V140"/>
      <c r="W140" s="45" t="s">
        <v>87</v>
      </c>
      <c r="X140" s="46">
        <v>22.135999999999999</v>
      </c>
      <c r="Y140" s="47">
        <v>529.33299999999997</v>
      </c>
      <c r="Z140" s="47">
        <v>1153.9190000000001</v>
      </c>
      <c r="AA140" s="47">
        <v>351.33499999999998</v>
      </c>
      <c r="AB140" s="47">
        <v>152.577</v>
      </c>
      <c r="AC140" s="47">
        <v>70.685000000000002</v>
      </c>
      <c r="AD140" s="47">
        <v>26.678000000000001</v>
      </c>
      <c r="AE140" s="47">
        <v>10.843999999999999</v>
      </c>
      <c r="AF140" s="47">
        <v>4.952</v>
      </c>
      <c r="AG140" s="47">
        <v>2300.3229999999999</v>
      </c>
      <c r="AI140" s="45" t="s">
        <v>87</v>
      </c>
      <c r="AJ140" s="46">
        <v>13.051</v>
      </c>
      <c r="AK140" s="47">
        <v>151.881</v>
      </c>
      <c r="AL140" s="47">
        <v>222.673</v>
      </c>
      <c r="AM140" s="47">
        <v>67.947999999999993</v>
      </c>
      <c r="AN140" s="47">
        <v>32.877000000000002</v>
      </c>
      <c r="AO140" s="47">
        <v>19.792999999999999</v>
      </c>
      <c r="AP140" s="47">
        <v>7.4630000000000001</v>
      </c>
      <c r="AQ140" s="47">
        <v>3.63</v>
      </c>
      <c r="AR140" s="47">
        <v>1.964</v>
      </c>
      <c r="AS140" s="46">
        <v>508.22899999999998</v>
      </c>
      <c r="AT140" s="49">
        <v>26.62</v>
      </c>
      <c r="AU140" s="47">
        <v>131.88300000000001</v>
      </c>
      <c r="AV140" s="47">
        <v>550.03099999999995</v>
      </c>
      <c r="AW140" s="47">
        <v>336.101</v>
      </c>
      <c r="AX140" s="47">
        <v>247.96299999999999</v>
      </c>
      <c r="AY140" s="47">
        <v>183.916</v>
      </c>
      <c r="AZ140" s="47">
        <v>114.702</v>
      </c>
      <c r="BA140" s="47">
        <v>74.853999999999999</v>
      </c>
      <c r="BB140" s="47">
        <v>78.87</v>
      </c>
      <c r="BC140" s="47">
        <v>1718.3200000000002</v>
      </c>
      <c r="BE140" s="45" t="s">
        <v>87</v>
      </c>
      <c r="BF140" s="46">
        <v>39.670999999999999</v>
      </c>
      <c r="BG140" s="47">
        <v>283.76400000000001</v>
      </c>
      <c r="BH140" s="47">
        <v>772.70399999999995</v>
      </c>
      <c r="BI140" s="47">
        <v>404.04899999999998</v>
      </c>
      <c r="BJ140" s="47">
        <v>280.83999999999997</v>
      </c>
      <c r="BK140" s="47">
        <v>203.709</v>
      </c>
      <c r="BL140" s="47">
        <v>122.16500000000001</v>
      </c>
      <c r="BM140" s="47">
        <v>78.483999999999995</v>
      </c>
      <c r="BN140" s="47">
        <v>80.834000000000003</v>
      </c>
      <c r="BO140" s="47">
        <v>2226.5489999999995</v>
      </c>
    </row>
    <row r="141" spans="1:67" s="10" customFormat="1" ht="17" hidden="1" thickBot="1">
      <c r="A141" s="50" t="s">
        <v>88</v>
      </c>
      <c r="B141" s="51">
        <v>0</v>
      </c>
      <c r="C141" s="52">
        <v>170.39</v>
      </c>
      <c r="D141" s="52">
        <v>144.9</v>
      </c>
      <c r="E141" s="52">
        <v>41.09</v>
      </c>
      <c r="F141" s="52">
        <v>27.76</v>
      </c>
      <c r="G141" s="52">
        <v>18.14</v>
      </c>
      <c r="H141" s="52">
        <v>9.6300000000000008</v>
      </c>
      <c r="I141" s="52">
        <v>8.01</v>
      </c>
      <c r="J141" s="52">
        <v>9.07</v>
      </c>
      <c r="K141" s="53">
        <v>428.98999999999995</v>
      </c>
      <c r="L141" s="51">
        <v>0</v>
      </c>
      <c r="M141" s="52">
        <v>332.64</v>
      </c>
      <c r="N141" s="52">
        <v>927.49699999999996</v>
      </c>
      <c r="O141" s="52">
        <v>350.67500000000001</v>
      </c>
      <c r="P141" s="52">
        <v>146.87</v>
      </c>
      <c r="Q141" s="52">
        <v>71.765000000000001</v>
      </c>
      <c r="R141" s="52">
        <v>38.369999999999997</v>
      </c>
      <c r="S141" s="52">
        <v>24.81</v>
      </c>
      <c r="T141" s="52">
        <v>32.145000000000003</v>
      </c>
      <c r="U141" s="52">
        <v>1924.7719999999997</v>
      </c>
      <c r="V141"/>
      <c r="W141" s="50" t="s">
        <v>88</v>
      </c>
      <c r="X141" s="51">
        <v>0</v>
      </c>
      <c r="Y141" s="52">
        <v>503.03</v>
      </c>
      <c r="Z141" s="52">
        <v>1072.3969999999999</v>
      </c>
      <c r="AA141" s="52">
        <v>391.76499999999999</v>
      </c>
      <c r="AB141" s="52">
        <v>174.63</v>
      </c>
      <c r="AC141" s="52">
        <v>89.905000000000001</v>
      </c>
      <c r="AD141" s="52">
        <v>48</v>
      </c>
      <c r="AE141" s="52">
        <v>32.82</v>
      </c>
      <c r="AF141" s="52">
        <v>41.215000000000003</v>
      </c>
      <c r="AG141" s="52">
        <v>2353.7620000000006</v>
      </c>
      <c r="AI141" s="50" t="s">
        <v>88</v>
      </c>
      <c r="AJ141" s="51">
        <v>0</v>
      </c>
      <c r="AK141" s="52">
        <v>112.69</v>
      </c>
      <c r="AL141" s="52">
        <v>124.13</v>
      </c>
      <c r="AM141" s="52">
        <v>43.02</v>
      </c>
      <c r="AN141" s="52">
        <v>22.22</v>
      </c>
      <c r="AO141" s="52">
        <v>11.38</v>
      </c>
      <c r="AP141" s="52">
        <v>6.75</v>
      </c>
      <c r="AQ141" s="52">
        <v>6.31</v>
      </c>
      <c r="AR141" s="52">
        <v>8.17</v>
      </c>
      <c r="AS141" s="51">
        <v>334.66999999999996</v>
      </c>
      <c r="AT141" s="54">
        <v>7.4889999999999999</v>
      </c>
      <c r="AU141" s="52">
        <v>162.99799999999999</v>
      </c>
      <c r="AV141" s="52">
        <v>436.14100000000002</v>
      </c>
      <c r="AW141" s="52">
        <v>279.52499999999998</v>
      </c>
      <c r="AX141" s="52">
        <v>225.35300000000001</v>
      </c>
      <c r="AY141" s="52">
        <v>172.39099999999999</v>
      </c>
      <c r="AZ141" s="52">
        <v>119.428</v>
      </c>
      <c r="BA141" s="52">
        <v>109.401</v>
      </c>
      <c r="BB141" s="52">
        <v>359.04199999999997</v>
      </c>
      <c r="BC141" s="52">
        <v>1864.2790000000002</v>
      </c>
      <c r="BE141" s="50" t="s">
        <v>88</v>
      </c>
      <c r="BF141" s="51">
        <v>7.4889999999999999</v>
      </c>
      <c r="BG141" s="52">
        <v>275.68799999999999</v>
      </c>
      <c r="BH141" s="52">
        <v>560.27099999999996</v>
      </c>
      <c r="BI141" s="52">
        <v>322.54500000000002</v>
      </c>
      <c r="BJ141" s="52">
        <v>247.57300000000001</v>
      </c>
      <c r="BK141" s="52">
        <v>183.77099999999999</v>
      </c>
      <c r="BL141" s="52">
        <v>126.178</v>
      </c>
      <c r="BM141" s="52">
        <v>115.711</v>
      </c>
      <c r="BN141" s="52">
        <v>367.21199999999999</v>
      </c>
      <c r="BO141" s="52">
        <v>2198.9489999999996</v>
      </c>
    </row>
    <row r="142" spans="1:67" s="10" customFormat="1" ht="17" hidden="1" thickBot="1">
      <c r="A142" s="30" t="s">
        <v>89</v>
      </c>
      <c r="B142" s="46">
        <v>0.6</v>
      </c>
      <c r="C142" s="47">
        <v>143.102</v>
      </c>
      <c r="D142" s="47">
        <v>135.12200000000001</v>
      </c>
      <c r="E142" s="47">
        <v>21.498999999999999</v>
      </c>
      <c r="F142" s="47">
        <v>10.183</v>
      </c>
      <c r="G142" s="47">
        <v>4.93</v>
      </c>
      <c r="H142" s="47">
        <v>2.6560000000000001</v>
      </c>
      <c r="I142" s="47">
        <v>0.51</v>
      </c>
      <c r="J142" s="47">
        <v>0.75</v>
      </c>
      <c r="K142" s="48">
        <v>318.75200000000007</v>
      </c>
      <c r="L142" s="46">
        <v>0.88700000000000001</v>
      </c>
      <c r="M142" s="47">
        <v>101.998</v>
      </c>
      <c r="N142" s="47">
        <v>446.36099999999999</v>
      </c>
      <c r="O142" s="47">
        <v>214.375</v>
      </c>
      <c r="P142" s="47">
        <v>116.80200000000001</v>
      </c>
      <c r="Q142" s="47">
        <v>66.712999999999994</v>
      </c>
      <c r="R142" s="47">
        <v>32.04</v>
      </c>
      <c r="S142" s="47">
        <v>19.667000000000002</v>
      </c>
      <c r="T142" s="47">
        <v>17.867999999999999</v>
      </c>
      <c r="U142" s="47">
        <v>1015.8240000000001</v>
      </c>
      <c r="V142"/>
      <c r="W142" s="45" t="s">
        <v>89</v>
      </c>
      <c r="X142" s="46">
        <v>1.4870000000000001</v>
      </c>
      <c r="Y142" s="47">
        <v>245.1</v>
      </c>
      <c r="Z142" s="47">
        <v>581.48299999999995</v>
      </c>
      <c r="AA142" s="47">
        <v>235.874</v>
      </c>
      <c r="AB142" s="47">
        <v>126.985</v>
      </c>
      <c r="AC142" s="47">
        <v>71.643000000000001</v>
      </c>
      <c r="AD142" s="47">
        <v>34.695999999999998</v>
      </c>
      <c r="AE142" s="47">
        <v>20.177</v>
      </c>
      <c r="AF142" s="47">
        <v>18.617999999999999</v>
      </c>
      <c r="AG142" s="47">
        <v>1334.5759999999996</v>
      </c>
      <c r="AI142" s="45" t="s">
        <v>89</v>
      </c>
      <c r="AJ142" s="46">
        <v>0</v>
      </c>
      <c r="AK142" s="47">
        <v>102.41800000000001</v>
      </c>
      <c r="AL142" s="47">
        <v>85.477000000000004</v>
      </c>
      <c r="AM142" s="47">
        <v>19.93</v>
      </c>
      <c r="AN142" s="47">
        <v>13.837</v>
      </c>
      <c r="AO142" s="47">
        <v>7.4020000000000001</v>
      </c>
      <c r="AP142" s="47">
        <v>3.3740000000000001</v>
      </c>
      <c r="AQ142" s="47">
        <v>1.8</v>
      </c>
      <c r="AR142" s="47">
        <v>1</v>
      </c>
      <c r="AS142" s="46">
        <v>235.238</v>
      </c>
      <c r="AT142" s="49">
        <v>2.8610000000000002</v>
      </c>
      <c r="AU142" s="47">
        <v>20.678000000000001</v>
      </c>
      <c r="AV142" s="47">
        <v>165.67699999999999</v>
      </c>
      <c r="AW142" s="47">
        <v>83.79</v>
      </c>
      <c r="AX142" s="47">
        <v>52.927999999999997</v>
      </c>
      <c r="AY142" s="47">
        <v>33.003999999999998</v>
      </c>
      <c r="AZ142" s="47">
        <v>17.890999999999998</v>
      </c>
      <c r="BA142" s="47">
        <v>16.52</v>
      </c>
      <c r="BB142" s="47">
        <v>20.542999999999999</v>
      </c>
      <c r="BC142" s="47">
        <v>411.03100000000001</v>
      </c>
      <c r="BE142" s="45" t="s">
        <v>89</v>
      </c>
      <c r="BF142" s="46">
        <v>2.8610000000000002</v>
      </c>
      <c r="BG142" s="47">
        <v>123.096</v>
      </c>
      <c r="BH142" s="47">
        <v>251.154</v>
      </c>
      <c r="BI142" s="47">
        <v>103.72</v>
      </c>
      <c r="BJ142" s="47">
        <v>66.765000000000001</v>
      </c>
      <c r="BK142" s="47">
        <v>40.405999999999999</v>
      </c>
      <c r="BL142" s="47">
        <v>21.265000000000001</v>
      </c>
      <c r="BM142" s="47">
        <v>18.32</v>
      </c>
      <c r="BN142" s="47">
        <v>21.542999999999999</v>
      </c>
      <c r="BO142" s="47">
        <v>646.26900000000001</v>
      </c>
    </row>
    <row r="143" spans="1:67" s="10" customFormat="1" ht="17" hidden="1" thickBot="1">
      <c r="A143" s="30" t="s">
        <v>90</v>
      </c>
      <c r="B143" s="46">
        <v>0</v>
      </c>
      <c r="C143" s="47">
        <v>221.4</v>
      </c>
      <c r="D143" s="47">
        <v>139.93</v>
      </c>
      <c r="E143" s="47">
        <v>70.34</v>
      </c>
      <c r="F143" s="47">
        <v>39.53</v>
      </c>
      <c r="G143" s="47">
        <v>23.61</v>
      </c>
      <c r="H143" s="47">
        <v>7.45</v>
      </c>
      <c r="I143" s="47">
        <v>5.33</v>
      </c>
      <c r="J143" s="47">
        <v>4.75</v>
      </c>
      <c r="K143" s="48">
        <v>512.34</v>
      </c>
      <c r="L143" s="46">
        <v>0</v>
      </c>
      <c r="M143" s="47">
        <v>840.03</v>
      </c>
      <c r="N143" s="47">
        <v>944.36300000000006</v>
      </c>
      <c r="O143" s="47">
        <v>579.44000000000005</v>
      </c>
      <c r="P143" s="47">
        <v>358.661</v>
      </c>
      <c r="Q143" s="47">
        <v>182.62100000000001</v>
      </c>
      <c r="R143" s="47">
        <v>98</v>
      </c>
      <c r="S143" s="47">
        <v>62.98</v>
      </c>
      <c r="T143" s="47">
        <v>89.26</v>
      </c>
      <c r="U143" s="47">
        <v>3155.3550000000005</v>
      </c>
      <c r="V143"/>
      <c r="W143" s="45" t="s">
        <v>90</v>
      </c>
      <c r="X143" s="46">
        <v>0</v>
      </c>
      <c r="Y143" s="47">
        <v>1061.43</v>
      </c>
      <c r="Z143" s="47">
        <v>1084.2929999999999</v>
      </c>
      <c r="AA143" s="47">
        <v>649.78</v>
      </c>
      <c r="AB143" s="47">
        <v>398.19099999999997</v>
      </c>
      <c r="AC143" s="47">
        <v>206.23099999999999</v>
      </c>
      <c r="AD143" s="47">
        <v>105.45</v>
      </c>
      <c r="AE143" s="47">
        <v>68.31</v>
      </c>
      <c r="AF143" s="47">
        <v>94.01</v>
      </c>
      <c r="AG143" s="47">
        <v>3667.6949999999993</v>
      </c>
      <c r="AI143" s="45" t="s">
        <v>90</v>
      </c>
      <c r="AJ143" s="46">
        <v>0</v>
      </c>
      <c r="AK143" s="47">
        <v>103.55</v>
      </c>
      <c r="AL143" s="47">
        <v>107.395</v>
      </c>
      <c r="AM143" s="47">
        <v>58.914999999999999</v>
      </c>
      <c r="AN143" s="47">
        <v>46.08</v>
      </c>
      <c r="AO143" s="47">
        <v>23.96</v>
      </c>
      <c r="AP143" s="47">
        <v>12.18</v>
      </c>
      <c r="AQ143" s="47">
        <v>6.68</v>
      </c>
      <c r="AR143" s="47">
        <v>5.48</v>
      </c>
      <c r="AS143" s="46">
        <v>364.24</v>
      </c>
      <c r="AT143" s="49">
        <v>0</v>
      </c>
      <c r="AU143" s="47">
        <v>123.63500000000001</v>
      </c>
      <c r="AV143" s="47">
        <v>283.18299999999999</v>
      </c>
      <c r="AW143" s="47">
        <v>307.96600000000001</v>
      </c>
      <c r="AX143" s="47">
        <v>298.54700000000003</v>
      </c>
      <c r="AY143" s="47">
        <v>242.32499999999999</v>
      </c>
      <c r="AZ143" s="47">
        <v>151.405</v>
      </c>
      <c r="BA143" s="47">
        <v>131.96199999999999</v>
      </c>
      <c r="BB143" s="47">
        <v>388.52300000000002</v>
      </c>
      <c r="BC143" s="47">
        <v>1927.5459999999998</v>
      </c>
      <c r="BE143" s="45" t="s">
        <v>90</v>
      </c>
      <c r="BF143" s="46">
        <v>0</v>
      </c>
      <c r="BG143" s="47">
        <v>227.185</v>
      </c>
      <c r="BH143" s="47">
        <v>390.57799999999997</v>
      </c>
      <c r="BI143" s="47">
        <v>366.88099999999997</v>
      </c>
      <c r="BJ143" s="47">
        <v>344.62700000000001</v>
      </c>
      <c r="BK143" s="47">
        <v>266.28500000000003</v>
      </c>
      <c r="BL143" s="47">
        <v>163.58500000000001</v>
      </c>
      <c r="BM143" s="47">
        <v>138.642</v>
      </c>
      <c r="BN143" s="47">
        <v>394.00299999999999</v>
      </c>
      <c r="BO143" s="47">
        <v>2291.7860000000001</v>
      </c>
    </row>
    <row r="144" spans="1:67" s="10" customFormat="1" ht="17" hidden="1" thickBot="1">
      <c r="A144" s="50" t="s">
        <v>91</v>
      </c>
      <c r="B144" s="51">
        <v>0</v>
      </c>
      <c r="C144" s="52">
        <v>482.58699999999999</v>
      </c>
      <c r="D144" s="52">
        <v>214.756</v>
      </c>
      <c r="E144" s="52">
        <v>56.896000000000001</v>
      </c>
      <c r="F144" s="52">
        <v>29.547000000000001</v>
      </c>
      <c r="G144" s="52">
        <v>13.6</v>
      </c>
      <c r="H144" s="52">
        <v>4.4400000000000004</v>
      </c>
      <c r="I144" s="52">
        <v>3.36</v>
      </c>
      <c r="J144" s="52">
        <v>2.2919999999999998</v>
      </c>
      <c r="K144" s="53">
        <v>807.47800000000007</v>
      </c>
      <c r="L144" s="51">
        <v>6.0709999999999997</v>
      </c>
      <c r="M144" s="52">
        <v>692.03899999999999</v>
      </c>
      <c r="N144" s="52">
        <v>841.79700000000003</v>
      </c>
      <c r="O144" s="52">
        <v>267.59199999999998</v>
      </c>
      <c r="P144" s="52">
        <v>105.504</v>
      </c>
      <c r="Q144" s="52">
        <v>40.334000000000003</v>
      </c>
      <c r="R144" s="52">
        <v>15.28</v>
      </c>
      <c r="S144" s="52">
        <v>7.59</v>
      </c>
      <c r="T144" s="52">
        <v>6.9349999999999996</v>
      </c>
      <c r="U144" s="52">
        <v>1977.0709999999997</v>
      </c>
      <c r="V144"/>
      <c r="W144" s="50" t="s">
        <v>91</v>
      </c>
      <c r="X144" s="51">
        <v>6.0709999999999997</v>
      </c>
      <c r="Y144" s="52">
        <v>1174.626</v>
      </c>
      <c r="Z144" s="52">
        <v>1056.5530000000001</v>
      </c>
      <c r="AA144" s="52">
        <v>324.488</v>
      </c>
      <c r="AB144" s="52">
        <v>135.05099999999999</v>
      </c>
      <c r="AC144" s="52">
        <v>53.933999999999997</v>
      </c>
      <c r="AD144" s="52">
        <v>19.72</v>
      </c>
      <c r="AE144" s="52">
        <v>10.95</v>
      </c>
      <c r="AF144" s="52">
        <v>9.2270000000000003</v>
      </c>
      <c r="AG144" s="52">
        <v>2784.5489999999995</v>
      </c>
      <c r="AI144" s="50" t="s">
        <v>91</v>
      </c>
      <c r="AJ144" s="51">
        <v>0</v>
      </c>
      <c r="AK144" s="52">
        <v>36.003</v>
      </c>
      <c r="AL144" s="52">
        <v>34.704000000000001</v>
      </c>
      <c r="AM144" s="52">
        <v>17.167999999999999</v>
      </c>
      <c r="AN144" s="52">
        <v>7.7560000000000002</v>
      </c>
      <c r="AO144" s="52">
        <v>3.88</v>
      </c>
      <c r="AP144" s="52">
        <v>3.24</v>
      </c>
      <c r="AQ144" s="52">
        <v>1.38</v>
      </c>
      <c r="AR144" s="52">
        <v>1.64</v>
      </c>
      <c r="AS144" s="51">
        <v>105.77099999999999</v>
      </c>
      <c r="AT144" s="54">
        <v>0.98199999999999998</v>
      </c>
      <c r="AU144" s="52">
        <v>28.79</v>
      </c>
      <c r="AV144" s="52">
        <v>58.295000000000002</v>
      </c>
      <c r="AW144" s="52">
        <v>30.132000000000001</v>
      </c>
      <c r="AX144" s="52">
        <v>19.146999999999998</v>
      </c>
      <c r="AY144" s="52">
        <v>12.986000000000001</v>
      </c>
      <c r="AZ144" s="52">
        <v>9.4809999999999999</v>
      </c>
      <c r="BA144" s="52">
        <v>7.2460000000000004</v>
      </c>
      <c r="BB144" s="52">
        <v>17.789000000000001</v>
      </c>
      <c r="BC144" s="52">
        <v>183.86599999999999</v>
      </c>
      <c r="BE144" s="50" t="s">
        <v>91</v>
      </c>
      <c r="BF144" s="51">
        <v>0.98199999999999998</v>
      </c>
      <c r="BG144" s="52">
        <v>64.793000000000006</v>
      </c>
      <c r="BH144" s="52">
        <v>92.998999999999995</v>
      </c>
      <c r="BI144" s="52">
        <v>47.3</v>
      </c>
      <c r="BJ144" s="52">
        <v>26.902999999999999</v>
      </c>
      <c r="BK144" s="52">
        <v>16.866</v>
      </c>
      <c r="BL144" s="52">
        <v>12.721</v>
      </c>
      <c r="BM144" s="52">
        <v>8.6259999999999994</v>
      </c>
      <c r="BN144" s="52">
        <v>19.428999999999998</v>
      </c>
      <c r="BO144" s="52">
        <v>289.63699999999994</v>
      </c>
    </row>
    <row r="145" spans="1:67" s="10" customFormat="1" ht="20" customHeight="1" thickTop="1">
      <c r="A145" s="55" t="s">
        <v>92</v>
      </c>
      <c r="B145" s="56">
        <v>204.83</v>
      </c>
      <c r="C145" s="57">
        <v>14755.267999999998</v>
      </c>
      <c r="D145" s="58">
        <v>9406.2489999999998</v>
      </c>
      <c r="E145" s="58">
        <v>2415.4169999999999</v>
      </c>
      <c r="F145" s="58">
        <v>1177.1709999999996</v>
      </c>
      <c r="G145" s="58">
        <v>617.30900000000008</v>
      </c>
      <c r="H145" s="58">
        <v>287.69200000000001</v>
      </c>
      <c r="I145" s="58">
        <v>152.85300000000004</v>
      </c>
      <c r="J145" s="57">
        <v>145.20699999999997</v>
      </c>
      <c r="K145" s="59">
        <v>28957.166000000001</v>
      </c>
      <c r="L145" s="60">
        <v>1110.1600000000001</v>
      </c>
      <c r="M145" s="61">
        <v>28297.172000000006</v>
      </c>
      <c r="N145" s="58">
        <v>39279.257999999994</v>
      </c>
      <c r="O145" s="58">
        <v>13892.422000000004</v>
      </c>
      <c r="P145" s="58">
        <v>6844.4679999999998</v>
      </c>
      <c r="Q145" s="58">
        <v>3597.7479999999991</v>
      </c>
      <c r="R145" s="58">
        <v>1731.6069999999995</v>
      </c>
      <c r="S145" s="58">
        <v>990.17400000000032</v>
      </c>
      <c r="T145" s="57">
        <v>1191.1370000000002</v>
      </c>
      <c r="U145" s="58">
        <v>95823.985999999961</v>
      </c>
      <c r="V145"/>
      <c r="W145" s="55" t="s">
        <v>92</v>
      </c>
      <c r="X145" s="56">
        <v>1314.9899999999996</v>
      </c>
      <c r="Y145" s="57">
        <v>43052.44</v>
      </c>
      <c r="Z145" s="57">
        <v>48685.506999999998</v>
      </c>
      <c r="AA145" s="57">
        <v>16307.839000000002</v>
      </c>
      <c r="AB145" s="57">
        <v>8021.639000000001</v>
      </c>
      <c r="AC145" s="57">
        <v>4215.0570000000007</v>
      </c>
      <c r="AD145" s="57">
        <v>2019.2990000000004</v>
      </c>
      <c r="AE145" s="57">
        <v>1143.027</v>
      </c>
      <c r="AF145" s="57">
        <v>1336.3440000000001</v>
      </c>
      <c r="AG145" s="62">
        <v>124781.15200000003</v>
      </c>
      <c r="AI145" s="55" t="s">
        <v>92</v>
      </c>
      <c r="AJ145" s="56">
        <v>231.49999999999994</v>
      </c>
      <c r="AK145" s="57">
        <v>7191.5299999999979</v>
      </c>
      <c r="AL145" s="57">
        <v>6417.2160000000013</v>
      </c>
      <c r="AM145" s="57">
        <v>2173.6670000000008</v>
      </c>
      <c r="AN145" s="57">
        <v>1294.6519999999998</v>
      </c>
      <c r="AO145" s="57">
        <v>806.22</v>
      </c>
      <c r="AP145" s="57">
        <v>428.08100000000019</v>
      </c>
      <c r="AQ145" s="57">
        <v>262.86799999999994</v>
      </c>
      <c r="AR145" s="57">
        <v>286.53900000000004</v>
      </c>
      <c r="AS145" s="56">
        <v>18860.773000000001</v>
      </c>
      <c r="AT145" s="60">
        <v>1447.5869999999995</v>
      </c>
      <c r="AU145" s="57">
        <v>9148.7339999999986</v>
      </c>
      <c r="AV145" s="57">
        <v>19640.904000000002</v>
      </c>
      <c r="AW145" s="57">
        <v>11335.596</v>
      </c>
      <c r="AX145" s="57">
        <v>8682.126000000002</v>
      </c>
      <c r="AY145" s="57">
        <v>6696.9629999999988</v>
      </c>
      <c r="AZ145" s="57">
        <v>4615.0089999999991</v>
      </c>
      <c r="BA145" s="57">
        <v>3640.5859999999998</v>
      </c>
      <c r="BB145" s="57">
        <v>9164.4820000000018</v>
      </c>
      <c r="BC145" s="62">
        <v>72924.39999999998</v>
      </c>
      <c r="BE145" s="55" t="s">
        <v>92</v>
      </c>
      <c r="BF145" s="56">
        <v>1679.087</v>
      </c>
      <c r="BG145" s="57">
        <v>16340.263999999996</v>
      </c>
      <c r="BH145" s="57">
        <v>26058.12</v>
      </c>
      <c r="BI145" s="57">
        <v>13509.262999999997</v>
      </c>
      <c r="BJ145" s="57">
        <v>9976.7780000000021</v>
      </c>
      <c r="BK145" s="57">
        <v>7503.1830000000018</v>
      </c>
      <c r="BL145" s="57">
        <v>5043.0899999999992</v>
      </c>
      <c r="BM145" s="57">
        <v>3903.4539999999993</v>
      </c>
      <c r="BN145" s="57">
        <v>9451.0210000000006</v>
      </c>
      <c r="BO145" s="62">
        <v>91785.172999999995</v>
      </c>
    </row>
    <row r="146" spans="1:67" s="10" customFormat="1" ht="16" customHeight="1">
      <c r="A146" s="50" t="s">
        <v>98</v>
      </c>
      <c r="B146" s="51">
        <v>6.31</v>
      </c>
      <c r="C146" s="52">
        <v>0.6</v>
      </c>
      <c r="D146" s="52">
        <v>6.69</v>
      </c>
      <c r="E146" s="52">
        <v>6.66</v>
      </c>
      <c r="F146" s="52">
        <v>1.92</v>
      </c>
      <c r="G146" s="52">
        <v>2.97</v>
      </c>
      <c r="H146" s="52">
        <v>2</v>
      </c>
      <c r="I146" s="52">
        <v>3.48</v>
      </c>
      <c r="J146" s="52">
        <v>13.43</v>
      </c>
      <c r="K146" s="53">
        <v>37.75</v>
      </c>
      <c r="L146" s="51">
        <v>36.909999999999997</v>
      </c>
      <c r="M146" s="52">
        <v>0</v>
      </c>
      <c r="N146" s="52">
        <v>0</v>
      </c>
      <c r="O146" s="52">
        <v>0.3</v>
      </c>
      <c r="P146" s="52">
        <v>0.9</v>
      </c>
      <c r="Q146" s="52">
        <v>0.89</v>
      </c>
      <c r="R146" s="52">
        <v>1</v>
      </c>
      <c r="S146" s="52">
        <v>1.44</v>
      </c>
      <c r="T146" s="52">
        <v>1.51</v>
      </c>
      <c r="U146" s="52">
        <v>6.0399999999999991</v>
      </c>
      <c r="V146"/>
      <c r="W146" s="50" t="s">
        <v>98</v>
      </c>
      <c r="X146" s="51">
        <v>43.22</v>
      </c>
      <c r="Y146" s="52">
        <v>0.6</v>
      </c>
      <c r="Z146" s="52">
        <v>6.69</v>
      </c>
      <c r="AA146" s="52">
        <v>6.96</v>
      </c>
      <c r="AB146" s="52">
        <v>2.82</v>
      </c>
      <c r="AC146" s="52">
        <v>3.86</v>
      </c>
      <c r="AD146" s="52">
        <v>3</v>
      </c>
      <c r="AE146" s="52">
        <v>4.92</v>
      </c>
      <c r="AF146" s="52">
        <v>14.94</v>
      </c>
      <c r="AG146" s="52">
        <v>43.79</v>
      </c>
      <c r="AI146" s="50" t="s">
        <v>98</v>
      </c>
      <c r="AJ146" s="51">
        <v>24.33</v>
      </c>
      <c r="AK146" s="52">
        <v>2.1</v>
      </c>
      <c r="AL146" s="52">
        <v>44.06</v>
      </c>
      <c r="AM146" s="52">
        <v>43.99</v>
      </c>
      <c r="AN146" s="52">
        <v>35.29</v>
      </c>
      <c r="AO146" s="52">
        <v>26.928999999999998</v>
      </c>
      <c r="AP146" s="52">
        <v>18.079999999999998</v>
      </c>
      <c r="AQ146" s="52">
        <v>14.09</v>
      </c>
      <c r="AR146" s="52">
        <v>48.378999999999998</v>
      </c>
      <c r="AS146" s="51">
        <v>232.91800000000001</v>
      </c>
      <c r="AT146" s="54">
        <v>361.19499999999999</v>
      </c>
      <c r="AU146" s="52">
        <v>0</v>
      </c>
      <c r="AV146" s="52">
        <v>2.0299999999999998</v>
      </c>
      <c r="AW146" s="52">
        <v>4.58</v>
      </c>
      <c r="AX146" s="52">
        <v>8.32</v>
      </c>
      <c r="AY146" s="52">
        <v>12.01</v>
      </c>
      <c r="AZ146" s="52">
        <v>10.210000000000001</v>
      </c>
      <c r="BA146" s="52">
        <v>9.0500000000000007</v>
      </c>
      <c r="BB146" s="52">
        <v>31.42</v>
      </c>
      <c r="BC146" s="52">
        <v>77.62</v>
      </c>
      <c r="BE146" s="50" t="s">
        <v>98</v>
      </c>
      <c r="BF146" s="51">
        <v>385.52499999999998</v>
      </c>
      <c r="BG146" s="52">
        <v>2.1</v>
      </c>
      <c r="BH146" s="52">
        <v>46.09</v>
      </c>
      <c r="BI146" s="52">
        <v>48.57</v>
      </c>
      <c r="BJ146" s="52">
        <v>43.61</v>
      </c>
      <c r="BK146" s="52">
        <v>38.939</v>
      </c>
      <c r="BL146" s="52">
        <v>28.29</v>
      </c>
      <c r="BM146" s="52">
        <v>23.14</v>
      </c>
      <c r="BN146" s="52">
        <v>79.799000000000007</v>
      </c>
      <c r="BO146" s="52">
        <v>310.53800000000001</v>
      </c>
    </row>
    <row r="147" spans="1:67" s="10" customFormat="1" ht="20" customHeight="1">
      <c r="A147" s="67" t="s">
        <v>94</v>
      </c>
      <c r="B147" s="51">
        <v>211.14000000000001</v>
      </c>
      <c r="C147" s="63">
        <v>14755.867999999999</v>
      </c>
      <c r="D147" s="68">
        <v>9412.9390000000003</v>
      </c>
      <c r="E147" s="68">
        <v>2422.0769999999998</v>
      </c>
      <c r="F147" s="68">
        <v>1179.0909999999997</v>
      </c>
      <c r="G147" s="68">
        <v>620.27900000000011</v>
      </c>
      <c r="H147" s="68">
        <v>289.69200000000001</v>
      </c>
      <c r="I147" s="68">
        <v>156.33300000000003</v>
      </c>
      <c r="J147" s="63">
        <v>158.63699999999997</v>
      </c>
      <c r="K147" s="63">
        <v>28994.916000000001</v>
      </c>
      <c r="L147" s="54">
        <v>1147.0700000000002</v>
      </c>
      <c r="M147" s="69">
        <v>28297.172000000006</v>
      </c>
      <c r="N147" s="68">
        <v>39279.257999999994</v>
      </c>
      <c r="O147" s="68">
        <v>13892.722000000003</v>
      </c>
      <c r="P147" s="68">
        <v>6845.3679999999995</v>
      </c>
      <c r="Q147" s="68">
        <v>3598.637999999999</v>
      </c>
      <c r="R147" s="68">
        <v>1732.6069999999995</v>
      </c>
      <c r="S147" s="68">
        <v>991.61400000000037</v>
      </c>
      <c r="T147" s="63">
        <v>1192.6470000000002</v>
      </c>
      <c r="U147" s="68">
        <v>95830.025999999954</v>
      </c>
      <c r="V147" s="70"/>
      <c r="W147" s="67" t="s">
        <v>94</v>
      </c>
      <c r="X147" s="51">
        <v>1358</v>
      </c>
      <c r="Y147" s="52">
        <v>43053.04</v>
      </c>
      <c r="Z147" s="52">
        <v>48692.197</v>
      </c>
      <c r="AA147" s="52">
        <v>16314.799000000001</v>
      </c>
      <c r="AB147" s="52">
        <v>8024.4590000000007</v>
      </c>
      <c r="AC147" s="52">
        <v>4218.9170000000004</v>
      </c>
      <c r="AD147" s="52">
        <v>2022.2990000000004</v>
      </c>
      <c r="AE147" s="52">
        <v>1147.9470000000001</v>
      </c>
      <c r="AF147" s="52">
        <v>1351.2840000000001</v>
      </c>
      <c r="AG147" s="52">
        <v>124824.94200000002</v>
      </c>
      <c r="AI147" s="67" t="s">
        <v>94</v>
      </c>
      <c r="AJ147" s="51">
        <v>255.82999999999993</v>
      </c>
      <c r="AK147" s="52">
        <v>7193.6299999999983</v>
      </c>
      <c r="AL147" s="52">
        <v>6461.2760000000017</v>
      </c>
      <c r="AM147" s="52">
        <v>2217.6570000000006</v>
      </c>
      <c r="AN147" s="52">
        <v>1329.9419999999998</v>
      </c>
      <c r="AO147" s="52">
        <v>833.149</v>
      </c>
      <c r="AP147" s="52">
        <v>446.16100000000017</v>
      </c>
      <c r="AQ147" s="52">
        <v>276.95799999999991</v>
      </c>
      <c r="AR147" s="52">
        <v>334.91800000000006</v>
      </c>
      <c r="AS147" s="51">
        <v>19093.691000000003</v>
      </c>
      <c r="AT147" s="54">
        <v>1808.7819999999995</v>
      </c>
      <c r="AU147" s="52">
        <v>9148.7339999999986</v>
      </c>
      <c r="AV147" s="52">
        <v>19642.934000000001</v>
      </c>
      <c r="AW147" s="52">
        <v>11340.175999999999</v>
      </c>
      <c r="AX147" s="52">
        <v>8690.4460000000017</v>
      </c>
      <c r="AY147" s="52">
        <v>6708.972999999999</v>
      </c>
      <c r="AZ147" s="52">
        <v>4625.2189999999991</v>
      </c>
      <c r="BA147" s="52">
        <v>3649.636</v>
      </c>
      <c r="BB147" s="52">
        <v>9195.9020000000019</v>
      </c>
      <c r="BC147" s="52">
        <v>73002.019999999975</v>
      </c>
      <c r="BE147" s="67" t="s">
        <v>94</v>
      </c>
      <c r="BF147" s="51">
        <v>2064.6120000000001</v>
      </c>
      <c r="BG147" s="52">
        <v>16342.363999999996</v>
      </c>
      <c r="BH147" s="52">
        <v>26104.21</v>
      </c>
      <c r="BI147" s="52">
        <v>13557.832999999997</v>
      </c>
      <c r="BJ147" s="52">
        <v>10020.388000000003</v>
      </c>
      <c r="BK147" s="52">
        <v>7542.1220000000021</v>
      </c>
      <c r="BL147" s="52">
        <v>5071.3799999999992</v>
      </c>
      <c r="BM147" s="52">
        <v>3926.5939999999991</v>
      </c>
      <c r="BN147" s="52">
        <v>9530.8200000000015</v>
      </c>
      <c r="BO147" s="52">
        <v>92095.710999999996</v>
      </c>
    </row>
    <row r="148" spans="1:67" s="10" customFormat="1" ht="25.5" customHeight="1">
      <c r="A148" s="71" t="s">
        <v>95</v>
      </c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3"/>
      <c r="W148" s="71" t="s">
        <v>95</v>
      </c>
      <c r="X148" s="72"/>
      <c r="Y148" s="72"/>
      <c r="Z148" s="72"/>
      <c r="AA148" s="72"/>
      <c r="AB148" s="72"/>
      <c r="AC148" s="72"/>
      <c r="AD148" s="72"/>
      <c r="AE148" s="72"/>
      <c r="AF148" s="72"/>
      <c r="AG148" s="73"/>
      <c r="AI148" s="71" t="s">
        <v>95</v>
      </c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3"/>
      <c r="BE148" s="71" t="s">
        <v>95</v>
      </c>
      <c r="BF148" s="74"/>
      <c r="BG148" s="31"/>
      <c r="BH148" s="31"/>
      <c r="BI148" s="31"/>
      <c r="BJ148" s="31"/>
      <c r="BK148" s="31"/>
      <c r="BL148" s="31"/>
      <c r="BM148" s="31"/>
      <c r="BN148" s="31"/>
      <c r="BO148" s="33"/>
    </row>
    <row r="149" spans="1:67" s="75" customFormat="1" ht="16">
      <c r="H149" s="76">
        <f>SUM(H145:J145)</f>
        <v>585.75200000000007</v>
      </c>
      <c r="I149" s="77">
        <f>H149/K145</f>
        <v>2.0228222609905956E-2</v>
      </c>
      <c r="R149" s="76">
        <f>SUM(R145:T145)</f>
        <v>3912.9180000000001</v>
      </c>
      <c r="S149" s="77">
        <f>R149/U145</f>
        <v>4.0834431579583857E-2</v>
      </c>
      <c r="AD149" s="76">
        <f>SUM(AD145:AF145)</f>
        <v>4498.67</v>
      </c>
      <c r="AE149" s="77">
        <f>AD149/AG145</f>
        <v>3.6052480105328723E-2</v>
      </c>
      <c r="AP149" s="76">
        <f>SUM(AP145:AR145)</f>
        <v>977.48800000000006</v>
      </c>
      <c r="AQ149" s="77">
        <f>AP149/AS145</f>
        <v>5.1826507853098065E-2</v>
      </c>
      <c r="AZ149" s="76">
        <f>SUM(AZ145:BB145)</f>
        <v>17420.077000000001</v>
      </c>
      <c r="BA149" s="77">
        <f>AZ149/BC145</f>
        <v>0.23887857836334622</v>
      </c>
      <c r="BL149" s="76">
        <f>SUM(BL145:BN145)</f>
        <v>18397.564999999999</v>
      </c>
      <c r="BM149" s="77">
        <f>BL149/BO145</f>
        <v>0.20044157894652548</v>
      </c>
    </row>
    <row r="150" spans="1:67" s="75" customFormat="1" ht="16">
      <c r="H150" s="76"/>
      <c r="I150" s="77"/>
      <c r="R150" s="76"/>
      <c r="S150" s="77"/>
      <c r="AD150" s="76"/>
      <c r="AE150" s="77"/>
      <c r="AP150" s="76"/>
      <c r="AQ150" s="77"/>
      <c r="AZ150" s="76"/>
      <c r="BA150" s="77"/>
      <c r="BL150" s="76"/>
      <c r="BM150" s="77"/>
    </row>
    <row r="151" spans="1:67" s="75" customFormat="1" ht="16">
      <c r="H151" s="76">
        <f t="shared" ref="H151" si="12">SUM(H147:J147)</f>
        <v>604.66200000000003</v>
      </c>
      <c r="I151" s="77">
        <f t="shared" ref="I151" si="13">H151/K147</f>
        <v>2.0854069727258392E-2</v>
      </c>
      <c r="R151" s="76">
        <f t="shared" ref="R151" si="14">SUM(R147:T147)</f>
        <v>3916.8680000000004</v>
      </c>
      <c r="S151" s="77">
        <f t="shared" ref="S151" si="15">R151/U147</f>
        <v>4.0873076670145142E-2</v>
      </c>
      <c r="AD151" s="76">
        <f t="shared" ref="AD151" si="16">SUM(AD147:AF147)</f>
        <v>4521.5300000000007</v>
      </c>
      <c r="AE151" s="77">
        <f t="shared" ref="AE151" si="17">AD151/AG147</f>
        <v>3.6222968964007209E-2</v>
      </c>
      <c r="AP151" s="76">
        <f t="shared" ref="AP151" si="18">SUM(AP147:AR147)</f>
        <v>1058.0370000000003</v>
      </c>
      <c r="AQ151" s="77">
        <f t="shared" ref="AQ151" si="19">AP151/AS147</f>
        <v>5.5412910997669339E-2</v>
      </c>
      <c r="AZ151" s="76">
        <f t="shared" ref="AZ151" si="20">SUM(AZ147:BB147)</f>
        <v>17470.757000000001</v>
      </c>
      <c r="BA151" s="77">
        <f t="shared" ref="BA151" si="21">AZ151/BC147</f>
        <v>0.23931881610947214</v>
      </c>
      <c r="BL151" s="76">
        <f t="shared" ref="BL151" si="22">SUM(BL147:BN147)</f>
        <v>18528.794000000002</v>
      </c>
      <c r="BM151" s="77">
        <f t="shared" ref="BM151" si="23">BL151/BO147</f>
        <v>0.20119062873622859</v>
      </c>
    </row>
    <row r="154" spans="1:67" s="10" customFormat="1" ht="10"/>
    <row r="155" spans="1:67" s="10" customFormat="1" ht="10"/>
    <row r="156" spans="1:67" s="10" customFormat="1" ht="10"/>
    <row r="157" spans="1:67" s="10" customFormat="1" ht="10"/>
    <row r="158" spans="1:67" s="10" customFormat="1" ht="10"/>
    <row r="159" spans="1:67" s="14" customFormat="1" ht="28" customHeight="1">
      <c r="A159" s="11" t="s">
        <v>99</v>
      </c>
      <c r="B159" s="12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W159" s="15" t="s">
        <v>99</v>
      </c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I159" s="17" t="s">
        <v>99</v>
      </c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E159" s="15" t="s">
        <v>99</v>
      </c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</row>
    <row r="160" spans="1:67" s="14" customFormat="1" ht="26" customHeight="1">
      <c r="A160" s="18" t="s">
        <v>15</v>
      </c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W160" s="19" t="s">
        <v>15</v>
      </c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I160" s="20" t="s">
        <v>16</v>
      </c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E160" s="19" t="s">
        <v>16</v>
      </c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</row>
    <row r="161" spans="1:67" s="10" customFormat="1" ht="45" customHeight="1">
      <c r="A161" s="21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W161" s="21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I161" s="19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E161" s="21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</row>
    <row r="162" spans="1:67" s="10" customFormat="1" ht="13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14"/>
      <c r="K162" s="13"/>
      <c r="L162" s="13"/>
      <c r="M162" s="13"/>
      <c r="N162" s="13"/>
      <c r="O162" s="13"/>
      <c r="P162" s="13"/>
      <c r="Q162" s="13"/>
      <c r="R162" s="13"/>
      <c r="S162" s="13"/>
      <c r="U162" s="23" t="s">
        <v>17</v>
      </c>
      <c r="W162" s="22"/>
      <c r="X162" s="22"/>
      <c r="Y162" s="22"/>
      <c r="Z162" s="22"/>
      <c r="AA162" s="22"/>
      <c r="AB162" s="22"/>
      <c r="AC162" s="22"/>
      <c r="AD162" s="22"/>
      <c r="AE162" s="22"/>
      <c r="AG162" s="23" t="s">
        <v>17</v>
      </c>
      <c r="AI162" s="22"/>
      <c r="AJ162" s="22"/>
      <c r="AK162" s="22"/>
      <c r="AL162" s="22"/>
      <c r="AM162" s="22"/>
      <c r="AN162" s="22"/>
      <c r="AO162" s="22"/>
      <c r="AP162" s="22"/>
      <c r="AQ162" s="22"/>
      <c r="AR162" s="14"/>
      <c r="AS162" s="13"/>
      <c r="AT162" s="13"/>
      <c r="AU162" s="13"/>
      <c r="AV162" s="13"/>
      <c r="AW162" s="13"/>
      <c r="AX162" s="13"/>
      <c r="AY162" s="13"/>
      <c r="AZ162" s="13"/>
      <c r="BA162" s="13"/>
      <c r="BC162" s="23" t="s">
        <v>17</v>
      </c>
      <c r="BE162" s="22"/>
      <c r="BF162" s="22"/>
      <c r="BG162" s="22"/>
      <c r="BH162" s="22"/>
      <c r="BI162" s="22"/>
      <c r="BJ162" s="22"/>
      <c r="BK162" s="22"/>
      <c r="BL162" s="22"/>
      <c r="BM162" s="22"/>
      <c r="BO162" s="23" t="s">
        <v>17</v>
      </c>
    </row>
    <row r="163" spans="1:67" s="10" customFormat="1" ht="15" customHeight="1">
      <c r="A163" s="24" t="s">
        <v>100</v>
      </c>
      <c r="B163" s="22"/>
      <c r="C163" s="22"/>
      <c r="D163" s="22"/>
      <c r="E163" s="22"/>
      <c r="F163" s="22"/>
      <c r="G163" s="22"/>
      <c r="H163" s="22"/>
      <c r="I163" s="22"/>
      <c r="J163" s="14"/>
      <c r="K163" s="13"/>
      <c r="L163" s="13"/>
      <c r="M163" s="13"/>
      <c r="N163" s="13"/>
      <c r="O163" s="13"/>
      <c r="P163" s="13"/>
      <c r="Q163" s="13"/>
      <c r="R163" s="13"/>
      <c r="S163" s="25"/>
      <c r="U163" s="23" t="s">
        <v>19</v>
      </c>
      <c r="W163" s="24" t="s">
        <v>100</v>
      </c>
      <c r="X163" s="22"/>
      <c r="Y163" s="22"/>
      <c r="Z163" s="22"/>
      <c r="AA163" s="22"/>
      <c r="AB163" s="22"/>
      <c r="AC163" s="22"/>
      <c r="AD163" s="22"/>
      <c r="AE163" s="25"/>
      <c r="AG163" s="23" t="s">
        <v>20</v>
      </c>
      <c r="AI163" s="24" t="s">
        <v>100</v>
      </c>
      <c r="AJ163" s="22"/>
      <c r="AK163" s="22"/>
      <c r="AL163" s="22"/>
      <c r="AM163" s="22"/>
      <c r="AN163" s="22"/>
      <c r="AO163" s="22"/>
      <c r="AP163" s="22"/>
      <c r="AQ163" s="22"/>
      <c r="AR163" s="14"/>
      <c r="AS163" s="13"/>
      <c r="AT163" s="13"/>
      <c r="AU163" s="13"/>
      <c r="AV163" s="13"/>
      <c r="AW163" s="13"/>
      <c r="AX163" s="13"/>
      <c r="AY163" s="13"/>
      <c r="AZ163" s="13"/>
      <c r="BA163" s="25"/>
      <c r="BC163" s="23" t="s">
        <v>21</v>
      </c>
      <c r="BE163" s="24" t="s">
        <v>100</v>
      </c>
      <c r="BF163" s="22"/>
      <c r="BG163" s="22"/>
      <c r="BH163" s="22"/>
      <c r="BI163" s="22"/>
      <c r="BJ163" s="22"/>
      <c r="BK163" s="22"/>
      <c r="BL163" s="22"/>
      <c r="BM163" s="22"/>
      <c r="BO163" s="23" t="s">
        <v>22</v>
      </c>
    </row>
    <row r="164" spans="1:67" s="10" customFormat="1" ht="22" customHeight="1">
      <c r="A164" s="80"/>
      <c r="B164" s="27" t="s">
        <v>101</v>
      </c>
      <c r="C164" s="27"/>
      <c r="D164" s="27"/>
      <c r="E164" s="27"/>
      <c r="F164" s="27"/>
      <c r="G164" s="27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9"/>
      <c r="W164" s="80"/>
      <c r="X164" s="27" t="s">
        <v>101</v>
      </c>
      <c r="Y164" s="27"/>
      <c r="Z164" s="27"/>
      <c r="AA164" s="27"/>
      <c r="AB164" s="27"/>
      <c r="AC164" s="27"/>
      <c r="AD164" s="28"/>
      <c r="AE164" s="28"/>
      <c r="AF164" s="28"/>
      <c r="AG164" s="29"/>
      <c r="AI164" s="80"/>
      <c r="AJ164" s="27" t="s">
        <v>101</v>
      </c>
      <c r="AK164" s="27"/>
      <c r="AL164" s="27"/>
      <c r="AM164" s="27"/>
      <c r="AN164" s="27"/>
      <c r="AO164" s="27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9"/>
      <c r="BE164" s="80"/>
      <c r="BF164" s="27" t="s">
        <v>101</v>
      </c>
      <c r="BG164" s="27"/>
      <c r="BH164" s="27"/>
      <c r="BI164" s="27"/>
      <c r="BJ164" s="27"/>
      <c r="BK164" s="27"/>
      <c r="BL164" s="28"/>
      <c r="BM164" s="28"/>
      <c r="BN164" s="28"/>
      <c r="BO164" s="29"/>
    </row>
    <row r="165" spans="1:67" s="10" customFormat="1" ht="22" customHeight="1">
      <c r="A165" s="81"/>
      <c r="B165" s="28" t="s">
        <v>24</v>
      </c>
      <c r="C165" s="28"/>
      <c r="D165" s="28"/>
      <c r="E165" s="28"/>
      <c r="F165" s="28"/>
      <c r="G165" s="28"/>
      <c r="H165" s="31"/>
      <c r="I165" s="31"/>
      <c r="J165" s="31"/>
      <c r="K165" s="32"/>
      <c r="L165" s="31" t="s">
        <v>25</v>
      </c>
      <c r="M165" s="31"/>
      <c r="N165" s="31"/>
      <c r="O165" s="31"/>
      <c r="P165" s="31"/>
      <c r="Q165" s="31"/>
      <c r="R165" s="31"/>
      <c r="S165" s="31"/>
      <c r="T165" s="31"/>
      <c r="U165" s="33"/>
      <c r="W165" s="81"/>
      <c r="X165" s="28" t="s">
        <v>26</v>
      </c>
      <c r="Y165" s="28"/>
      <c r="Z165" s="28"/>
      <c r="AA165" s="28"/>
      <c r="AB165" s="28"/>
      <c r="AC165" s="28"/>
      <c r="AD165" s="31"/>
      <c r="AE165" s="31"/>
      <c r="AF165" s="31"/>
      <c r="AG165" s="33"/>
      <c r="AI165" s="81"/>
      <c r="AJ165" s="28" t="s">
        <v>24</v>
      </c>
      <c r="AK165" s="28"/>
      <c r="AL165" s="28"/>
      <c r="AM165" s="28"/>
      <c r="AN165" s="28"/>
      <c r="AO165" s="28"/>
      <c r="AP165" s="31"/>
      <c r="AQ165" s="31"/>
      <c r="AR165" s="31"/>
      <c r="AS165" s="32"/>
      <c r="AT165" s="31" t="s">
        <v>25</v>
      </c>
      <c r="AU165" s="31"/>
      <c r="AV165" s="31"/>
      <c r="AW165" s="31"/>
      <c r="AX165" s="31"/>
      <c r="AY165" s="31"/>
      <c r="AZ165" s="31"/>
      <c r="BA165" s="31"/>
      <c r="BB165" s="31"/>
      <c r="BC165" s="33"/>
      <c r="BE165" s="81"/>
      <c r="BF165" s="28" t="s">
        <v>27</v>
      </c>
      <c r="BG165" s="28"/>
      <c r="BH165" s="28"/>
      <c r="BI165" s="28"/>
      <c r="BJ165" s="28"/>
      <c r="BK165" s="28"/>
      <c r="BL165" s="31"/>
      <c r="BM165" s="31"/>
      <c r="BN165" s="31"/>
      <c r="BO165" s="33"/>
    </row>
    <row r="166" spans="1:67" s="10" customFormat="1" ht="22" customHeight="1">
      <c r="A166" s="82" t="s">
        <v>28</v>
      </c>
      <c r="B166" s="35" t="s">
        <v>29</v>
      </c>
      <c r="C166" s="36"/>
      <c r="D166" s="36"/>
      <c r="E166" s="36"/>
      <c r="F166" s="36"/>
      <c r="G166" s="36"/>
      <c r="H166" s="36"/>
      <c r="I166" s="36"/>
      <c r="J166" s="36"/>
      <c r="K166" s="35" t="s">
        <v>30</v>
      </c>
      <c r="L166" s="35" t="s">
        <v>29</v>
      </c>
      <c r="M166" s="36"/>
      <c r="N166" s="36"/>
      <c r="O166" s="36"/>
      <c r="P166" s="36"/>
      <c r="Q166" s="36"/>
      <c r="R166" s="36"/>
      <c r="S166" s="36"/>
      <c r="T166" s="36"/>
      <c r="U166" s="38" t="s">
        <v>30</v>
      </c>
      <c r="W166" s="82" t="s">
        <v>28</v>
      </c>
      <c r="X166" s="35" t="s">
        <v>29</v>
      </c>
      <c r="Y166" s="36"/>
      <c r="Z166" s="36"/>
      <c r="AA166" s="36"/>
      <c r="AB166" s="36"/>
      <c r="AC166" s="36"/>
      <c r="AD166" s="36"/>
      <c r="AE166" s="36"/>
      <c r="AF166" s="36"/>
      <c r="AG166" s="38" t="s">
        <v>30</v>
      </c>
      <c r="AI166" s="82" t="s">
        <v>28</v>
      </c>
      <c r="AJ166" s="35" t="s">
        <v>29</v>
      </c>
      <c r="AK166" s="36"/>
      <c r="AL166" s="36"/>
      <c r="AM166" s="36"/>
      <c r="AN166" s="36"/>
      <c r="AO166" s="36"/>
      <c r="AP166" s="36"/>
      <c r="AQ166" s="36"/>
      <c r="AR166" s="36"/>
      <c r="AS166" s="35" t="s">
        <v>30</v>
      </c>
      <c r="AT166" s="35" t="s">
        <v>29</v>
      </c>
      <c r="AU166" s="36"/>
      <c r="AV166" s="36"/>
      <c r="AW166" s="36"/>
      <c r="AX166" s="36"/>
      <c r="AY166" s="36"/>
      <c r="AZ166" s="36"/>
      <c r="BA166" s="36"/>
      <c r="BB166" s="36"/>
      <c r="BC166" s="38" t="s">
        <v>30</v>
      </c>
      <c r="BE166" s="82" t="s">
        <v>28</v>
      </c>
      <c r="BF166" s="35" t="s">
        <v>29</v>
      </c>
      <c r="BG166" s="36"/>
      <c r="BH166" s="36"/>
      <c r="BI166" s="36"/>
      <c r="BJ166" s="36"/>
      <c r="BK166" s="36"/>
      <c r="BL166" s="36"/>
      <c r="BM166" s="36"/>
      <c r="BN166" s="36"/>
      <c r="BO166" s="38" t="s">
        <v>30</v>
      </c>
    </row>
    <row r="167" spans="1:67" s="10" customFormat="1" ht="22" customHeight="1" thickBot="1">
      <c r="A167" s="83"/>
      <c r="B167" s="84" t="s">
        <v>102</v>
      </c>
      <c r="C167" s="41" t="s">
        <v>32</v>
      </c>
      <c r="D167" s="41" t="s">
        <v>33</v>
      </c>
      <c r="E167" s="41" t="s">
        <v>34</v>
      </c>
      <c r="F167" s="41" t="s">
        <v>35</v>
      </c>
      <c r="G167" s="41" t="s">
        <v>36</v>
      </c>
      <c r="H167" s="41" t="s">
        <v>37</v>
      </c>
      <c r="I167" s="41" t="s">
        <v>38</v>
      </c>
      <c r="J167" s="41" t="s">
        <v>39</v>
      </c>
      <c r="K167" s="84" t="s">
        <v>40</v>
      </c>
      <c r="L167" s="84" t="s">
        <v>102</v>
      </c>
      <c r="M167" s="41" t="s">
        <v>32</v>
      </c>
      <c r="N167" s="41" t="s">
        <v>33</v>
      </c>
      <c r="O167" s="41" t="s">
        <v>34</v>
      </c>
      <c r="P167" s="41" t="s">
        <v>35</v>
      </c>
      <c r="Q167" s="41" t="s">
        <v>36</v>
      </c>
      <c r="R167" s="41" t="s">
        <v>37</v>
      </c>
      <c r="S167" s="41" t="s">
        <v>38</v>
      </c>
      <c r="T167" s="41" t="s">
        <v>39</v>
      </c>
      <c r="U167" s="41" t="s">
        <v>40</v>
      </c>
      <c r="W167" s="83"/>
      <c r="X167" s="84" t="s">
        <v>102</v>
      </c>
      <c r="Y167" s="41" t="s">
        <v>32</v>
      </c>
      <c r="Z167" s="41" t="s">
        <v>33</v>
      </c>
      <c r="AA167" s="41" t="s">
        <v>34</v>
      </c>
      <c r="AB167" s="41" t="s">
        <v>35</v>
      </c>
      <c r="AC167" s="41" t="s">
        <v>36</v>
      </c>
      <c r="AD167" s="41" t="s">
        <v>37</v>
      </c>
      <c r="AE167" s="41" t="s">
        <v>38</v>
      </c>
      <c r="AF167" s="41" t="s">
        <v>39</v>
      </c>
      <c r="AG167" s="41" t="s">
        <v>40</v>
      </c>
      <c r="AI167" s="83"/>
      <c r="AJ167" s="84" t="s">
        <v>102</v>
      </c>
      <c r="AK167" s="41" t="s">
        <v>32</v>
      </c>
      <c r="AL167" s="41" t="s">
        <v>33</v>
      </c>
      <c r="AM167" s="41" t="s">
        <v>34</v>
      </c>
      <c r="AN167" s="41" t="s">
        <v>35</v>
      </c>
      <c r="AO167" s="41" t="s">
        <v>36</v>
      </c>
      <c r="AP167" s="41" t="s">
        <v>37</v>
      </c>
      <c r="AQ167" s="41" t="s">
        <v>38</v>
      </c>
      <c r="AR167" s="41" t="s">
        <v>39</v>
      </c>
      <c r="AS167" s="84" t="s">
        <v>40</v>
      </c>
      <c r="AT167" s="84" t="s">
        <v>102</v>
      </c>
      <c r="AU167" s="41" t="s">
        <v>32</v>
      </c>
      <c r="AV167" s="41" t="s">
        <v>33</v>
      </c>
      <c r="AW167" s="41" t="s">
        <v>34</v>
      </c>
      <c r="AX167" s="41" t="s">
        <v>35</v>
      </c>
      <c r="AY167" s="41" t="s">
        <v>36</v>
      </c>
      <c r="AZ167" s="41" t="s">
        <v>37</v>
      </c>
      <c r="BA167" s="41" t="s">
        <v>38</v>
      </c>
      <c r="BB167" s="41" t="s">
        <v>39</v>
      </c>
      <c r="BC167" s="41" t="s">
        <v>40</v>
      </c>
      <c r="BE167" s="83"/>
      <c r="BF167" s="84" t="s">
        <v>102</v>
      </c>
      <c r="BG167" s="41" t="s">
        <v>32</v>
      </c>
      <c r="BH167" s="41" t="s">
        <v>33</v>
      </c>
      <c r="BI167" s="41" t="s">
        <v>34</v>
      </c>
      <c r="BJ167" s="41" t="s">
        <v>35</v>
      </c>
      <c r="BK167" s="41" t="s">
        <v>36</v>
      </c>
      <c r="BL167" s="41" t="s">
        <v>37</v>
      </c>
      <c r="BM167" s="41" t="s">
        <v>38</v>
      </c>
      <c r="BN167" s="41" t="s">
        <v>39</v>
      </c>
      <c r="BO167" s="41" t="s">
        <v>40</v>
      </c>
    </row>
    <row r="168" spans="1:67" s="10" customFormat="1" ht="16" hidden="1" customHeight="1">
      <c r="A168" s="81" t="s">
        <v>41</v>
      </c>
      <c r="B168" s="85">
        <v>0.255</v>
      </c>
      <c r="C168" s="47">
        <v>328.44099999999997</v>
      </c>
      <c r="D168" s="47">
        <v>130.47300000000001</v>
      </c>
      <c r="E168" s="47">
        <v>28.256</v>
      </c>
      <c r="F168" s="47">
        <v>22.603000000000002</v>
      </c>
      <c r="G168" s="47">
        <v>10.134</v>
      </c>
      <c r="H168" s="47">
        <v>6.1890000000000001</v>
      </c>
      <c r="I168" s="47">
        <v>4.7</v>
      </c>
      <c r="J168" s="47">
        <v>5.6</v>
      </c>
      <c r="K168" s="85">
        <v>536.39599999999996</v>
      </c>
      <c r="L168" s="85">
        <v>4.3639999999999999</v>
      </c>
      <c r="M168" s="47">
        <v>1028.7059999999999</v>
      </c>
      <c r="N168" s="47">
        <v>768.19</v>
      </c>
      <c r="O168" s="47">
        <v>135.923</v>
      </c>
      <c r="P168" s="47">
        <v>59.488999999999997</v>
      </c>
      <c r="Q168" s="47">
        <v>25.634</v>
      </c>
      <c r="R168" s="47">
        <v>10.818</v>
      </c>
      <c r="S168" s="47">
        <v>4.9390000000000001</v>
      </c>
      <c r="T168" s="47">
        <v>5.4749999999999996</v>
      </c>
      <c r="U168" s="47">
        <v>2039.174</v>
      </c>
      <c r="V168"/>
      <c r="W168" s="81" t="s">
        <v>41</v>
      </c>
      <c r="X168" s="85">
        <v>4.6189999999999998</v>
      </c>
      <c r="Y168" s="47">
        <v>1357.1469999999999</v>
      </c>
      <c r="Z168" s="47">
        <v>898.66300000000001</v>
      </c>
      <c r="AA168" s="47">
        <v>164.179</v>
      </c>
      <c r="AB168" s="47">
        <v>82.091999999999999</v>
      </c>
      <c r="AC168" s="47">
        <v>35.768000000000001</v>
      </c>
      <c r="AD168" s="47">
        <v>17.006999999999998</v>
      </c>
      <c r="AE168" s="47">
        <v>9.6389999999999993</v>
      </c>
      <c r="AF168" s="47">
        <v>11.074999999999999</v>
      </c>
      <c r="AG168" s="47">
        <v>2575.5700000000002</v>
      </c>
      <c r="AI168" s="81" t="s">
        <v>41</v>
      </c>
      <c r="AJ168" s="85">
        <v>0.44</v>
      </c>
      <c r="AK168" s="47">
        <v>157.13900000000001</v>
      </c>
      <c r="AL168" s="47">
        <v>101.227</v>
      </c>
      <c r="AM168" s="47">
        <v>37.143999999999998</v>
      </c>
      <c r="AN168" s="47">
        <v>30.297000000000001</v>
      </c>
      <c r="AO168" s="47">
        <v>17.466000000000001</v>
      </c>
      <c r="AP168" s="47">
        <v>10.211</v>
      </c>
      <c r="AQ168" s="47">
        <v>7.6</v>
      </c>
      <c r="AR168" s="47">
        <v>7.2</v>
      </c>
      <c r="AS168" s="85">
        <v>368.28400000000005</v>
      </c>
      <c r="AT168" s="85">
        <v>13.542999999999999</v>
      </c>
      <c r="AU168" s="47">
        <v>294.98899999999998</v>
      </c>
      <c r="AV168" s="47">
        <v>256.38799999999998</v>
      </c>
      <c r="AW168" s="47">
        <v>71.394000000000005</v>
      </c>
      <c r="AX168" s="47">
        <v>39.162999999999997</v>
      </c>
      <c r="AY168" s="47">
        <v>21.728000000000002</v>
      </c>
      <c r="AZ168" s="47">
        <v>8.3109999999999999</v>
      </c>
      <c r="BA168" s="47">
        <v>6.6820000000000004</v>
      </c>
      <c r="BB168" s="47">
        <v>7.8689999999999998</v>
      </c>
      <c r="BC168" s="47">
        <v>706.524</v>
      </c>
      <c r="BE168" s="81" t="s">
        <v>41</v>
      </c>
      <c r="BF168" s="85">
        <v>13.982999999999999</v>
      </c>
      <c r="BG168" s="47">
        <v>452.12799999999999</v>
      </c>
      <c r="BH168" s="47">
        <v>357.61500000000001</v>
      </c>
      <c r="BI168" s="47">
        <v>108.53800000000001</v>
      </c>
      <c r="BJ168" s="47">
        <v>69.459999999999994</v>
      </c>
      <c r="BK168" s="47">
        <v>39.194000000000003</v>
      </c>
      <c r="BL168" s="47">
        <v>18.521999999999998</v>
      </c>
      <c r="BM168" s="47">
        <v>14.282</v>
      </c>
      <c r="BN168" s="47">
        <v>15.068999999999999</v>
      </c>
      <c r="BO168" s="47">
        <v>1074.8079999999998</v>
      </c>
    </row>
    <row r="169" spans="1:67" s="10" customFormat="1" ht="16" hidden="1" customHeight="1">
      <c r="A169" s="81" t="s">
        <v>42</v>
      </c>
      <c r="B169" s="85">
        <v>0</v>
      </c>
      <c r="C169" s="47">
        <v>101.76600000000001</v>
      </c>
      <c r="D169" s="47">
        <v>303.32299999999998</v>
      </c>
      <c r="E169" s="47">
        <v>209.23099999999999</v>
      </c>
      <c r="F169" s="47">
        <v>167.74199999999999</v>
      </c>
      <c r="G169" s="47">
        <v>109.11</v>
      </c>
      <c r="H169" s="47">
        <v>58.32</v>
      </c>
      <c r="I169" s="47">
        <v>33.070999999999998</v>
      </c>
      <c r="J169" s="47">
        <v>21.027999999999999</v>
      </c>
      <c r="K169" s="85">
        <v>1003.591</v>
      </c>
      <c r="L169" s="85">
        <v>282.81599999999997</v>
      </c>
      <c r="M169" s="47">
        <v>30.347000000000001</v>
      </c>
      <c r="N169" s="47">
        <v>139.05199999999999</v>
      </c>
      <c r="O169" s="47">
        <v>113.47799999999999</v>
      </c>
      <c r="P169" s="47">
        <v>110.492</v>
      </c>
      <c r="Q169" s="47">
        <v>96.668000000000006</v>
      </c>
      <c r="R169" s="47">
        <v>66.846999999999994</v>
      </c>
      <c r="S169" s="47">
        <v>43.115000000000002</v>
      </c>
      <c r="T169" s="47">
        <v>108.72499999999999</v>
      </c>
      <c r="U169" s="47">
        <v>708.72400000000005</v>
      </c>
      <c r="V169"/>
      <c r="W169" s="81" t="s">
        <v>42</v>
      </c>
      <c r="X169" s="85">
        <v>282.81599999999997</v>
      </c>
      <c r="Y169" s="47">
        <v>132.113</v>
      </c>
      <c r="Z169" s="47">
        <v>442.375</v>
      </c>
      <c r="AA169" s="47">
        <v>322.709</v>
      </c>
      <c r="AB169" s="47">
        <v>278.23399999999998</v>
      </c>
      <c r="AC169" s="47">
        <v>205.77800000000002</v>
      </c>
      <c r="AD169" s="47">
        <v>125.167</v>
      </c>
      <c r="AE169" s="47">
        <v>76.186000000000007</v>
      </c>
      <c r="AF169" s="47">
        <v>129.75299999999999</v>
      </c>
      <c r="AG169" s="47">
        <v>1712.3149999999998</v>
      </c>
      <c r="AI169" s="81" t="s">
        <v>42</v>
      </c>
      <c r="AJ169" s="85">
        <v>0</v>
      </c>
      <c r="AK169" s="47">
        <v>21.094000000000001</v>
      </c>
      <c r="AL169" s="47">
        <v>29.68</v>
      </c>
      <c r="AM169" s="47">
        <v>15.257</v>
      </c>
      <c r="AN169" s="47">
        <v>8.4559999999999995</v>
      </c>
      <c r="AO169" s="47">
        <v>2.1890000000000001</v>
      </c>
      <c r="AP169" s="47">
        <v>1.103</v>
      </c>
      <c r="AQ169" s="47">
        <v>0</v>
      </c>
      <c r="AR169" s="47">
        <v>0.68799999999999994</v>
      </c>
      <c r="AS169" s="85">
        <v>78.467000000000013</v>
      </c>
      <c r="AT169" s="85">
        <v>1.0489999999999999</v>
      </c>
      <c r="AU169" s="47">
        <v>2.4780000000000002</v>
      </c>
      <c r="AV169" s="47">
        <v>14.536</v>
      </c>
      <c r="AW169" s="47">
        <v>10.099</v>
      </c>
      <c r="AX169" s="47">
        <v>23.364000000000001</v>
      </c>
      <c r="AY169" s="47">
        <v>6.3410000000000002</v>
      </c>
      <c r="AZ169" s="47">
        <v>4.9409999999999998</v>
      </c>
      <c r="BA169" s="47">
        <v>2.1269999999999998</v>
      </c>
      <c r="BB169" s="47">
        <v>5.3490000000000002</v>
      </c>
      <c r="BC169" s="47">
        <v>69.235000000000014</v>
      </c>
      <c r="BE169" s="81" t="s">
        <v>42</v>
      </c>
      <c r="BF169" s="85">
        <v>1.0489999999999999</v>
      </c>
      <c r="BG169" s="47">
        <v>23.572000000000003</v>
      </c>
      <c r="BH169" s="47">
        <v>44.216000000000001</v>
      </c>
      <c r="BI169" s="47">
        <v>25.356000000000002</v>
      </c>
      <c r="BJ169" s="47">
        <v>31.82</v>
      </c>
      <c r="BK169" s="47">
        <v>8.5300000000000011</v>
      </c>
      <c r="BL169" s="47">
        <v>6.0439999999999996</v>
      </c>
      <c r="BM169" s="47">
        <v>2.1269999999999998</v>
      </c>
      <c r="BN169" s="47">
        <v>6.0369999999999999</v>
      </c>
      <c r="BO169" s="47">
        <v>147.70200000000003</v>
      </c>
    </row>
    <row r="170" spans="1:67" s="10" customFormat="1" ht="16" hidden="1" customHeight="1">
      <c r="A170" s="81" t="s">
        <v>43</v>
      </c>
      <c r="B170" s="85">
        <v>18.331</v>
      </c>
      <c r="C170" s="47">
        <v>450.65499999999997</v>
      </c>
      <c r="D170" s="47">
        <v>375.83699999999999</v>
      </c>
      <c r="E170" s="47">
        <v>85.808000000000007</v>
      </c>
      <c r="F170" s="47">
        <v>26.082999999999998</v>
      </c>
      <c r="G170" s="47">
        <v>14.436999999999999</v>
      </c>
      <c r="H170" s="47">
        <v>5.0389999999999997</v>
      </c>
      <c r="I170" s="47">
        <v>1.2809999999999999</v>
      </c>
      <c r="J170" s="47">
        <v>3.0059999999999998</v>
      </c>
      <c r="K170" s="85">
        <v>962.14599999999984</v>
      </c>
      <c r="L170" s="85">
        <v>151.20699999999999</v>
      </c>
      <c r="M170" s="47">
        <v>399.52499999999998</v>
      </c>
      <c r="N170" s="47">
        <v>368.45400000000001</v>
      </c>
      <c r="O170" s="47">
        <v>105.527</v>
      </c>
      <c r="P170" s="47">
        <v>60.267000000000003</v>
      </c>
      <c r="Q170" s="47">
        <v>27.687000000000001</v>
      </c>
      <c r="R170" s="47">
        <v>13.494</v>
      </c>
      <c r="S170" s="47">
        <v>2.113</v>
      </c>
      <c r="T170" s="47">
        <v>0</v>
      </c>
      <c r="U170" s="47">
        <v>977.06700000000023</v>
      </c>
      <c r="V170"/>
      <c r="W170" s="81" t="s">
        <v>43</v>
      </c>
      <c r="X170" s="85">
        <v>169.53799999999998</v>
      </c>
      <c r="Y170" s="47">
        <v>850.18</v>
      </c>
      <c r="Z170" s="47">
        <v>744.29099999999994</v>
      </c>
      <c r="AA170" s="47">
        <v>191.33500000000001</v>
      </c>
      <c r="AB170" s="47">
        <v>86.35</v>
      </c>
      <c r="AC170" s="47">
        <v>42.124000000000002</v>
      </c>
      <c r="AD170" s="47">
        <v>18.533000000000001</v>
      </c>
      <c r="AE170" s="47">
        <v>3.3940000000000001</v>
      </c>
      <c r="AF170" s="47">
        <v>3.0059999999999998</v>
      </c>
      <c r="AG170" s="47">
        <v>1939.213</v>
      </c>
      <c r="AI170" s="81" t="s">
        <v>43</v>
      </c>
      <c r="AJ170" s="85">
        <v>71.650999999999996</v>
      </c>
      <c r="AK170" s="47">
        <v>51.320999999999998</v>
      </c>
      <c r="AL170" s="47">
        <v>47.822000000000003</v>
      </c>
      <c r="AM170" s="47">
        <v>9.8260000000000005</v>
      </c>
      <c r="AN170" s="47">
        <v>3.0110000000000001</v>
      </c>
      <c r="AO170" s="47">
        <v>0.999</v>
      </c>
      <c r="AP170" s="47">
        <v>0.99199999999999999</v>
      </c>
      <c r="AQ170" s="47">
        <v>0.98699999999999999</v>
      </c>
      <c r="AR170" s="47">
        <v>1.0189999999999999</v>
      </c>
      <c r="AS170" s="85">
        <v>115.97699999999999</v>
      </c>
      <c r="AT170" s="85">
        <v>289.267</v>
      </c>
      <c r="AU170" s="47">
        <v>21.234999999999999</v>
      </c>
      <c r="AV170" s="47">
        <v>47.396000000000001</v>
      </c>
      <c r="AW170" s="47">
        <v>18.245999999999999</v>
      </c>
      <c r="AX170" s="47">
        <v>18.106999999999999</v>
      </c>
      <c r="AY170" s="47">
        <v>27.908000000000001</v>
      </c>
      <c r="AZ170" s="47">
        <v>31.561</v>
      </c>
      <c r="BA170" s="47">
        <v>14.326000000000001</v>
      </c>
      <c r="BB170" s="47">
        <v>15.773999999999999</v>
      </c>
      <c r="BC170" s="47">
        <v>194.553</v>
      </c>
      <c r="BE170" s="81" t="s">
        <v>43</v>
      </c>
      <c r="BF170" s="85">
        <v>360.91800000000001</v>
      </c>
      <c r="BG170" s="47">
        <v>72.555999999999997</v>
      </c>
      <c r="BH170" s="47">
        <v>95.218000000000004</v>
      </c>
      <c r="BI170" s="47">
        <v>28.071999999999999</v>
      </c>
      <c r="BJ170" s="47">
        <v>21.117999999999999</v>
      </c>
      <c r="BK170" s="47">
        <v>28.907</v>
      </c>
      <c r="BL170" s="47">
        <v>32.552999999999997</v>
      </c>
      <c r="BM170" s="47">
        <v>15.313000000000001</v>
      </c>
      <c r="BN170" s="47">
        <v>16.792999999999999</v>
      </c>
      <c r="BO170" s="47">
        <v>310.52999999999997</v>
      </c>
    </row>
    <row r="171" spans="1:67" s="10" customFormat="1" ht="16" hidden="1" customHeight="1">
      <c r="A171" s="83" t="s">
        <v>44</v>
      </c>
      <c r="B171" s="86">
        <v>0.27</v>
      </c>
      <c r="C171" s="52">
        <v>203.3</v>
      </c>
      <c r="D171" s="52">
        <v>137.77000000000001</v>
      </c>
      <c r="E171" s="52">
        <v>45.34</v>
      </c>
      <c r="F171" s="52">
        <v>22</v>
      </c>
      <c r="G171" s="52">
        <v>12.93</v>
      </c>
      <c r="H171" s="52">
        <v>6.55</v>
      </c>
      <c r="I171" s="52">
        <v>6.88</v>
      </c>
      <c r="J171" s="52">
        <v>6.42</v>
      </c>
      <c r="K171" s="86">
        <v>441.19000000000011</v>
      </c>
      <c r="L171" s="86">
        <v>22.99</v>
      </c>
      <c r="M171" s="52">
        <v>300.94</v>
      </c>
      <c r="N171" s="52">
        <v>761.6</v>
      </c>
      <c r="O171" s="52">
        <v>316.56</v>
      </c>
      <c r="P171" s="52">
        <v>185.67</v>
      </c>
      <c r="Q171" s="52">
        <v>98.85</v>
      </c>
      <c r="R171" s="52">
        <v>43.74</v>
      </c>
      <c r="S171" s="52">
        <v>20.6</v>
      </c>
      <c r="T171" s="52">
        <v>11.65</v>
      </c>
      <c r="U171" s="52">
        <v>1739.61</v>
      </c>
      <c r="V171"/>
      <c r="W171" s="83" t="s">
        <v>44</v>
      </c>
      <c r="X171" s="86">
        <v>23.259999999999998</v>
      </c>
      <c r="Y171" s="52">
        <v>504.24</v>
      </c>
      <c r="Z171" s="52">
        <v>899.37</v>
      </c>
      <c r="AA171" s="52">
        <v>361.9</v>
      </c>
      <c r="AB171" s="52">
        <v>207.67</v>
      </c>
      <c r="AC171" s="52">
        <v>111.78</v>
      </c>
      <c r="AD171" s="52">
        <v>50.29</v>
      </c>
      <c r="AE171" s="52">
        <v>27.48</v>
      </c>
      <c r="AF171" s="52">
        <v>18.07</v>
      </c>
      <c r="AG171" s="52">
        <v>2180.8000000000006</v>
      </c>
      <c r="AI171" s="83" t="s">
        <v>44</v>
      </c>
      <c r="AJ171" s="86">
        <v>0.38</v>
      </c>
      <c r="AK171" s="52">
        <v>52.45</v>
      </c>
      <c r="AL171" s="52">
        <v>64.03</v>
      </c>
      <c r="AM171" s="52">
        <v>31.51</v>
      </c>
      <c r="AN171" s="52">
        <v>22.56</v>
      </c>
      <c r="AO171" s="52">
        <v>18.34</v>
      </c>
      <c r="AP171" s="52">
        <v>10.84</v>
      </c>
      <c r="AQ171" s="52">
        <v>7.83</v>
      </c>
      <c r="AR171" s="52">
        <v>6.15</v>
      </c>
      <c r="AS171" s="86">
        <v>213.71000000000004</v>
      </c>
      <c r="AT171" s="86">
        <v>29.14</v>
      </c>
      <c r="AU171" s="52">
        <v>26.84</v>
      </c>
      <c r="AV171" s="52">
        <v>96.95</v>
      </c>
      <c r="AW171" s="52">
        <v>51.64</v>
      </c>
      <c r="AX171" s="52">
        <v>29.26</v>
      </c>
      <c r="AY171" s="52">
        <v>24.92</v>
      </c>
      <c r="AZ171" s="52">
        <v>17.55</v>
      </c>
      <c r="BA171" s="52">
        <v>12.74</v>
      </c>
      <c r="BB171" s="52">
        <v>12.37</v>
      </c>
      <c r="BC171" s="52">
        <v>272.27000000000004</v>
      </c>
      <c r="BE171" s="83" t="s">
        <v>44</v>
      </c>
      <c r="BF171" s="86">
        <v>29.52</v>
      </c>
      <c r="BG171" s="52">
        <v>79.290000000000006</v>
      </c>
      <c r="BH171" s="52">
        <v>160.98000000000002</v>
      </c>
      <c r="BI171" s="52">
        <v>83.15</v>
      </c>
      <c r="BJ171" s="52">
        <v>51.82</v>
      </c>
      <c r="BK171" s="52">
        <v>43.260000000000005</v>
      </c>
      <c r="BL171" s="52">
        <v>28.39</v>
      </c>
      <c r="BM171" s="52">
        <v>20.57</v>
      </c>
      <c r="BN171" s="52">
        <v>18.52</v>
      </c>
      <c r="BO171" s="52">
        <v>485.98</v>
      </c>
    </row>
    <row r="172" spans="1:67" s="10" customFormat="1" ht="16" hidden="1" customHeight="1">
      <c r="A172" s="81" t="s">
        <v>45</v>
      </c>
      <c r="B172" s="85">
        <v>165.9</v>
      </c>
      <c r="C172" s="47">
        <v>206.96</v>
      </c>
      <c r="D172" s="47">
        <v>391.43</v>
      </c>
      <c r="E172" s="47">
        <v>213.18</v>
      </c>
      <c r="F172" s="47">
        <v>137.63</v>
      </c>
      <c r="G172" s="47">
        <v>65.61</v>
      </c>
      <c r="H172" s="47">
        <v>36.130000000000003</v>
      </c>
      <c r="I172" s="47">
        <v>23.49</v>
      </c>
      <c r="J172" s="47">
        <v>37.630000000000003</v>
      </c>
      <c r="K172" s="85">
        <v>1112.0600000000002</v>
      </c>
      <c r="L172" s="85">
        <v>480.79</v>
      </c>
      <c r="M172" s="47">
        <v>303.36</v>
      </c>
      <c r="N172" s="47">
        <v>1345.82</v>
      </c>
      <c r="O172" s="47">
        <v>512.82000000000005</v>
      </c>
      <c r="P172" s="47">
        <v>295.66000000000003</v>
      </c>
      <c r="Q172" s="47">
        <v>166.51</v>
      </c>
      <c r="R172" s="47">
        <v>68.44</v>
      </c>
      <c r="S172" s="47">
        <v>44.35</v>
      </c>
      <c r="T172" s="47">
        <v>15.29</v>
      </c>
      <c r="U172" s="47">
        <v>2752.25</v>
      </c>
      <c r="V172"/>
      <c r="W172" s="81" t="s">
        <v>45</v>
      </c>
      <c r="X172" s="85">
        <v>646.69000000000005</v>
      </c>
      <c r="Y172" s="47">
        <v>510.32000000000005</v>
      </c>
      <c r="Z172" s="47">
        <v>1737.25</v>
      </c>
      <c r="AA172" s="47">
        <v>726</v>
      </c>
      <c r="AB172" s="47">
        <v>433.29</v>
      </c>
      <c r="AC172" s="47">
        <v>232.12</v>
      </c>
      <c r="AD172" s="47">
        <v>104.57</v>
      </c>
      <c r="AE172" s="47">
        <v>67.84</v>
      </c>
      <c r="AF172" s="47">
        <v>52.92</v>
      </c>
      <c r="AG172" s="47">
        <v>3864.3100000000004</v>
      </c>
      <c r="AI172" s="81" t="s">
        <v>45</v>
      </c>
      <c r="AJ172" s="85">
        <v>196.91</v>
      </c>
      <c r="AK172" s="47">
        <v>56.86</v>
      </c>
      <c r="AL172" s="47">
        <v>310.7</v>
      </c>
      <c r="AM172" s="47">
        <v>196.53</v>
      </c>
      <c r="AN172" s="47">
        <v>131.09</v>
      </c>
      <c r="AO172" s="47">
        <v>101.67</v>
      </c>
      <c r="AP172" s="47">
        <v>73.58</v>
      </c>
      <c r="AQ172" s="47">
        <v>50.18</v>
      </c>
      <c r="AR172" s="47">
        <v>49.71</v>
      </c>
      <c r="AS172" s="85">
        <v>970.32</v>
      </c>
      <c r="AT172" s="85">
        <v>184.91</v>
      </c>
      <c r="AU172" s="47">
        <v>71.87</v>
      </c>
      <c r="AV172" s="47">
        <v>419.11</v>
      </c>
      <c r="AW172" s="47">
        <v>295.61</v>
      </c>
      <c r="AX172" s="47">
        <v>198.46</v>
      </c>
      <c r="AY172" s="47">
        <v>127.3</v>
      </c>
      <c r="AZ172" s="47">
        <v>79.040000000000006</v>
      </c>
      <c r="BA172" s="47">
        <v>45.78</v>
      </c>
      <c r="BB172" s="47">
        <v>47.58</v>
      </c>
      <c r="BC172" s="47">
        <v>1284.75</v>
      </c>
      <c r="BE172" s="81" t="s">
        <v>45</v>
      </c>
      <c r="BF172" s="85">
        <v>381.82</v>
      </c>
      <c r="BG172" s="47">
        <v>128.73000000000002</v>
      </c>
      <c r="BH172" s="47">
        <v>729.81</v>
      </c>
      <c r="BI172" s="47">
        <v>492.14</v>
      </c>
      <c r="BJ172" s="47">
        <v>329.55</v>
      </c>
      <c r="BK172" s="47">
        <v>228.97</v>
      </c>
      <c r="BL172" s="47">
        <v>152.62</v>
      </c>
      <c r="BM172" s="47">
        <v>95.960000000000008</v>
      </c>
      <c r="BN172" s="47">
        <v>97.289999999999992</v>
      </c>
      <c r="BO172" s="47">
        <v>2255.0699999999997</v>
      </c>
    </row>
    <row r="173" spans="1:67" s="10" customFormat="1" ht="16" hidden="1" customHeight="1">
      <c r="A173" s="81" t="s">
        <v>46</v>
      </c>
      <c r="B173" s="85">
        <v>0</v>
      </c>
      <c r="C173" s="47">
        <v>104.246</v>
      </c>
      <c r="D173" s="47">
        <v>288.38099999999997</v>
      </c>
      <c r="E173" s="47">
        <v>170.18899999999999</v>
      </c>
      <c r="F173" s="47">
        <v>50.335000000000001</v>
      </c>
      <c r="G173" s="47">
        <v>50.331000000000003</v>
      </c>
      <c r="H173" s="47">
        <v>15.954000000000001</v>
      </c>
      <c r="I173" s="47">
        <v>4.12</v>
      </c>
      <c r="J173" s="47">
        <v>0.997</v>
      </c>
      <c r="K173" s="85">
        <v>684.55299999999988</v>
      </c>
      <c r="L173" s="85">
        <v>0</v>
      </c>
      <c r="M173" s="47">
        <v>246.035</v>
      </c>
      <c r="N173" s="47">
        <v>840.87800000000004</v>
      </c>
      <c r="O173" s="47">
        <v>473.93900000000002</v>
      </c>
      <c r="P173" s="47">
        <v>189.441</v>
      </c>
      <c r="Q173" s="47">
        <v>76.542000000000002</v>
      </c>
      <c r="R173" s="47">
        <v>22.385999999999999</v>
      </c>
      <c r="S173" s="47">
        <v>8.7249999999999996</v>
      </c>
      <c r="T173" s="47">
        <v>4.1159999999999997</v>
      </c>
      <c r="U173" s="47">
        <v>1862.0619999999999</v>
      </c>
      <c r="V173"/>
      <c r="W173" s="81" t="s">
        <v>46</v>
      </c>
      <c r="X173" s="85">
        <v>0</v>
      </c>
      <c r="Y173" s="47">
        <v>350.28100000000001</v>
      </c>
      <c r="Z173" s="47">
        <v>1129.259</v>
      </c>
      <c r="AA173" s="47">
        <v>644.12800000000004</v>
      </c>
      <c r="AB173" s="47">
        <v>239.77600000000001</v>
      </c>
      <c r="AC173" s="47">
        <v>126.873</v>
      </c>
      <c r="AD173" s="47">
        <v>38.340000000000003</v>
      </c>
      <c r="AE173" s="47">
        <v>12.844999999999999</v>
      </c>
      <c r="AF173" s="47">
        <v>5.1129999999999995</v>
      </c>
      <c r="AG173" s="47">
        <v>2546.6149999999998</v>
      </c>
      <c r="AI173" s="81" t="s">
        <v>46</v>
      </c>
      <c r="AJ173" s="85">
        <v>0</v>
      </c>
      <c r="AK173" s="47">
        <v>39.945999999999998</v>
      </c>
      <c r="AL173" s="47">
        <v>121.374</v>
      </c>
      <c r="AM173" s="47">
        <v>51.939</v>
      </c>
      <c r="AN173" s="47">
        <v>35.744999999999997</v>
      </c>
      <c r="AO173" s="47">
        <v>11.099</v>
      </c>
      <c r="AP173" s="47">
        <v>7.0529999999999999</v>
      </c>
      <c r="AQ173" s="47">
        <v>0.97599999999999998</v>
      </c>
      <c r="AR173" s="47">
        <v>0</v>
      </c>
      <c r="AS173" s="85">
        <v>268.13200000000001</v>
      </c>
      <c r="AT173" s="85">
        <v>0</v>
      </c>
      <c r="AU173" s="47">
        <v>35.482999999999997</v>
      </c>
      <c r="AV173" s="47">
        <v>206.18600000000001</v>
      </c>
      <c r="AW173" s="47">
        <v>130.91200000000001</v>
      </c>
      <c r="AX173" s="47">
        <v>167.18</v>
      </c>
      <c r="AY173" s="47">
        <v>82.93</v>
      </c>
      <c r="AZ173" s="47">
        <v>56.540999999999997</v>
      </c>
      <c r="BA173" s="47">
        <v>29.256</v>
      </c>
      <c r="BB173" s="47">
        <v>44.423999999999999</v>
      </c>
      <c r="BC173" s="47">
        <v>752.91199999999992</v>
      </c>
      <c r="BE173" s="81" t="s">
        <v>46</v>
      </c>
      <c r="BF173" s="85">
        <v>0</v>
      </c>
      <c r="BG173" s="47">
        <v>75.429000000000002</v>
      </c>
      <c r="BH173" s="47">
        <v>327.56</v>
      </c>
      <c r="BI173" s="47">
        <v>182.851</v>
      </c>
      <c r="BJ173" s="47">
        <v>202.92500000000001</v>
      </c>
      <c r="BK173" s="47">
        <v>94.029000000000011</v>
      </c>
      <c r="BL173" s="47">
        <v>63.593999999999994</v>
      </c>
      <c r="BM173" s="47">
        <v>30.231999999999999</v>
      </c>
      <c r="BN173" s="47">
        <v>44.423999999999999</v>
      </c>
      <c r="BO173" s="47">
        <v>1021.0440000000001</v>
      </c>
    </row>
    <row r="174" spans="1:67" s="10" customFormat="1" ht="16" hidden="1" customHeight="1">
      <c r="A174" s="81" t="s">
        <v>47</v>
      </c>
      <c r="B174" s="85">
        <v>0</v>
      </c>
      <c r="C174" s="47">
        <v>0.3</v>
      </c>
      <c r="D174" s="47">
        <v>30.26</v>
      </c>
      <c r="E174" s="47">
        <v>11.31</v>
      </c>
      <c r="F174" s="47">
        <v>0</v>
      </c>
      <c r="G174" s="47">
        <v>1.41</v>
      </c>
      <c r="H174" s="47">
        <v>0</v>
      </c>
      <c r="I174" s="47">
        <v>0</v>
      </c>
      <c r="J174" s="47">
        <v>0</v>
      </c>
      <c r="K174" s="85">
        <v>43.28</v>
      </c>
      <c r="L174" s="85">
        <v>0</v>
      </c>
      <c r="M174" s="47">
        <v>7.22</v>
      </c>
      <c r="N174" s="47">
        <v>55.63</v>
      </c>
      <c r="O174" s="47">
        <v>48.31</v>
      </c>
      <c r="P174" s="47">
        <v>23.85</v>
      </c>
      <c r="Q174" s="47">
        <v>16.23</v>
      </c>
      <c r="R174" s="47">
        <v>1.17</v>
      </c>
      <c r="S174" s="47">
        <v>4.3499999999999996</v>
      </c>
      <c r="T174" s="47">
        <v>1</v>
      </c>
      <c r="U174" s="47">
        <v>157.75999999999996</v>
      </c>
      <c r="V174"/>
      <c r="W174" s="81" t="s">
        <v>47</v>
      </c>
      <c r="X174" s="85">
        <v>0</v>
      </c>
      <c r="Y174" s="47">
        <v>7.52</v>
      </c>
      <c r="Z174" s="47">
        <v>85.89</v>
      </c>
      <c r="AA174" s="47">
        <v>59.620000000000005</v>
      </c>
      <c r="AB174" s="47">
        <v>23.85</v>
      </c>
      <c r="AC174" s="47">
        <v>17.64</v>
      </c>
      <c r="AD174" s="47">
        <v>1.17</v>
      </c>
      <c r="AE174" s="47">
        <v>4.3499999999999996</v>
      </c>
      <c r="AF174" s="47">
        <v>1</v>
      </c>
      <c r="AG174" s="47">
        <v>201.03999999999996</v>
      </c>
      <c r="AI174" s="81" t="s">
        <v>47</v>
      </c>
      <c r="AJ174" s="85">
        <v>0</v>
      </c>
      <c r="AK174" s="47">
        <v>40.299999999999997</v>
      </c>
      <c r="AL174" s="47">
        <v>164.36</v>
      </c>
      <c r="AM174" s="47">
        <v>47.61</v>
      </c>
      <c r="AN174" s="47">
        <v>28.83</v>
      </c>
      <c r="AO174" s="47">
        <v>12.99</v>
      </c>
      <c r="AP174" s="47">
        <v>2.91</v>
      </c>
      <c r="AQ174" s="47">
        <v>2.84</v>
      </c>
      <c r="AR174" s="47">
        <v>3.05</v>
      </c>
      <c r="AS174" s="85">
        <v>302.89000000000004</v>
      </c>
      <c r="AT174" s="85">
        <v>0</v>
      </c>
      <c r="AU174" s="47">
        <v>21.1</v>
      </c>
      <c r="AV174" s="47">
        <v>125.08</v>
      </c>
      <c r="AW174" s="47">
        <v>92.19</v>
      </c>
      <c r="AX174" s="47">
        <v>87.75</v>
      </c>
      <c r="AY174" s="47">
        <v>62.06</v>
      </c>
      <c r="AZ174" s="47">
        <v>27.72</v>
      </c>
      <c r="BA174" s="47">
        <v>19.66</v>
      </c>
      <c r="BB174" s="47">
        <v>23.74</v>
      </c>
      <c r="BC174" s="47">
        <v>459.3</v>
      </c>
      <c r="BE174" s="81" t="s">
        <v>47</v>
      </c>
      <c r="BF174" s="85">
        <v>0</v>
      </c>
      <c r="BG174" s="47">
        <v>61.4</v>
      </c>
      <c r="BH174" s="47">
        <v>289.44</v>
      </c>
      <c r="BI174" s="47">
        <v>139.80000000000001</v>
      </c>
      <c r="BJ174" s="47">
        <v>116.58</v>
      </c>
      <c r="BK174" s="47">
        <v>75.05</v>
      </c>
      <c r="BL174" s="47">
        <v>30.63</v>
      </c>
      <c r="BM174" s="47">
        <v>22.5</v>
      </c>
      <c r="BN174" s="47">
        <v>26.79</v>
      </c>
      <c r="BO174" s="47">
        <v>762.18999999999994</v>
      </c>
    </row>
    <row r="175" spans="1:67" s="10" customFormat="1" ht="16" hidden="1" customHeight="1">
      <c r="A175" s="83" t="s">
        <v>48</v>
      </c>
      <c r="B175" s="86">
        <v>0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86">
        <v>0</v>
      </c>
      <c r="L175" s="86">
        <v>4.17</v>
      </c>
      <c r="M175" s="52">
        <v>16.18</v>
      </c>
      <c r="N175" s="52">
        <v>95.86</v>
      </c>
      <c r="O175" s="52">
        <v>36.51</v>
      </c>
      <c r="P175" s="52">
        <v>9.09</v>
      </c>
      <c r="Q175" s="52">
        <v>1.93</v>
      </c>
      <c r="R175" s="52">
        <v>1.42</v>
      </c>
      <c r="S175" s="52">
        <v>0.74</v>
      </c>
      <c r="T175" s="52">
        <v>2.0499999999999998</v>
      </c>
      <c r="U175" s="52">
        <v>163.78</v>
      </c>
      <c r="V175"/>
      <c r="W175" s="83" t="s">
        <v>48</v>
      </c>
      <c r="X175" s="86">
        <v>4.17</v>
      </c>
      <c r="Y175" s="52">
        <v>16.18</v>
      </c>
      <c r="Z175" s="52">
        <v>95.86</v>
      </c>
      <c r="AA175" s="52">
        <v>36.51</v>
      </c>
      <c r="AB175" s="52">
        <v>9.09</v>
      </c>
      <c r="AC175" s="52">
        <v>1.93</v>
      </c>
      <c r="AD175" s="52">
        <v>1.42</v>
      </c>
      <c r="AE175" s="52">
        <v>0.74</v>
      </c>
      <c r="AF175" s="52">
        <v>2.0499999999999998</v>
      </c>
      <c r="AG175" s="52">
        <v>163.78</v>
      </c>
      <c r="AI175" s="83" t="s">
        <v>48</v>
      </c>
      <c r="AJ175" s="86">
        <v>0</v>
      </c>
      <c r="AK175" s="52">
        <v>2</v>
      </c>
      <c r="AL175" s="52">
        <v>17.72</v>
      </c>
      <c r="AM175" s="52">
        <v>11.79</v>
      </c>
      <c r="AN175" s="52">
        <v>3.75</v>
      </c>
      <c r="AO175" s="52">
        <v>2.66</v>
      </c>
      <c r="AP175" s="52">
        <v>0.69</v>
      </c>
      <c r="AQ175" s="52">
        <v>1.69</v>
      </c>
      <c r="AR175" s="52">
        <v>0.31</v>
      </c>
      <c r="AS175" s="86">
        <v>40.61</v>
      </c>
      <c r="AT175" s="86">
        <v>2.3199999999999998</v>
      </c>
      <c r="AU175" s="52">
        <v>9.33</v>
      </c>
      <c r="AV175" s="52">
        <v>50.189</v>
      </c>
      <c r="AW175" s="52">
        <v>29.58</v>
      </c>
      <c r="AX175" s="52">
        <v>12.55</v>
      </c>
      <c r="AY175" s="52">
        <v>10.44</v>
      </c>
      <c r="AZ175" s="52">
        <v>4.1399999999999997</v>
      </c>
      <c r="BA175" s="52">
        <v>3.47</v>
      </c>
      <c r="BB175" s="52">
        <v>6.62</v>
      </c>
      <c r="BC175" s="52">
        <v>126.31899999999999</v>
      </c>
      <c r="BE175" s="83" t="s">
        <v>48</v>
      </c>
      <c r="BF175" s="86">
        <v>2.3199999999999998</v>
      </c>
      <c r="BG175" s="52">
        <v>11.33</v>
      </c>
      <c r="BH175" s="52">
        <v>67.908999999999992</v>
      </c>
      <c r="BI175" s="52">
        <v>41.37</v>
      </c>
      <c r="BJ175" s="52">
        <v>16.3</v>
      </c>
      <c r="BK175" s="52">
        <v>13.1</v>
      </c>
      <c r="BL175" s="52">
        <v>4.83</v>
      </c>
      <c r="BM175" s="52">
        <v>5.16</v>
      </c>
      <c r="BN175" s="52">
        <v>6.93</v>
      </c>
      <c r="BO175" s="52">
        <v>166.929</v>
      </c>
    </row>
    <row r="176" spans="1:67" s="10" customFormat="1" ht="16" hidden="1" customHeight="1">
      <c r="A176" s="81" t="s">
        <v>103</v>
      </c>
      <c r="B176" s="85">
        <v>0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85">
        <v>0</v>
      </c>
      <c r="L176" s="85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/>
      <c r="W176" s="81" t="s">
        <v>103</v>
      </c>
      <c r="X176" s="85">
        <v>0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7">
        <v>0</v>
      </c>
      <c r="AE176" s="47">
        <v>0</v>
      </c>
      <c r="AF176" s="47">
        <v>0</v>
      </c>
      <c r="AG176" s="47">
        <v>0</v>
      </c>
      <c r="AI176" s="81" t="s">
        <v>103</v>
      </c>
      <c r="AJ176" s="85">
        <v>4.8499999999999996</v>
      </c>
      <c r="AK176" s="47">
        <v>0</v>
      </c>
      <c r="AL176" s="47">
        <v>0</v>
      </c>
      <c r="AM176" s="47">
        <v>1.036</v>
      </c>
      <c r="AN176" s="47">
        <v>0.79800000000000004</v>
      </c>
      <c r="AO176" s="47">
        <v>0.89300000000000002</v>
      </c>
      <c r="AP176" s="47">
        <v>1.478</v>
      </c>
      <c r="AQ176" s="47">
        <v>1.819</v>
      </c>
      <c r="AR176" s="47">
        <v>1.893</v>
      </c>
      <c r="AS176" s="85">
        <v>7.9169999999999998</v>
      </c>
      <c r="AT176" s="85">
        <v>0.85899999999999999</v>
      </c>
      <c r="AU176" s="47">
        <v>0</v>
      </c>
      <c r="AV176" s="47">
        <v>0.23300000000000001</v>
      </c>
      <c r="AW176" s="47">
        <v>2.246</v>
      </c>
      <c r="AX176" s="47">
        <v>2.464</v>
      </c>
      <c r="AY176" s="47">
        <v>2.6320000000000001</v>
      </c>
      <c r="AZ176" s="47">
        <v>5.6980000000000004</v>
      </c>
      <c r="BA176" s="47">
        <v>5.47</v>
      </c>
      <c r="BB176" s="47">
        <v>48.585000000000001</v>
      </c>
      <c r="BC176" s="47">
        <v>67.328000000000003</v>
      </c>
      <c r="BE176" s="81" t="s">
        <v>103</v>
      </c>
      <c r="BF176" s="85">
        <v>5.7089999999999996</v>
      </c>
      <c r="BG176" s="47">
        <v>0</v>
      </c>
      <c r="BH176" s="47">
        <v>0.23300000000000001</v>
      </c>
      <c r="BI176" s="47">
        <v>3.282</v>
      </c>
      <c r="BJ176" s="47">
        <v>3.262</v>
      </c>
      <c r="BK176" s="47">
        <v>3.5250000000000004</v>
      </c>
      <c r="BL176" s="47">
        <v>7.1760000000000002</v>
      </c>
      <c r="BM176" s="47">
        <v>7.2889999999999997</v>
      </c>
      <c r="BN176" s="47">
        <v>50.478000000000002</v>
      </c>
      <c r="BO176" s="47">
        <v>75.245000000000005</v>
      </c>
    </row>
    <row r="177" spans="1:67" s="10" customFormat="1" ht="16" hidden="1" customHeight="1">
      <c r="A177" s="81" t="s">
        <v>50</v>
      </c>
      <c r="B177" s="85">
        <v>2.996</v>
      </c>
      <c r="C177" s="47">
        <v>459.35300000000001</v>
      </c>
      <c r="D177" s="47">
        <v>250.727</v>
      </c>
      <c r="E177" s="47">
        <v>22.6</v>
      </c>
      <c r="F177" s="47">
        <v>8.2840000000000007</v>
      </c>
      <c r="G177" s="47">
        <v>2.988</v>
      </c>
      <c r="H177" s="47">
        <v>1.2</v>
      </c>
      <c r="I177" s="47">
        <v>0.1</v>
      </c>
      <c r="J177" s="47">
        <v>0.2</v>
      </c>
      <c r="K177" s="85">
        <v>745.45200000000023</v>
      </c>
      <c r="L177" s="85">
        <v>55.069000000000003</v>
      </c>
      <c r="M177" s="47">
        <v>687.75300000000004</v>
      </c>
      <c r="N177" s="47">
        <v>610.55799999999999</v>
      </c>
      <c r="O177" s="47">
        <v>86.122</v>
      </c>
      <c r="P177" s="47">
        <v>35.561999999999998</v>
      </c>
      <c r="Q177" s="47">
        <v>17.992999999999999</v>
      </c>
      <c r="R177" s="47">
        <v>6.9809999999999999</v>
      </c>
      <c r="S177" s="47">
        <v>2.593</v>
      </c>
      <c r="T177" s="47">
        <v>5.4960000000000004</v>
      </c>
      <c r="U177" s="47">
        <v>1453.0580000000002</v>
      </c>
      <c r="V177"/>
      <c r="W177" s="81" t="s">
        <v>50</v>
      </c>
      <c r="X177" s="85">
        <v>58.065000000000005</v>
      </c>
      <c r="Y177" s="47">
        <v>1147.106</v>
      </c>
      <c r="Z177" s="47">
        <v>861.28499999999997</v>
      </c>
      <c r="AA177" s="47">
        <v>108.72200000000001</v>
      </c>
      <c r="AB177" s="47">
        <v>43.845999999999997</v>
      </c>
      <c r="AC177" s="47">
        <v>20.980999999999998</v>
      </c>
      <c r="AD177" s="47">
        <v>8.1809999999999992</v>
      </c>
      <c r="AE177" s="47">
        <v>2.6930000000000001</v>
      </c>
      <c r="AF177" s="47">
        <v>5.6960000000000006</v>
      </c>
      <c r="AG177" s="47">
        <v>2198.5100000000007</v>
      </c>
      <c r="AI177" s="81" t="s">
        <v>50</v>
      </c>
      <c r="AJ177" s="85">
        <v>29.009</v>
      </c>
      <c r="AK177" s="47">
        <v>320.76299999999998</v>
      </c>
      <c r="AL177" s="47">
        <v>293.77800000000002</v>
      </c>
      <c r="AM177" s="47">
        <v>53.896000000000001</v>
      </c>
      <c r="AN177" s="47">
        <v>25.271000000000001</v>
      </c>
      <c r="AO177" s="47">
        <v>11.733000000000001</v>
      </c>
      <c r="AP177" s="47">
        <v>6.4029999999999996</v>
      </c>
      <c r="AQ177" s="47">
        <v>3.355</v>
      </c>
      <c r="AR177" s="47">
        <v>2.641</v>
      </c>
      <c r="AS177" s="85">
        <v>717.8399999999998</v>
      </c>
      <c r="AT177" s="85">
        <v>52.771000000000001</v>
      </c>
      <c r="AU177" s="47">
        <v>392.01799999999997</v>
      </c>
      <c r="AV177" s="47">
        <v>602.62900000000002</v>
      </c>
      <c r="AW177" s="47">
        <v>140.47999999999999</v>
      </c>
      <c r="AX177" s="47">
        <v>66.97</v>
      </c>
      <c r="AY177" s="47">
        <v>38.828000000000003</v>
      </c>
      <c r="AZ177" s="47">
        <v>19.132999999999999</v>
      </c>
      <c r="BA177" s="47">
        <v>13.145</v>
      </c>
      <c r="BB177" s="47">
        <v>27.43</v>
      </c>
      <c r="BC177" s="47">
        <v>1300.633</v>
      </c>
      <c r="BE177" s="81" t="s">
        <v>50</v>
      </c>
      <c r="BF177" s="85">
        <v>81.78</v>
      </c>
      <c r="BG177" s="47">
        <v>712.78099999999995</v>
      </c>
      <c r="BH177" s="47">
        <v>896.40700000000004</v>
      </c>
      <c r="BI177" s="47">
        <v>194.37599999999998</v>
      </c>
      <c r="BJ177" s="47">
        <v>92.241</v>
      </c>
      <c r="BK177" s="47">
        <v>50.561000000000007</v>
      </c>
      <c r="BL177" s="47">
        <v>25.535999999999998</v>
      </c>
      <c r="BM177" s="47">
        <v>16.5</v>
      </c>
      <c r="BN177" s="47">
        <v>30.070999999999998</v>
      </c>
      <c r="BO177" s="47">
        <v>2018.473</v>
      </c>
    </row>
    <row r="178" spans="1:67" s="10" customFormat="1" ht="16" hidden="1" customHeight="1">
      <c r="A178" s="81" t="s">
        <v>51</v>
      </c>
      <c r="B178" s="85">
        <v>3.16</v>
      </c>
      <c r="C178" s="47">
        <v>300.10000000000002</v>
      </c>
      <c r="D178" s="47">
        <v>290.82</v>
      </c>
      <c r="E178" s="47">
        <v>76.489999999999995</v>
      </c>
      <c r="F178" s="47">
        <v>36</v>
      </c>
      <c r="G178" s="47">
        <v>6.74</v>
      </c>
      <c r="H178" s="47">
        <v>2</v>
      </c>
      <c r="I178" s="47">
        <v>0</v>
      </c>
      <c r="J178" s="47">
        <v>1</v>
      </c>
      <c r="K178" s="85">
        <v>713.15000000000009</v>
      </c>
      <c r="L178" s="85">
        <v>227.54</v>
      </c>
      <c r="M178" s="47">
        <v>1110.3599999999999</v>
      </c>
      <c r="N178" s="47">
        <v>1734.94</v>
      </c>
      <c r="O178" s="47">
        <v>166.76</v>
      </c>
      <c r="P178" s="47">
        <v>44.34</v>
      </c>
      <c r="Q178" s="47">
        <v>7.44</v>
      </c>
      <c r="R178" s="47">
        <v>1.03</v>
      </c>
      <c r="S178" s="47">
        <v>1</v>
      </c>
      <c r="T178" s="47">
        <v>0.2</v>
      </c>
      <c r="U178" s="47">
        <v>3066.0700000000006</v>
      </c>
      <c r="V178"/>
      <c r="W178" s="81" t="s">
        <v>51</v>
      </c>
      <c r="X178" s="85">
        <v>230.7</v>
      </c>
      <c r="Y178" s="47">
        <v>1410.46</v>
      </c>
      <c r="Z178" s="47">
        <v>2025.76</v>
      </c>
      <c r="AA178" s="47">
        <v>243.25</v>
      </c>
      <c r="AB178" s="47">
        <v>80.34</v>
      </c>
      <c r="AC178" s="47">
        <v>14.18</v>
      </c>
      <c r="AD178" s="47">
        <v>3.0300000000000002</v>
      </c>
      <c r="AE178" s="47">
        <v>1</v>
      </c>
      <c r="AF178" s="47">
        <v>1.2</v>
      </c>
      <c r="AG178" s="47">
        <v>3779.2200000000003</v>
      </c>
      <c r="AI178" s="81" t="s">
        <v>51</v>
      </c>
      <c r="AJ178" s="85">
        <v>104.15</v>
      </c>
      <c r="AK178" s="47">
        <v>198.94</v>
      </c>
      <c r="AL178" s="47">
        <v>166.82</v>
      </c>
      <c r="AM178" s="47">
        <v>43.61</v>
      </c>
      <c r="AN178" s="47">
        <v>16.52</v>
      </c>
      <c r="AO178" s="47">
        <v>1.58</v>
      </c>
      <c r="AP178" s="47">
        <v>0</v>
      </c>
      <c r="AQ178" s="47">
        <v>0</v>
      </c>
      <c r="AR178" s="47">
        <v>0</v>
      </c>
      <c r="AS178" s="85">
        <v>427.46999999999997</v>
      </c>
      <c r="AT178" s="85">
        <v>81.16</v>
      </c>
      <c r="AU178" s="47">
        <v>303.66000000000003</v>
      </c>
      <c r="AV178" s="47">
        <v>510.05</v>
      </c>
      <c r="AW178" s="47">
        <v>153.38999999999999</v>
      </c>
      <c r="AX178" s="47">
        <v>42.38</v>
      </c>
      <c r="AY178" s="47">
        <v>15.3</v>
      </c>
      <c r="AZ178" s="47">
        <v>7.26</v>
      </c>
      <c r="BA178" s="47">
        <v>2.61</v>
      </c>
      <c r="BB178" s="47">
        <v>2.0299999999999998</v>
      </c>
      <c r="BC178" s="47">
        <v>1036.6799999999998</v>
      </c>
      <c r="BE178" s="81" t="s">
        <v>51</v>
      </c>
      <c r="BF178" s="85">
        <v>185.31</v>
      </c>
      <c r="BG178" s="47">
        <v>502.6</v>
      </c>
      <c r="BH178" s="47">
        <v>676.87</v>
      </c>
      <c r="BI178" s="47">
        <v>197</v>
      </c>
      <c r="BJ178" s="47">
        <v>58.900000000000006</v>
      </c>
      <c r="BK178" s="47">
        <v>16.880000000000003</v>
      </c>
      <c r="BL178" s="47">
        <v>7.26</v>
      </c>
      <c r="BM178" s="47">
        <v>2.61</v>
      </c>
      <c r="BN178" s="47">
        <v>2.0299999999999998</v>
      </c>
      <c r="BO178" s="47">
        <v>1464.15</v>
      </c>
    </row>
    <row r="179" spans="1:67" s="10" customFormat="1" ht="16" hidden="1" customHeight="1">
      <c r="A179" s="83" t="s">
        <v>52</v>
      </c>
      <c r="B179" s="86">
        <v>0</v>
      </c>
      <c r="C179" s="52">
        <v>0.12</v>
      </c>
      <c r="D179" s="52">
        <v>1.55</v>
      </c>
      <c r="E179" s="52">
        <v>1.62</v>
      </c>
      <c r="F179" s="52">
        <v>1.31</v>
      </c>
      <c r="G179" s="52">
        <v>0.93</v>
      </c>
      <c r="H179" s="52">
        <v>0.25</v>
      </c>
      <c r="I179" s="52">
        <v>0.21</v>
      </c>
      <c r="J179" s="52">
        <v>0.36</v>
      </c>
      <c r="K179" s="86">
        <v>6.35</v>
      </c>
      <c r="L179" s="86">
        <v>5.3070000000000004</v>
      </c>
      <c r="M179" s="52">
        <v>4.4800000000000004</v>
      </c>
      <c r="N179" s="52">
        <v>22.22</v>
      </c>
      <c r="O179" s="52">
        <v>19.21</v>
      </c>
      <c r="P179" s="52">
        <v>16.52</v>
      </c>
      <c r="Q179" s="52">
        <v>12.28</v>
      </c>
      <c r="R179" s="52">
        <v>7.29</v>
      </c>
      <c r="S179" s="52">
        <v>5.7</v>
      </c>
      <c r="T179" s="52">
        <v>12.81</v>
      </c>
      <c r="U179" s="52">
        <v>100.51</v>
      </c>
      <c r="V179"/>
      <c r="W179" s="83" t="s">
        <v>52</v>
      </c>
      <c r="X179" s="86">
        <v>5.3070000000000004</v>
      </c>
      <c r="Y179" s="52">
        <v>4.6000000000000005</v>
      </c>
      <c r="Z179" s="52">
        <v>23.77</v>
      </c>
      <c r="AA179" s="52">
        <v>20.830000000000002</v>
      </c>
      <c r="AB179" s="52">
        <v>17.829999999999998</v>
      </c>
      <c r="AC179" s="52">
        <v>13.209999999999999</v>
      </c>
      <c r="AD179" s="52">
        <v>7.54</v>
      </c>
      <c r="AE179" s="52">
        <v>5.91</v>
      </c>
      <c r="AF179" s="52">
        <v>13.17</v>
      </c>
      <c r="AG179" s="52">
        <v>106.86</v>
      </c>
      <c r="AI179" s="83" t="s">
        <v>52</v>
      </c>
      <c r="AJ179" s="86">
        <v>0.18</v>
      </c>
      <c r="AK179" s="52">
        <v>4.17</v>
      </c>
      <c r="AL179" s="52">
        <v>10.07</v>
      </c>
      <c r="AM179" s="52">
        <v>6.36</v>
      </c>
      <c r="AN179" s="52">
        <v>6.21</v>
      </c>
      <c r="AO179" s="52">
        <v>6.06</v>
      </c>
      <c r="AP179" s="52">
        <v>4.5599999999999996</v>
      </c>
      <c r="AQ179" s="52">
        <v>3.75</v>
      </c>
      <c r="AR179" s="52">
        <v>7.19</v>
      </c>
      <c r="AS179" s="86">
        <v>48.370000000000005</v>
      </c>
      <c r="AT179" s="86">
        <v>12.361000000000001</v>
      </c>
      <c r="AU179" s="52">
        <v>30.61</v>
      </c>
      <c r="AV179" s="52">
        <v>41.569000000000003</v>
      </c>
      <c r="AW179" s="52">
        <v>28.484999999999999</v>
      </c>
      <c r="AX179" s="52">
        <v>23.54</v>
      </c>
      <c r="AY179" s="52">
        <v>16.809999999999999</v>
      </c>
      <c r="AZ179" s="52">
        <v>11.249000000000001</v>
      </c>
      <c r="BA179" s="52">
        <v>8.31</v>
      </c>
      <c r="BB179" s="52">
        <v>20.285</v>
      </c>
      <c r="BC179" s="52">
        <v>180.858</v>
      </c>
      <c r="BE179" s="83" t="s">
        <v>52</v>
      </c>
      <c r="BF179" s="86">
        <v>12.541</v>
      </c>
      <c r="BG179" s="52">
        <v>34.78</v>
      </c>
      <c r="BH179" s="52">
        <v>51.639000000000003</v>
      </c>
      <c r="BI179" s="52">
        <v>34.844999999999999</v>
      </c>
      <c r="BJ179" s="52">
        <v>29.75</v>
      </c>
      <c r="BK179" s="52">
        <v>22.869999999999997</v>
      </c>
      <c r="BL179" s="52">
        <v>15.809000000000001</v>
      </c>
      <c r="BM179" s="52">
        <v>12.06</v>
      </c>
      <c r="BN179" s="52">
        <v>27.475000000000001</v>
      </c>
      <c r="BO179" s="52">
        <v>229.22800000000001</v>
      </c>
    </row>
    <row r="180" spans="1:67" s="10" customFormat="1" ht="16" hidden="1" customHeight="1">
      <c r="A180" s="81" t="s">
        <v>53</v>
      </c>
      <c r="B180" s="85">
        <v>0</v>
      </c>
      <c r="C180" s="47">
        <v>433.99099999999999</v>
      </c>
      <c r="D180" s="47">
        <v>68.334000000000003</v>
      </c>
      <c r="E180" s="47">
        <v>13.558999999999999</v>
      </c>
      <c r="F180" s="47">
        <v>3.6890000000000001</v>
      </c>
      <c r="G180" s="47">
        <v>1.617</v>
      </c>
      <c r="H180" s="47">
        <v>0.2</v>
      </c>
      <c r="I180" s="47">
        <v>0.188</v>
      </c>
      <c r="J180" s="47">
        <v>0</v>
      </c>
      <c r="K180" s="85">
        <v>521.57799999999997</v>
      </c>
      <c r="L180" s="85">
        <v>7.5750000000000002</v>
      </c>
      <c r="M180" s="47">
        <v>994.76900000000001</v>
      </c>
      <c r="N180" s="47">
        <v>518.70000000000005</v>
      </c>
      <c r="O180" s="47">
        <v>80.186999999999998</v>
      </c>
      <c r="P180" s="47">
        <v>24.963000000000001</v>
      </c>
      <c r="Q180" s="47">
        <v>9.3170000000000002</v>
      </c>
      <c r="R180" s="47">
        <v>2.895</v>
      </c>
      <c r="S180" s="47">
        <v>1.64</v>
      </c>
      <c r="T180" s="47">
        <v>1.526</v>
      </c>
      <c r="U180" s="47">
        <v>1633.9970000000001</v>
      </c>
      <c r="V180"/>
      <c r="W180" s="81" t="s">
        <v>53</v>
      </c>
      <c r="X180" s="85">
        <v>7.5750000000000002</v>
      </c>
      <c r="Y180" s="47">
        <v>1428.76</v>
      </c>
      <c r="Z180" s="47">
        <v>587.03400000000011</v>
      </c>
      <c r="AA180" s="47">
        <v>93.745999999999995</v>
      </c>
      <c r="AB180" s="47">
        <v>28.652000000000001</v>
      </c>
      <c r="AC180" s="47">
        <v>10.934000000000001</v>
      </c>
      <c r="AD180" s="47">
        <v>3.0950000000000002</v>
      </c>
      <c r="AE180" s="47">
        <v>1.8279999999999998</v>
      </c>
      <c r="AF180" s="47">
        <v>1.526</v>
      </c>
      <c r="AG180" s="47">
        <v>2155.5749999999998</v>
      </c>
      <c r="AI180" s="81" t="s">
        <v>53</v>
      </c>
      <c r="AJ180" s="85">
        <v>0</v>
      </c>
      <c r="AK180" s="47">
        <v>68.378</v>
      </c>
      <c r="AL180" s="47">
        <v>18.542999999999999</v>
      </c>
      <c r="AM180" s="47">
        <v>2.6349999999999998</v>
      </c>
      <c r="AN180" s="47">
        <v>0.29299999999999998</v>
      </c>
      <c r="AO180" s="47">
        <v>0.1</v>
      </c>
      <c r="AP180" s="47">
        <v>0.1</v>
      </c>
      <c r="AQ180" s="47">
        <v>0</v>
      </c>
      <c r="AR180" s="47">
        <v>0</v>
      </c>
      <c r="AS180" s="85">
        <v>90.048999999999992</v>
      </c>
      <c r="AT180" s="85">
        <v>13.433</v>
      </c>
      <c r="AU180" s="47">
        <v>35.087000000000003</v>
      </c>
      <c r="AV180" s="47">
        <v>24.956</v>
      </c>
      <c r="AW180" s="47">
        <v>11.683</v>
      </c>
      <c r="AX180" s="47">
        <v>7.7229999999999999</v>
      </c>
      <c r="AY180" s="47">
        <v>4.1890000000000001</v>
      </c>
      <c r="AZ180" s="47">
        <v>1.444</v>
      </c>
      <c r="BA180" s="47">
        <v>1.236</v>
      </c>
      <c r="BB180" s="47">
        <v>1.355</v>
      </c>
      <c r="BC180" s="47">
        <v>87.673000000000016</v>
      </c>
      <c r="BE180" s="81" t="s">
        <v>53</v>
      </c>
      <c r="BF180" s="85">
        <v>13.433</v>
      </c>
      <c r="BG180" s="47">
        <v>103.465</v>
      </c>
      <c r="BH180" s="47">
        <v>43.498999999999995</v>
      </c>
      <c r="BI180" s="47">
        <v>14.318</v>
      </c>
      <c r="BJ180" s="47">
        <v>8.016</v>
      </c>
      <c r="BK180" s="47">
        <v>4.2889999999999997</v>
      </c>
      <c r="BL180" s="47">
        <v>1.544</v>
      </c>
      <c r="BM180" s="47">
        <v>1.236</v>
      </c>
      <c r="BN180" s="47">
        <v>1.355</v>
      </c>
      <c r="BO180" s="47">
        <v>177.72199999999998</v>
      </c>
    </row>
    <row r="181" spans="1:67" s="10" customFormat="1" ht="16" hidden="1" customHeight="1">
      <c r="A181" s="81" t="s">
        <v>54</v>
      </c>
      <c r="B181" s="85">
        <v>0</v>
      </c>
      <c r="C181" s="47">
        <v>537.76</v>
      </c>
      <c r="D181" s="47">
        <v>587.4</v>
      </c>
      <c r="E181" s="47">
        <v>138.49</v>
      </c>
      <c r="F181" s="47">
        <v>20.059999999999999</v>
      </c>
      <c r="G181" s="47">
        <v>72.03</v>
      </c>
      <c r="H181" s="47">
        <v>0</v>
      </c>
      <c r="I181" s="47">
        <v>0</v>
      </c>
      <c r="J181" s="47">
        <v>0.49</v>
      </c>
      <c r="K181" s="85">
        <v>1356.2299999999998</v>
      </c>
      <c r="L181" s="85">
        <v>4.92</v>
      </c>
      <c r="M181" s="47">
        <v>202.92</v>
      </c>
      <c r="N181" s="47">
        <v>766.5</v>
      </c>
      <c r="O181" s="47">
        <v>355.78</v>
      </c>
      <c r="P181" s="47">
        <v>155.47999999999999</v>
      </c>
      <c r="Q181" s="47">
        <v>92.67</v>
      </c>
      <c r="R181" s="47">
        <v>35.11</v>
      </c>
      <c r="S181" s="47">
        <v>24.61</v>
      </c>
      <c r="T181" s="47">
        <v>20.49</v>
      </c>
      <c r="U181" s="47">
        <v>1653.5599999999997</v>
      </c>
      <c r="V181"/>
      <c r="W181" s="81" t="s">
        <v>54</v>
      </c>
      <c r="X181" s="85">
        <v>4.92</v>
      </c>
      <c r="Y181" s="47">
        <v>740.68</v>
      </c>
      <c r="Z181" s="47">
        <v>1353.9</v>
      </c>
      <c r="AA181" s="47">
        <v>494.27</v>
      </c>
      <c r="AB181" s="47">
        <v>175.54</v>
      </c>
      <c r="AC181" s="47">
        <v>164.7</v>
      </c>
      <c r="AD181" s="47">
        <v>35.11</v>
      </c>
      <c r="AE181" s="47">
        <v>24.61</v>
      </c>
      <c r="AF181" s="47">
        <v>20.979999999999997</v>
      </c>
      <c r="AG181" s="47">
        <v>3009.79</v>
      </c>
      <c r="AI181" s="81" t="s">
        <v>54</v>
      </c>
      <c r="AJ181" s="85">
        <v>0</v>
      </c>
      <c r="AK181" s="47">
        <v>136.12</v>
      </c>
      <c r="AL181" s="47">
        <v>289.45</v>
      </c>
      <c r="AM181" s="47">
        <v>100.68</v>
      </c>
      <c r="AN181" s="47">
        <v>47.24</v>
      </c>
      <c r="AO181" s="47">
        <v>236.31</v>
      </c>
      <c r="AP181" s="47">
        <v>7.24</v>
      </c>
      <c r="AQ181" s="47">
        <v>0</v>
      </c>
      <c r="AR181" s="47">
        <v>8.9700000000000006</v>
      </c>
      <c r="AS181" s="85">
        <v>826.01</v>
      </c>
      <c r="AT181" s="85">
        <v>100.09</v>
      </c>
      <c r="AU181" s="47">
        <v>56.36</v>
      </c>
      <c r="AV181" s="47">
        <v>393.16</v>
      </c>
      <c r="AW181" s="47">
        <v>308.45</v>
      </c>
      <c r="AX181" s="47">
        <v>305.77999999999997</v>
      </c>
      <c r="AY181" s="47">
        <v>251.7</v>
      </c>
      <c r="AZ181" s="47">
        <v>157.86000000000001</v>
      </c>
      <c r="BA181" s="47">
        <v>104.83</v>
      </c>
      <c r="BB181" s="47">
        <v>215.64</v>
      </c>
      <c r="BC181" s="47">
        <v>1793.7799999999997</v>
      </c>
      <c r="BE181" s="81" t="s">
        <v>54</v>
      </c>
      <c r="BF181" s="85">
        <v>100.09</v>
      </c>
      <c r="BG181" s="47">
        <v>192.48000000000002</v>
      </c>
      <c r="BH181" s="47">
        <v>682.61</v>
      </c>
      <c r="BI181" s="47">
        <v>409.13</v>
      </c>
      <c r="BJ181" s="47">
        <v>353.02</v>
      </c>
      <c r="BK181" s="47">
        <v>488.01</v>
      </c>
      <c r="BL181" s="47">
        <v>165.10000000000002</v>
      </c>
      <c r="BM181" s="47">
        <v>104.83</v>
      </c>
      <c r="BN181" s="47">
        <v>224.60999999999999</v>
      </c>
      <c r="BO181" s="47">
        <v>2619.79</v>
      </c>
    </row>
    <row r="182" spans="1:67" s="10" customFormat="1" ht="16" hidden="1" customHeight="1">
      <c r="A182" s="81" t="s">
        <v>55</v>
      </c>
      <c r="B182" s="85">
        <v>93.33</v>
      </c>
      <c r="C182" s="47">
        <v>291.10000000000002</v>
      </c>
      <c r="D182" s="47">
        <v>181.84</v>
      </c>
      <c r="E182" s="47">
        <v>56.41</v>
      </c>
      <c r="F182" s="47">
        <v>33.68</v>
      </c>
      <c r="G182" s="47">
        <v>23.67</v>
      </c>
      <c r="H182" s="47">
        <v>10.45</v>
      </c>
      <c r="I182" s="47">
        <v>8.84</v>
      </c>
      <c r="J182" s="47">
        <v>12.96</v>
      </c>
      <c r="K182" s="85">
        <v>618.95000000000005</v>
      </c>
      <c r="L182" s="85">
        <v>0.63</v>
      </c>
      <c r="M182" s="47">
        <v>504.1</v>
      </c>
      <c r="N182" s="47">
        <v>461.23</v>
      </c>
      <c r="O182" s="47">
        <v>132.80000000000001</v>
      </c>
      <c r="P182" s="47">
        <v>48.5</v>
      </c>
      <c r="Q182" s="47">
        <v>25.8</v>
      </c>
      <c r="R182" s="47">
        <v>13</v>
      </c>
      <c r="S182" s="47">
        <v>10.06</v>
      </c>
      <c r="T182" s="47">
        <v>24.58</v>
      </c>
      <c r="U182" s="47">
        <v>1220.07</v>
      </c>
      <c r="V182"/>
      <c r="W182" s="81" t="s">
        <v>55</v>
      </c>
      <c r="X182" s="85">
        <v>93.96</v>
      </c>
      <c r="Y182" s="47">
        <v>795.2</v>
      </c>
      <c r="Z182" s="47">
        <v>643.07000000000005</v>
      </c>
      <c r="AA182" s="47">
        <v>189.21</v>
      </c>
      <c r="AB182" s="47">
        <v>82.18</v>
      </c>
      <c r="AC182" s="47">
        <v>49.47</v>
      </c>
      <c r="AD182" s="47">
        <v>23.45</v>
      </c>
      <c r="AE182" s="47">
        <v>18.899999999999999</v>
      </c>
      <c r="AF182" s="47">
        <v>37.54</v>
      </c>
      <c r="AG182" s="47">
        <v>1839.0200000000002</v>
      </c>
      <c r="AI182" s="81" t="s">
        <v>55</v>
      </c>
      <c r="AJ182" s="85">
        <v>63.5</v>
      </c>
      <c r="AK182" s="47">
        <v>125.85</v>
      </c>
      <c r="AL182" s="47">
        <v>132.41</v>
      </c>
      <c r="AM182" s="47">
        <v>53.22</v>
      </c>
      <c r="AN182" s="47">
        <v>28.82</v>
      </c>
      <c r="AO182" s="47">
        <v>23.54</v>
      </c>
      <c r="AP182" s="47">
        <v>13.05</v>
      </c>
      <c r="AQ182" s="47">
        <v>9.7200000000000006</v>
      </c>
      <c r="AR182" s="47">
        <v>9.11</v>
      </c>
      <c r="AS182" s="85">
        <v>395.72000000000008</v>
      </c>
      <c r="AT182" s="85">
        <v>6.29</v>
      </c>
      <c r="AU182" s="47">
        <v>116.35</v>
      </c>
      <c r="AV182" s="47">
        <v>157.16999999999999</v>
      </c>
      <c r="AW182" s="47">
        <v>71.06</v>
      </c>
      <c r="AX182" s="47">
        <v>50.32</v>
      </c>
      <c r="AY182" s="47">
        <v>33.92</v>
      </c>
      <c r="AZ182" s="47">
        <v>21.17</v>
      </c>
      <c r="BA182" s="47">
        <v>19.989999999999998</v>
      </c>
      <c r="BB182" s="47">
        <v>33.6</v>
      </c>
      <c r="BC182" s="47">
        <v>503.58000000000004</v>
      </c>
      <c r="BE182" s="81" t="s">
        <v>55</v>
      </c>
      <c r="BF182" s="85">
        <v>69.790000000000006</v>
      </c>
      <c r="BG182" s="47">
        <v>242.2</v>
      </c>
      <c r="BH182" s="47">
        <v>289.58</v>
      </c>
      <c r="BI182" s="47">
        <v>124.28</v>
      </c>
      <c r="BJ182" s="47">
        <v>79.14</v>
      </c>
      <c r="BK182" s="47">
        <v>57.46</v>
      </c>
      <c r="BL182" s="47">
        <v>34.22</v>
      </c>
      <c r="BM182" s="47">
        <v>29.71</v>
      </c>
      <c r="BN182" s="47">
        <v>42.71</v>
      </c>
      <c r="BO182" s="47">
        <v>899.30000000000007</v>
      </c>
    </row>
    <row r="183" spans="1:67" s="10" customFormat="1" ht="16" hidden="1" customHeight="1">
      <c r="A183" s="83" t="s">
        <v>56</v>
      </c>
      <c r="B183" s="86">
        <v>20.605</v>
      </c>
      <c r="C183" s="52">
        <v>166.387</v>
      </c>
      <c r="D183" s="52">
        <v>309.41399999999999</v>
      </c>
      <c r="E183" s="52">
        <v>102.422</v>
      </c>
      <c r="F183" s="52">
        <v>27.192</v>
      </c>
      <c r="G183" s="52">
        <v>2.3849999999999998</v>
      </c>
      <c r="H183" s="52">
        <v>0</v>
      </c>
      <c r="I183" s="52">
        <v>0</v>
      </c>
      <c r="J183" s="52">
        <v>0</v>
      </c>
      <c r="K183" s="86">
        <v>607.79999999999995</v>
      </c>
      <c r="L183" s="86">
        <v>135.61000000000001</v>
      </c>
      <c r="M183" s="52">
        <v>286.73899999999998</v>
      </c>
      <c r="N183" s="52">
        <v>643.80499999999995</v>
      </c>
      <c r="O183" s="52">
        <v>448.48599999999999</v>
      </c>
      <c r="P183" s="52">
        <v>264.77</v>
      </c>
      <c r="Q183" s="52">
        <v>168.33799999999999</v>
      </c>
      <c r="R183" s="52">
        <v>57.633000000000003</v>
      </c>
      <c r="S183" s="52">
        <v>16.503</v>
      </c>
      <c r="T183" s="52">
        <v>6.8810000000000002</v>
      </c>
      <c r="U183" s="52">
        <v>1893.1549999999997</v>
      </c>
      <c r="V183"/>
      <c r="W183" s="83" t="s">
        <v>56</v>
      </c>
      <c r="X183" s="86">
        <v>156.215</v>
      </c>
      <c r="Y183" s="52">
        <v>453.12599999999998</v>
      </c>
      <c r="Z183" s="52">
        <v>953.21899999999994</v>
      </c>
      <c r="AA183" s="52">
        <v>550.90800000000002</v>
      </c>
      <c r="AB183" s="52">
        <v>291.96199999999999</v>
      </c>
      <c r="AC183" s="52">
        <v>170.72299999999998</v>
      </c>
      <c r="AD183" s="52">
        <v>57.633000000000003</v>
      </c>
      <c r="AE183" s="52">
        <v>16.503</v>
      </c>
      <c r="AF183" s="52">
        <v>6.8810000000000002</v>
      </c>
      <c r="AG183" s="52">
        <v>2500.9549999999995</v>
      </c>
      <c r="AI183" s="83" t="s">
        <v>56</v>
      </c>
      <c r="AJ183" s="86">
        <v>4.5449999999999999</v>
      </c>
      <c r="AK183" s="52">
        <v>13.35</v>
      </c>
      <c r="AL183" s="52">
        <v>72.534999999999997</v>
      </c>
      <c r="AM183" s="52">
        <v>26.861999999999998</v>
      </c>
      <c r="AN183" s="52">
        <v>19.166</v>
      </c>
      <c r="AO183" s="52">
        <v>11.548999999999999</v>
      </c>
      <c r="AP183" s="52">
        <v>3.1589999999999998</v>
      </c>
      <c r="AQ183" s="52">
        <v>2.5209999999999999</v>
      </c>
      <c r="AR183" s="52">
        <v>0</v>
      </c>
      <c r="AS183" s="86">
        <v>149.14199999999997</v>
      </c>
      <c r="AT183" s="86">
        <v>43.131999999999998</v>
      </c>
      <c r="AU183" s="52">
        <v>8.8219999999999992</v>
      </c>
      <c r="AV183" s="52">
        <v>68.364000000000004</v>
      </c>
      <c r="AW183" s="52">
        <v>101.655</v>
      </c>
      <c r="AX183" s="52">
        <v>84.403999999999996</v>
      </c>
      <c r="AY183" s="52">
        <v>23.768999999999998</v>
      </c>
      <c r="AZ183" s="52">
        <v>28.931999999999999</v>
      </c>
      <c r="BA183" s="52">
        <v>18.747</v>
      </c>
      <c r="BB183" s="52">
        <v>20.885999999999999</v>
      </c>
      <c r="BC183" s="52">
        <v>355.57900000000006</v>
      </c>
      <c r="BE183" s="83" t="s">
        <v>56</v>
      </c>
      <c r="BF183" s="86">
        <v>47.677</v>
      </c>
      <c r="BG183" s="52">
        <v>22.171999999999997</v>
      </c>
      <c r="BH183" s="52">
        <v>140.899</v>
      </c>
      <c r="BI183" s="52">
        <v>128.517</v>
      </c>
      <c r="BJ183" s="52">
        <v>103.57</v>
      </c>
      <c r="BK183" s="52">
        <v>35.317999999999998</v>
      </c>
      <c r="BL183" s="52">
        <v>32.091000000000001</v>
      </c>
      <c r="BM183" s="52">
        <v>21.268000000000001</v>
      </c>
      <c r="BN183" s="52">
        <v>20.885999999999999</v>
      </c>
      <c r="BO183" s="52">
        <v>504.72099999999995</v>
      </c>
    </row>
    <row r="184" spans="1:67" s="10" customFormat="1" ht="16" hidden="1" customHeight="1">
      <c r="A184" s="81" t="s">
        <v>57</v>
      </c>
      <c r="B184" s="85">
        <v>0</v>
      </c>
      <c r="C184" s="47">
        <v>310.036</v>
      </c>
      <c r="D184" s="47">
        <v>243.227</v>
      </c>
      <c r="E184" s="47">
        <v>71.308999999999997</v>
      </c>
      <c r="F184" s="47">
        <v>20.452000000000002</v>
      </c>
      <c r="G184" s="47">
        <v>11</v>
      </c>
      <c r="H184" s="47">
        <v>0</v>
      </c>
      <c r="I184" s="47">
        <v>0</v>
      </c>
      <c r="J184" s="47">
        <v>0</v>
      </c>
      <c r="K184" s="85">
        <v>656.024</v>
      </c>
      <c r="L184" s="85">
        <v>36.549999999999997</v>
      </c>
      <c r="M184" s="47">
        <v>779.80499999999995</v>
      </c>
      <c r="N184" s="47">
        <v>1390.789</v>
      </c>
      <c r="O184" s="47">
        <v>268.452</v>
      </c>
      <c r="P184" s="47">
        <v>72.744</v>
      </c>
      <c r="Q184" s="47">
        <v>25.283000000000001</v>
      </c>
      <c r="R184" s="47">
        <v>7.258</v>
      </c>
      <c r="S184" s="47">
        <v>1.966</v>
      </c>
      <c r="T184" s="47">
        <v>0</v>
      </c>
      <c r="U184" s="47">
        <v>2546.297</v>
      </c>
      <c r="V184"/>
      <c r="W184" s="81" t="s">
        <v>57</v>
      </c>
      <c r="X184" s="85">
        <v>36.549999999999997</v>
      </c>
      <c r="Y184" s="47">
        <v>1089.8409999999999</v>
      </c>
      <c r="Z184" s="47">
        <v>1634.0160000000001</v>
      </c>
      <c r="AA184" s="47">
        <v>339.76099999999997</v>
      </c>
      <c r="AB184" s="47">
        <v>93.195999999999998</v>
      </c>
      <c r="AC184" s="47">
        <v>36.283000000000001</v>
      </c>
      <c r="AD184" s="47">
        <v>7.258</v>
      </c>
      <c r="AE184" s="47">
        <v>1.966</v>
      </c>
      <c r="AF184" s="47">
        <v>0</v>
      </c>
      <c r="AG184" s="47">
        <v>3202.3209999999995</v>
      </c>
      <c r="AI184" s="81" t="s">
        <v>57</v>
      </c>
      <c r="AJ184" s="85">
        <v>0</v>
      </c>
      <c r="AK184" s="47">
        <v>49.491</v>
      </c>
      <c r="AL184" s="47">
        <v>71.631</v>
      </c>
      <c r="AM184" s="47">
        <v>51.808999999999997</v>
      </c>
      <c r="AN184" s="47">
        <v>34.954000000000001</v>
      </c>
      <c r="AO184" s="47">
        <v>8.9949999999999992</v>
      </c>
      <c r="AP184" s="47">
        <v>1</v>
      </c>
      <c r="AQ184" s="47">
        <v>0</v>
      </c>
      <c r="AR184" s="47">
        <v>0</v>
      </c>
      <c r="AS184" s="85">
        <v>217.88</v>
      </c>
      <c r="AT184" s="85">
        <v>4.9649999999999999</v>
      </c>
      <c r="AU184" s="47">
        <v>34.984000000000002</v>
      </c>
      <c r="AV184" s="47">
        <v>196.32</v>
      </c>
      <c r="AW184" s="47">
        <v>43.420999999999999</v>
      </c>
      <c r="AX184" s="47">
        <v>21.452999999999999</v>
      </c>
      <c r="AY184" s="47">
        <v>10.012</v>
      </c>
      <c r="AZ184" s="47">
        <v>8.2530000000000001</v>
      </c>
      <c r="BA184" s="47">
        <v>1.7609999999999999</v>
      </c>
      <c r="BB184" s="47">
        <v>4.0890000000000004</v>
      </c>
      <c r="BC184" s="47">
        <v>320.29300000000001</v>
      </c>
      <c r="BE184" s="81" t="s">
        <v>57</v>
      </c>
      <c r="BF184" s="85">
        <v>4.9649999999999999</v>
      </c>
      <c r="BG184" s="47">
        <v>84.474999999999994</v>
      </c>
      <c r="BH184" s="47">
        <v>267.95100000000002</v>
      </c>
      <c r="BI184" s="47">
        <v>95.22999999999999</v>
      </c>
      <c r="BJ184" s="47">
        <v>56.406999999999996</v>
      </c>
      <c r="BK184" s="47">
        <v>19.006999999999998</v>
      </c>
      <c r="BL184" s="47">
        <v>9.2530000000000001</v>
      </c>
      <c r="BM184" s="47">
        <v>1.7609999999999999</v>
      </c>
      <c r="BN184" s="47">
        <v>4.0890000000000004</v>
      </c>
      <c r="BO184" s="47">
        <v>538.17300000000012</v>
      </c>
    </row>
    <row r="185" spans="1:67" s="10" customFormat="1" ht="16" hidden="1" customHeight="1">
      <c r="A185" s="81" t="s">
        <v>58</v>
      </c>
      <c r="B185" s="85">
        <v>71.338999999999999</v>
      </c>
      <c r="C185" s="47">
        <v>302.471</v>
      </c>
      <c r="D185" s="47">
        <v>161.89699999999999</v>
      </c>
      <c r="E185" s="47">
        <v>31.853000000000002</v>
      </c>
      <c r="F185" s="47">
        <v>13.101000000000001</v>
      </c>
      <c r="G185" s="47">
        <v>7.3789999999999996</v>
      </c>
      <c r="H185" s="47">
        <v>4.0010000000000003</v>
      </c>
      <c r="I185" s="47">
        <v>2.6059999999999999</v>
      </c>
      <c r="J185" s="47">
        <v>2.129</v>
      </c>
      <c r="K185" s="85">
        <v>525.43700000000001</v>
      </c>
      <c r="L185" s="85">
        <v>101.26600000000001</v>
      </c>
      <c r="M185" s="47">
        <v>669.33900000000006</v>
      </c>
      <c r="N185" s="47">
        <v>620.702</v>
      </c>
      <c r="O185" s="47">
        <v>177.55600000000001</v>
      </c>
      <c r="P185" s="47">
        <v>74.436999999999998</v>
      </c>
      <c r="Q185" s="47">
        <v>31.169</v>
      </c>
      <c r="R185" s="47">
        <v>14.673</v>
      </c>
      <c r="S185" s="47">
        <v>6.7389999999999999</v>
      </c>
      <c r="T185" s="47">
        <v>6.6689999999999996</v>
      </c>
      <c r="U185" s="47">
        <v>1601.2840000000003</v>
      </c>
      <c r="V185"/>
      <c r="W185" s="81" t="s">
        <v>58</v>
      </c>
      <c r="X185" s="85">
        <v>172.60500000000002</v>
      </c>
      <c r="Y185" s="47">
        <v>971.81000000000006</v>
      </c>
      <c r="Z185" s="47">
        <v>782.59899999999993</v>
      </c>
      <c r="AA185" s="47">
        <v>209.40900000000002</v>
      </c>
      <c r="AB185" s="47">
        <v>87.537999999999997</v>
      </c>
      <c r="AC185" s="47">
        <v>38.548000000000002</v>
      </c>
      <c r="AD185" s="47">
        <v>18.673999999999999</v>
      </c>
      <c r="AE185" s="47">
        <v>9.3449999999999989</v>
      </c>
      <c r="AF185" s="47">
        <v>8.798</v>
      </c>
      <c r="AG185" s="47">
        <v>2126.721</v>
      </c>
      <c r="AI185" s="81" t="s">
        <v>58</v>
      </c>
      <c r="AJ185" s="85">
        <v>32.015999999999998</v>
      </c>
      <c r="AK185" s="47">
        <v>70.135000000000005</v>
      </c>
      <c r="AL185" s="47">
        <v>68.16</v>
      </c>
      <c r="AM185" s="47">
        <v>17.09</v>
      </c>
      <c r="AN185" s="47">
        <v>6.4260000000000002</v>
      </c>
      <c r="AO185" s="47">
        <v>4.8789999999999996</v>
      </c>
      <c r="AP185" s="47">
        <v>2.0950000000000002</v>
      </c>
      <c r="AQ185" s="47">
        <v>1.1679999999999999</v>
      </c>
      <c r="AR185" s="47">
        <v>1.9690000000000001</v>
      </c>
      <c r="AS185" s="85">
        <v>171.922</v>
      </c>
      <c r="AT185" s="85">
        <v>49.985999999999997</v>
      </c>
      <c r="AU185" s="47">
        <v>77.241</v>
      </c>
      <c r="AV185" s="47">
        <v>117.97199999999999</v>
      </c>
      <c r="AW185" s="47">
        <v>50.12</v>
      </c>
      <c r="AX185" s="47">
        <v>28.640999999999998</v>
      </c>
      <c r="AY185" s="47">
        <v>19.181999999999999</v>
      </c>
      <c r="AZ185" s="47">
        <v>10.489000000000001</v>
      </c>
      <c r="BA185" s="47">
        <v>6.2110000000000003</v>
      </c>
      <c r="BB185" s="47">
        <v>12.866</v>
      </c>
      <c r="BC185" s="47">
        <v>322.72199999999998</v>
      </c>
      <c r="BE185" s="81" t="s">
        <v>58</v>
      </c>
      <c r="BF185" s="85">
        <v>82.001999999999995</v>
      </c>
      <c r="BG185" s="47">
        <v>147.376</v>
      </c>
      <c r="BH185" s="47">
        <v>186.13200000000001</v>
      </c>
      <c r="BI185" s="47">
        <v>67.209999999999994</v>
      </c>
      <c r="BJ185" s="47">
        <v>35.067</v>
      </c>
      <c r="BK185" s="47">
        <v>24.061</v>
      </c>
      <c r="BL185" s="47">
        <v>12.584000000000001</v>
      </c>
      <c r="BM185" s="47">
        <v>7.3790000000000004</v>
      </c>
      <c r="BN185" s="47">
        <v>14.834999999999999</v>
      </c>
      <c r="BO185" s="47">
        <v>494.64400000000001</v>
      </c>
    </row>
    <row r="186" spans="1:67" s="10" customFormat="1" ht="16" hidden="1" customHeight="1">
      <c r="A186" s="81" t="s">
        <v>59</v>
      </c>
      <c r="B186" s="85">
        <v>0</v>
      </c>
      <c r="C186" s="47">
        <v>132.91</v>
      </c>
      <c r="D186" s="47">
        <v>155.62</v>
      </c>
      <c r="E186" s="47">
        <v>133.88999999999999</v>
      </c>
      <c r="F186" s="47">
        <v>61.64</v>
      </c>
      <c r="G186" s="47">
        <v>47.56</v>
      </c>
      <c r="H186" s="47">
        <v>0.34</v>
      </c>
      <c r="I186" s="47">
        <v>0.84</v>
      </c>
      <c r="J186" s="47">
        <v>0</v>
      </c>
      <c r="K186" s="85">
        <v>532.79999999999995</v>
      </c>
      <c r="L186" s="85">
        <v>1.76</v>
      </c>
      <c r="M186" s="47">
        <v>37.83</v>
      </c>
      <c r="N186" s="47">
        <v>557.26</v>
      </c>
      <c r="O186" s="47">
        <v>220.44</v>
      </c>
      <c r="P186" s="47">
        <v>109.89</v>
      </c>
      <c r="Q186" s="47">
        <v>83.89</v>
      </c>
      <c r="R186" s="47">
        <v>37.58</v>
      </c>
      <c r="S186" s="47">
        <v>27.04</v>
      </c>
      <c r="T186" s="47">
        <v>12.33</v>
      </c>
      <c r="U186" s="47">
        <v>1086.2599999999998</v>
      </c>
      <c r="V186"/>
      <c r="W186" s="81" t="s">
        <v>59</v>
      </c>
      <c r="X186" s="85">
        <v>1.76</v>
      </c>
      <c r="Y186" s="47">
        <v>170.74</v>
      </c>
      <c r="Z186" s="47">
        <v>712.88</v>
      </c>
      <c r="AA186" s="47">
        <v>354.33</v>
      </c>
      <c r="AB186" s="47">
        <v>171.53</v>
      </c>
      <c r="AC186" s="47">
        <v>131.44999999999999</v>
      </c>
      <c r="AD186" s="47">
        <v>37.92</v>
      </c>
      <c r="AE186" s="47">
        <v>27.88</v>
      </c>
      <c r="AF186" s="47">
        <v>12.33</v>
      </c>
      <c r="AG186" s="47">
        <v>1619.0600000000002</v>
      </c>
      <c r="AI186" s="81" t="s">
        <v>59</v>
      </c>
      <c r="AJ186" s="85">
        <v>0</v>
      </c>
      <c r="AK186" s="47">
        <v>33.76</v>
      </c>
      <c r="AL186" s="47">
        <v>87.53</v>
      </c>
      <c r="AM186" s="47">
        <v>106.63</v>
      </c>
      <c r="AN186" s="47">
        <v>45.89</v>
      </c>
      <c r="AO186" s="47">
        <v>59.16</v>
      </c>
      <c r="AP186" s="47">
        <v>22.28</v>
      </c>
      <c r="AQ186" s="47">
        <v>7.98</v>
      </c>
      <c r="AR186" s="47">
        <v>1.6</v>
      </c>
      <c r="AS186" s="85">
        <v>364.83000000000004</v>
      </c>
      <c r="AT186" s="85">
        <v>48.43</v>
      </c>
      <c r="AU186" s="47">
        <v>17.97</v>
      </c>
      <c r="AV186" s="47">
        <v>146.81700000000001</v>
      </c>
      <c r="AW186" s="47">
        <v>120.27</v>
      </c>
      <c r="AX186" s="47">
        <v>85.016999999999996</v>
      </c>
      <c r="AY186" s="47">
        <v>74.11</v>
      </c>
      <c r="AZ186" s="47">
        <v>70.599999999999994</v>
      </c>
      <c r="BA186" s="47">
        <v>46.82</v>
      </c>
      <c r="BB186" s="47">
        <v>58.076000000000001</v>
      </c>
      <c r="BC186" s="47">
        <v>619.68000000000006</v>
      </c>
      <c r="BE186" s="81" t="s">
        <v>59</v>
      </c>
      <c r="BF186" s="85">
        <v>48.43</v>
      </c>
      <c r="BG186" s="47">
        <v>51.73</v>
      </c>
      <c r="BH186" s="47">
        <v>234.34700000000001</v>
      </c>
      <c r="BI186" s="47">
        <v>226.89999999999998</v>
      </c>
      <c r="BJ186" s="47">
        <v>130.90699999999998</v>
      </c>
      <c r="BK186" s="47">
        <v>133.26999999999998</v>
      </c>
      <c r="BL186" s="47">
        <v>92.88</v>
      </c>
      <c r="BM186" s="47">
        <v>54.8</v>
      </c>
      <c r="BN186" s="47">
        <v>59.676000000000002</v>
      </c>
      <c r="BO186" s="47">
        <v>984.51</v>
      </c>
    </row>
    <row r="187" spans="1:67" s="10" customFormat="1" ht="16" hidden="1" customHeight="1">
      <c r="A187" s="83" t="s">
        <v>60</v>
      </c>
      <c r="B187" s="86">
        <v>0</v>
      </c>
      <c r="C187" s="52">
        <v>143.13999999999999</v>
      </c>
      <c r="D187" s="52">
        <v>105.32</v>
      </c>
      <c r="E187" s="52">
        <v>32.11</v>
      </c>
      <c r="F187" s="52">
        <v>15.55</v>
      </c>
      <c r="G187" s="52">
        <v>2.73</v>
      </c>
      <c r="H187" s="52">
        <v>0</v>
      </c>
      <c r="I187" s="52">
        <v>0.3</v>
      </c>
      <c r="J187" s="52">
        <v>0</v>
      </c>
      <c r="K187" s="86">
        <v>299.15000000000003</v>
      </c>
      <c r="L187" s="86">
        <v>0.03</v>
      </c>
      <c r="M187" s="52">
        <v>42.66</v>
      </c>
      <c r="N187" s="52">
        <v>379.08</v>
      </c>
      <c r="O187" s="52">
        <v>209.78</v>
      </c>
      <c r="P187" s="52">
        <v>77.92</v>
      </c>
      <c r="Q187" s="52">
        <v>59.24</v>
      </c>
      <c r="R187" s="52">
        <v>16.600000000000001</v>
      </c>
      <c r="S187" s="52">
        <v>7.15</v>
      </c>
      <c r="T187" s="52">
        <v>1.31</v>
      </c>
      <c r="U187" s="52">
        <v>793.7399999999999</v>
      </c>
      <c r="V187"/>
      <c r="W187" s="83" t="s">
        <v>60</v>
      </c>
      <c r="X187" s="86">
        <v>0.03</v>
      </c>
      <c r="Y187" s="52">
        <v>185.79999999999998</v>
      </c>
      <c r="Z187" s="52">
        <v>484.4</v>
      </c>
      <c r="AA187" s="52">
        <v>241.89</v>
      </c>
      <c r="AB187" s="52">
        <v>93.47</v>
      </c>
      <c r="AC187" s="52">
        <v>61.97</v>
      </c>
      <c r="AD187" s="52">
        <v>16.600000000000001</v>
      </c>
      <c r="AE187" s="52">
        <v>7.45</v>
      </c>
      <c r="AF187" s="52">
        <v>1.31</v>
      </c>
      <c r="AG187" s="52">
        <v>1092.8899999999999</v>
      </c>
      <c r="AI187" s="83" t="s">
        <v>60</v>
      </c>
      <c r="AJ187" s="86">
        <v>0</v>
      </c>
      <c r="AK187" s="52">
        <v>17.86</v>
      </c>
      <c r="AL187" s="52">
        <v>32.76</v>
      </c>
      <c r="AM187" s="52">
        <v>17.43</v>
      </c>
      <c r="AN187" s="52">
        <v>0.76</v>
      </c>
      <c r="AO187" s="52">
        <v>0</v>
      </c>
      <c r="AP187" s="52">
        <v>0.34</v>
      </c>
      <c r="AQ187" s="52">
        <v>0.31</v>
      </c>
      <c r="AR187" s="52">
        <v>0</v>
      </c>
      <c r="AS187" s="86">
        <v>69.460000000000008</v>
      </c>
      <c r="AT187" s="86">
        <v>0</v>
      </c>
      <c r="AU187" s="52">
        <v>4.84</v>
      </c>
      <c r="AV187" s="52">
        <v>30.84</v>
      </c>
      <c r="AW187" s="52">
        <v>23.96</v>
      </c>
      <c r="AX187" s="52">
        <v>30.5</v>
      </c>
      <c r="AY187" s="52">
        <v>17.809999999999999</v>
      </c>
      <c r="AZ187" s="52">
        <v>8.17</v>
      </c>
      <c r="BA187" s="52">
        <v>8.92</v>
      </c>
      <c r="BB187" s="52">
        <v>7.57</v>
      </c>
      <c r="BC187" s="52">
        <v>132.61000000000001</v>
      </c>
      <c r="BE187" s="83" t="s">
        <v>60</v>
      </c>
      <c r="BF187" s="86">
        <v>0</v>
      </c>
      <c r="BG187" s="52">
        <v>22.7</v>
      </c>
      <c r="BH187" s="52">
        <v>63.599999999999994</v>
      </c>
      <c r="BI187" s="52">
        <v>41.39</v>
      </c>
      <c r="BJ187" s="52">
        <v>31.26</v>
      </c>
      <c r="BK187" s="52">
        <v>17.809999999999999</v>
      </c>
      <c r="BL187" s="52">
        <v>8.51</v>
      </c>
      <c r="BM187" s="52">
        <v>9.23</v>
      </c>
      <c r="BN187" s="52">
        <v>7.57</v>
      </c>
      <c r="BO187" s="52">
        <v>202.06999999999996</v>
      </c>
    </row>
    <row r="188" spans="1:67" s="10" customFormat="1" ht="16" hidden="1" customHeight="1">
      <c r="A188" s="81" t="s">
        <v>61</v>
      </c>
      <c r="B188" s="85">
        <v>0.79</v>
      </c>
      <c r="C188" s="47">
        <v>77.760000000000005</v>
      </c>
      <c r="D188" s="47">
        <v>83.33</v>
      </c>
      <c r="E188" s="47">
        <v>11.06</v>
      </c>
      <c r="F188" s="47">
        <v>4.79</v>
      </c>
      <c r="G188" s="47">
        <v>2.86</v>
      </c>
      <c r="H188" s="47">
        <v>1.1499999999999999</v>
      </c>
      <c r="I188" s="47">
        <v>0.5</v>
      </c>
      <c r="J188" s="47">
        <v>1.33</v>
      </c>
      <c r="K188" s="85">
        <v>182.78000000000003</v>
      </c>
      <c r="L188" s="85">
        <v>3.85</v>
      </c>
      <c r="M188" s="47">
        <v>184.75</v>
      </c>
      <c r="N188" s="47">
        <v>183.333</v>
      </c>
      <c r="O188" s="47">
        <v>46.21</v>
      </c>
      <c r="P188" s="47">
        <v>20.87</v>
      </c>
      <c r="Q188" s="47">
        <v>10.459</v>
      </c>
      <c r="R188" s="47">
        <v>5.67</v>
      </c>
      <c r="S188" s="47">
        <v>3.75</v>
      </c>
      <c r="T188" s="47">
        <v>4.38</v>
      </c>
      <c r="U188" s="47">
        <v>459.42199999999997</v>
      </c>
      <c r="V188"/>
      <c r="W188" s="81" t="s">
        <v>61</v>
      </c>
      <c r="X188" s="85">
        <v>4.6400000000000006</v>
      </c>
      <c r="Y188" s="47">
        <v>262.51</v>
      </c>
      <c r="Z188" s="47">
        <v>266.66300000000001</v>
      </c>
      <c r="AA188" s="47">
        <v>57.27</v>
      </c>
      <c r="AB188" s="47">
        <v>25.66</v>
      </c>
      <c r="AC188" s="47">
        <v>13.318999999999999</v>
      </c>
      <c r="AD188" s="47">
        <v>6.82</v>
      </c>
      <c r="AE188" s="47">
        <v>4.25</v>
      </c>
      <c r="AF188" s="47">
        <v>5.71</v>
      </c>
      <c r="AG188" s="47">
        <v>642.202</v>
      </c>
      <c r="AI188" s="81" t="s">
        <v>61</v>
      </c>
      <c r="AJ188" s="85">
        <v>2.4220000000000002</v>
      </c>
      <c r="AK188" s="47">
        <v>96.04</v>
      </c>
      <c r="AL188" s="47">
        <v>117.03</v>
      </c>
      <c r="AM188" s="47">
        <v>28.1</v>
      </c>
      <c r="AN188" s="47">
        <v>15.92</v>
      </c>
      <c r="AO188" s="47">
        <v>10.97</v>
      </c>
      <c r="AP188" s="47">
        <v>8.57</v>
      </c>
      <c r="AQ188" s="47">
        <v>6.4</v>
      </c>
      <c r="AR188" s="47">
        <v>11.91</v>
      </c>
      <c r="AS188" s="85">
        <v>294.94</v>
      </c>
      <c r="AT188" s="85">
        <v>51.017000000000003</v>
      </c>
      <c r="AU188" s="47">
        <v>97.4</v>
      </c>
      <c r="AV188" s="47">
        <v>158.39400000000001</v>
      </c>
      <c r="AW188" s="47">
        <v>60.646000000000001</v>
      </c>
      <c r="AX188" s="47">
        <v>45.802999999999997</v>
      </c>
      <c r="AY188" s="47">
        <v>35.170999999999999</v>
      </c>
      <c r="AZ188" s="47">
        <v>26.085000000000001</v>
      </c>
      <c r="BA188" s="47">
        <v>16.445</v>
      </c>
      <c r="BB188" s="47">
        <v>51.268000000000001</v>
      </c>
      <c r="BC188" s="47">
        <v>491.21199999999999</v>
      </c>
      <c r="BE188" s="81" t="s">
        <v>61</v>
      </c>
      <c r="BF188" s="85">
        <v>53.439</v>
      </c>
      <c r="BG188" s="47">
        <v>193.44</v>
      </c>
      <c r="BH188" s="47">
        <v>275.42399999999998</v>
      </c>
      <c r="BI188" s="47">
        <v>88.746000000000009</v>
      </c>
      <c r="BJ188" s="47">
        <v>61.722999999999999</v>
      </c>
      <c r="BK188" s="47">
        <v>46.140999999999998</v>
      </c>
      <c r="BL188" s="47">
        <v>34.655000000000001</v>
      </c>
      <c r="BM188" s="47">
        <v>22.844999999999999</v>
      </c>
      <c r="BN188" s="47">
        <v>63.177999999999997</v>
      </c>
      <c r="BO188" s="47">
        <v>786.15199999999993</v>
      </c>
    </row>
    <row r="189" spans="1:67" s="10" customFormat="1" ht="16" hidden="1" customHeight="1">
      <c r="A189" s="81" t="s">
        <v>62</v>
      </c>
      <c r="B189" s="85">
        <v>0.98599999999999999</v>
      </c>
      <c r="C189" s="47">
        <v>28.756</v>
      </c>
      <c r="D189" s="47">
        <v>43.787999999999997</v>
      </c>
      <c r="E189" s="47">
        <v>9.4209999999999994</v>
      </c>
      <c r="F189" s="47">
        <v>4.0750000000000002</v>
      </c>
      <c r="G189" s="47">
        <v>1.9710000000000001</v>
      </c>
      <c r="H189" s="47">
        <v>0.63800000000000001</v>
      </c>
      <c r="I189" s="47">
        <v>0.74399999999999999</v>
      </c>
      <c r="J189" s="47">
        <v>0.97899999999999998</v>
      </c>
      <c r="K189" s="85">
        <v>90.372000000000014</v>
      </c>
      <c r="L189" s="85">
        <v>23.055</v>
      </c>
      <c r="M189" s="47">
        <v>17.742999999999999</v>
      </c>
      <c r="N189" s="47">
        <v>38.619999999999997</v>
      </c>
      <c r="O189" s="47">
        <v>40.130000000000003</v>
      </c>
      <c r="P189" s="47">
        <v>28.327999999999999</v>
      </c>
      <c r="Q189" s="47">
        <v>11.204000000000001</v>
      </c>
      <c r="R189" s="47">
        <v>4.1349999999999998</v>
      </c>
      <c r="S189" s="47">
        <v>1.3109999999999999</v>
      </c>
      <c r="T189" s="47">
        <v>1.7689999999999999</v>
      </c>
      <c r="U189" s="47">
        <v>143.24</v>
      </c>
      <c r="V189"/>
      <c r="W189" s="81" t="s">
        <v>62</v>
      </c>
      <c r="X189" s="85">
        <v>24.041</v>
      </c>
      <c r="Y189" s="47">
        <v>46.498999999999995</v>
      </c>
      <c r="Z189" s="47">
        <v>82.407999999999987</v>
      </c>
      <c r="AA189" s="47">
        <v>49.551000000000002</v>
      </c>
      <c r="AB189" s="47">
        <v>32.402999999999999</v>
      </c>
      <c r="AC189" s="47">
        <v>13.175000000000001</v>
      </c>
      <c r="AD189" s="47">
        <v>4.7729999999999997</v>
      </c>
      <c r="AE189" s="47">
        <v>2.0549999999999997</v>
      </c>
      <c r="AF189" s="47">
        <v>2.7479999999999998</v>
      </c>
      <c r="AG189" s="47">
        <v>233.61199999999997</v>
      </c>
      <c r="AI189" s="81" t="s">
        <v>62</v>
      </c>
      <c r="AJ189" s="85">
        <v>14.798999999999999</v>
      </c>
      <c r="AK189" s="47">
        <v>204.62700000000001</v>
      </c>
      <c r="AL189" s="47">
        <v>172.22499999999999</v>
      </c>
      <c r="AM189" s="47">
        <v>34.582999999999998</v>
      </c>
      <c r="AN189" s="47">
        <v>16.062999999999999</v>
      </c>
      <c r="AO189" s="47">
        <v>11.282</v>
      </c>
      <c r="AP189" s="47">
        <v>8.6539999999999999</v>
      </c>
      <c r="AQ189" s="47">
        <v>6.7869999999999999</v>
      </c>
      <c r="AR189" s="47">
        <v>12.61</v>
      </c>
      <c r="AS189" s="85">
        <v>466.8309999999999</v>
      </c>
      <c r="AT189" s="85">
        <v>233.70500000000001</v>
      </c>
      <c r="AU189" s="47">
        <v>91.218000000000004</v>
      </c>
      <c r="AV189" s="47">
        <v>189.26400000000001</v>
      </c>
      <c r="AW189" s="47">
        <v>127.223</v>
      </c>
      <c r="AX189" s="47">
        <v>130.05099999999999</v>
      </c>
      <c r="AY189" s="47">
        <v>116.542</v>
      </c>
      <c r="AZ189" s="47">
        <v>86.570999999999998</v>
      </c>
      <c r="BA189" s="47">
        <v>69.900000000000006</v>
      </c>
      <c r="BB189" s="47">
        <v>179.02799999999999</v>
      </c>
      <c r="BC189" s="47">
        <v>989.79700000000014</v>
      </c>
      <c r="BE189" s="81" t="s">
        <v>62</v>
      </c>
      <c r="BF189" s="85">
        <v>248.50400000000002</v>
      </c>
      <c r="BG189" s="47">
        <v>295.84500000000003</v>
      </c>
      <c r="BH189" s="47">
        <v>361.48900000000003</v>
      </c>
      <c r="BI189" s="47">
        <v>161.80599999999998</v>
      </c>
      <c r="BJ189" s="47">
        <v>146.11399999999998</v>
      </c>
      <c r="BK189" s="47">
        <v>127.824</v>
      </c>
      <c r="BL189" s="47">
        <v>95.224999999999994</v>
      </c>
      <c r="BM189" s="47">
        <v>76.687000000000012</v>
      </c>
      <c r="BN189" s="47">
        <v>191.63799999999998</v>
      </c>
      <c r="BO189" s="47">
        <v>1456.6280000000002</v>
      </c>
    </row>
    <row r="190" spans="1:67" s="10" customFormat="1" ht="16" hidden="1" customHeight="1">
      <c r="A190" s="81" t="s">
        <v>63</v>
      </c>
      <c r="B190" s="85">
        <v>0</v>
      </c>
      <c r="C190" s="47">
        <v>211.51599999999999</v>
      </c>
      <c r="D190" s="47">
        <v>250.09200000000001</v>
      </c>
      <c r="E190" s="47">
        <v>66.403000000000006</v>
      </c>
      <c r="F190" s="47">
        <v>35.03</v>
      </c>
      <c r="G190" s="47">
        <v>25.023</v>
      </c>
      <c r="H190" s="47">
        <v>11.038</v>
      </c>
      <c r="I190" s="47">
        <v>5.8339999999999996</v>
      </c>
      <c r="J190" s="47">
        <v>3.9820000000000002</v>
      </c>
      <c r="K190" s="85">
        <v>608.91799999999989</v>
      </c>
      <c r="L190" s="85">
        <v>0.40500000000000003</v>
      </c>
      <c r="M190" s="47">
        <v>1063.502</v>
      </c>
      <c r="N190" s="47">
        <v>675.971</v>
      </c>
      <c r="O190" s="47">
        <v>197.095</v>
      </c>
      <c r="P190" s="47">
        <v>96.849000000000004</v>
      </c>
      <c r="Q190" s="47">
        <v>52.08</v>
      </c>
      <c r="R190" s="47">
        <v>21.382999999999999</v>
      </c>
      <c r="S190" s="47">
        <v>13.205</v>
      </c>
      <c r="T190" s="47">
        <v>20.652000000000001</v>
      </c>
      <c r="U190" s="47">
        <v>2140.7369999999996</v>
      </c>
      <c r="V190"/>
      <c r="W190" s="81" t="s">
        <v>63</v>
      </c>
      <c r="X190" s="85">
        <v>0.40500000000000003</v>
      </c>
      <c r="Y190" s="47">
        <v>1275.018</v>
      </c>
      <c r="Z190" s="47">
        <v>926.06299999999999</v>
      </c>
      <c r="AA190" s="47">
        <v>263.49799999999999</v>
      </c>
      <c r="AB190" s="47">
        <v>131.87900000000002</v>
      </c>
      <c r="AC190" s="47">
        <v>77.102999999999994</v>
      </c>
      <c r="AD190" s="47">
        <v>32.420999999999999</v>
      </c>
      <c r="AE190" s="47">
        <v>19.039000000000001</v>
      </c>
      <c r="AF190" s="47">
        <v>24.634</v>
      </c>
      <c r="AG190" s="47">
        <v>2749.6550000000002</v>
      </c>
      <c r="AI190" s="81" t="s">
        <v>63</v>
      </c>
      <c r="AJ190" s="85">
        <v>0</v>
      </c>
      <c r="AK190" s="47">
        <v>142.33799999999999</v>
      </c>
      <c r="AL190" s="47">
        <v>262.685</v>
      </c>
      <c r="AM190" s="47">
        <v>99.807000000000002</v>
      </c>
      <c r="AN190" s="47">
        <v>55.05</v>
      </c>
      <c r="AO190" s="47">
        <v>32.551000000000002</v>
      </c>
      <c r="AP190" s="47">
        <v>20.773</v>
      </c>
      <c r="AQ190" s="47">
        <v>11.71</v>
      </c>
      <c r="AR190" s="47">
        <v>10.305999999999999</v>
      </c>
      <c r="AS190" s="85">
        <v>635.22000000000014</v>
      </c>
      <c r="AT190" s="85">
        <v>1.4379999999999999</v>
      </c>
      <c r="AU190" s="47">
        <v>151.268</v>
      </c>
      <c r="AV190" s="47">
        <v>332.30099999999999</v>
      </c>
      <c r="AW190" s="47">
        <v>226.958</v>
      </c>
      <c r="AX190" s="47">
        <v>153.53</v>
      </c>
      <c r="AY190" s="47">
        <v>110.818</v>
      </c>
      <c r="AZ190" s="47">
        <v>83.444000000000003</v>
      </c>
      <c r="BA190" s="47">
        <v>120.551</v>
      </c>
      <c r="BB190" s="47">
        <v>191.977</v>
      </c>
      <c r="BC190" s="47">
        <v>1370.847</v>
      </c>
      <c r="BE190" s="81" t="s">
        <v>63</v>
      </c>
      <c r="BF190" s="85">
        <v>1.4379999999999999</v>
      </c>
      <c r="BG190" s="47">
        <v>293.60599999999999</v>
      </c>
      <c r="BH190" s="47">
        <v>594.98599999999999</v>
      </c>
      <c r="BI190" s="47">
        <v>326.76499999999999</v>
      </c>
      <c r="BJ190" s="47">
        <v>208.57999999999998</v>
      </c>
      <c r="BK190" s="47">
        <v>143.369</v>
      </c>
      <c r="BL190" s="47">
        <v>104.217</v>
      </c>
      <c r="BM190" s="47">
        <v>132.261</v>
      </c>
      <c r="BN190" s="47">
        <v>202.28300000000002</v>
      </c>
      <c r="BO190" s="47">
        <v>2006.067</v>
      </c>
    </row>
    <row r="191" spans="1:67" s="10" customFormat="1" ht="16" hidden="1" customHeight="1">
      <c r="A191" s="83" t="s">
        <v>64</v>
      </c>
      <c r="B191" s="86">
        <v>0</v>
      </c>
      <c r="C191" s="52">
        <v>133.482</v>
      </c>
      <c r="D191" s="52">
        <v>288.55200000000002</v>
      </c>
      <c r="E191" s="52">
        <v>107.098</v>
      </c>
      <c r="F191" s="52">
        <v>52.027000000000001</v>
      </c>
      <c r="G191" s="52">
        <v>25.94</v>
      </c>
      <c r="H191" s="52">
        <v>11.371</v>
      </c>
      <c r="I191" s="52">
        <v>7.9210000000000003</v>
      </c>
      <c r="J191" s="52">
        <v>3.1150000000000002</v>
      </c>
      <c r="K191" s="86">
        <v>629.50600000000009</v>
      </c>
      <c r="L191" s="86">
        <v>20.850999999999999</v>
      </c>
      <c r="M191" s="52">
        <v>508.67700000000002</v>
      </c>
      <c r="N191" s="52">
        <v>942.48</v>
      </c>
      <c r="O191" s="52">
        <v>413.07100000000003</v>
      </c>
      <c r="P191" s="52">
        <v>257.03500000000003</v>
      </c>
      <c r="Q191" s="52">
        <v>171.745</v>
      </c>
      <c r="R191" s="52">
        <v>97.518000000000001</v>
      </c>
      <c r="S191" s="52">
        <v>58.363999999999997</v>
      </c>
      <c r="T191" s="52">
        <v>54.238999999999997</v>
      </c>
      <c r="U191" s="52">
        <v>2503.1289999999999</v>
      </c>
      <c r="V191"/>
      <c r="W191" s="83" t="s">
        <v>64</v>
      </c>
      <c r="X191" s="86">
        <v>20.850999999999999</v>
      </c>
      <c r="Y191" s="52">
        <v>642.15899999999999</v>
      </c>
      <c r="Z191" s="52">
        <v>1231.0320000000002</v>
      </c>
      <c r="AA191" s="52">
        <v>520.16899999999998</v>
      </c>
      <c r="AB191" s="52">
        <v>309.06200000000001</v>
      </c>
      <c r="AC191" s="52">
        <v>197.685</v>
      </c>
      <c r="AD191" s="52">
        <v>108.889</v>
      </c>
      <c r="AE191" s="52">
        <v>66.284999999999997</v>
      </c>
      <c r="AF191" s="52">
        <v>57.353999999999999</v>
      </c>
      <c r="AG191" s="52">
        <v>3132.6349999999998</v>
      </c>
      <c r="AI191" s="83" t="s">
        <v>64</v>
      </c>
      <c r="AJ191" s="86">
        <v>2.9039999999999999</v>
      </c>
      <c r="AK191" s="52">
        <v>32.024999999999999</v>
      </c>
      <c r="AL191" s="52">
        <v>117.508</v>
      </c>
      <c r="AM191" s="52">
        <v>48.723999999999997</v>
      </c>
      <c r="AN191" s="52">
        <v>35.932000000000002</v>
      </c>
      <c r="AO191" s="52">
        <v>26.585999999999999</v>
      </c>
      <c r="AP191" s="52">
        <v>14.497</v>
      </c>
      <c r="AQ191" s="52">
        <v>3.452</v>
      </c>
      <c r="AR191" s="52">
        <v>2.7730000000000001</v>
      </c>
      <c r="AS191" s="86">
        <v>281.49700000000001</v>
      </c>
      <c r="AT191" s="86">
        <v>20.565999999999999</v>
      </c>
      <c r="AU191" s="52">
        <v>53.972999999999999</v>
      </c>
      <c r="AV191" s="52">
        <v>211.76499999999999</v>
      </c>
      <c r="AW191" s="52">
        <v>100.036</v>
      </c>
      <c r="AX191" s="52">
        <v>81.69</v>
      </c>
      <c r="AY191" s="52">
        <v>39.362000000000002</v>
      </c>
      <c r="AZ191" s="52">
        <v>19.082000000000001</v>
      </c>
      <c r="BA191" s="52">
        <v>15.388</v>
      </c>
      <c r="BB191" s="52">
        <v>10.41</v>
      </c>
      <c r="BC191" s="52">
        <v>531.70600000000002</v>
      </c>
      <c r="BE191" s="83" t="s">
        <v>64</v>
      </c>
      <c r="BF191" s="86">
        <v>23.47</v>
      </c>
      <c r="BG191" s="52">
        <v>85.99799999999999</v>
      </c>
      <c r="BH191" s="52">
        <v>329.27299999999997</v>
      </c>
      <c r="BI191" s="52">
        <v>148.76</v>
      </c>
      <c r="BJ191" s="52">
        <v>117.622</v>
      </c>
      <c r="BK191" s="52">
        <v>65.948000000000008</v>
      </c>
      <c r="BL191" s="52">
        <v>33.579000000000001</v>
      </c>
      <c r="BM191" s="52">
        <v>18.84</v>
      </c>
      <c r="BN191" s="52">
        <v>13.183</v>
      </c>
      <c r="BO191" s="52">
        <v>813.20299999999986</v>
      </c>
    </row>
    <row r="192" spans="1:67" s="10" customFormat="1" ht="16" hidden="1" customHeight="1">
      <c r="A192" s="81" t="s">
        <v>65</v>
      </c>
      <c r="B192" s="85">
        <v>0</v>
      </c>
      <c r="C192" s="47">
        <v>175.714</v>
      </c>
      <c r="D192" s="47">
        <v>226.25299999999999</v>
      </c>
      <c r="E192" s="47">
        <v>61.981000000000002</v>
      </c>
      <c r="F192" s="47">
        <v>14.829000000000001</v>
      </c>
      <c r="G192" s="47">
        <v>12.776999999999999</v>
      </c>
      <c r="H192" s="47">
        <v>10.132999999999999</v>
      </c>
      <c r="I192" s="47">
        <v>0</v>
      </c>
      <c r="J192" s="47">
        <v>0</v>
      </c>
      <c r="K192" s="85">
        <v>501.68699999999995</v>
      </c>
      <c r="L192" s="85">
        <v>0.51300000000000001</v>
      </c>
      <c r="M192" s="47">
        <v>343.178</v>
      </c>
      <c r="N192" s="47">
        <v>972.21</v>
      </c>
      <c r="O192" s="47">
        <v>207.94399999999999</v>
      </c>
      <c r="P192" s="47">
        <v>99.32</v>
      </c>
      <c r="Q192" s="47">
        <v>60.780999999999999</v>
      </c>
      <c r="R192" s="47">
        <v>13.792999999999999</v>
      </c>
      <c r="S192" s="47">
        <v>20.847999999999999</v>
      </c>
      <c r="T192" s="47">
        <v>3.2469999999999999</v>
      </c>
      <c r="U192" s="47">
        <v>1721.3209999999997</v>
      </c>
      <c r="V192"/>
      <c r="W192" s="81" t="s">
        <v>65</v>
      </c>
      <c r="X192" s="85">
        <v>0.51300000000000001</v>
      </c>
      <c r="Y192" s="47">
        <v>518.89200000000005</v>
      </c>
      <c r="Z192" s="47">
        <v>1198.463</v>
      </c>
      <c r="AA192" s="47">
        <v>269.92500000000001</v>
      </c>
      <c r="AB192" s="47">
        <v>114.149</v>
      </c>
      <c r="AC192" s="47">
        <v>73.557999999999993</v>
      </c>
      <c r="AD192" s="47">
        <v>23.925999999999998</v>
      </c>
      <c r="AE192" s="47">
        <v>20.847999999999999</v>
      </c>
      <c r="AF192" s="47">
        <v>3.2469999999999999</v>
      </c>
      <c r="AG192" s="47">
        <v>2223.0079999999998</v>
      </c>
      <c r="AI192" s="81" t="s">
        <v>65</v>
      </c>
      <c r="AJ192" s="85">
        <v>0</v>
      </c>
      <c r="AK192" s="47">
        <v>32.500999999999998</v>
      </c>
      <c r="AL192" s="47">
        <v>100.474</v>
      </c>
      <c r="AM192" s="47">
        <v>39.61</v>
      </c>
      <c r="AN192" s="47">
        <v>16.588000000000001</v>
      </c>
      <c r="AO192" s="47">
        <v>10.58</v>
      </c>
      <c r="AP192" s="47">
        <v>0.78100000000000003</v>
      </c>
      <c r="AQ192" s="47">
        <v>0</v>
      </c>
      <c r="AR192" s="47">
        <v>0</v>
      </c>
      <c r="AS192" s="85">
        <v>200.53399999999999</v>
      </c>
      <c r="AT192" s="85">
        <v>0.26900000000000002</v>
      </c>
      <c r="AU192" s="47">
        <v>58.680999999999997</v>
      </c>
      <c r="AV192" s="47">
        <v>183.577</v>
      </c>
      <c r="AW192" s="47">
        <v>82.837999999999994</v>
      </c>
      <c r="AX192" s="47">
        <v>36.893000000000001</v>
      </c>
      <c r="AY192" s="47">
        <v>21.86</v>
      </c>
      <c r="AZ192" s="47">
        <v>17.920999999999999</v>
      </c>
      <c r="BA192" s="47">
        <v>11.351000000000001</v>
      </c>
      <c r="BB192" s="47">
        <v>11.315</v>
      </c>
      <c r="BC192" s="47">
        <v>424.43600000000004</v>
      </c>
      <c r="BE192" s="81" t="s">
        <v>65</v>
      </c>
      <c r="BF192" s="85">
        <v>0.26900000000000002</v>
      </c>
      <c r="BG192" s="47">
        <v>91.181999999999988</v>
      </c>
      <c r="BH192" s="47">
        <v>284.05099999999999</v>
      </c>
      <c r="BI192" s="47">
        <v>122.44799999999999</v>
      </c>
      <c r="BJ192" s="47">
        <v>53.481000000000002</v>
      </c>
      <c r="BK192" s="47">
        <v>32.44</v>
      </c>
      <c r="BL192" s="47">
        <v>18.701999999999998</v>
      </c>
      <c r="BM192" s="47">
        <v>11.351000000000001</v>
      </c>
      <c r="BN192" s="47">
        <v>11.315</v>
      </c>
      <c r="BO192" s="47">
        <v>624.96999999999991</v>
      </c>
    </row>
    <row r="193" spans="1:67" s="10" customFormat="1" ht="16" hidden="1" customHeight="1">
      <c r="A193" s="81" t="s">
        <v>66</v>
      </c>
      <c r="B193" s="85">
        <v>2.8000000000000001E-2</v>
      </c>
      <c r="C193" s="47">
        <v>370.19200000000001</v>
      </c>
      <c r="D193" s="47">
        <v>305.09300000000002</v>
      </c>
      <c r="E193" s="47">
        <v>31.109000000000002</v>
      </c>
      <c r="F193" s="47">
        <v>7.95</v>
      </c>
      <c r="G193" s="47">
        <v>4.2300000000000004</v>
      </c>
      <c r="H193" s="47">
        <v>2.968</v>
      </c>
      <c r="I193" s="47">
        <v>0.86</v>
      </c>
      <c r="J193" s="47">
        <v>1.1830000000000001</v>
      </c>
      <c r="K193" s="85">
        <v>723.58500000000015</v>
      </c>
      <c r="L193" s="85">
        <v>3.452</v>
      </c>
      <c r="M193" s="47">
        <v>925.35599999999999</v>
      </c>
      <c r="N193" s="47">
        <v>1080.9010000000001</v>
      </c>
      <c r="O193" s="47">
        <v>244.44900000000001</v>
      </c>
      <c r="P193" s="47">
        <v>102.361</v>
      </c>
      <c r="Q193" s="47">
        <v>42.173000000000002</v>
      </c>
      <c r="R193" s="47">
        <v>18.742000000000001</v>
      </c>
      <c r="S193" s="47">
        <v>7.2709999999999999</v>
      </c>
      <c r="T193" s="47">
        <v>4.7939999999999996</v>
      </c>
      <c r="U193" s="47">
        <v>2426.047</v>
      </c>
      <c r="V193"/>
      <c r="W193" s="81" t="s">
        <v>66</v>
      </c>
      <c r="X193" s="85">
        <v>3.48</v>
      </c>
      <c r="Y193" s="47">
        <v>1295.548</v>
      </c>
      <c r="Z193" s="47">
        <v>1385.9940000000001</v>
      </c>
      <c r="AA193" s="47">
        <v>275.55799999999999</v>
      </c>
      <c r="AB193" s="47">
        <v>110.31100000000001</v>
      </c>
      <c r="AC193" s="47">
        <v>46.403000000000006</v>
      </c>
      <c r="AD193" s="47">
        <v>21.71</v>
      </c>
      <c r="AE193" s="47">
        <v>8.1310000000000002</v>
      </c>
      <c r="AF193" s="47">
        <v>5.9769999999999994</v>
      </c>
      <c r="AG193" s="47">
        <v>3149.6320000000001</v>
      </c>
      <c r="AI193" s="81" t="s">
        <v>66</v>
      </c>
      <c r="AJ193" s="85">
        <v>0.182</v>
      </c>
      <c r="AK193" s="47">
        <v>206.934</v>
      </c>
      <c r="AL193" s="47">
        <v>195.857</v>
      </c>
      <c r="AM193" s="47">
        <v>36.661999999999999</v>
      </c>
      <c r="AN193" s="47">
        <v>16.538</v>
      </c>
      <c r="AO193" s="47">
        <v>10.757999999999999</v>
      </c>
      <c r="AP193" s="47">
        <v>5.1239999999999997</v>
      </c>
      <c r="AQ193" s="47">
        <v>4.5789999999999997</v>
      </c>
      <c r="AR193" s="47">
        <v>5.9710000000000001</v>
      </c>
      <c r="AS193" s="85">
        <v>482.423</v>
      </c>
      <c r="AT193" s="85">
        <v>14.816000000000001</v>
      </c>
      <c r="AU193" s="47">
        <v>203.41</v>
      </c>
      <c r="AV193" s="47">
        <v>327.49200000000002</v>
      </c>
      <c r="AW193" s="47">
        <v>112.17700000000001</v>
      </c>
      <c r="AX193" s="47">
        <v>58.335000000000001</v>
      </c>
      <c r="AY193" s="47">
        <v>27.995000000000001</v>
      </c>
      <c r="AZ193" s="47">
        <v>18.056999999999999</v>
      </c>
      <c r="BA193" s="47">
        <v>10.478999999999999</v>
      </c>
      <c r="BB193" s="47">
        <v>12.288</v>
      </c>
      <c r="BC193" s="47">
        <v>770.23300000000017</v>
      </c>
      <c r="BE193" s="81" t="s">
        <v>66</v>
      </c>
      <c r="BF193" s="85">
        <v>14.998000000000001</v>
      </c>
      <c r="BG193" s="47">
        <v>410.34399999999999</v>
      </c>
      <c r="BH193" s="47">
        <v>523.34900000000005</v>
      </c>
      <c r="BI193" s="47">
        <v>148.839</v>
      </c>
      <c r="BJ193" s="47">
        <v>74.873000000000005</v>
      </c>
      <c r="BK193" s="47">
        <v>38.753</v>
      </c>
      <c r="BL193" s="47">
        <v>23.180999999999997</v>
      </c>
      <c r="BM193" s="47">
        <v>15.058</v>
      </c>
      <c r="BN193" s="47">
        <v>18.259</v>
      </c>
      <c r="BO193" s="47">
        <v>1252.6559999999999</v>
      </c>
    </row>
    <row r="194" spans="1:67" s="10" customFormat="1" ht="16" hidden="1" customHeight="1">
      <c r="A194" s="81" t="s">
        <v>67</v>
      </c>
      <c r="B194" s="85">
        <v>0</v>
      </c>
      <c r="C194" s="47">
        <v>328.40600000000001</v>
      </c>
      <c r="D194" s="47">
        <v>597.25</v>
      </c>
      <c r="E194" s="47">
        <v>113.431</v>
      </c>
      <c r="F194" s="47">
        <v>55.655999999999999</v>
      </c>
      <c r="G194" s="47">
        <v>20.146000000000001</v>
      </c>
      <c r="H194" s="47">
        <v>6.1520000000000001</v>
      </c>
      <c r="I194" s="47">
        <v>3.0089999999999999</v>
      </c>
      <c r="J194" s="47">
        <v>5.3339999999999996</v>
      </c>
      <c r="K194" s="85">
        <v>1129.384</v>
      </c>
      <c r="L194" s="85">
        <v>0</v>
      </c>
      <c r="M194" s="47">
        <v>603.49</v>
      </c>
      <c r="N194" s="47">
        <v>1367.078</v>
      </c>
      <c r="O194" s="47">
        <v>331.16199999999998</v>
      </c>
      <c r="P194" s="47">
        <v>155.26</v>
      </c>
      <c r="Q194" s="47">
        <v>79.796000000000006</v>
      </c>
      <c r="R194" s="47">
        <v>34.155000000000001</v>
      </c>
      <c r="S194" s="47">
        <v>19.381</v>
      </c>
      <c r="T194" s="47">
        <v>27.065000000000001</v>
      </c>
      <c r="U194" s="47">
        <v>2617.3869999999997</v>
      </c>
      <c r="V194"/>
      <c r="W194" s="81" t="s">
        <v>67</v>
      </c>
      <c r="X194" s="85">
        <v>0</v>
      </c>
      <c r="Y194" s="47">
        <v>931.89599999999996</v>
      </c>
      <c r="Z194" s="47">
        <v>1964.328</v>
      </c>
      <c r="AA194" s="47">
        <v>444.59299999999996</v>
      </c>
      <c r="AB194" s="47">
        <v>210.916</v>
      </c>
      <c r="AC194" s="47">
        <v>99.942000000000007</v>
      </c>
      <c r="AD194" s="47">
        <v>40.307000000000002</v>
      </c>
      <c r="AE194" s="47">
        <v>22.39</v>
      </c>
      <c r="AF194" s="47">
        <v>32.399000000000001</v>
      </c>
      <c r="AG194" s="47">
        <v>3746.7709999999997</v>
      </c>
      <c r="AI194" s="81" t="s">
        <v>67</v>
      </c>
      <c r="AJ194" s="85">
        <v>0</v>
      </c>
      <c r="AK194" s="47">
        <v>21.422999999999998</v>
      </c>
      <c r="AL194" s="47">
        <v>33.844000000000001</v>
      </c>
      <c r="AM194" s="47">
        <v>1.9830000000000001</v>
      </c>
      <c r="AN194" s="47">
        <v>4.2309999999999999</v>
      </c>
      <c r="AO194" s="47">
        <v>0.84399999999999997</v>
      </c>
      <c r="AP194" s="47">
        <v>0.3</v>
      </c>
      <c r="AQ194" s="47">
        <v>0.1</v>
      </c>
      <c r="AR194" s="47">
        <v>0.128</v>
      </c>
      <c r="AS194" s="85">
        <v>62.852999999999994</v>
      </c>
      <c r="AT194" s="85">
        <v>0</v>
      </c>
      <c r="AU194" s="47">
        <v>5.5190000000000001</v>
      </c>
      <c r="AV194" s="47">
        <v>21.427</v>
      </c>
      <c r="AW194" s="47">
        <v>17.050999999999998</v>
      </c>
      <c r="AX194" s="47">
        <v>7.6260000000000003</v>
      </c>
      <c r="AY194" s="47">
        <v>3.94</v>
      </c>
      <c r="AZ194" s="47">
        <v>4.55</v>
      </c>
      <c r="BA194" s="47">
        <v>1.982</v>
      </c>
      <c r="BB194" s="47">
        <v>7.7430000000000003</v>
      </c>
      <c r="BC194" s="47">
        <v>69.837999999999994</v>
      </c>
      <c r="BE194" s="81" t="s">
        <v>67</v>
      </c>
      <c r="BF194" s="85">
        <v>0</v>
      </c>
      <c r="BG194" s="47">
        <v>26.942</v>
      </c>
      <c r="BH194" s="47">
        <v>55.271000000000001</v>
      </c>
      <c r="BI194" s="47">
        <v>19.033999999999999</v>
      </c>
      <c r="BJ194" s="47">
        <v>11.856999999999999</v>
      </c>
      <c r="BK194" s="47">
        <v>4.7839999999999998</v>
      </c>
      <c r="BL194" s="47">
        <v>4.8499999999999996</v>
      </c>
      <c r="BM194" s="47">
        <v>2.0819999999999999</v>
      </c>
      <c r="BN194" s="47">
        <v>7.8710000000000004</v>
      </c>
      <c r="BO194" s="47">
        <v>132.69099999999997</v>
      </c>
    </row>
    <row r="195" spans="1:67" s="10" customFormat="1" ht="16" hidden="1" customHeight="1">
      <c r="A195" s="83" t="s">
        <v>104</v>
      </c>
      <c r="B195" s="86">
        <v>0</v>
      </c>
      <c r="C195" s="52">
        <v>189.58</v>
      </c>
      <c r="D195" s="52">
        <v>185.09</v>
      </c>
      <c r="E195" s="52">
        <v>30.32</v>
      </c>
      <c r="F195" s="52">
        <v>12.51</v>
      </c>
      <c r="G195" s="52">
        <v>0</v>
      </c>
      <c r="H195" s="52">
        <v>0</v>
      </c>
      <c r="I195" s="52">
        <v>0</v>
      </c>
      <c r="J195" s="52">
        <v>0</v>
      </c>
      <c r="K195" s="86">
        <v>417.5</v>
      </c>
      <c r="L195" s="86">
        <v>0</v>
      </c>
      <c r="M195" s="52">
        <v>673.4</v>
      </c>
      <c r="N195" s="52">
        <v>854.9</v>
      </c>
      <c r="O195" s="52">
        <v>369.56</v>
      </c>
      <c r="P195" s="52">
        <v>177.39</v>
      </c>
      <c r="Q195" s="52">
        <v>106.45</v>
      </c>
      <c r="R195" s="52">
        <v>50.57</v>
      </c>
      <c r="S195" s="52">
        <v>59.63</v>
      </c>
      <c r="T195" s="52">
        <v>16.86</v>
      </c>
      <c r="U195" s="52">
        <v>2308.7600000000002</v>
      </c>
      <c r="V195"/>
      <c r="W195" s="83" t="s">
        <v>104</v>
      </c>
      <c r="X195" s="86">
        <v>0</v>
      </c>
      <c r="Y195" s="52">
        <v>862.98</v>
      </c>
      <c r="Z195" s="52">
        <v>1039.99</v>
      </c>
      <c r="AA195" s="52">
        <v>399.88</v>
      </c>
      <c r="AB195" s="52">
        <v>189.89999999999998</v>
      </c>
      <c r="AC195" s="52">
        <v>106.45</v>
      </c>
      <c r="AD195" s="52">
        <v>50.57</v>
      </c>
      <c r="AE195" s="52">
        <v>59.63</v>
      </c>
      <c r="AF195" s="52">
        <v>16.86</v>
      </c>
      <c r="AG195" s="52">
        <v>2726.26</v>
      </c>
      <c r="AI195" s="83" t="s">
        <v>104</v>
      </c>
      <c r="AJ195" s="86">
        <v>0</v>
      </c>
      <c r="AK195" s="52">
        <v>6.44</v>
      </c>
      <c r="AL195" s="52">
        <v>31.23</v>
      </c>
      <c r="AM195" s="52">
        <v>14.96</v>
      </c>
      <c r="AN195" s="52">
        <v>8.23</v>
      </c>
      <c r="AO195" s="52">
        <v>3.07</v>
      </c>
      <c r="AP195" s="52">
        <v>0.31</v>
      </c>
      <c r="AQ195" s="52">
        <v>0</v>
      </c>
      <c r="AR195" s="52">
        <v>0</v>
      </c>
      <c r="AS195" s="86">
        <v>64.239999999999995</v>
      </c>
      <c r="AT195" s="86">
        <v>7.71</v>
      </c>
      <c r="AU195" s="52">
        <v>12.05</v>
      </c>
      <c r="AV195" s="52">
        <v>39.659999999999997</v>
      </c>
      <c r="AW195" s="52">
        <v>12.95</v>
      </c>
      <c r="AX195" s="52">
        <v>20.3</v>
      </c>
      <c r="AY195" s="52">
        <v>70.150000000000006</v>
      </c>
      <c r="AZ195" s="52">
        <v>38.08</v>
      </c>
      <c r="BA195" s="52">
        <v>34.03</v>
      </c>
      <c r="BB195" s="52">
        <v>41.96</v>
      </c>
      <c r="BC195" s="52">
        <v>269.18</v>
      </c>
      <c r="BE195" s="83" t="s">
        <v>104</v>
      </c>
      <c r="BF195" s="86">
        <v>7.71</v>
      </c>
      <c r="BG195" s="52">
        <v>18.490000000000002</v>
      </c>
      <c r="BH195" s="52">
        <v>70.89</v>
      </c>
      <c r="BI195" s="52">
        <v>27.91</v>
      </c>
      <c r="BJ195" s="52">
        <v>28.53</v>
      </c>
      <c r="BK195" s="52">
        <v>73.22</v>
      </c>
      <c r="BL195" s="52">
        <v>38.39</v>
      </c>
      <c r="BM195" s="52">
        <v>34.03</v>
      </c>
      <c r="BN195" s="52">
        <v>41.96</v>
      </c>
      <c r="BO195" s="52">
        <v>333.42</v>
      </c>
    </row>
    <row r="196" spans="1:67" s="10" customFormat="1" ht="16" hidden="1" customHeight="1">
      <c r="A196" s="81" t="s">
        <v>69</v>
      </c>
      <c r="B196" s="85">
        <v>414.75900000000001</v>
      </c>
      <c r="C196" s="47">
        <v>0.39100000000000001</v>
      </c>
      <c r="D196" s="47">
        <v>26.446000000000002</v>
      </c>
      <c r="E196" s="47">
        <v>7.6120000000000001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85">
        <v>34.449000000000005</v>
      </c>
      <c r="L196" s="85">
        <v>999.42499999999995</v>
      </c>
      <c r="M196" s="47">
        <v>151.84299999999999</v>
      </c>
      <c r="N196" s="47">
        <v>274.83600000000001</v>
      </c>
      <c r="O196" s="47">
        <v>3.6890000000000001</v>
      </c>
      <c r="P196" s="47">
        <v>1.171</v>
      </c>
      <c r="Q196" s="47">
        <v>0</v>
      </c>
      <c r="R196" s="47">
        <v>0</v>
      </c>
      <c r="S196" s="47">
        <v>0</v>
      </c>
      <c r="T196" s="47">
        <v>0</v>
      </c>
      <c r="U196" s="47">
        <v>431.53899999999999</v>
      </c>
      <c r="V196"/>
      <c r="W196" s="81" t="s">
        <v>69</v>
      </c>
      <c r="X196" s="85">
        <v>1414.184</v>
      </c>
      <c r="Y196" s="47">
        <v>152.23399999999998</v>
      </c>
      <c r="Z196" s="47">
        <v>301.28200000000004</v>
      </c>
      <c r="AA196" s="47">
        <v>11.301</v>
      </c>
      <c r="AB196" s="47">
        <v>1.171</v>
      </c>
      <c r="AC196" s="47">
        <v>0</v>
      </c>
      <c r="AD196" s="47">
        <v>0</v>
      </c>
      <c r="AE196" s="47">
        <v>0</v>
      </c>
      <c r="AF196" s="47">
        <v>0</v>
      </c>
      <c r="AG196" s="47">
        <v>465.988</v>
      </c>
      <c r="AI196" s="81" t="s">
        <v>69</v>
      </c>
      <c r="AJ196" s="85">
        <v>99.698999999999998</v>
      </c>
      <c r="AK196" s="47">
        <v>7.3230000000000004</v>
      </c>
      <c r="AL196" s="47">
        <v>12.468</v>
      </c>
      <c r="AM196" s="47">
        <v>0.96899999999999997</v>
      </c>
      <c r="AN196" s="47">
        <v>0</v>
      </c>
      <c r="AO196" s="47">
        <v>0.36899999999999999</v>
      </c>
      <c r="AP196" s="47">
        <v>0</v>
      </c>
      <c r="AQ196" s="47">
        <v>0</v>
      </c>
      <c r="AR196" s="47">
        <v>0</v>
      </c>
      <c r="AS196" s="85">
        <v>21.129000000000001</v>
      </c>
      <c r="AT196" s="85">
        <v>118.878</v>
      </c>
      <c r="AU196" s="47">
        <v>25.216000000000001</v>
      </c>
      <c r="AV196" s="47">
        <v>13.307</v>
      </c>
      <c r="AW196" s="47">
        <v>3.5539999999999998</v>
      </c>
      <c r="AX196" s="47">
        <v>1.673</v>
      </c>
      <c r="AY196" s="47">
        <v>0.30199999999999999</v>
      </c>
      <c r="AZ196" s="47">
        <v>0</v>
      </c>
      <c r="BA196" s="47">
        <v>0.20100000000000001</v>
      </c>
      <c r="BB196" s="47">
        <v>0</v>
      </c>
      <c r="BC196" s="47">
        <v>44.253000000000007</v>
      </c>
      <c r="BE196" s="81" t="s">
        <v>69</v>
      </c>
      <c r="BF196" s="85">
        <v>218.577</v>
      </c>
      <c r="BG196" s="47">
        <v>32.539000000000001</v>
      </c>
      <c r="BH196" s="47">
        <v>25.774999999999999</v>
      </c>
      <c r="BI196" s="47">
        <v>4.5229999999999997</v>
      </c>
      <c r="BJ196" s="47">
        <v>1.673</v>
      </c>
      <c r="BK196" s="47">
        <v>0.67100000000000004</v>
      </c>
      <c r="BL196" s="47">
        <v>0</v>
      </c>
      <c r="BM196" s="47">
        <v>0.20100000000000001</v>
      </c>
      <c r="BN196" s="47">
        <v>0</v>
      </c>
      <c r="BO196" s="47">
        <v>65.382000000000005</v>
      </c>
    </row>
    <row r="197" spans="1:67" s="10" customFormat="1" ht="16" hidden="1" customHeight="1">
      <c r="A197" s="81" t="s">
        <v>70</v>
      </c>
      <c r="B197" s="85">
        <v>0</v>
      </c>
      <c r="C197" s="47">
        <v>107.72799999999999</v>
      </c>
      <c r="D197" s="47">
        <v>22.515000000000001</v>
      </c>
      <c r="E197" s="47">
        <v>8.2379999999999995</v>
      </c>
      <c r="F197" s="47">
        <v>4.8879999999999999</v>
      </c>
      <c r="G197" s="47">
        <v>2.052</v>
      </c>
      <c r="H197" s="47">
        <v>3.8260000000000001</v>
      </c>
      <c r="I197" s="47">
        <v>0</v>
      </c>
      <c r="J197" s="47">
        <v>0</v>
      </c>
      <c r="K197" s="85">
        <v>149.24699999999999</v>
      </c>
      <c r="L197" s="85">
        <v>0</v>
      </c>
      <c r="M197" s="47">
        <v>76.117999999999995</v>
      </c>
      <c r="N197" s="47">
        <v>205.90799999999999</v>
      </c>
      <c r="O197" s="47">
        <v>60.472000000000001</v>
      </c>
      <c r="P197" s="47">
        <v>34.597000000000001</v>
      </c>
      <c r="Q197" s="47">
        <v>15.571</v>
      </c>
      <c r="R197" s="47">
        <v>6.2210000000000001</v>
      </c>
      <c r="S197" s="47">
        <v>7.8230000000000004</v>
      </c>
      <c r="T197" s="47">
        <v>0.316</v>
      </c>
      <c r="U197" s="47">
        <v>407.0259999999999</v>
      </c>
      <c r="V197"/>
      <c r="W197" s="81" t="s">
        <v>70</v>
      </c>
      <c r="X197" s="85">
        <v>0</v>
      </c>
      <c r="Y197" s="47">
        <v>183.846</v>
      </c>
      <c r="Z197" s="47">
        <v>228.423</v>
      </c>
      <c r="AA197" s="47">
        <v>68.710000000000008</v>
      </c>
      <c r="AB197" s="47">
        <v>39.484999999999999</v>
      </c>
      <c r="AC197" s="47">
        <v>17.623000000000001</v>
      </c>
      <c r="AD197" s="47">
        <v>10.047000000000001</v>
      </c>
      <c r="AE197" s="47">
        <v>7.8230000000000004</v>
      </c>
      <c r="AF197" s="47">
        <v>0.316</v>
      </c>
      <c r="AG197" s="47">
        <v>556.27300000000014</v>
      </c>
      <c r="AI197" s="81" t="s">
        <v>70</v>
      </c>
      <c r="AJ197" s="85">
        <v>0</v>
      </c>
      <c r="AK197" s="47">
        <v>40.793999999999997</v>
      </c>
      <c r="AL197" s="47">
        <v>30.606000000000002</v>
      </c>
      <c r="AM197" s="47">
        <v>4.3380000000000001</v>
      </c>
      <c r="AN197" s="47">
        <v>0.193</v>
      </c>
      <c r="AO197" s="47">
        <v>0</v>
      </c>
      <c r="AP197" s="47">
        <v>0</v>
      </c>
      <c r="AQ197" s="47">
        <v>0</v>
      </c>
      <c r="AR197" s="47">
        <v>0</v>
      </c>
      <c r="AS197" s="85">
        <v>75.930999999999997</v>
      </c>
      <c r="AT197" s="85">
        <v>0.55600000000000005</v>
      </c>
      <c r="AU197" s="47">
        <v>40.347999999999999</v>
      </c>
      <c r="AV197" s="47">
        <v>68.378</v>
      </c>
      <c r="AW197" s="47">
        <v>21.858000000000001</v>
      </c>
      <c r="AX197" s="47">
        <v>11.746</v>
      </c>
      <c r="AY197" s="47">
        <v>5.42</v>
      </c>
      <c r="AZ197" s="47">
        <v>4.5650000000000004</v>
      </c>
      <c r="BA197" s="47">
        <v>2.7949999999999999</v>
      </c>
      <c r="BB197" s="47">
        <v>3.427</v>
      </c>
      <c r="BC197" s="47">
        <v>158.53699999999998</v>
      </c>
      <c r="BE197" s="81" t="s">
        <v>70</v>
      </c>
      <c r="BF197" s="85">
        <v>0.55600000000000005</v>
      </c>
      <c r="BG197" s="47">
        <v>81.141999999999996</v>
      </c>
      <c r="BH197" s="47">
        <v>98.984000000000009</v>
      </c>
      <c r="BI197" s="47">
        <v>26.196000000000002</v>
      </c>
      <c r="BJ197" s="47">
        <v>11.939</v>
      </c>
      <c r="BK197" s="47">
        <v>5.42</v>
      </c>
      <c r="BL197" s="47">
        <v>4.5650000000000004</v>
      </c>
      <c r="BM197" s="47">
        <v>2.7949999999999999</v>
      </c>
      <c r="BN197" s="47">
        <v>3.427</v>
      </c>
      <c r="BO197" s="47">
        <v>234.46799999999996</v>
      </c>
    </row>
    <row r="198" spans="1:67" s="10" customFormat="1" ht="16" hidden="1" customHeight="1">
      <c r="A198" s="81" t="s">
        <v>71</v>
      </c>
      <c r="B198" s="85">
        <v>0</v>
      </c>
      <c r="C198" s="47">
        <v>26.12</v>
      </c>
      <c r="D198" s="47">
        <v>29.87</v>
      </c>
      <c r="E198" s="47">
        <v>4.5199999999999996</v>
      </c>
      <c r="F198" s="47">
        <v>1.3</v>
      </c>
      <c r="G198" s="47">
        <v>1.47</v>
      </c>
      <c r="H198" s="47">
        <v>0.5</v>
      </c>
      <c r="I198" s="47">
        <v>0.62</v>
      </c>
      <c r="J198" s="47">
        <v>0.6</v>
      </c>
      <c r="K198" s="85">
        <v>65</v>
      </c>
      <c r="L198" s="85">
        <v>0.09</v>
      </c>
      <c r="M198" s="47">
        <v>21.97</v>
      </c>
      <c r="N198" s="47">
        <v>73.900000000000006</v>
      </c>
      <c r="O198" s="47">
        <v>55.01</v>
      </c>
      <c r="P198" s="47">
        <v>45</v>
      </c>
      <c r="Q198" s="47">
        <v>27.52</v>
      </c>
      <c r="R198" s="47">
        <v>16.18</v>
      </c>
      <c r="S198" s="47">
        <v>9.9</v>
      </c>
      <c r="T198" s="47">
        <v>9.0500000000000007</v>
      </c>
      <c r="U198" s="47">
        <v>258.53000000000003</v>
      </c>
      <c r="V198"/>
      <c r="W198" s="81" t="s">
        <v>71</v>
      </c>
      <c r="X198" s="85">
        <v>0.09</v>
      </c>
      <c r="Y198" s="47">
        <v>48.09</v>
      </c>
      <c r="Z198" s="47">
        <v>103.77000000000001</v>
      </c>
      <c r="AA198" s="47">
        <v>59.53</v>
      </c>
      <c r="AB198" s="47">
        <v>46.3</v>
      </c>
      <c r="AC198" s="47">
        <v>28.99</v>
      </c>
      <c r="AD198" s="47">
        <v>16.68</v>
      </c>
      <c r="AE198" s="47">
        <v>10.52</v>
      </c>
      <c r="AF198" s="47">
        <v>9.65</v>
      </c>
      <c r="AG198" s="47">
        <v>323.52999999999997</v>
      </c>
      <c r="AI198" s="81" t="s">
        <v>71</v>
      </c>
      <c r="AJ198" s="85">
        <v>8.9</v>
      </c>
      <c r="AK198" s="47">
        <v>105.65</v>
      </c>
      <c r="AL198" s="47">
        <v>113.13</v>
      </c>
      <c r="AM198" s="47">
        <v>49.18</v>
      </c>
      <c r="AN198" s="47">
        <v>30.4</v>
      </c>
      <c r="AO198" s="47">
        <v>17.7</v>
      </c>
      <c r="AP198" s="47">
        <v>12.99</v>
      </c>
      <c r="AQ198" s="47">
        <v>10.68</v>
      </c>
      <c r="AR198" s="47">
        <v>17.68</v>
      </c>
      <c r="AS198" s="85">
        <v>357.40999999999997</v>
      </c>
      <c r="AT198" s="85">
        <v>9.19</v>
      </c>
      <c r="AU198" s="47">
        <v>83.23</v>
      </c>
      <c r="AV198" s="47">
        <v>325.52</v>
      </c>
      <c r="AW198" s="47">
        <v>258.17</v>
      </c>
      <c r="AX198" s="47">
        <v>188.81</v>
      </c>
      <c r="AY198" s="47">
        <v>148.27000000000001</v>
      </c>
      <c r="AZ198" s="47">
        <v>101.19</v>
      </c>
      <c r="BA198" s="47">
        <v>80.28</v>
      </c>
      <c r="BB198" s="47">
        <v>194.32</v>
      </c>
      <c r="BC198" s="47">
        <v>1379.79</v>
      </c>
      <c r="BE198" s="81" t="s">
        <v>71</v>
      </c>
      <c r="BF198" s="85">
        <v>18.09</v>
      </c>
      <c r="BG198" s="47">
        <v>188.88</v>
      </c>
      <c r="BH198" s="47">
        <v>438.65</v>
      </c>
      <c r="BI198" s="47">
        <v>307.35000000000002</v>
      </c>
      <c r="BJ198" s="47">
        <v>219.21</v>
      </c>
      <c r="BK198" s="47">
        <v>165.97</v>
      </c>
      <c r="BL198" s="47">
        <v>114.17999999999999</v>
      </c>
      <c r="BM198" s="47">
        <v>90.960000000000008</v>
      </c>
      <c r="BN198" s="47">
        <v>212</v>
      </c>
      <c r="BO198" s="47">
        <v>1737.2</v>
      </c>
    </row>
    <row r="199" spans="1:67" s="10" customFormat="1" ht="16" hidden="1" customHeight="1">
      <c r="A199" s="83" t="s">
        <v>72</v>
      </c>
      <c r="B199" s="86">
        <v>0</v>
      </c>
      <c r="C199" s="52">
        <v>437.416</v>
      </c>
      <c r="D199" s="52">
        <v>347.947</v>
      </c>
      <c r="E199" s="52">
        <v>35.734999999999999</v>
      </c>
      <c r="F199" s="52">
        <v>14.646000000000001</v>
      </c>
      <c r="G199" s="52">
        <v>10.93</v>
      </c>
      <c r="H199" s="52">
        <v>7.0000000000000007E-2</v>
      </c>
      <c r="I199" s="52">
        <v>0.85</v>
      </c>
      <c r="J199" s="52">
        <v>0</v>
      </c>
      <c r="K199" s="86">
        <v>847.59400000000005</v>
      </c>
      <c r="L199" s="86">
        <v>0</v>
      </c>
      <c r="M199" s="52">
        <v>669.82500000000005</v>
      </c>
      <c r="N199" s="52">
        <v>756.59400000000005</v>
      </c>
      <c r="O199" s="52">
        <v>146.65799999999999</v>
      </c>
      <c r="P199" s="52">
        <v>105.705</v>
      </c>
      <c r="Q199" s="52">
        <v>27.393000000000001</v>
      </c>
      <c r="R199" s="52">
        <v>10.704000000000001</v>
      </c>
      <c r="S199" s="52">
        <v>2.4089999999999998</v>
      </c>
      <c r="T199" s="52">
        <v>0.80900000000000005</v>
      </c>
      <c r="U199" s="52">
        <v>1720.097</v>
      </c>
      <c r="V199"/>
      <c r="W199" s="83" t="s">
        <v>72</v>
      </c>
      <c r="X199" s="86">
        <v>0</v>
      </c>
      <c r="Y199" s="52">
        <v>1107.241</v>
      </c>
      <c r="Z199" s="52">
        <v>1104.5410000000002</v>
      </c>
      <c r="AA199" s="52">
        <v>182.39299999999997</v>
      </c>
      <c r="AB199" s="52">
        <v>120.351</v>
      </c>
      <c r="AC199" s="52">
        <v>38.323</v>
      </c>
      <c r="AD199" s="52">
        <v>10.774000000000001</v>
      </c>
      <c r="AE199" s="52">
        <v>3.2589999999999999</v>
      </c>
      <c r="AF199" s="52">
        <v>0.80900000000000005</v>
      </c>
      <c r="AG199" s="52">
        <v>2567.6910000000003</v>
      </c>
      <c r="AI199" s="83" t="s">
        <v>72</v>
      </c>
      <c r="AJ199" s="86">
        <v>0</v>
      </c>
      <c r="AK199" s="52">
        <v>62.298999999999999</v>
      </c>
      <c r="AL199" s="52">
        <v>64.213999999999999</v>
      </c>
      <c r="AM199" s="52">
        <v>13.16</v>
      </c>
      <c r="AN199" s="52">
        <v>9.5050000000000008</v>
      </c>
      <c r="AO199" s="52">
        <v>1.845</v>
      </c>
      <c r="AP199" s="52">
        <v>0</v>
      </c>
      <c r="AQ199" s="52">
        <v>1.161</v>
      </c>
      <c r="AR199" s="52">
        <v>0.14000000000000001</v>
      </c>
      <c r="AS199" s="86">
        <v>152.32399999999998</v>
      </c>
      <c r="AT199" s="86">
        <v>5.0049999999999999</v>
      </c>
      <c r="AU199" s="52">
        <v>40.756999999999998</v>
      </c>
      <c r="AV199" s="52">
        <v>68.34</v>
      </c>
      <c r="AW199" s="52">
        <v>35.198</v>
      </c>
      <c r="AX199" s="52">
        <v>29.952999999999999</v>
      </c>
      <c r="AY199" s="52">
        <v>16.763000000000002</v>
      </c>
      <c r="AZ199" s="52">
        <v>7.2750000000000004</v>
      </c>
      <c r="BA199" s="52">
        <v>4.2009999999999996</v>
      </c>
      <c r="BB199" s="52">
        <v>7.6230000000000002</v>
      </c>
      <c r="BC199" s="52">
        <v>210.11</v>
      </c>
      <c r="BE199" s="83" t="s">
        <v>72</v>
      </c>
      <c r="BF199" s="86">
        <v>5.0049999999999999</v>
      </c>
      <c r="BG199" s="52">
        <v>103.056</v>
      </c>
      <c r="BH199" s="52">
        <v>132.554</v>
      </c>
      <c r="BI199" s="52">
        <v>48.358000000000004</v>
      </c>
      <c r="BJ199" s="52">
        <v>39.457999999999998</v>
      </c>
      <c r="BK199" s="52">
        <v>18.608000000000001</v>
      </c>
      <c r="BL199" s="52">
        <v>7.2750000000000004</v>
      </c>
      <c r="BM199" s="52">
        <v>5.3620000000000001</v>
      </c>
      <c r="BN199" s="52">
        <v>7.7629999999999999</v>
      </c>
      <c r="BO199" s="52">
        <v>362.43400000000003</v>
      </c>
    </row>
    <row r="200" spans="1:67" s="10" customFormat="1" ht="16" hidden="1" customHeight="1">
      <c r="A200" s="81" t="s">
        <v>73</v>
      </c>
      <c r="B200" s="85">
        <v>0</v>
      </c>
      <c r="C200" s="47">
        <v>225.5</v>
      </c>
      <c r="D200" s="47">
        <v>474.54</v>
      </c>
      <c r="E200" s="47">
        <v>70.760000000000005</v>
      </c>
      <c r="F200" s="47">
        <v>35.18</v>
      </c>
      <c r="G200" s="47">
        <v>16.940000000000001</v>
      </c>
      <c r="H200" s="47">
        <v>5.68</v>
      </c>
      <c r="I200" s="47">
        <v>9.0500000000000007</v>
      </c>
      <c r="J200" s="47">
        <v>9.15</v>
      </c>
      <c r="K200" s="85">
        <v>846.79999999999984</v>
      </c>
      <c r="L200" s="85">
        <v>2.19</v>
      </c>
      <c r="M200" s="47">
        <v>104.6</v>
      </c>
      <c r="N200" s="47">
        <v>787.24</v>
      </c>
      <c r="O200" s="47">
        <v>368.8</v>
      </c>
      <c r="P200" s="47">
        <v>136.56</v>
      </c>
      <c r="Q200" s="47">
        <v>53.39</v>
      </c>
      <c r="R200" s="47">
        <v>13.89</v>
      </c>
      <c r="S200" s="47">
        <v>9.93</v>
      </c>
      <c r="T200" s="47">
        <v>14.92</v>
      </c>
      <c r="U200" s="47">
        <v>1489.3300000000004</v>
      </c>
      <c r="V200"/>
      <c r="W200" s="81" t="s">
        <v>73</v>
      </c>
      <c r="X200" s="85">
        <v>2.19</v>
      </c>
      <c r="Y200" s="47">
        <v>330.1</v>
      </c>
      <c r="Z200" s="47">
        <v>1261.78</v>
      </c>
      <c r="AA200" s="47">
        <v>439.56</v>
      </c>
      <c r="AB200" s="47">
        <v>171.74</v>
      </c>
      <c r="AC200" s="47">
        <v>70.33</v>
      </c>
      <c r="AD200" s="47">
        <v>19.57</v>
      </c>
      <c r="AE200" s="47">
        <v>18.98</v>
      </c>
      <c r="AF200" s="47">
        <v>24.07</v>
      </c>
      <c r="AG200" s="47">
        <v>2336.1300000000006</v>
      </c>
      <c r="AI200" s="81" t="s">
        <v>73</v>
      </c>
      <c r="AJ200" s="85">
        <v>2.41</v>
      </c>
      <c r="AK200" s="47">
        <v>80.33</v>
      </c>
      <c r="AL200" s="47">
        <v>435.59</v>
      </c>
      <c r="AM200" s="47">
        <v>142.22</v>
      </c>
      <c r="AN200" s="47">
        <v>58.76</v>
      </c>
      <c r="AO200" s="47">
        <v>49.2</v>
      </c>
      <c r="AP200" s="47">
        <v>21.62</v>
      </c>
      <c r="AQ200" s="47">
        <v>26.32</v>
      </c>
      <c r="AR200" s="47">
        <v>40.700000000000003</v>
      </c>
      <c r="AS200" s="85">
        <v>854.74000000000012</v>
      </c>
      <c r="AT200" s="85">
        <v>25.56</v>
      </c>
      <c r="AU200" s="47">
        <v>49.6</v>
      </c>
      <c r="AV200" s="47">
        <v>488.49</v>
      </c>
      <c r="AW200" s="47">
        <v>398.35</v>
      </c>
      <c r="AX200" s="47">
        <v>310.45999999999998</v>
      </c>
      <c r="AY200" s="47">
        <v>187.84</v>
      </c>
      <c r="AZ200" s="47">
        <v>140.28</v>
      </c>
      <c r="BA200" s="47">
        <v>89.17</v>
      </c>
      <c r="BB200" s="47">
        <v>299.24</v>
      </c>
      <c r="BC200" s="47">
        <v>1963.43</v>
      </c>
      <c r="BE200" s="81" t="s">
        <v>73</v>
      </c>
      <c r="BF200" s="85">
        <v>27.97</v>
      </c>
      <c r="BG200" s="47">
        <v>129.93</v>
      </c>
      <c r="BH200" s="47">
        <v>924.07999999999993</v>
      </c>
      <c r="BI200" s="47">
        <v>540.57000000000005</v>
      </c>
      <c r="BJ200" s="47">
        <v>369.21999999999997</v>
      </c>
      <c r="BK200" s="47">
        <v>237.04000000000002</v>
      </c>
      <c r="BL200" s="47">
        <v>161.9</v>
      </c>
      <c r="BM200" s="47">
        <v>115.49000000000001</v>
      </c>
      <c r="BN200" s="47">
        <v>339.94</v>
      </c>
      <c r="BO200" s="47">
        <v>2818.1700000000005</v>
      </c>
    </row>
    <row r="201" spans="1:67" s="10" customFormat="1" ht="16" hidden="1" customHeight="1">
      <c r="A201" s="81" t="s">
        <v>74</v>
      </c>
      <c r="B201" s="85">
        <v>19.236999999999998</v>
      </c>
      <c r="C201" s="47">
        <v>275.34399999999999</v>
      </c>
      <c r="D201" s="47">
        <v>175.89400000000001</v>
      </c>
      <c r="E201" s="47">
        <v>35.991</v>
      </c>
      <c r="F201" s="47">
        <v>18.234000000000002</v>
      </c>
      <c r="G201" s="47">
        <v>8.8010000000000002</v>
      </c>
      <c r="H201" s="47">
        <v>3.9540000000000002</v>
      </c>
      <c r="I201" s="47">
        <v>1.6</v>
      </c>
      <c r="J201" s="47">
        <v>2.2050000000000001</v>
      </c>
      <c r="K201" s="85">
        <v>522.02300000000002</v>
      </c>
      <c r="L201" s="85">
        <v>38.939</v>
      </c>
      <c r="M201" s="47">
        <v>366.90699999999998</v>
      </c>
      <c r="N201" s="47">
        <v>994.07799999999997</v>
      </c>
      <c r="O201" s="47">
        <v>296.37900000000002</v>
      </c>
      <c r="P201" s="47">
        <v>132.29400000000001</v>
      </c>
      <c r="Q201" s="47">
        <v>60.715000000000003</v>
      </c>
      <c r="R201" s="47">
        <v>25.562999999999999</v>
      </c>
      <c r="S201" s="47">
        <v>14.692</v>
      </c>
      <c r="T201" s="47">
        <v>17.457999999999998</v>
      </c>
      <c r="U201" s="47">
        <v>1908.0860000000002</v>
      </c>
      <c r="V201"/>
      <c r="W201" s="81" t="s">
        <v>74</v>
      </c>
      <c r="X201" s="85">
        <v>58.176000000000002</v>
      </c>
      <c r="Y201" s="47">
        <v>642.25099999999998</v>
      </c>
      <c r="Z201" s="47">
        <v>1169.972</v>
      </c>
      <c r="AA201" s="47">
        <v>332.37</v>
      </c>
      <c r="AB201" s="47">
        <v>150.52800000000002</v>
      </c>
      <c r="AC201" s="47">
        <v>69.516000000000005</v>
      </c>
      <c r="AD201" s="47">
        <v>29.516999999999999</v>
      </c>
      <c r="AE201" s="47">
        <v>16.292000000000002</v>
      </c>
      <c r="AF201" s="47">
        <v>19.662999999999997</v>
      </c>
      <c r="AG201" s="47">
        <v>2430.1089999999999</v>
      </c>
      <c r="AI201" s="81" t="s">
        <v>74</v>
      </c>
      <c r="AJ201" s="85">
        <v>17.652999999999999</v>
      </c>
      <c r="AK201" s="47">
        <v>240.50700000000001</v>
      </c>
      <c r="AL201" s="47">
        <v>243.041</v>
      </c>
      <c r="AM201" s="47">
        <v>68.930000000000007</v>
      </c>
      <c r="AN201" s="47">
        <v>33.317</v>
      </c>
      <c r="AO201" s="47">
        <v>15.62</v>
      </c>
      <c r="AP201" s="47">
        <v>8.0229999999999997</v>
      </c>
      <c r="AQ201" s="47">
        <v>2.351</v>
      </c>
      <c r="AR201" s="47">
        <v>1.8009999999999999</v>
      </c>
      <c r="AS201" s="85">
        <v>613.59000000000015</v>
      </c>
      <c r="AT201" s="85">
        <v>33.207999999999998</v>
      </c>
      <c r="AU201" s="47">
        <v>175.02099999999999</v>
      </c>
      <c r="AV201" s="47">
        <v>422.46300000000002</v>
      </c>
      <c r="AW201" s="47">
        <v>155.62</v>
      </c>
      <c r="AX201" s="47">
        <v>84.826999999999998</v>
      </c>
      <c r="AY201" s="47">
        <v>42.826000000000001</v>
      </c>
      <c r="AZ201" s="47">
        <v>20.408999999999999</v>
      </c>
      <c r="BA201" s="47">
        <v>11.239000000000001</v>
      </c>
      <c r="BB201" s="47">
        <v>19.645</v>
      </c>
      <c r="BC201" s="47">
        <v>932.05000000000007</v>
      </c>
      <c r="BE201" s="81" t="s">
        <v>74</v>
      </c>
      <c r="BF201" s="85">
        <v>50.860999999999997</v>
      </c>
      <c r="BG201" s="47">
        <v>415.52800000000002</v>
      </c>
      <c r="BH201" s="47">
        <v>665.50400000000002</v>
      </c>
      <c r="BI201" s="47">
        <v>224.55</v>
      </c>
      <c r="BJ201" s="47">
        <v>118.14400000000001</v>
      </c>
      <c r="BK201" s="47">
        <v>58.445999999999998</v>
      </c>
      <c r="BL201" s="47">
        <v>28.431999999999999</v>
      </c>
      <c r="BM201" s="47">
        <v>13.59</v>
      </c>
      <c r="BN201" s="47">
        <v>21.445999999999998</v>
      </c>
      <c r="BO201" s="47">
        <v>1545.6399999999999</v>
      </c>
    </row>
    <row r="202" spans="1:67" s="10" customFormat="1" ht="16" hidden="1" customHeight="1">
      <c r="A202" s="81" t="s">
        <v>75</v>
      </c>
      <c r="B202" s="85">
        <v>0</v>
      </c>
      <c r="C202" s="47">
        <v>221.68799999999999</v>
      </c>
      <c r="D202" s="47">
        <v>275.16399999999999</v>
      </c>
      <c r="E202" s="47">
        <v>22.378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85">
        <v>519.23</v>
      </c>
      <c r="L202" s="85">
        <v>0</v>
      </c>
      <c r="M202" s="47">
        <v>596.21799999999996</v>
      </c>
      <c r="N202" s="47">
        <v>1110.8420000000001</v>
      </c>
      <c r="O202" s="47">
        <v>231.44399999999999</v>
      </c>
      <c r="P202" s="47">
        <v>88.881</v>
      </c>
      <c r="Q202" s="47">
        <v>51.418999999999997</v>
      </c>
      <c r="R202" s="47">
        <v>11.266</v>
      </c>
      <c r="S202" s="47">
        <v>0</v>
      </c>
      <c r="T202" s="47">
        <v>0.39800000000000002</v>
      </c>
      <c r="U202" s="47">
        <v>2090.4680000000003</v>
      </c>
      <c r="V202"/>
      <c r="W202" s="81" t="s">
        <v>75</v>
      </c>
      <c r="X202" s="85">
        <v>0</v>
      </c>
      <c r="Y202" s="47">
        <v>817.90599999999995</v>
      </c>
      <c r="Z202" s="47">
        <v>1386.0060000000001</v>
      </c>
      <c r="AA202" s="47">
        <v>253.822</v>
      </c>
      <c r="AB202" s="47">
        <v>88.881</v>
      </c>
      <c r="AC202" s="47">
        <v>51.418999999999997</v>
      </c>
      <c r="AD202" s="47">
        <v>11.266</v>
      </c>
      <c r="AE202" s="47">
        <v>0</v>
      </c>
      <c r="AF202" s="47">
        <v>0.39800000000000002</v>
      </c>
      <c r="AG202" s="47">
        <v>2609.6980000000003</v>
      </c>
      <c r="AI202" s="81" t="s">
        <v>75</v>
      </c>
      <c r="AJ202" s="85">
        <v>0</v>
      </c>
      <c r="AK202" s="47">
        <v>17.539000000000001</v>
      </c>
      <c r="AL202" s="47">
        <v>33.134999999999998</v>
      </c>
      <c r="AM202" s="47">
        <v>1.0720000000000001</v>
      </c>
      <c r="AN202" s="47">
        <v>0</v>
      </c>
      <c r="AO202" s="47">
        <v>0</v>
      </c>
      <c r="AP202" s="47">
        <v>0</v>
      </c>
      <c r="AQ202" s="47">
        <v>0</v>
      </c>
      <c r="AR202" s="47">
        <v>0</v>
      </c>
      <c r="AS202" s="85">
        <v>51.746000000000002</v>
      </c>
      <c r="AT202" s="85">
        <v>0</v>
      </c>
      <c r="AU202" s="47">
        <v>5.452</v>
      </c>
      <c r="AV202" s="47">
        <v>21.754999999999999</v>
      </c>
      <c r="AW202" s="47">
        <v>17.484999999999999</v>
      </c>
      <c r="AX202" s="47">
        <v>11.993</v>
      </c>
      <c r="AY202" s="47">
        <v>8.9700000000000006</v>
      </c>
      <c r="AZ202" s="47">
        <v>2.7189999999999999</v>
      </c>
      <c r="BA202" s="47">
        <v>0</v>
      </c>
      <c r="BB202" s="47">
        <v>0.38500000000000001</v>
      </c>
      <c r="BC202" s="47">
        <v>68.759</v>
      </c>
      <c r="BE202" s="81" t="s">
        <v>75</v>
      </c>
      <c r="BF202" s="85">
        <v>0</v>
      </c>
      <c r="BG202" s="47">
        <v>22.991</v>
      </c>
      <c r="BH202" s="47">
        <v>54.89</v>
      </c>
      <c r="BI202" s="47">
        <v>18.556999999999999</v>
      </c>
      <c r="BJ202" s="47">
        <v>11.993</v>
      </c>
      <c r="BK202" s="47">
        <v>8.9700000000000006</v>
      </c>
      <c r="BL202" s="47">
        <v>2.7189999999999999</v>
      </c>
      <c r="BM202" s="47">
        <v>0</v>
      </c>
      <c r="BN202" s="47">
        <v>0.38500000000000001</v>
      </c>
      <c r="BO202" s="47">
        <v>120.505</v>
      </c>
    </row>
    <row r="203" spans="1:67" s="10" customFormat="1" ht="16" hidden="1" customHeight="1">
      <c r="A203" s="83" t="s">
        <v>76</v>
      </c>
      <c r="B203" s="86">
        <v>0</v>
      </c>
      <c r="C203" s="52">
        <v>225.864</v>
      </c>
      <c r="D203" s="52">
        <v>386.53300000000002</v>
      </c>
      <c r="E203" s="52">
        <v>81.424000000000007</v>
      </c>
      <c r="F203" s="52">
        <v>21.018000000000001</v>
      </c>
      <c r="G203" s="52">
        <v>6.2750000000000004</v>
      </c>
      <c r="H203" s="52">
        <v>1.276</v>
      </c>
      <c r="I203" s="52">
        <v>0.79700000000000004</v>
      </c>
      <c r="J203" s="52">
        <v>0.08</v>
      </c>
      <c r="K203" s="86">
        <v>723.26700000000005</v>
      </c>
      <c r="L203" s="86">
        <v>0</v>
      </c>
      <c r="M203" s="52">
        <v>337.56700000000001</v>
      </c>
      <c r="N203" s="52">
        <v>880.221</v>
      </c>
      <c r="O203" s="52">
        <v>296.56299999999999</v>
      </c>
      <c r="P203" s="52">
        <v>74.885000000000005</v>
      </c>
      <c r="Q203" s="52">
        <v>37.095999999999997</v>
      </c>
      <c r="R203" s="52">
        <v>19.065000000000001</v>
      </c>
      <c r="S203" s="52">
        <v>2.9430000000000001</v>
      </c>
      <c r="T203" s="52">
        <v>3.661</v>
      </c>
      <c r="U203" s="52">
        <v>1652.0010000000002</v>
      </c>
      <c r="V203"/>
      <c r="W203" s="83" t="s">
        <v>76</v>
      </c>
      <c r="X203" s="86">
        <v>0</v>
      </c>
      <c r="Y203" s="52">
        <v>563.43100000000004</v>
      </c>
      <c r="Z203" s="52">
        <v>1266.7539999999999</v>
      </c>
      <c r="AA203" s="52">
        <v>377.98699999999997</v>
      </c>
      <c r="AB203" s="52">
        <v>95.903000000000006</v>
      </c>
      <c r="AC203" s="52">
        <v>43.370999999999995</v>
      </c>
      <c r="AD203" s="52">
        <v>20.341000000000001</v>
      </c>
      <c r="AE203" s="52">
        <v>3.74</v>
      </c>
      <c r="AF203" s="52">
        <v>3.7410000000000001</v>
      </c>
      <c r="AG203" s="52">
        <v>2375.2679999999996</v>
      </c>
      <c r="AI203" s="83" t="s">
        <v>76</v>
      </c>
      <c r="AJ203" s="86">
        <v>0</v>
      </c>
      <c r="AK203" s="52">
        <v>177.542</v>
      </c>
      <c r="AL203" s="52">
        <v>426.392</v>
      </c>
      <c r="AM203" s="52">
        <v>140.88399999999999</v>
      </c>
      <c r="AN203" s="52">
        <v>59.134999999999998</v>
      </c>
      <c r="AO203" s="52">
        <v>25.684999999999999</v>
      </c>
      <c r="AP203" s="52">
        <v>8.7029999999999994</v>
      </c>
      <c r="AQ203" s="52">
        <v>8.5259999999999998</v>
      </c>
      <c r="AR203" s="52">
        <v>3.46</v>
      </c>
      <c r="AS203" s="86">
        <v>850.32699999999988</v>
      </c>
      <c r="AT203" s="86">
        <v>1.21</v>
      </c>
      <c r="AU203" s="52">
        <v>76.069999999999993</v>
      </c>
      <c r="AV203" s="52">
        <v>497.85399999999998</v>
      </c>
      <c r="AW203" s="52">
        <v>228.03299999999999</v>
      </c>
      <c r="AX203" s="52">
        <v>169.863</v>
      </c>
      <c r="AY203" s="52">
        <v>102.367</v>
      </c>
      <c r="AZ203" s="52">
        <v>51.499000000000002</v>
      </c>
      <c r="BA203" s="52">
        <v>35.978000000000002</v>
      </c>
      <c r="BB203" s="52">
        <v>69.156000000000006</v>
      </c>
      <c r="BC203" s="52">
        <v>1230.82</v>
      </c>
      <c r="BE203" s="83" t="s">
        <v>76</v>
      </c>
      <c r="BF203" s="86">
        <v>1.21</v>
      </c>
      <c r="BG203" s="52">
        <v>253.61199999999999</v>
      </c>
      <c r="BH203" s="52">
        <v>924.24599999999998</v>
      </c>
      <c r="BI203" s="52">
        <v>368.91699999999997</v>
      </c>
      <c r="BJ203" s="52">
        <v>228.99799999999999</v>
      </c>
      <c r="BK203" s="52">
        <v>128.05199999999999</v>
      </c>
      <c r="BL203" s="52">
        <v>60.201999999999998</v>
      </c>
      <c r="BM203" s="52">
        <v>44.504000000000005</v>
      </c>
      <c r="BN203" s="52">
        <v>72.616</v>
      </c>
      <c r="BO203" s="52">
        <v>2081.1469999999999</v>
      </c>
    </row>
    <row r="204" spans="1:67" s="10" customFormat="1" ht="16" hidden="1" customHeight="1">
      <c r="A204" s="81" t="s">
        <v>77</v>
      </c>
      <c r="B204" s="85">
        <v>0</v>
      </c>
      <c r="C204" s="47">
        <v>239.05</v>
      </c>
      <c r="D204" s="47">
        <v>311.63</v>
      </c>
      <c r="E204" s="47">
        <v>90.53</v>
      </c>
      <c r="F204" s="47">
        <v>17.25</v>
      </c>
      <c r="G204" s="47">
        <v>17.260000000000002</v>
      </c>
      <c r="H204" s="47">
        <v>6.42</v>
      </c>
      <c r="I204" s="47">
        <v>1.1399999999999999</v>
      </c>
      <c r="J204" s="47">
        <v>0.24</v>
      </c>
      <c r="K204" s="85">
        <v>683.52</v>
      </c>
      <c r="L204" s="85">
        <v>0</v>
      </c>
      <c r="M204" s="47">
        <v>281.08</v>
      </c>
      <c r="N204" s="47">
        <v>922.25</v>
      </c>
      <c r="O204" s="47">
        <v>459.33</v>
      </c>
      <c r="P204" s="47">
        <v>208.15</v>
      </c>
      <c r="Q204" s="47">
        <v>95.43</v>
      </c>
      <c r="R204" s="47">
        <v>59.64</v>
      </c>
      <c r="S204" s="47">
        <v>45.63</v>
      </c>
      <c r="T204" s="47">
        <v>27.25</v>
      </c>
      <c r="U204" s="47">
        <v>2098.7600000000002</v>
      </c>
      <c r="V204"/>
      <c r="W204" s="81" t="s">
        <v>77</v>
      </c>
      <c r="X204" s="85">
        <v>0</v>
      </c>
      <c r="Y204" s="47">
        <v>520.13</v>
      </c>
      <c r="Z204" s="47">
        <v>1233.8800000000001</v>
      </c>
      <c r="AA204" s="47">
        <v>549.86</v>
      </c>
      <c r="AB204" s="47">
        <v>225.4</v>
      </c>
      <c r="AC204" s="47">
        <v>112.69000000000001</v>
      </c>
      <c r="AD204" s="47">
        <v>66.06</v>
      </c>
      <c r="AE204" s="47">
        <v>46.77</v>
      </c>
      <c r="AF204" s="47">
        <v>27.49</v>
      </c>
      <c r="AG204" s="47">
        <v>2782.28</v>
      </c>
      <c r="AI204" s="81" t="s">
        <v>77</v>
      </c>
      <c r="AJ204" s="85">
        <v>0</v>
      </c>
      <c r="AK204" s="47">
        <v>46.8</v>
      </c>
      <c r="AL204" s="47">
        <v>105.02</v>
      </c>
      <c r="AM204" s="47">
        <v>40.47</v>
      </c>
      <c r="AN204" s="47">
        <v>25.36</v>
      </c>
      <c r="AO204" s="47">
        <v>8.19</v>
      </c>
      <c r="AP204" s="47">
        <v>7.57</v>
      </c>
      <c r="AQ204" s="47">
        <v>5.41</v>
      </c>
      <c r="AR204" s="47">
        <v>10.31</v>
      </c>
      <c r="AS204" s="85">
        <v>249.12999999999997</v>
      </c>
      <c r="AT204" s="85">
        <v>0</v>
      </c>
      <c r="AU204" s="47">
        <v>26.17</v>
      </c>
      <c r="AV204" s="47">
        <v>157.52000000000001</v>
      </c>
      <c r="AW204" s="47">
        <v>63.63</v>
      </c>
      <c r="AX204" s="47">
        <v>40.159999999999997</v>
      </c>
      <c r="AY204" s="47">
        <v>30.7</v>
      </c>
      <c r="AZ204" s="47">
        <v>16.62</v>
      </c>
      <c r="BA204" s="47">
        <v>15.89</v>
      </c>
      <c r="BB204" s="47">
        <v>16.75</v>
      </c>
      <c r="BC204" s="47">
        <v>367.44</v>
      </c>
      <c r="BE204" s="81" t="s">
        <v>77</v>
      </c>
      <c r="BF204" s="85">
        <v>0</v>
      </c>
      <c r="BG204" s="47">
        <v>72.97</v>
      </c>
      <c r="BH204" s="47">
        <v>262.54000000000002</v>
      </c>
      <c r="BI204" s="47">
        <v>104.1</v>
      </c>
      <c r="BJ204" s="47">
        <v>65.52</v>
      </c>
      <c r="BK204" s="47">
        <v>38.89</v>
      </c>
      <c r="BL204" s="47">
        <v>24.19</v>
      </c>
      <c r="BM204" s="47">
        <v>21.3</v>
      </c>
      <c r="BN204" s="47">
        <v>27.060000000000002</v>
      </c>
      <c r="BO204" s="47">
        <v>616.56999999999994</v>
      </c>
    </row>
    <row r="205" spans="1:67" s="10" customFormat="1" ht="16" hidden="1" customHeight="1">
      <c r="A205" s="81" t="s">
        <v>78</v>
      </c>
      <c r="B205" s="85">
        <v>0</v>
      </c>
      <c r="C205" s="47">
        <v>125.14</v>
      </c>
      <c r="D205" s="47">
        <v>266.62</v>
      </c>
      <c r="E205" s="47">
        <v>150.05000000000001</v>
      </c>
      <c r="F205" s="47">
        <v>7.58</v>
      </c>
      <c r="G205" s="47">
        <v>3.5</v>
      </c>
      <c r="H205" s="47">
        <v>0.18</v>
      </c>
      <c r="I205" s="47">
        <v>0</v>
      </c>
      <c r="J205" s="47">
        <v>0</v>
      </c>
      <c r="K205" s="85">
        <v>553.06999999999994</v>
      </c>
      <c r="L205" s="85">
        <v>0.01</v>
      </c>
      <c r="M205" s="47">
        <v>367.16</v>
      </c>
      <c r="N205" s="47">
        <v>1484.54</v>
      </c>
      <c r="O205" s="47">
        <v>411.19</v>
      </c>
      <c r="P205" s="47">
        <v>223.21</v>
      </c>
      <c r="Q205" s="47">
        <v>105.76</v>
      </c>
      <c r="R205" s="47">
        <v>13.23</v>
      </c>
      <c r="S205" s="47">
        <v>8.2899999999999991</v>
      </c>
      <c r="T205" s="47">
        <v>5.73</v>
      </c>
      <c r="U205" s="47">
        <v>2619.11</v>
      </c>
      <c r="V205"/>
      <c r="W205" s="81" t="s">
        <v>78</v>
      </c>
      <c r="X205" s="85">
        <v>0.01</v>
      </c>
      <c r="Y205" s="47">
        <v>492.3</v>
      </c>
      <c r="Z205" s="47">
        <v>1751.1599999999999</v>
      </c>
      <c r="AA205" s="47">
        <v>561.24</v>
      </c>
      <c r="AB205" s="47">
        <v>230.79000000000002</v>
      </c>
      <c r="AC205" s="47">
        <v>109.26</v>
      </c>
      <c r="AD205" s="47">
        <v>13.41</v>
      </c>
      <c r="AE205" s="47">
        <v>8.2899999999999991</v>
      </c>
      <c r="AF205" s="47">
        <v>5.73</v>
      </c>
      <c r="AG205" s="47">
        <v>3172.18</v>
      </c>
      <c r="AI205" s="81" t="s">
        <v>78</v>
      </c>
      <c r="AJ205" s="85">
        <v>0</v>
      </c>
      <c r="AK205" s="47">
        <v>13.25</v>
      </c>
      <c r="AL205" s="47">
        <v>119.51</v>
      </c>
      <c r="AM205" s="47">
        <v>30.27</v>
      </c>
      <c r="AN205" s="47">
        <v>3.68</v>
      </c>
      <c r="AO205" s="47">
        <v>8.09</v>
      </c>
      <c r="AP205" s="47">
        <v>1.44</v>
      </c>
      <c r="AQ205" s="47">
        <v>0</v>
      </c>
      <c r="AR205" s="47">
        <v>0.25</v>
      </c>
      <c r="AS205" s="85">
        <v>176.49</v>
      </c>
      <c r="AT205" s="85">
        <v>2.61</v>
      </c>
      <c r="AU205" s="47">
        <v>27.37</v>
      </c>
      <c r="AV205" s="47">
        <v>116.6</v>
      </c>
      <c r="AW205" s="47">
        <v>102.95</v>
      </c>
      <c r="AX205" s="47">
        <v>61.96</v>
      </c>
      <c r="AY205" s="47">
        <v>42.68</v>
      </c>
      <c r="AZ205" s="47">
        <v>17.11</v>
      </c>
      <c r="BA205" s="47">
        <v>13.62</v>
      </c>
      <c r="BB205" s="47">
        <v>17.87</v>
      </c>
      <c r="BC205" s="47">
        <v>400.16</v>
      </c>
      <c r="BE205" s="81" t="s">
        <v>78</v>
      </c>
      <c r="BF205" s="85">
        <v>2.61</v>
      </c>
      <c r="BG205" s="47">
        <v>40.620000000000005</v>
      </c>
      <c r="BH205" s="47">
        <v>236.11</v>
      </c>
      <c r="BI205" s="47">
        <v>133.22</v>
      </c>
      <c r="BJ205" s="47">
        <v>65.64</v>
      </c>
      <c r="BK205" s="47">
        <v>50.769999999999996</v>
      </c>
      <c r="BL205" s="47">
        <v>18.55</v>
      </c>
      <c r="BM205" s="47">
        <v>13.62</v>
      </c>
      <c r="BN205" s="47">
        <v>18.12</v>
      </c>
      <c r="BO205" s="47">
        <v>576.65</v>
      </c>
    </row>
    <row r="206" spans="1:67" s="10" customFormat="1" ht="16" hidden="1" customHeight="1">
      <c r="A206" s="81" t="s">
        <v>79</v>
      </c>
      <c r="B206" s="85">
        <v>2.661</v>
      </c>
      <c r="C206" s="47">
        <v>412.10599999999999</v>
      </c>
      <c r="D206" s="47">
        <v>491.553</v>
      </c>
      <c r="E206" s="47">
        <v>136.845</v>
      </c>
      <c r="F206" s="47">
        <v>52.648000000000003</v>
      </c>
      <c r="G206" s="47">
        <v>8.7189999999999994</v>
      </c>
      <c r="H206" s="47">
        <v>1.2350000000000001</v>
      </c>
      <c r="I206" s="47">
        <v>0.55100000000000005</v>
      </c>
      <c r="J206" s="47">
        <v>2.2989999999999999</v>
      </c>
      <c r="K206" s="85">
        <v>1105.9559999999997</v>
      </c>
      <c r="L206" s="85">
        <v>13.141</v>
      </c>
      <c r="M206" s="47">
        <v>328.346</v>
      </c>
      <c r="N206" s="47">
        <v>836.2</v>
      </c>
      <c r="O206" s="47">
        <v>331.83300000000003</v>
      </c>
      <c r="P206" s="47">
        <v>156.85599999999999</v>
      </c>
      <c r="Q206" s="47">
        <v>65.421000000000006</v>
      </c>
      <c r="R206" s="47">
        <v>19.943999999999999</v>
      </c>
      <c r="S206" s="47">
        <v>9.9540000000000006</v>
      </c>
      <c r="T206" s="47">
        <v>6.9189999999999996</v>
      </c>
      <c r="U206" s="47">
        <v>1755.4730000000002</v>
      </c>
      <c r="V206"/>
      <c r="W206" s="81" t="s">
        <v>79</v>
      </c>
      <c r="X206" s="85">
        <v>15.802</v>
      </c>
      <c r="Y206" s="47">
        <v>740.452</v>
      </c>
      <c r="Z206" s="47">
        <v>1327.7530000000002</v>
      </c>
      <c r="AA206" s="47">
        <v>468.678</v>
      </c>
      <c r="AB206" s="47">
        <v>209.50399999999999</v>
      </c>
      <c r="AC206" s="47">
        <v>74.14</v>
      </c>
      <c r="AD206" s="47">
        <v>21.178999999999998</v>
      </c>
      <c r="AE206" s="47">
        <v>10.505000000000001</v>
      </c>
      <c r="AF206" s="47">
        <v>9.218</v>
      </c>
      <c r="AG206" s="47">
        <v>2861.4289999999996</v>
      </c>
      <c r="AI206" s="81" t="s">
        <v>79</v>
      </c>
      <c r="AJ206" s="85">
        <v>13.952</v>
      </c>
      <c r="AK206" s="47">
        <v>161.45099999999999</v>
      </c>
      <c r="AL206" s="47">
        <v>317.18700000000001</v>
      </c>
      <c r="AM206" s="47">
        <v>144.29</v>
      </c>
      <c r="AN206" s="47">
        <v>53.685000000000002</v>
      </c>
      <c r="AO206" s="47">
        <v>23.853999999999999</v>
      </c>
      <c r="AP206" s="47">
        <v>10.907999999999999</v>
      </c>
      <c r="AQ206" s="47">
        <v>3.9910000000000001</v>
      </c>
      <c r="AR206" s="47">
        <v>0.93500000000000005</v>
      </c>
      <c r="AS206" s="85">
        <v>716.30100000000004</v>
      </c>
      <c r="AT206" s="85">
        <v>72.980999999999995</v>
      </c>
      <c r="AU206" s="47">
        <v>142.03200000000001</v>
      </c>
      <c r="AV206" s="47">
        <v>541.11400000000003</v>
      </c>
      <c r="AW206" s="47">
        <v>405.13799999999998</v>
      </c>
      <c r="AX206" s="47">
        <v>280.57100000000003</v>
      </c>
      <c r="AY206" s="47">
        <v>195.571</v>
      </c>
      <c r="AZ206" s="47">
        <v>105.389</v>
      </c>
      <c r="BA206" s="47">
        <v>67.789000000000001</v>
      </c>
      <c r="BB206" s="47">
        <v>99.212999999999994</v>
      </c>
      <c r="BC206" s="47">
        <v>1836.8169999999998</v>
      </c>
      <c r="BE206" s="81" t="s">
        <v>79</v>
      </c>
      <c r="BF206" s="85">
        <v>86.932999999999993</v>
      </c>
      <c r="BG206" s="47">
        <v>303.483</v>
      </c>
      <c r="BH206" s="47">
        <v>858.30100000000004</v>
      </c>
      <c r="BI206" s="47">
        <v>549.428</v>
      </c>
      <c r="BJ206" s="47">
        <v>334.25600000000003</v>
      </c>
      <c r="BK206" s="47">
        <v>219.42500000000001</v>
      </c>
      <c r="BL206" s="47">
        <v>116.297</v>
      </c>
      <c r="BM206" s="47">
        <v>71.78</v>
      </c>
      <c r="BN206" s="47">
        <v>100.148</v>
      </c>
      <c r="BO206" s="47">
        <v>2553.1180000000004</v>
      </c>
    </row>
    <row r="207" spans="1:67" s="10" customFormat="1" ht="16" hidden="1" customHeight="1">
      <c r="A207" s="83" t="s">
        <v>80</v>
      </c>
      <c r="B207" s="86">
        <v>0</v>
      </c>
      <c r="C207" s="52">
        <v>12.55</v>
      </c>
      <c r="D207" s="52">
        <v>8.923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86">
        <v>21.472999999999999</v>
      </c>
      <c r="L207" s="86">
        <v>0.13400000000000001</v>
      </c>
      <c r="M207" s="52">
        <v>0</v>
      </c>
      <c r="N207" s="52">
        <v>0</v>
      </c>
      <c r="O207" s="52">
        <v>3.9510000000000001</v>
      </c>
      <c r="P207" s="52">
        <v>9.798</v>
      </c>
      <c r="Q207" s="52">
        <v>8.52</v>
      </c>
      <c r="R207" s="52">
        <v>2.7989999999999999</v>
      </c>
      <c r="S207" s="52">
        <v>7.508</v>
      </c>
      <c r="T207" s="52">
        <v>14.252000000000001</v>
      </c>
      <c r="U207" s="52">
        <v>46.828000000000003</v>
      </c>
      <c r="V207"/>
      <c r="W207" s="83" t="s">
        <v>80</v>
      </c>
      <c r="X207" s="86">
        <v>0.13400000000000001</v>
      </c>
      <c r="Y207" s="52">
        <v>12.55</v>
      </c>
      <c r="Z207" s="52">
        <v>8.923</v>
      </c>
      <c r="AA207" s="52">
        <v>3.9510000000000001</v>
      </c>
      <c r="AB207" s="52">
        <v>9.798</v>
      </c>
      <c r="AC207" s="52">
        <v>8.52</v>
      </c>
      <c r="AD207" s="52">
        <v>2.7989999999999999</v>
      </c>
      <c r="AE207" s="52">
        <v>7.508</v>
      </c>
      <c r="AF207" s="52">
        <v>14.252000000000001</v>
      </c>
      <c r="AG207" s="52">
        <v>68.301000000000002</v>
      </c>
      <c r="AI207" s="83" t="s">
        <v>80</v>
      </c>
      <c r="AJ207" s="86">
        <v>0</v>
      </c>
      <c r="AK207" s="52">
        <v>6.8</v>
      </c>
      <c r="AL207" s="52">
        <v>31.317</v>
      </c>
      <c r="AM207" s="52">
        <v>8.6809999999999992</v>
      </c>
      <c r="AN207" s="52">
        <v>0.84699999999999998</v>
      </c>
      <c r="AO207" s="52">
        <v>1.528</v>
      </c>
      <c r="AP207" s="52">
        <v>0.2</v>
      </c>
      <c r="AQ207" s="52">
        <v>0.20699999999999999</v>
      </c>
      <c r="AR207" s="52">
        <v>0</v>
      </c>
      <c r="AS207" s="86">
        <v>49.58</v>
      </c>
      <c r="AT207" s="86">
        <v>1.0549999999999999</v>
      </c>
      <c r="AU207" s="52">
        <v>4.2590000000000003</v>
      </c>
      <c r="AV207" s="52">
        <v>26.364999999999998</v>
      </c>
      <c r="AW207" s="52">
        <v>31.463000000000001</v>
      </c>
      <c r="AX207" s="52">
        <v>23.654</v>
      </c>
      <c r="AY207" s="52">
        <v>15.695</v>
      </c>
      <c r="AZ207" s="52">
        <v>13.05</v>
      </c>
      <c r="BA207" s="52">
        <v>11.686</v>
      </c>
      <c r="BB207" s="52">
        <v>15.281000000000001</v>
      </c>
      <c r="BC207" s="52">
        <v>141.453</v>
      </c>
      <c r="BE207" s="83" t="s">
        <v>80</v>
      </c>
      <c r="BF207" s="86">
        <v>1.0549999999999999</v>
      </c>
      <c r="BG207" s="52">
        <v>11.059000000000001</v>
      </c>
      <c r="BH207" s="52">
        <v>57.682000000000002</v>
      </c>
      <c r="BI207" s="52">
        <v>40.143999999999998</v>
      </c>
      <c r="BJ207" s="52">
        <v>24.501000000000001</v>
      </c>
      <c r="BK207" s="52">
        <v>17.222999999999999</v>
      </c>
      <c r="BL207" s="52">
        <v>13.25</v>
      </c>
      <c r="BM207" s="52">
        <v>11.893000000000001</v>
      </c>
      <c r="BN207" s="52">
        <v>15.281000000000001</v>
      </c>
      <c r="BO207" s="52">
        <v>191.03299999999999</v>
      </c>
    </row>
    <row r="208" spans="1:67" s="10" customFormat="1" ht="16" hidden="1" customHeight="1">
      <c r="A208" s="81" t="s">
        <v>81</v>
      </c>
      <c r="B208" s="85">
        <v>0</v>
      </c>
      <c r="C208" s="47">
        <v>185.32</v>
      </c>
      <c r="D208" s="47">
        <v>319.82</v>
      </c>
      <c r="E208" s="47">
        <v>59.1</v>
      </c>
      <c r="F208" s="47">
        <v>14.71</v>
      </c>
      <c r="G208" s="47">
        <v>1.5</v>
      </c>
      <c r="H208" s="47">
        <v>0</v>
      </c>
      <c r="I208" s="47">
        <v>0</v>
      </c>
      <c r="J208" s="47">
        <v>0.05</v>
      </c>
      <c r="K208" s="85">
        <v>580.5</v>
      </c>
      <c r="L208" s="85">
        <v>0</v>
      </c>
      <c r="M208" s="47">
        <v>113.8</v>
      </c>
      <c r="N208" s="47">
        <v>640.04999999999995</v>
      </c>
      <c r="O208" s="47">
        <v>228.66</v>
      </c>
      <c r="P208" s="47">
        <v>105.54</v>
      </c>
      <c r="Q208" s="47">
        <v>19.53</v>
      </c>
      <c r="R208" s="47">
        <v>1.02</v>
      </c>
      <c r="S208" s="47">
        <v>2.31</v>
      </c>
      <c r="T208" s="47">
        <v>2.37</v>
      </c>
      <c r="U208" s="47">
        <v>1113.2799999999997</v>
      </c>
      <c r="V208"/>
      <c r="W208" s="81" t="s">
        <v>81</v>
      </c>
      <c r="X208" s="85">
        <v>0</v>
      </c>
      <c r="Y208" s="47">
        <v>299.12</v>
      </c>
      <c r="Z208" s="47">
        <v>959.86999999999989</v>
      </c>
      <c r="AA208" s="47">
        <v>287.76</v>
      </c>
      <c r="AB208" s="47">
        <v>120.25</v>
      </c>
      <c r="AC208" s="47">
        <v>21.03</v>
      </c>
      <c r="AD208" s="47">
        <v>1.02</v>
      </c>
      <c r="AE208" s="47">
        <v>2.31</v>
      </c>
      <c r="AF208" s="47">
        <v>2.42</v>
      </c>
      <c r="AG208" s="47">
        <v>1693.7799999999997</v>
      </c>
      <c r="AI208" s="81" t="s">
        <v>81</v>
      </c>
      <c r="AJ208" s="85">
        <v>0</v>
      </c>
      <c r="AK208" s="47">
        <v>94.1</v>
      </c>
      <c r="AL208" s="47">
        <v>113.41</v>
      </c>
      <c r="AM208" s="47">
        <v>29.57</v>
      </c>
      <c r="AN208" s="47">
        <v>20.54</v>
      </c>
      <c r="AO208" s="47">
        <v>6.68</v>
      </c>
      <c r="AP208" s="47">
        <v>3.92</v>
      </c>
      <c r="AQ208" s="47">
        <v>1.07</v>
      </c>
      <c r="AR208" s="47">
        <v>0.8</v>
      </c>
      <c r="AS208" s="85">
        <v>270.09000000000003</v>
      </c>
      <c r="AT208" s="85">
        <v>0</v>
      </c>
      <c r="AU208" s="47">
        <v>62.33</v>
      </c>
      <c r="AV208" s="47">
        <v>227.47</v>
      </c>
      <c r="AW208" s="47">
        <v>183.86</v>
      </c>
      <c r="AX208" s="47">
        <v>108.51</v>
      </c>
      <c r="AY208" s="47">
        <v>48.26</v>
      </c>
      <c r="AZ208" s="47">
        <v>15.9</v>
      </c>
      <c r="BA208" s="47">
        <v>9.09</v>
      </c>
      <c r="BB208" s="47">
        <v>8.83</v>
      </c>
      <c r="BC208" s="47">
        <v>664.25000000000011</v>
      </c>
      <c r="BE208" s="81" t="s">
        <v>81</v>
      </c>
      <c r="BF208" s="85">
        <v>0</v>
      </c>
      <c r="BG208" s="47">
        <v>156.43</v>
      </c>
      <c r="BH208" s="47">
        <v>340.88</v>
      </c>
      <c r="BI208" s="47">
        <v>213.43</v>
      </c>
      <c r="BJ208" s="47">
        <v>129.05000000000001</v>
      </c>
      <c r="BK208" s="47">
        <v>54.94</v>
      </c>
      <c r="BL208" s="47">
        <v>19.82</v>
      </c>
      <c r="BM208" s="47">
        <v>10.16</v>
      </c>
      <c r="BN208" s="47">
        <v>9.6300000000000008</v>
      </c>
      <c r="BO208" s="47">
        <v>934.34</v>
      </c>
    </row>
    <row r="209" spans="1:67" s="10" customFormat="1" ht="16" hidden="1" customHeight="1">
      <c r="A209" s="81" t="s">
        <v>82</v>
      </c>
      <c r="B209" s="85">
        <v>67.62</v>
      </c>
      <c r="C209" s="47">
        <v>86.682000000000002</v>
      </c>
      <c r="D209" s="47">
        <v>353.78300000000002</v>
      </c>
      <c r="E209" s="47">
        <v>73.14</v>
      </c>
      <c r="F209" s="47">
        <v>9.24</v>
      </c>
      <c r="G209" s="47">
        <v>11.407999999999999</v>
      </c>
      <c r="H209" s="47">
        <v>0</v>
      </c>
      <c r="I209" s="47">
        <v>0.32700000000000001</v>
      </c>
      <c r="J209" s="47">
        <v>0.17299999999999999</v>
      </c>
      <c r="K209" s="85">
        <v>534.75300000000004</v>
      </c>
      <c r="L209" s="85">
        <v>121.008</v>
      </c>
      <c r="M209" s="47">
        <v>363.84300000000002</v>
      </c>
      <c r="N209" s="47">
        <v>1179.6310000000001</v>
      </c>
      <c r="O209" s="47">
        <v>295.048</v>
      </c>
      <c r="P209" s="47">
        <v>161.93700000000001</v>
      </c>
      <c r="Q209" s="47">
        <v>42.189</v>
      </c>
      <c r="R209" s="47">
        <v>17.672000000000001</v>
      </c>
      <c r="S209" s="47">
        <v>4.2130000000000001</v>
      </c>
      <c r="T209" s="47">
        <v>0.17399999999999999</v>
      </c>
      <c r="U209" s="47">
        <v>2064.7070000000003</v>
      </c>
      <c r="V209"/>
      <c r="W209" s="81" t="s">
        <v>82</v>
      </c>
      <c r="X209" s="85">
        <v>188.62799999999999</v>
      </c>
      <c r="Y209" s="47">
        <v>450.52500000000003</v>
      </c>
      <c r="Z209" s="47">
        <v>1533.4140000000002</v>
      </c>
      <c r="AA209" s="47">
        <v>368.18799999999999</v>
      </c>
      <c r="AB209" s="47">
        <v>171.17700000000002</v>
      </c>
      <c r="AC209" s="47">
        <v>53.597000000000001</v>
      </c>
      <c r="AD209" s="47">
        <v>17.672000000000001</v>
      </c>
      <c r="AE209" s="47">
        <v>4.54</v>
      </c>
      <c r="AF209" s="47">
        <v>0.34699999999999998</v>
      </c>
      <c r="AG209" s="47">
        <v>2599.4600000000009</v>
      </c>
      <c r="AI209" s="81" t="s">
        <v>82</v>
      </c>
      <c r="AJ209" s="85">
        <v>7.4779999999999998</v>
      </c>
      <c r="AK209" s="47">
        <v>0</v>
      </c>
      <c r="AL209" s="47">
        <v>42.287999999999997</v>
      </c>
      <c r="AM209" s="47">
        <v>13.135999999999999</v>
      </c>
      <c r="AN209" s="47">
        <v>5.4219999999999997</v>
      </c>
      <c r="AO209" s="47">
        <v>6.05</v>
      </c>
      <c r="AP209" s="47">
        <v>0.73</v>
      </c>
      <c r="AQ209" s="47">
        <v>1.4330000000000001</v>
      </c>
      <c r="AR209" s="47">
        <v>0</v>
      </c>
      <c r="AS209" s="85">
        <v>69.058999999999997</v>
      </c>
      <c r="AT209" s="85">
        <v>6.4880000000000004</v>
      </c>
      <c r="AU209" s="47">
        <v>0.82299999999999995</v>
      </c>
      <c r="AV209" s="47">
        <v>15.246</v>
      </c>
      <c r="AW209" s="47">
        <v>16.713999999999999</v>
      </c>
      <c r="AX209" s="47">
        <v>14.406000000000001</v>
      </c>
      <c r="AY209" s="47">
        <v>10.009</v>
      </c>
      <c r="AZ209" s="47">
        <v>5.109</v>
      </c>
      <c r="BA209" s="47">
        <v>2.883</v>
      </c>
      <c r="BB209" s="47">
        <v>0.63500000000000001</v>
      </c>
      <c r="BC209" s="47">
        <v>65.825000000000003</v>
      </c>
      <c r="BE209" s="81" t="s">
        <v>82</v>
      </c>
      <c r="BF209" s="85">
        <v>13.966000000000001</v>
      </c>
      <c r="BG209" s="47">
        <v>0.82299999999999995</v>
      </c>
      <c r="BH209" s="47">
        <v>57.533999999999999</v>
      </c>
      <c r="BI209" s="47">
        <v>29.849999999999998</v>
      </c>
      <c r="BJ209" s="47">
        <v>19.827999999999999</v>
      </c>
      <c r="BK209" s="47">
        <v>16.059000000000001</v>
      </c>
      <c r="BL209" s="47">
        <v>5.8390000000000004</v>
      </c>
      <c r="BM209" s="47">
        <v>4.3159999999999998</v>
      </c>
      <c r="BN209" s="47">
        <v>0.63500000000000001</v>
      </c>
      <c r="BO209" s="47">
        <v>134.88399999999999</v>
      </c>
    </row>
    <row r="210" spans="1:67" s="10" customFormat="1" ht="16" hidden="1" customHeight="1">
      <c r="A210" s="81" t="s">
        <v>83</v>
      </c>
      <c r="B210" s="85">
        <v>1</v>
      </c>
      <c r="C210" s="47">
        <v>590.85900000000004</v>
      </c>
      <c r="D210" s="47">
        <v>70.085999999999999</v>
      </c>
      <c r="E210" s="47">
        <v>14.087999999999999</v>
      </c>
      <c r="F210" s="47">
        <v>5.7640000000000002</v>
      </c>
      <c r="G210" s="47">
        <v>3.2</v>
      </c>
      <c r="H210" s="47">
        <v>1.8</v>
      </c>
      <c r="I210" s="47">
        <v>0.4</v>
      </c>
      <c r="J210" s="47">
        <v>0.3</v>
      </c>
      <c r="K210" s="85">
        <v>686.49699999999996</v>
      </c>
      <c r="L210" s="85">
        <v>15.169</v>
      </c>
      <c r="M210" s="47">
        <v>722.54100000000005</v>
      </c>
      <c r="N210" s="47">
        <v>588.96500000000003</v>
      </c>
      <c r="O210" s="47">
        <v>134.024</v>
      </c>
      <c r="P210" s="47">
        <v>57.06</v>
      </c>
      <c r="Q210" s="47">
        <v>24.925000000000001</v>
      </c>
      <c r="R210" s="47">
        <v>11.146000000000001</v>
      </c>
      <c r="S210" s="47">
        <v>6.38</v>
      </c>
      <c r="T210" s="47">
        <v>2.92</v>
      </c>
      <c r="U210" s="47">
        <v>1547.9610000000002</v>
      </c>
      <c r="V210"/>
      <c r="W210" s="81" t="s">
        <v>83</v>
      </c>
      <c r="X210" s="85">
        <v>16.169</v>
      </c>
      <c r="Y210" s="47">
        <v>1313.4</v>
      </c>
      <c r="Z210" s="47">
        <v>659.05100000000004</v>
      </c>
      <c r="AA210" s="47">
        <v>148.11199999999999</v>
      </c>
      <c r="AB210" s="47">
        <v>62.824000000000005</v>
      </c>
      <c r="AC210" s="47">
        <v>28.125</v>
      </c>
      <c r="AD210" s="47">
        <v>12.946000000000002</v>
      </c>
      <c r="AE210" s="47">
        <v>6.78</v>
      </c>
      <c r="AF210" s="47">
        <v>3.2199999999999998</v>
      </c>
      <c r="AG210" s="47">
        <v>2234.4580000000001</v>
      </c>
      <c r="AI210" s="81" t="s">
        <v>83</v>
      </c>
      <c r="AJ210" s="85">
        <v>1.282</v>
      </c>
      <c r="AK210" s="47">
        <v>272.93599999999998</v>
      </c>
      <c r="AL210" s="47">
        <v>90.644000000000005</v>
      </c>
      <c r="AM210" s="47">
        <v>23.861999999999998</v>
      </c>
      <c r="AN210" s="47">
        <v>11.316000000000001</v>
      </c>
      <c r="AO210" s="47">
        <v>5.9880000000000004</v>
      </c>
      <c r="AP210" s="47">
        <v>2.9049999999999998</v>
      </c>
      <c r="AQ210" s="47">
        <v>2.2999999999999998</v>
      </c>
      <c r="AR210" s="47">
        <v>5.76</v>
      </c>
      <c r="AS210" s="85">
        <v>415.71099999999996</v>
      </c>
      <c r="AT210" s="85">
        <v>17.878</v>
      </c>
      <c r="AU210" s="47">
        <v>271.04300000000001</v>
      </c>
      <c r="AV210" s="47">
        <v>242.69499999999999</v>
      </c>
      <c r="AW210" s="47">
        <v>92.298000000000002</v>
      </c>
      <c r="AX210" s="47">
        <v>55.8</v>
      </c>
      <c r="AY210" s="47">
        <v>38.456000000000003</v>
      </c>
      <c r="AZ210" s="47">
        <v>21.042000000000002</v>
      </c>
      <c r="BA210" s="47">
        <v>13.458</v>
      </c>
      <c r="BB210" s="47">
        <v>22.158999999999999</v>
      </c>
      <c r="BC210" s="47">
        <v>756.95100000000002</v>
      </c>
      <c r="BE210" s="81" t="s">
        <v>83</v>
      </c>
      <c r="BF210" s="85">
        <v>19.16</v>
      </c>
      <c r="BG210" s="47">
        <v>543.97900000000004</v>
      </c>
      <c r="BH210" s="47">
        <v>333.339</v>
      </c>
      <c r="BI210" s="47">
        <v>116.16</v>
      </c>
      <c r="BJ210" s="47">
        <v>67.116</v>
      </c>
      <c r="BK210" s="47">
        <v>44.444000000000003</v>
      </c>
      <c r="BL210" s="47">
        <v>23.947000000000003</v>
      </c>
      <c r="BM210" s="47">
        <v>15.757999999999999</v>
      </c>
      <c r="BN210" s="47">
        <v>27.918999999999997</v>
      </c>
      <c r="BO210" s="47">
        <v>1172.6620000000003</v>
      </c>
    </row>
    <row r="211" spans="1:67" s="10" customFormat="1" ht="16" hidden="1" customHeight="1">
      <c r="A211" s="83" t="s">
        <v>84</v>
      </c>
      <c r="B211" s="86">
        <v>10.398999999999999</v>
      </c>
      <c r="C211" s="52">
        <v>611.62400000000002</v>
      </c>
      <c r="D211" s="52">
        <v>1071.127</v>
      </c>
      <c r="E211" s="52">
        <v>269.42700000000002</v>
      </c>
      <c r="F211" s="52">
        <v>58.863999999999997</v>
      </c>
      <c r="G211" s="52">
        <v>18.789000000000001</v>
      </c>
      <c r="H211" s="52">
        <v>5.6539999999999999</v>
      </c>
      <c r="I211" s="52">
        <v>1.54</v>
      </c>
      <c r="J211" s="52">
        <v>2.09</v>
      </c>
      <c r="K211" s="86">
        <v>2039.1149999999998</v>
      </c>
      <c r="L211" s="86">
        <v>75.977000000000004</v>
      </c>
      <c r="M211" s="52">
        <v>968.24400000000003</v>
      </c>
      <c r="N211" s="52">
        <v>2738.0419999999999</v>
      </c>
      <c r="O211" s="52">
        <v>1510.8150000000001</v>
      </c>
      <c r="P211" s="52">
        <v>653.21100000000001</v>
      </c>
      <c r="Q211" s="52">
        <v>206.03899999999999</v>
      </c>
      <c r="R211" s="52">
        <v>65.936000000000007</v>
      </c>
      <c r="S211" s="52">
        <v>16.295000000000002</v>
      </c>
      <c r="T211" s="52">
        <v>10.467000000000001</v>
      </c>
      <c r="U211" s="52">
        <v>6169.049</v>
      </c>
      <c r="V211"/>
      <c r="W211" s="83" t="s">
        <v>84</v>
      </c>
      <c r="X211" s="86">
        <v>86.376000000000005</v>
      </c>
      <c r="Y211" s="52">
        <v>1579.8679999999999</v>
      </c>
      <c r="Z211" s="52">
        <v>3809.1689999999999</v>
      </c>
      <c r="AA211" s="52">
        <v>1780.2420000000002</v>
      </c>
      <c r="AB211" s="52">
        <v>712.07500000000005</v>
      </c>
      <c r="AC211" s="52">
        <v>224.82799999999997</v>
      </c>
      <c r="AD211" s="52">
        <v>71.59</v>
      </c>
      <c r="AE211" s="52">
        <v>17.835000000000001</v>
      </c>
      <c r="AF211" s="52">
        <v>12.557</v>
      </c>
      <c r="AG211" s="52">
        <v>8208.1640000000007</v>
      </c>
      <c r="AI211" s="83" t="s">
        <v>84</v>
      </c>
      <c r="AJ211" s="86">
        <v>20.363</v>
      </c>
      <c r="AK211" s="52">
        <v>154.35599999999999</v>
      </c>
      <c r="AL211" s="52">
        <v>483.69200000000001</v>
      </c>
      <c r="AM211" s="52">
        <v>261.46800000000002</v>
      </c>
      <c r="AN211" s="52">
        <v>144.136</v>
      </c>
      <c r="AO211" s="52">
        <v>75.552999999999997</v>
      </c>
      <c r="AP211" s="52">
        <v>29.129000000000001</v>
      </c>
      <c r="AQ211" s="52">
        <v>13.3</v>
      </c>
      <c r="AR211" s="52">
        <v>5.74</v>
      </c>
      <c r="AS211" s="86">
        <v>1167.3739999999998</v>
      </c>
      <c r="AT211" s="86">
        <v>167.27</v>
      </c>
      <c r="AU211" s="52">
        <v>218.29</v>
      </c>
      <c r="AV211" s="52">
        <v>1094.83</v>
      </c>
      <c r="AW211" s="52">
        <v>869.22299999999996</v>
      </c>
      <c r="AX211" s="52">
        <v>646.77599999999995</v>
      </c>
      <c r="AY211" s="52">
        <v>435.35</v>
      </c>
      <c r="AZ211" s="52">
        <v>235.27199999999999</v>
      </c>
      <c r="BA211" s="52">
        <v>216.62</v>
      </c>
      <c r="BB211" s="52">
        <v>244.864</v>
      </c>
      <c r="BC211" s="52">
        <v>3961.2249999999995</v>
      </c>
      <c r="BE211" s="83" t="s">
        <v>84</v>
      </c>
      <c r="BF211" s="86">
        <v>187.63300000000001</v>
      </c>
      <c r="BG211" s="52">
        <v>372.64599999999996</v>
      </c>
      <c r="BH211" s="52">
        <v>1578.5219999999999</v>
      </c>
      <c r="BI211" s="52">
        <v>1130.691</v>
      </c>
      <c r="BJ211" s="52">
        <v>790.91199999999992</v>
      </c>
      <c r="BK211" s="52">
        <v>510.90300000000002</v>
      </c>
      <c r="BL211" s="52">
        <v>264.40100000000001</v>
      </c>
      <c r="BM211" s="52">
        <v>229.92000000000002</v>
      </c>
      <c r="BN211" s="52">
        <v>250.60400000000001</v>
      </c>
      <c r="BO211" s="52">
        <v>5128.5990000000002</v>
      </c>
    </row>
    <row r="212" spans="1:67" s="10" customFormat="1" ht="16" hidden="1" customHeight="1">
      <c r="A212" s="81" t="s">
        <v>85</v>
      </c>
      <c r="B212" s="85">
        <v>0</v>
      </c>
      <c r="C212" s="47">
        <v>222.405</v>
      </c>
      <c r="D212" s="47">
        <v>343.92700000000002</v>
      </c>
      <c r="E212" s="47">
        <v>93.364000000000004</v>
      </c>
      <c r="F212" s="47">
        <v>39.957000000000001</v>
      </c>
      <c r="G212" s="47">
        <v>19.510999999999999</v>
      </c>
      <c r="H212" s="47">
        <v>3.7829999999999999</v>
      </c>
      <c r="I212" s="47">
        <v>0</v>
      </c>
      <c r="J212" s="47">
        <v>1</v>
      </c>
      <c r="K212" s="85">
        <v>723.947</v>
      </c>
      <c r="L212" s="85">
        <v>0.92</v>
      </c>
      <c r="M212" s="47">
        <v>32.564</v>
      </c>
      <c r="N212" s="47">
        <v>418.55799999999999</v>
      </c>
      <c r="O212" s="47">
        <v>267.77499999999998</v>
      </c>
      <c r="P212" s="47">
        <v>123.212</v>
      </c>
      <c r="Q212" s="47">
        <v>66.677000000000007</v>
      </c>
      <c r="R212" s="47">
        <v>27.792999999999999</v>
      </c>
      <c r="S212" s="47">
        <v>11.382999999999999</v>
      </c>
      <c r="T212" s="47">
        <v>3.9969999999999999</v>
      </c>
      <c r="U212" s="47">
        <v>951.95899999999995</v>
      </c>
      <c r="V212"/>
      <c r="W212" s="81" t="s">
        <v>85</v>
      </c>
      <c r="X212" s="85">
        <v>0.92</v>
      </c>
      <c r="Y212" s="47">
        <v>254.96899999999999</v>
      </c>
      <c r="Z212" s="47">
        <v>762.48500000000001</v>
      </c>
      <c r="AA212" s="47">
        <v>361.13900000000001</v>
      </c>
      <c r="AB212" s="47">
        <v>163.16900000000001</v>
      </c>
      <c r="AC212" s="47">
        <v>86.188000000000002</v>
      </c>
      <c r="AD212" s="47">
        <v>31.576000000000001</v>
      </c>
      <c r="AE212" s="47">
        <v>11.382999999999999</v>
      </c>
      <c r="AF212" s="47">
        <v>4.9969999999999999</v>
      </c>
      <c r="AG212" s="47">
        <v>1675.9060000000002</v>
      </c>
      <c r="AI212" s="81" t="s">
        <v>85</v>
      </c>
      <c r="AJ212" s="85">
        <v>0</v>
      </c>
      <c r="AK212" s="47">
        <v>65.091999999999999</v>
      </c>
      <c r="AL212" s="47">
        <v>74.462999999999994</v>
      </c>
      <c r="AM212" s="47">
        <v>42.414999999999999</v>
      </c>
      <c r="AN212" s="47">
        <v>22.765999999999998</v>
      </c>
      <c r="AO212" s="47">
        <v>5.9180000000000001</v>
      </c>
      <c r="AP212" s="47">
        <v>2.004</v>
      </c>
      <c r="AQ212" s="47">
        <v>0.27700000000000002</v>
      </c>
      <c r="AR212" s="47">
        <v>0</v>
      </c>
      <c r="AS212" s="85">
        <v>212.93499999999997</v>
      </c>
      <c r="AT212" s="85">
        <v>19.858000000000001</v>
      </c>
      <c r="AU212" s="47">
        <v>31.152000000000001</v>
      </c>
      <c r="AV212" s="47">
        <v>119.745</v>
      </c>
      <c r="AW212" s="47">
        <v>57.343000000000004</v>
      </c>
      <c r="AX212" s="47">
        <v>30.614000000000001</v>
      </c>
      <c r="AY212" s="47">
        <v>28.241</v>
      </c>
      <c r="AZ212" s="47">
        <v>10.228</v>
      </c>
      <c r="BA212" s="47">
        <v>4.2300000000000004</v>
      </c>
      <c r="BB212" s="47">
        <v>3.1</v>
      </c>
      <c r="BC212" s="47">
        <v>284.65300000000008</v>
      </c>
      <c r="BE212" s="81" t="s">
        <v>85</v>
      </c>
      <c r="BF212" s="85">
        <v>19.858000000000001</v>
      </c>
      <c r="BG212" s="47">
        <v>96.244</v>
      </c>
      <c r="BH212" s="47">
        <v>194.208</v>
      </c>
      <c r="BI212" s="47">
        <v>99.75800000000001</v>
      </c>
      <c r="BJ212" s="47">
        <v>53.379999999999995</v>
      </c>
      <c r="BK212" s="47">
        <v>34.158999999999999</v>
      </c>
      <c r="BL212" s="47">
        <v>12.231999999999999</v>
      </c>
      <c r="BM212" s="47">
        <v>4.5070000000000006</v>
      </c>
      <c r="BN212" s="47">
        <v>3.1</v>
      </c>
      <c r="BO212" s="47">
        <v>497.58800000000002</v>
      </c>
    </row>
    <row r="213" spans="1:67" s="10" customFormat="1" ht="16" hidden="1" customHeight="1">
      <c r="A213" s="81" t="s">
        <v>86</v>
      </c>
      <c r="B213" s="85">
        <v>0.81799999999999995</v>
      </c>
      <c r="C213" s="47">
        <v>174.29</v>
      </c>
      <c r="D213" s="47">
        <v>86.046000000000006</v>
      </c>
      <c r="E213" s="47">
        <v>11.01</v>
      </c>
      <c r="F213" s="47">
        <v>4.2119999999999997</v>
      </c>
      <c r="G213" s="47">
        <v>1.881</v>
      </c>
      <c r="H213" s="47">
        <v>0.99</v>
      </c>
      <c r="I213" s="47">
        <v>0.4</v>
      </c>
      <c r="J213" s="47">
        <v>0.3</v>
      </c>
      <c r="K213" s="85">
        <v>279.12899999999996</v>
      </c>
      <c r="L213" s="85">
        <v>0.11799999999999999</v>
      </c>
      <c r="M213" s="47">
        <v>45.896999999999998</v>
      </c>
      <c r="N213" s="47">
        <v>161.55099999999999</v>
      </c>
      <c r="O213" s="47">
        <v>48.838000000000001</v>
      </c>
      <c r="P213" s="47">
        <v>25.033999999999999</v>
      </c>
      <c r="Q213" s="47">
        <v>15.491</v>
      </c>
      <c r="R213" s="47">
        <v>7.5910000000000002</v>
      </c>
      <c r="S213" s="47">
        <v>5.6509999999999998</v>
      </c>
      <c r="T213" s="47">
        <v>10.279</v>
      </c>
      <c r="U213" s="47">
        <v>320.33199999999999</v>
      </c>
      <c r="V213"/>
      <c r="W213" s="81" t="s">
        <v>86</v>
      </c>
      <c r="X213" s="85">
        <v>0.93599999999999994</v>
      </c>
      <c r="Y213" s="47">
        <v>220.18699999999998</v>
      </c>
      <c r="Z213" s="47">
        <v>247.59699999999998</v>
      </c>
      <c r="AA213" s="47">
        <v>59.847999999999999</v>
      </c>
      <c r="AB213" s="47">
        <v>29.245999999999999</v>
      </c>
      <c r="AC213" s="47">
        <v>17.372</v>
      </c>
      <c r="AD213" s="47">
        <v>8.5809999999999995</v>
      </c>
      <c r="AE213" s="47">
        <v>6.0510000000000002</v>
      </c>
      <c r="AF213" s="47">
        <v>10.579000000000001</v>
      </c>
      <c r="AG213" s="47">
        <v>599.4609999999999</v>
      </c>
      <c r="AI213" s="81" t="s">
        <v>86</v>
      </c>
      <c r="AJ213" s="85">
        <v>0</v>
      </c>
      <c r="AK213" s="47">
        <v>27.856000000000002</v>
      </c>
      <c r="AL213" s="47">
        <v>9.3740000000000006</v>
      </c>
      <c r="AM213" s="47">
        <v>1.0900000000000001</v>
      </c>
      <c r="AN213" s="47">
        <v>0.49199999999999999</v>
      </c>
      <c r="AO213" s="47">
        <v>0.51900000000000002</v>
      </c>
      <c r="AP213" s="47">
        <v>0.3</v>
      </c>
      <c r="AQ213" s="47">
        <v>0.1</v>
      </c>
      <c r="AR213" s="47">
        <v>0.6</v>
      </c>
      <c r="AS213" s="85">
        <v>40.331000000000003</v>
      </c>
      <c r="AT213" s="85">
        <v>1.9339999999999999</v>
      </c>
      <c r="AU213" s="47">
        <v>2.2000000000000002</v>
      </c>
      <c r="AV213" s="47">
        <v>17.353999999999999</v>
      </c>
      <c r="AW213" s="47">
        <v>8.1950000000000003</v>
      </c>
      <c r="AX213" s="47">
        <v>5.992</v>
      </c>
      <c r="AY213" s="47">
        <v>4.9379999999999997</v>
      </c>
      <c r="AZ213" s="47">
        <v>3.7240000000000002</v>
      </c>
      <c r="BA213" s="47">
        <v>3.0640000000000001</v>
      </c>
      <c r="BB213" s="47">
        <v>8.5410000000000004</v>
      </c>
      <c r="BC213" s="47">
        <v>54.00800000000001</v>
      </c>
      <c r="BE213" s="81" t="s">
        <v>86</v>
      </c>
      <c r="BF213" s="85">
        <v>1.9339999999999999</v>
      </c>
      <c r="BG213" s="47">
        <v>30.056000000000001</v>
      </c>
      <c r="BH213" s="47">
        <v>26.728000000000002</v>
      </c>
      <c r="BI213" s="47">
        <v>9.2850000000000001</v>
      </c>
      <c r="BJ213" s="47">
        <v>6.484</v>
      </c>
      <c r="BK213" s="47">
        <v>5.4569999999999999</v>
      </c>
      <c r="BL213" s="47">
        <v>4.024</v>
      </c>
      <c r="BM213" s="47">
        <v>3.1640000000000001</v>
      </c>
      <c r="BN213" s="47">
        <v>9.141</v>
      </c>
      <c r="BO213" s="47">
        <v>94.338999999999999</v>
      </c>
    </row>
    <row r="214" spans="1:67" s="10" customFormat="1" ht="16" hidden="1" customHeight="1">
      <c r="A214" s="81" t="s">
        <v>87</v>
      </c>
      <c r="B214" s="85">
        <v>0</v>
      </c>
      <c r="C214" s="47">
        <v>141.61000000000001</v>
      </c>
      <c r="D214" s="47">
        <v>424.12299999999999</v>
      </c>
      <c r="E214" s="47">
        <v>58.139000000000003</v>
      </c>
      <c r="F214" s="47">
        <v>28.86</v>
      </c>
      <c r="G214" s="47">
        <v>3.698</v>
      </c>
      <c r="H214" s="47">
        <v>0.02</v>
      </c>
      <c r="I214" s="47">
        <v>0</v>
      </c>
      <c r="J214" s="47">
        <v>0</v>
      </c>
      <c r="K214" s="85">
        <v>656.44999999999993</v>
      </c>
      <c r="L214" s="85">
        <v>2.11</v>
      </c>
      <c r="M214" s="47">
        <v>106.7</v>
      </c>
      <c r="N214" s="47">
        <v>792.46699999999998</v>
      </c>
      <c r="O214" s="47">
        <v>236.23</v>
      </c>
      <c r="P214" s="47">
        <v>80.798000000000002</v>
      </c>
      <c r="Q214" s="47">
        <v>8.8960000000000008</v>
      </c>
      <c r="R214" s="47">
        <v>17.52</v>
      </c>
      <c r="S214" s="47">
        <v>1.1499999999999999</v>
      </c>
      <c r="T214" s="47">
        <v>0.41</v>
      </c>
      <c r="U214" s="47">
        <v>1244.171</v>
      </c>
      <c r="V214"/>
      <c r="W214" s="81" t="s">
        <v>87</v>
      </c>
      <c r="X214" s="85">
        <v>2.11</v>
      </c>
      <c r="Y214" s="47">
        <v>248.31</v>
      </c>
      <c r="Z214" s="47">
        <v>1216.5899999999999</v>
      </c>
      <c r="AA214" s="47">
        <v>294.36899999999997</v>
      </c>
      <c r="AB214" s="47">
        <v>109.658</v>
      </c>
      <c r="AC214" s="47">
        <v>12.594000000000001</v>
      </c>
      <c r="AD214" s="47">
        <v>17.54</v>
      </c>
      <c r="AE214" s="47">
        <v>1.1499999999999999</v>
      </c>
      <c r="AF214" s="47">
        <v>0.41</v>
      </c>
      <c r="AG214" s="47">
        <v>1900.6209999999999</v>
      </c>
      <c r="AI214" s="81" t="s">
        <v>87</v>
      </c>
      <c r="AJ214" s="85">
        <v>2.27</v>
      </c>
      <c r="AK214" s="47">
        <v>43.103999999999999</v>
      </c>
      <c r="AL214" s="47">
        <v>218.95599999999999</v>
      </c>
      <c r="AM214" s="47">
        <v>117.604</v>
      </c>
      <c r="AN214" s="47">
        <v>42.14</v>
      </c>
      <c r="AO214" s="47">
        <v>26.925999999999998</v>
      </c>
      <c r="AP214" s="47">
        <v>3.31</v>
      </c>
      <c r="AQ214" s="47">
        <v>5.98</v>
      </c>
      <c r="AR214" s="47">
        <v>2.33</v>
      </c>
      <c r="AS214" s="85">
        <v>460.34999999999997</v>
      </c>
      <c r="AT214" s="85">
        <v>48.652000000000001</v>
      </c>
      <c r="AU214" s="47">
        <v>28.977</v>
      </c>
      <c r="AV214" s="47">
        <v>370.911</v>
      </c>
      <c r="AW214" s="47">
        <v>227.749</v>
      </c>
      <c r="AX214" s="47">
        <v>150.483</v>
      </c>
      <c r="AY214" s="47">
        <v>108.795</v>
      </c>
      <c r="AZ214" s="47">
        <v>56.923999999999999</v>
      </c>
      <c r="BA214" s="47">
        <v>37.6</v>
      </c>
      <c r="BB214" s="47">
        <v>34.210999999999999</v>
      </c>
      <c r="BC214" s="47">
        <v>1015.6499999999999</v>
      </c>
      <c r="BE214" s="81" t="s">
        <v>87</v>
      </c>
      <c r="BF214" s="85">
        <v>50.922000000000004</v>
      </c>
      <c r="BG214" s="47">
        <v>72.081000000000003</v>
      </c>
      <c r="BH214" s="47">
        <v>589.86699999999996</v>
      </c>
      <c r="BI214" s="47">
        <v>345.35300000000001</v>
      </c>
      <c r="BJ214" s="47">
        <v>192.62299999999999</v>
      </c>
      <c r="BK214" s="47">
        <v>135.721</v>
      </c>
      <c r="BL214" s="47">
        <v>60.234000000000002</v>
      </c>
      <c r="BM214" s="47">
        <v>43.58</v>
      </c>
      <c r="BN214" s="47">
        <v>36.540999999999997</v>
      </c>
      <c r="BO214" s="47">
        <v>1475.9999999999998</v>
      </c>
    </row>
    <row r="215" spans="1:67" s="10" customFormat="1" ht="16" hidden="1" customHeight="1">
      <c r="A215" s="83" t="s">
        <v>88</v>
      </c>
      <c r="B215" s="86">
        <v>0</v>
      </c>
      <c r="C215" s="52">
        <v>141.86000000000001</v>
      </c>
      <c r="D215" s="52">
        <v>181.61</v>
      </c>
      <c r="E215" s="52">
        <v>67.02</v>
      </c>
      <c r="F215" s="52">
        <v>29.49</v>
      </c>
      <c r="G215" s="52">
        <v>15.41</v>
      </c>
      <c r="H215" s="52">
        <v>12.81</v>
      </c>
      <c r="I215" s="52">
        <v>10.82</v>
      </c>
      <c r="J215" s="52">
        <v>8.31</v>
      </c>
      <c r="K215" s="86">
        <v>467.33000000000004</v>
      </c>
      <c r="L215" s="86">
        <v>0</v>
      </c>
      <c r="M215" s="52">
        <v>270.95999999999998</v>
      </c>
      <c r="N215" s="52">
        <v>1057.0229999999999</v>
      </c>
      <c r="O215" s="52">
        <v>426.13</v>
      </c>
      <c r="P215" s="52">
        <v>129.77000000000001</v>
      </c>
      <c r="Q215" s="52">
        <v>61.244</v>
      </c>
      <c r="R215" s="52">
        <v>41.131999999999998</v>
      </c>
      <c r="S215" s="52">
        <v>26.67</v>
      </c>
      <c r="T215" s="52">
        <v>10.952</v>
      </c>
      <c r="U215" s="52">
        <v>2023.8809999999999</v>
      </c>
      <c r="V215"/>
      <c r="W215" s="83" t="s">
        <v>88</v>
      </c>
      <c r="X215" s="86">
        <v>0</v>
      </c>
      <c r="Y215" s="52">
        <v>412.82</v>
      </c>
      <c r="Z215" s="52">
        <v>1238.6329999999998</v>
      </c>
      <c r="AA215" s="52">
        <v>493.15</v>
      </c>
      <c r="AB215" s="52">
        <v>159.26000000000002</v>
      </c>
      <c r="AC215" s="52">
        <v>76.653999999999996</v>
      </c>
      <c r="AD215" s="52">
        <v>53.942</v>
      </c>
      <c r="AE215" s="52">
        <v>37.49</v>
      </c>
      <c r="AF215" s="52">
        <v>19.262</v>
      </c>
      <c r="AG215" s="52">
        <v>2491.2109999999998</v>
      </c>
      <c r="AI215" s="83" t="s">
        <v>88</v>
      </c>
      <c r="AJ215" s="86">
        <v>0.01</v>
      </c>
      <c r="AK215" s="52">
        <v>49.12</v>
      </c>
      <c r="AL215" s="52">
        <v>148.97999999999999</v>
      </c>
      <c r="AM215" s="52">
        <v>44.1</v>
      </c>
      <c r="AN215" s="52">
        <v>21.48</v>
      </c>
      <c r="AO215" s="52">
        <v>14.13</v>
      </c>
      <c r="AP215" s="52">
        <v>11.08</v>
      </c>
      <c r="AQ215" s="52">
        <v>4.38</v>
      </c>
      <c r="AR215" s="52">
        <v>3.65</v>
      </c>
      <c r="AS215" s="86">
        <v>296.91999999999996</v>
      </c>
      <c r="AT215" s="86">
        <v>2.198</v>
      </c>
      <c r="AU215" s="52">
        <v>64.12</v>
      </c>
      <c r="AV215" s="52">
        <v>202.34399999999999</v>
      </c>
      <c r="AW215" s="52">
        <v>108.23099999999999</v>
      </c>
      <c r="AX215" s="52">
        <v>66.234999999999999</v>
      </c>
      <c r="AY215" s="52">
        <v>40.034999999999997</v>
      </c>
      <c r="AZ215" s="52">
        <v>35.207000000000001</v>
      </c>
      <c r="BA215" s="52">
        <v>22.34</v>
      </c>
      <c r="BB215" s="52">
        <v>80.688000000000002</v>
      </c>
      <c r="BC215" s="52">
        <v>619.20000000000005</v>
      </c>
      <c r="BE215" s="83" t="s">
        <v>88</v>
      </c>
      <c r="BF215" s="86">
        <v>2.2079999999999997</v>
      </c>
      <c r="BG215" s="52">
        <v>113.24000000000001</v>
      </c>
      <c r="BH215" s="52">
        <v>351.32399999999996</v>
      </c>
      <c r="BI215" s="52">
        <v>152.33099999999999</v>
      </c>
      <c r="BJ215" s="52">
        <v>87.715000000000003</v>
      </c>
      <c r="BK215" s="52">
        <v>54.164999999999999</v>
      </c>
      <c r="BL215" s="52">
        <v>46.286999999999999</v>
      </c>
      <c r="BM215" s="52">
        <v>26.72</v>
      </c>
      <c r="BN215" s="52">
        <v>84.338000000000008</v>
      </c>
      <c r="BO215" s="52">
        <v>916.12</v>
      </c>
    </row>
    <row r="216" spans="1:67" s="10" customFormat="1" ht="16" hidden="1" customHeight="1">
      <c r="A216" s="81" t="s">
        <v>89</v>
      </c>
      <c r="B216" s="85">
        <v>0</v>
      </c>
      <c r="C216" s="47">
        <v>55.18</v>
      </c>
      <c r="D216" s="47">
        <v>249.61</v>
      </c>
      <c r="E216" s="47">
        <v>24.95</v>
      </c>
      <c r="F216" s="47">
        <v>20.38</v>
      </c>
      <c r="G216" s="47">
        <v>9.9</v>
      </c>
      <c r="H216" s="47">
        <v>0</v>
      </c>
      <c r="I216" s="47">
        <v>6.96</v>
      </c>
      <c r="J216" s="47">
        <v>1.06</v>
      </c>
      <c r="K216" s="85">
        <v>368.03999999999996</v>
      </c>
      <c r="L216" s="85">
        <v>15.65</v>
      </c>
      <c r="M216" s="47">
        <v>45.97</v>
      </c>
      <c r="N216" s="47">
        <v>522.38</v>
      </c>
      <c r="O216" s="47">
        <v>222.38</v>
      </c>
      <c r="P216" s="47">
        <v>165.27</v>
      </c>
      <c r="Q216" s="47">
        <v>51</v>
      </c>
      <c r="R216" s="47">
        <v>21.11</v>
      </c>
      <c r="S216" s="47">
        <v>7.6</v>
      </c>
      <c r="T216" s="47">
        <v>11.64</v>
      </c>
      <c r="U216" s="47">
        <v>1047.3499999999999</v>
      </c>
      <c r="V216"/>
      <c r="W216" s="81" t="s">
        <v>89</v>
      </c>
      <c r="X216" s="85">
        <v>15.65</v>
      </c>
      <c r="Y216" s="47">
        <v>101.15</v>
      </c>
      <c r="Z216" s="47">
        <v>771.99</v>
      </c>
      <c r="AA216" s="47">
        <v>247.32999999999998</v>
      </c>
      <c r="AB216" s="47">
        <v>185.65</v>
      </c>
      <c r="AC216" s="47">
        <v>60.9</v>
      </c>
      <c r="AD216" s="47">
        <v>21.11</v>
      </c>
      <c r="AE216" s="47">
        <v>14.559999999999999</v>
      </c>
      <c r="AF216" s="47">
        <v>12.700000000000001</v>
      </c>
      <c r="AG216" s="47">
        <v>1415.39</v>
      </c>
      <c r="AI216" s="81" t="s">
        <v>89</v>
      </c>
      <c r="AJ216" s="85">
        <v>0</v>
      </c>
      <c r="AK216" s="47">
        <v>29.43</v>
      </c>
      <c r="AL216" s="47">
        <v>125.22</v>
      </c>
      <c r="AM216" s="47">
        <v>18.82</v>
      </c>
      <c r="AN216" s="47">
        <v>5.73</v>
      </c>
      <c r="AO216" s="47">
        <v>4.0999999999999996</v>
      </c>
      <c r="AP216" s="47">
        <v>3.21</v>
      </c>
      <c r="AQ216" s="47">
        <v>0</v>
      </c>
      <c r="AR216" s="47">
        <v>0.04</v>
      </c>
      <c r="AS216" s="85">
        <v>186.54999999999998</v>
      </c>
      <c r="AT216" s="85">
        <v>0</v>
      </c>
      <c r="AU216" s="47">
        <v>13.07</v>
      </c>
      <c r="AV216" s="47">
        <v>96.87</v>
      </c>
      <c r="AW216" s="47">
        <v>43.81</v>
      </c>
      <c r="AX216" s="47">
        <v>31.54</v>
      </c>
      <c r="AY216" s="47">
        <v>15.65</v>
      </c>
      <c r="AZ216" s="47">
        <v>6.83</v>
      </c>
      <c r="BA216" s="47">
        <v>7.31</v>
      </c>
      <c r="BB216" s="47">
        <v>7.87</v>
      </c>
      <c r="BC216" s="47">
        <v>222.95000000000002</v>
      </c>
      <c r="BE216" s="81" t="s">
        <v>89</v>
      </c>
      <c r="BF216" s="85">
        <v>0</v>
      </c>
      <c r="BG216" s="47">
        <v>42.5</v>
      </c>
      <c r="BH216" s="47">
        <v>222.09</v>
      </c>
      <c r="BI216" s="47">
        <v>62.63</v>
      </c>
      <c r="BJ216" s="47">
        <v>37.269999999999996</v>
      </c>
      <c r="BK216" s="47">
        <v>19.75</v>
      </c>
      <c r="BL216" s="47">
        <v>10.039999999999999</v>
      </c>
      <c r="BM216" s="47">
        <v>7.31</v>
      </c>
      <c r="BN216" s="47">
        <v>7.91</v>
      </c>
      <c r="BO216" s="47">
        <v>409.50000000000006</v>
      </c>
    </row>
    <row r="217" spans="1:67" s="10" customFormat="1" ht="16" hidden="1" customHeight="1">
      <c r="A217" s="81" t="s">
        <v>90</v>
      </c>
      <c r="B217" s="85">
        <v>0</v>
      </c>
      <c r="C217" s="47">
        <v>104.569</v>
      </c>
      <c r="D217" s="47">
        <v>196.107</v>
      </c>
      <c r="E217" s="47">
        <v>86.400999999999996</v>
      </c>
      <c r="F217" s="47">
        <v>56.165999999999997</v>
      </c>
      <c r="G217" s="47">
        <v>25.536999999999999</v>
      </c>
      <c r="H217" s="47">
        <v>5.52</v>
      </c>
      <c r="I217" s="47">
        <v>2.3199999999999998</v>
      </c>
      <c r="J217" s="47">
        <v>1.1299999999999999</v>
      </c>
      <c r="K217" s="85">
        <v>477.74999999999994</v>
      </c>
      <c r="L217" s="85">
        <v>0</v>
      </c>
      <c r="M217" s="47">
        <v>439.18</v>
      </c>
      <c r="N217" s="47">
        <v>875.17</v>
      </c>
      <c r="O217" s="47">
        <v>558.303</v>
      </c>
      <c r="P217" s="47">
        <v>336.02199999999999</v>
      </c>
      <c r="Q217" s="47">
        <v>152.09</v>
      </c>
      <c r="R217" s="47">
        <v>66.430000000000007</v>
      </c>
      <c r="S217" s="47">
        <v>24.86</v>
      </c>
      <c r="T217" s="47">
        <v>30.68</v>
      </c>
      <c r="U217" s="47">
        <v>2482.7349999999997</v>
      </c>
      <c r="V217"/>
      <c r="W217" s="81" t="s">
        <v>90</v>
      </c>
      <c r="X217" s="85">
        <v>0</v>
      </c>
      <c r="Y217" s="47">
        <v>543.74900000000002</v>
      </c>
      <c r="Z217" s="47">
        <v>1071.277</v>
      </c>
      <c r="AA217" s="47">
        <v>644.70399999999995</v>
      </c>
      <c r="AB217" s="47">
        <v>392.18799999999999</v>
      </c>
      <c r="AC217" s="47">
        <v>177.62700000000001</v>
      </c>
      <c r="AD217" s="47">
        <v>71.95</v>
      </c>
      <c r="AE217" s="47">
        <v>27.18</v>
      </c>
      <c r="AF217" s="47">
        <v>31.81</v>
      </c>
      <c r="AG217" s="47">
        <v>2960.4849999999997</v>
      </c>
      <c r="AI217" s="81" t="s">
        <v>90</v>
      </c>
      <c r="AJ217" s="85">
        <v>0</v>
      </c>
      <c r="AK217" s="47">
        <v>37.308</v>
      </c>
      <c r="AL217" s="47">
        <v>94.183000000000007</v>
      </c>
      <c r="AM217" s="47">
        <v>78.195999999999998</v>
      </c>
      <c r="AN217" s="47">
        <v>33.912999999999997</v>
      </c>
      <c r="AO217" s="47">
        <v>12.15</v>
      </c>
      <c r="AP217" s="47">
        <v>5.6</v>
      </c>
      <c r="AQ217" s="47">
        <v>3.38</v>
      </c>
      <c r="AR217" s="47">
        <v>0</v>
      </c>
      <c r="AS217" s="85">
        <v>264.73</v>
      </c>
      <c r="AT217" s="85">
        <v>0</v>
      </c>
      <c r="AU217" s="47">
        <v>24.638999999999999</v>
      </c>
      <c r="AV217" s="47">
        <v>171.357</v>
      </c>
      <c r="AW217" s="47">
        <v>197.31800000000001</v>
      </c>
      <c r="AX217" s="47">
        <v>190.745</v>
      </c>
      <c r="AY217" s="47">
        <v>142.53</v>
      </c>
      <c r="AZ217" s="47">
        <v>105.634</v>
      </c>
      <c r="BA217" s="47">
        <v>75.674999999999997</v>
      </c>
      <c r="BB217" s="47">
        <v>96.078000000000003</v>
      </c>
      <c r="BC217" s="47">
        <v>1003.9759999999999</v>
      </c>
      <c r="BE217" s="81" t="s">
        <v>90</v>
      </c>
      <c r="BF217" s="85">
        <v>0</v>
      </c>
      <c r="BG217" s="47">
        <v>61.947000000000003</v>
      </c>
      <c r="BH217" s="47">
        <v>265.54000000000002</v>
      </c>
      <c r="BI217" s="47">
        <v>275.51400000000001</v>
      </c>
      <c r="BJ217" s="47">
        <v>224.65800000000002</v>
      </c>
      <c r="BK217" s="47">
        <v>154.68</v>
      </c>
      <c r="BL217" s="47">
        <v>111.23399999999999</v>
      </c>
      <c r="BM217" s="47">
        <v>79.054999999999993</v>
      </c>
      <c r="BN217" s="47">
        <v>96.078000000000003</v>
      </c>
      <c r="BO217" s="47">
        <v>1268.7059999999999</v>
      </c>
    </row>
    <row r="218" spans="1:67" s="10" customFormat="1" ht="16" hidden="1" customHeight="1">
      <c r="A218" s="81" t="s">
        <v>91</v>
      </c>
      <c r="B218" s="85">
        <v>6.2E-2</v>
      </c>
      <c r="C218" s="47">
        <v>259.113</v>
      </c>
      <c r="D218" s="47">
        <v>390.97800000000001</v>
      </c>
      <c r="E218" s="47">
        <v>122.94</v>
      </c>
      <c r="F218" s="47">
        <v>33.817</v>
      </c>
      <c r="G218" s="47">
        <v>5.5090000000000003</v>
      </c>
      <c r="H218" s="47">
        <v>0</v>
      </c>
      <c r="I218" s="47">
        <v>0</v>
      </c>
      <c r="J218" s="47">
        <v>0</v>
      </c>
      <c r="K218" s="85">
        <v>812.35699999999997</v>
      </c>
      <c r="L218" s="85">
        <v>29.556999999999999</v>
      </c>
      <c r="M218" s="47">
        <v>151.15</v>
      </c>
      <c r="N218" s="47">
        <v>1012.47</v>
      </c>
      <c r="O218" s="47">
        <v>522.10699999999997</v>
      </c>
      <c r="P218" s="47">
        <v>156.90299999999999</v>
      </c>
      <c r="Q218" s="47">
        <v>50.645000000000003</v>
      </c>
      <c r="R218" s="47">
        <v>6.6619999999999999</v>
      </c>
      <c r="S218" s="47">
        <v>3.411</v>
      </c>
      <c r="T218" s="47">
        <v>11.586</v>
      </c>
      <c r="U218" s="47">
        <v>1914.9340000000002</v>
      </c>
      <c r="V218"/>
      <c r="W218" s="81" t="s">
        <v>91</v>
      </c>
      <c r="X218" s="85">
        <v>29.619</v>
      </c>
      <c r="Y218" s="47">
        <v>410.26300000000003</v>
      </c>
      <c r="Z218" s="47">
        <v>1403.4480000000001</v>
      </c>
      <c r="AA218" s="47">
        <v>645.04700000000003</v>
      </c>
      <c r="AB218" s="47">
        <v>190.72</v>
      </c>
      <c r="AC218" s="47">
        <v>56.154000000000003</v>
      </c>
      <c r="AD218" s="47">
        <v>6.6619999999999999</v>
      </c>
      <c r="AE218" s="47">
        <v>3.411</v>
      </c>
      <c r="AF218" s="47">
        <v>11.586</v>
      </c>
      <c r="AG218" s="47">
        <v>2727.2909999999997</v>
      </c>
      <c r="AI218" s="81" t="s">
        <v>91</v>
      </c>
      <c r="AJ218" s="85">
        <v>1.0660000000000001</v>
      </c>
      <c r="AK218" s="47">
        <v>11.276999999999999</v>
      </c>
      <c r="AL218" s="47">
        <v>49.781999999999996</v>
      </c>
      <c r="AM218" s="47">
        <v>27.84</v>
      </c>
      <c r="AN218" s="47">
        <v>5.6230000000000002</v>
      </c>
      <c r="AO218" s="47">
        <v>1.91</v>
      </c>
      <c r="AP218" s="47">
        <v>3.63</v>
      </c>
      <c r="AQ218" s="47">
        <v>1E-3</v>
      </c>
      <c r="AR218" s="47">
        <v>0</v>
      </c>
      <c r="AS218" s="85">
        <v>100.063</v>
      </c>
      <c r="AT218" s="85">
        <v>3.048</v>
      </c>
      <c r="AU218" s="47">
        <v>3.98</v>
      </c>
      <c r="AV218" s="47">
        <v>25.736999999999998</v>
      </c>
      <c r="AW218" s="47">
        <v>25.33</v>
      </c>
      <c r="AX218" s="47">
        <v>13.000999999999999</v>
      </c>
      <c r="AY218" s="47">
        <v>6.54</v>
      </c>
      <c r="AZ218" s="47">
        <v>0.35899999999999999</v>
      </c>
      <c r="BA218" s="47">
        <v>0.45</v>
      </c>
      <c r="BB218" s="47">
        <v>4.0570000000000004</v>
      </c>
      <c r="BC218" s="47">
        <v>79.454000000000008</v>
      </c>
      <c r="BE218" s="81" t="s">
        <v>91</v>
      </c>
      <c r="BF218" s="85">
        <v>4.1139999999999999</v>
      </c>
      <c r="BG218" s="47">
        <v>15.257</v>
      </c>
      <c r="BH218" s="47">
        <v>75.518999999999991</v>
      </c>
      <c r="BI218" s="47">
        <v>53.17</v>
      </c>
      <c r="BJ218" s="47">
        <v>18.623999999999999</v>
      </c>
      <c r="BK218" s="47">
        <v>8.4499999999999993</v>
      </c>
      <c r="BL218" s="47">
        <v>3.9889999999999999</v>
      </c>
      <c r="BM218" s="47">
        <v>0.45100000000000001</v>
      </c>
      <c r="BN218" s="47">
        <v>4.0570000000000004</v>
      </c>
      <c r="BO218" s="47">
        <v>179.51699999999997</v>
      </c>
    </row>
    <row r="219" spans="1:67" s="10" customFormat="1" ht="20" customHeight="1" thickTop="1">
      <c r="A219" s="87" t="s">
        <v>92</v>
      </c>
      <c r="B219" s="88">
        <v>894.54599999999994</v>
      </c>
      <c r="C219" s="62">
        <v>10870.851000000002</v>
      </c>
      <c r="D219" s="62">
        <v>12497.922999999999</v>
      </c>
      <c r="E219" s="62">
        <v>3398.5520000000001</v>
      </c>
      <c r="F219" s="62">
        <v>1328.4219999999998</v>
      </c>
      <c r="G219" s="62">
        <v>728.22800000000018</v>
      </c>
      <c r="H219" s="62">
        <v>243.79100000000005</v>
      </c>
      <c r="I219" s="62">
        <v>142.869</v>
      </c>
      <c r="J219" s="62">
        <v>136.72999999999999</v>
      </c>
      <c r="K219" s="88">
        <v>29347.366000000002</v>
      </c>
      <c r="L219" s="88">
        <v>2889.1579999999999</v>
      </c>
      <c r="M219" s="62">
        <v>18535.647000000001</v>
      </c>
      <c r="N219" s="62">
        <v>36509.677000000011</v>
      </c>
      <c r="O219" s="62">
        <v>12873.89</v>
      </c>
      <c r="P219" s="62">
        <v>6008.362000000001</v>
      </c>
      <c r="Q219" s="62">
        <v>2825.1200000000008</v>
      </c>
      <c r="R219" s="62">
        <v>1156.8449999999998</v>
      </c>
      <c r="S219" s="62">
        <v>646.69499999999971</v>
      </c>
      <c r="T219" s="62">
        <v>569.8420000000001</v>
      </c>
      <c r="U219" s="62">
        <v>79126.078000000009</v>
      </c>
      <c r="V219"/>
      <c r="W219" s="87" t="s">
        <v>92</v>
      </c>
      <c r="X219" s="88">
        <v>3783.7040000000015</v>
      </c>
      <c r="Y219" s="62">
        <v>29406.498000000003</v>
      </c>
      <c r="Z219" s="62">
        <v>49007.599999999991</v>
      </c>
      <c r="AA219" s="62">
        <v>16272.442000000001</v>
      </c>
      <c r="AB219" s="62">
        <v>7336.7839999999997</v>
      </c>
      <c r="AC219" s="62">
        <v>3553.348</v>
      </c>
      <c r="AD219" s="62">
        <v>1400.6360000000002</v>
      </c>
      <c r="AE219" s="62">
        <v>789.56399999999985</v>
      </c>
      <c r="AF219" s="62">
        <v>706.57199999999989</v>
      </c>
      <c r="AG219" s="62">
        <v>108473.44399999999</v>
      </c>
      <c r="AI219" s="87" t="s">
        <v>92</v>
      </c>
      <c r="AJ219" s="88">
        <v>703.02099999999996</v>
      </c>
      <c r="AK219" s="62">
        <v>3947.1189999999997</v>
      </c>
      <c r="AL219" s="62">
        <v>6514.0550000000012</v>
      </c>
      <c r="AM219" s="62">
        <v>2489.8580000000002</v>
      </c>
      <c r="AN219" s="62">
        <v>1253.079</v>
      </c>
      <c r="AO219" s="62">
        <v>950.85800000000052</v>
      </c>
      <c r="AP219" s="62">
        <v>365.36500000000001</v>
      </c>
      <c r="AQ219" s="62">
        <v>226.62100000000004</v>
      </c>
      <c r="AR219" s="62">
        <v>239.39399999999998</v>
      </c>
      <c r="AS219" s="88">
        <v>15986.348999999995</v>
      </c>
      <c r="AT219" s="88">
        <v>1800.8060000000003</v>
      </c>
      <c r="AU219" s="62">
        <v>3650.9349999999999</v>
      </c>
      <c r="AV219" s="62">
        <v>10302.060000000001</v>
      </c>
      <c r="AW219" s="62">
        <v>6046.2899999999991</v>
      </c>
      <c r="AX219" s="62">
        <v>4389.0259999999998</v>
      </c>
      <c r="AY219" s="62">
        <v>2973.9350000000009</v>
      </c>
      <c r="AZ219" s="62">
        <v>1850.1869999999999</v>
      </c>
      <c r="BA219" s="62">
        <v>1377.7860000000001</v>
      </c>
      <c r="BB219" s="62">
        <v>2376.0699999999997</v>
      </c>
      <c r="BC219" s="62">
        <v>32966.288999999997</v>
      </c>
      <c r="BE219" s="87" t="s">
        <v>92</v>
      </c>
      <c r="BF219" s="88">
        <v>2503.8269999999998</v>
      </c>
      <c r="BG219" s="62">
        <v>7598.0539999999992</v>
      </c>
      <c r="BH219" s="62">
        <v>16816.115000000002</v>
      </c>
      <c r="BI219" s="62">
        <v>8536.1479999999992</v>
      </c>
      <c r="BJ219" s="62">
        <v>5642.1050000000005</v>
      </c>
      <c r="BK219" s="62">
        <v>3924.7929999999997</v>
      </c>
      <c r="BL219" s="62">
        <v>2215.5520000000001</v>
      </c>
      <c r="BM219" s="62">
        <v>1604.4070000000002</v>
      </c>
      <c r="BN219" s="62">
        <v>2615.4639999999999</v>
      </c>
      <c r="BO219" s="62">
        <v>48952.638000000006</v>
      </c>
    </row>
    <row r="220" spans="1:67" s="10" customFormat="1" ht="16" customHeight="1">
      <c r="A220" s="83" t="s">
        <v>105</v>
      </c>
      <c r="B220" s="86">
        <v>0</v>
      </c>
      <c r="C220" s="52">
        <v>0</v>
      </c>
      <c r="D220" s="52">
        <v>1.181</v>
      </c>
      <c r="E220" s="52">
        <v>10.005000000000001</v>
      </c>
      <c r="F220" s="52">
        <v>3.8520000000000003</v>
      </c>
      <c r="G220" s="52">
        <v>10.75</v>
      </c>
      <c r="H220" s="52">
        <v>5.1260000000000003</v>
      </c>
      <c r="I220" s="52">
        <v>3.6970000000000001</v>
      </c>
      <c r="J220" s="52">
        <v>6.9589999999999996</v>
      </c>
      <c r="K220" s="86">
        <v>41.570000000000007</v>
      </c>
      <c r="L220" s="86">
        <v>0</v>
      </c>
      <c r="M220" s="52">
        <v>0</v>
      </c>
      <c r="N220" s="52">
        <v>1.367</v>
      </c>
      <c r="O220" s="52">
        <v>2.7650000000000001</v>
      </c>
      <c r="P220" s="52">
        <v>12.769</v>
      </c>
      <c r="Q220" s="52">
        <v>2.2370000000000001</v>
      </c>
      <c r="R220" s="52">
        <v>0</v>
      </c>
      <c r="S220" s="52">
        <v>0</v>
      </c>
      <c r="T220" s="52">
        <v>0</v>
      </c>
      <c r="U220" s="52">
        <v>19.137999999999998</v>
      </c>
      <c r="V220"/>
      <c r="W220" s="83" t="s">
        <v>105</v>
      </c>
      <c r="X220" s="86">
        <v>0</v>
      </c>
      <c r="Y220" s="52">
        <v>0</v>
      </c>
      <c r="Z220" s="52">
        <v>2.548</v>
      </c>
      <c r="AA220" s="52">
        <v>12.770000000000001</v>
      </c>
      <c r="AB220" s="52">
        <v>16.621000000000002</v>
      </c>
      <c r="AC220" s="52">
        <v>12.987</v>
      </c>
      <c r="AD220" s="52">
        <v>5.1260000000000003</v>
      </c>
      <c r="AE220" s="52">
        <v>3.6970000000000001</v>
      </c>
      <c r="AF220" s="52">
        <v>6.9589999999999996</v>
      </c>
      <c r="AG220" s="52">
        <v>60.707999999999998</v>
      </c>
      <c r="AI220" s="83" t="s">
        <v>105</v>
      </c>
      <c r="AJ220" s="86">
        <v>1.5529999999999999</v>
      </c>
      <c r="AK220" s="52">
        <v>0</v>
      </c>
      <c r="AL220" s="52">
        <v>30.105</v>
      </c>
      <c r="AM220" s="52">
        <v>74.414000000000001</v>
      </c>
      <c r="AN220" s="52">
        <v>47.471000000000004</v>
      </c>
      <c r="AO220" s="52">
        <v>44.190000000000012</v>
      </c>
      <c r="AP220" s="52">
        <v>28.413999999999998</v>
      </c>
      <c r="AQ220" s="52">
        <v>7.5190000000000001</v>
      </c>
      <c r="AR220" s="52">
        <v>5.8789999999999996</v>
      </c>
      <c r="AS220" s="86">
        <v>237.99199999999999</v>
      </c>
      <c r="AT220" s="86">
        <v>1.988</v>
      </c>
      <c r="AU220" s="52">
        <v>0</v>
      </c>
      <c r="AV220" s="52">
        <v>1.9329999999999998</v>
      </c>
      <c r="AW220" s="52">
        <v>7.1829999999999998</v>
      </c>
      <c r="AX220" s="52">
        <v>10.527000000000001</v>
      </c>
      <c r="AY220" s="52">
        <v>32.573999999999998</v>
      </c>
      <c r="AZ220" s="52">
        <v>20.78</v>
      </c>
      <c r="BA220" s="52">
        <v>11.344999999999999</v>
      </c>
      <c r="BB220" s="52">
        <v>24.742999999999988</v>
      </c>
      <c r="BC220" s="52">
        <v>109.08499999999998</v>
      </c>
      <c r="BE220" s="83" t="s">
        <v>105</v>
      </c>
      <c r="BF220" s="86">
        <v>3.5409999999999999</v>
      </c>
      <c r="BG220" s="52">
        <v>0</v>
      </c>
      <c r="BH220" s="52">
        <v>32.037999999999997</v>
      </c>
      <c r="BI220" s="52">
        <v>81.597000000000008</v>
      </c>
      <c r="BJ220" s="52">
        <v>57.998000000000005</v>
      </c>
      <c r="BK220" s="52">
        <v>76.76400000000001</v>
      </c>
      <c r="BL220" s="52">
        <v>49.194000000000003</v>
      </c>
      <c r="BM220" s="52">
        <v>18.863999999999997</v>
      </c>
      <c r="BN220" s="52">
        <v>30.621999999999986</v>
      </c>
      <c r="BO220" s="52">
        <v>347.077</v>
      </c>
    </row>
    <row r="221" spans="1:67" s="10" customFormat="1" ht="20" customHeight="1">
      <c r="A221" s="89" t="s">
        <v>94</v>
      </c>
      <c r="B221" s="86">
        <v>894.54599999999994</v>
      </c>
      <c r="C221" s="52">
        <v>10870.851000000002</v>
      </c>
      <c r="D221" s="52">
        <v>12499.103999999999</v>
      </c>
      <c r="E221" s="52">
        <v>3408.5570000000002</v>
      </c>
      <c r="F221" s="52">
        <v>1332.2739999999999</v>
      </c>
      <c r="G221" s="52">
        <v>738.97800000000018</v>
      </c>
      <c r="H221" s="52">
        <v>248.91700000000006</v>
      </c>
      <c r="I221" s="52">
        <v>146.566</v>
      </c>
      <c r="J221" s="52">
        <v>143.68899999999999</v>
      </c>
      <c r="K221" s="86">
        <v>29388.936000000002</v>
      </c>
      <c r="L221" s="86">
        <v>2889.1579999999999</v>
      </c>
      <c r="M221" s="52">
        <v>18535.647000000001</v>
      </c>
      <c r="N221" s="52">
        <v>36511.044000000009</v>
      </c>
      <c r="O221" s="52">
        <v>12876.654999999999</v>
      </c>
      <c r="P221" s="52">
        <v>6021.1310000000012</v>
      </c>
      <c r="Q221" s="52">
        <v>2827.3570000000009</v>
      </c>
      <c r="R221" s="52">
        <v>1156.8449999999998</v>
      </c>
      <c r="S221" s="52">
        <v>646.69499999999971</v>
      </c>
      <c r="T221" s="52">
        <v>569.8420000000001</v>
      </c>
      <c r="U221" s="52">
        <v>79145.216000000015</v>
      </c>
      <c r="V221" s="70"/>
      <c r="W221" s="89" t="s">
        <v>94</v>
      </c>
      <c r="X221" s="86">
        <v>3783.7040000000015</v>
      </c>
      <c r="Y221" s="52">
        <v>29406.498000000003</v>
      </c>
      <c r="Z221" s="52">
        <v>49010.147999999994</v>
      </c>
      <c r="AA221" s="52">
        <v>16285.212000000001</v>
      </c>
      <c r="AB221" s="52">
        <v>7353.4049999999997</v>
      </c>
      <c r="AC221" s="52">
        <v>3566.335</v>
      </c>
      <c r="AD221" s="52">
        <v>1405.7620000000002</v>
      </c>
      <c r="AE221" s="52">
        <v>793.26099999999985</v>
      </c>
      <c r="AF221" s="52">
        <v>713.53099999999984</v>
      </c>
      <c r="AG221" s="52">
        <v>108534.15199999999</v>
      </c>
      <c r="AI221" s="89" t="s">
        <v>94</v>
      </c>
      <c r="AJ221" s="86">
        <v>704.57399999999996</v>
      </c>
      <c r="AK221" s="52">
        <v>3947.1189999999997</v>
      </c>
      <c r="AL221" s="52">
        <v>6544.1600000000008</v>
      </c>
      <c r="AM221" s="52">
        <v>2564.2720000000004</v>
      </c>
      <c r="AN221" s="52">
        <v>1300.55</v>
      </c>
      <c r="AO221" s="52">
        <v>995.04800000000057</v>
      </c>
      <c r="AP221" s="52">
        <v>393.779</v>
      </c>
      <c r="AQ221" s="52">
        <v>234.14000000000004</v>
      </c>
      <c r="AR221" s="52">
        <v>245.27299999999997</v>
      </c>
      <c r="AS221" s="86">
        <v>16224.340999999995</v>
      </c>
      <c r="AT221" s="86">
        <v>1802.7940000000003</v>
      </c>
      <c r="AU221" s="52">
        <v>3650.9349999999999</v>
      </c>
      <c r="AV221" s="52">
        <v>10303.993000000002</v>
      </c>
      <c r="AW221" s="52">
        <v>6053.472999999999</v>
      </c>
      <c r="AX221" s="52">
        <v>4399.5529999999999</v>
      </c>
      <c r="AY221" s="52">
        <v>3006.5090000000009</v>
      </c>
      <c r="AZ221" s="52">
        <v>1870.9669999999999</v>
      </c>
      <c r="BA221" s="52">
        <v>1389.1310000000001</v>
      </c>
      <c r="BB221" s="52">
        <v>2400.8129999999996</v>
      </c>
      <c r="BC221" s="52">
        <v>33075.373999999996</v>
      </c>
      <c r="BE221" s="89" t="s">
        <v>94</v>
      </c>
      <c r="BF221" s="86">
        <v>2507.3679999999999</v>
      </c>
      <c r="BG221" s="52">
        <v>7598.0539999999992</v>
      </c>
      <c r="BH221" s="52">
        <v>16848.153000000002</v>
      </c>
      <c r="BI221" s="52">
        <v>8617.744999999999</v>
      </c>
      <c r="BJ221" s="52">
        <v>5700.1030000000001</v>
      </c>
      <c r="BK221" s="52">
        <v>4001.5569999999998</v>
      </c>
      <c r="BL221" s="52">
        <v>2264.7460000000001</v>
      </c>
      <c r="BM221" s="52">
        <v>1623.2710000000002</v>
      </c>
      <c r="BN221" s="52">
        <v>2646.0859999999998</v>
      </c>
      <c r="BO221" s="52">
        <v>49299.715000000004</v>
      </c>
    </row>
    <row r="222" spans="1:67" s="10" customFormat="1" ht="25.5" customHeight="1">
      <c r="A222" s="90" t="s">
        <v>95</v>
      </c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  <c r="U222" s="73"/>
      <c r="W222" s="90" t="s">
        <v>95</v>
      </c>
      <c r="X222" s="72"/>
      <c r="Y222" s="72"/>
      <c r="Z222" s="72"/>
      <c r="AA222" s="72"/>
      <c r="AB222" s="72"/>
      <c r="AC222" s="72"/>
      <c r="AD222" s="72"/>
      <c r="AE222" s="72"/>
      <c r="AF222" s="72"/>
      <c r="AG222" s="73"/>
      <c r="AI222" s="90" t="s">
        <v>95</v>
      </c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3"/>
      <c r="BE222" s="90" t="s">
        <v>95</v>
      </c>
      <c r="BF222" s="74"/>
      <c r="BG222" s="31"/>
      <c r="BH222" s="31"/>
      <c r="BI222" s="31"/>
      <c r="BJ222" s="31"/>
      <c r="BK222" s="31"/>
      <c r="BL222" s="31"/>
      <c r="BM222" s="31"/>
      <c r="BN222" s="31"/>
      <c r="BO222" s="33"/>
    </row>
    <row r="223" spans="1:67" s="75" customFormat="1" ht="16">
      <c r="H223" s="76">
        <f>SUM(H219:J219)</f>
        <v>523.3900000000001</v>
      </c>
      <c r="I223" s="77">
        <f>H223/K219</f>
        <v>1.7834309218755784E-2</v>
      </c>
      <c r="R223" s="76">
        <f>SUM(R219:T219)</f>
        <v>2373.3819999999996</v>
      </c>
      <c r="S223" s="77">
        <f>R223/U219</f>
        <v>2.9994940479673458E-2</v>
      </c>
      <c r="AD223" s="76">
        <f>SUM(AD219:AF219)</f>
        <v>2896.7719999999999</v>
      </c>
      <c r="AE223" s="77">
        <f>AD223/AG219</f>
        <v>2.670489562403864E-2</v>
      </c>
      <c r="AP223" s="76">
        <f>SUM(AP219:AR219)</f>
        <v>831.38000000000011</v>
      </c>
      <c r="AQ223" s="77">
        <f>AP223/AS219</f>
        <v>5.2005620545379085E-2</v>
      </c>
      <c r="AZ223" s="76">
        <f>SUM(AZ219:BB219)</f>
        <v>5604.0429999999997</v>
      </c>
      <c r="BA223" s="77">
        <f>AZ223/BC219</f>
        <v>0.16999314056853654</v>
      </c>
      <c r="BL223" s="76">
        <f>SUM(BL219:BN219)</f>
        <v>6435.4230000000007</v>
      </c>
      <c r="BM223" s="77">
        <f>BL223/BO219</f>
        <v>0.13146223090163189</v>
      </c>
    </row>
    <row r="224" spans="1:67" s="75" customFormat="1" ht="16">
      <c r="H224" s="76"/>
      <c r="I224" s="77"/>
      <c r="R224" s="76"/>
      <c r="S224" s="77"/>
      <c r="AD224" s="76"/>
      <c r="AE224" s="77"/>
      <c r="AP224" s="76"/>
      <c r="AQ224" s="77"/>
      <c r="AZ224" s="76"/>
      <c r="BA224" s="77"/>
      <c r="BL224" s="76"/>
      <c r="BM224" s="77"/>
    </row>
    <row r="225" spans="8:65" s="75" customFormat="1" ht="16">
      <c r="H225" s="76">
        <f t="shared" ref="H225" si="24">SUM(H221:J221)</f>
        <v>539.17200000000003</v>
      </c>
      <c r="I225" s="77">
        <f t="shared" ref="I225" si="25">H225/K221</f>
        <v>1.834608779303885E-2</v>
      </c>
      <c r="R225" s="76">
        <f t="shared" ref="R225" si="26">SUM(R221:T221)</f>
        <v>2373.3819999999996</v>
      </c>
      <c r="S225" s="77">
        <f t="shared" ref="S225" si="27">R225/U221</f>
        <v>2.9987687442788697E-2</v>
      </c>
      <c r="AD225" s="76">
        <f t="shared" ref="AD225" si="28">SUM(AD221:AF221)</f>
        <v>2912.5540000000001</v>
      </c>
      <c r="AE225" s="77">
        <f t="shared" ref="AE225" si="29">AD225/AG221</f>
        <v>2.6835368833950077E-2</v>
      </c>
      <c r="AP225" s="76">
        <f t="shared" ref="AP225" si="30">SUM(AP221:AR221)</f>
        <v>873.19200000000001</v>
      </c>
      <c r="AQ225" s="77">
        <f t="shared" ref="AQ225" si="31">AP225/AS221</f>
        <v>5.3819874717869913E-2</v>
      </c>
      <c r="AZ225" s="76">
        <f t="shared" ref="AZ225" si="32">SUM(AZ221:BB221)</f>
        <v>5660.9110000000001</v>
      </c>
      <c r="BA225" s="77">
        <f t="shared" ref="BA225" si="33">AZ225/BC221</f>
        <v>0.17115183640856188</v>
      </c>
      <c r="BL225" s="76">
        <f t="shared" ref="BL225" si="34">SUM(BL221:BN221)</f>
        <v>6534.1030000000001</v>
      </c>
      <c r="BM225" s="77">
        <f t="shared" ref="BM225" si="35">BL225/BO221</f>
        <v>0.13253835240224004</v>
      </c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"/>
  <sheetViews>
    <sheetView workbookViewId="0">
      <selection activeCell="G20" sqref="G20"/>
    </sheetView>
  </sheetViews>
  <sheetFormatPr baseColWidth="10" defaultColWidth="11.5" defaultRowHeight="15"/>
  <cols>
    <col min="1" max="1" width="14" customWidth="1"/>
    <col min="2" max="2" width="20.5" customWidth="1"/>
    <col min="5" max="5" width="5" style="4" customWidth="1"/>
    <col min="9" max="9" width="5" style="4" customWidth="1"/>
    <col min="13" max="13" width="5" style="4" customWidth="1"/>
  </cols>
  <sheetData>
    <row r="2" spans="1:16">
      <c r="B2" s="112">
        <v>2005</v>
      </c>
      <c r="C2" s="112"/>
      <c r="D2" s="112"/>
      <c r="F2" s="112">
        <v>2011</v>
      </c>
      <c r="G2" s="112"/>
      <c r="H2" s="112"/>
      <c r="J2" s="112">
        <v>2015</v>
      </c>
      <c r="K2" s="112"/>
      <c r="L2" s="112"/>
      <c r="N2" s="112">
        <v>2017</v>
      </c>
      <c r="O2" s="112"/>
      <c r="P2" s="112"/>
    </row>
    <row r="3" spans="1:16">
      <c r="A3" t="s">
        <v>106</v>
      </c>
    </row>
    <row r="4" spans="1:16">
      <c r="A4" t="s">
        <v>107</v>
      </c>
      <c r="B4" t="s">
        <v>108</v>
      </c>
      <c r="C4" t="s">
        <v>109</v>
      </c>
      <c r="D4" t="s">
        <v>110</v>
      </c>
      <c r="F4" t="s">
        <v>108</v>
      </c>
      <c r="G4" t="s">
        <v>109</v>
      </c>
      <c r="H4" t="s">
        <v>110</v>
      </c>
      <c r="J4" t="s">
        <v>108</v>
      </c>
      <c r="K4" t="s">
        <v>109</v>
      </c>
      <c r="L4" t="s">
        <v>110</v>
      </c>
      <c r="N4" t="s">
        <v>108</v>
      </c>
      <c r="O4" t="s">
        <v>109</v>
      </c>
      <c r="P4" t="s">
        <v>110</v>
      </c>
    </row>
    <row r="5" spans="1:16">
      <c r="A5" t="s">
        <v>111</v>
      </c>
      <c r="B5">
        <v>532</v>
      </c>
      <c r="C5">
        <v>30802</v>
      </c>
      <c r="D5">
        <f>B5/C5</f>
        <v>1.7271605739887019E-2</v>
      </c>
      <c r="F5">
        <v>523</v>
      </c>
      <c r="G5">
        <v>29347</v>
      </c>
      <c r="H5">
        <f>F5/G5</f>
        <v>1.7821242375711317E-2</v>
      </c>
      <c r="J5">
        <v>529</v>
      </c>
      <c r="K5">
        <v>28657</v>
      </c>
      <c r="L5">
        <f>J5/K5</f>
        <v>1.845971315908853E-2</v>
      </c>
      <c r="N5">
        <v>598</v>
      </c>
      <c r="O5">
        <v>29188</v>
      </c>
      <c r="P5">
        <f>N5/O5</f>
        <v>2.048787172810744E-2</v>
      </c>
    </row>
    <row r="6" spans="1:16">
      <c r="A6" t="s">
        <v>112</v>
      </c>
      <c r="B6">
        <v>2763</v>
      </c>
      <c r="C6">
        <v>81357</v>
      </c>
      <c r="D6">
        <f t="shared" ref="D6:D7" si="0">B6/C6</f>
        <v>3.3961429256241009E-2</v>
      </c>
      <c r="F6">
        <v>2373</v>
      </c>
      <c r="G6">
        <v>79126</v>
      </c>
      <c r="H6">
        <f t="shared" ref="H6:H7" si="1">F6/G6</f>
        <v>2.9990142304678613E-2</v>
      </c>
      <c r="J6">
        <v>4125</v>
      </c>
      <c r="K6">
        <v>95041</v>
      </c>
      <c r="L6">
        <f t="shared" ref="L6:L7" si="2">J6/K6</f>
        <v>4.3402321103523746E-2</v>
      </c>
      <c r="N6">
        <v>3775</v>
      </c>
      <c r="O6">
        <v>95605</v>
      </c>
      <c r="P6">
        <f t="shared" ref="P6:P7" si="3">N6/O6</f>
        <v>3.9485382563673448E-2</v>
      </c>
    </row>
    <row r="7" spans="1:16">
      <c r="A7" t="s">
        <v>4</v>
      </c>
      <c r="B7">
        <v>3296</v>
      </c>
      <c r="C7">
        <v>112166</v>
      </c>
      <c r="D7">
        <f t="shared" si="0"/>
        <v>2.9385018633097372E-2</v>
      </c>
      <c r="F7">
        <v>2897</v>
      </c>
      <c r="G7">
        <v>108473</v>
      </c>
      <c r="H7">
        <f t="shared" si="1"/>
        <v>2.6707106837646235E-2</v>
      </c>
      <c r="J7">
        <v>4654</v>
      </c>
      <c r="K7">
        <v>123699</v>
      </c>
      <c r="L7">
        <f t="shared" si="2"/>
        <v>3.7623586286065366E-2</v>
      </c>
      <c r="N7">
        <v>4373</v>
      </c>
      <c r="O7">
        <v>124793</v>
      </c>
      <c r="P7">
        <f t="shared" si="3"/>
        <v>3.5042029601019285E-2</v>
      </c>
    </row>
    <row r="9" spans="1:16">
      <c r="A9" t="s">
        <v>113</v>
      </c>
    </row>
    <row r="10" spans="1:16">
      <c r="A10" t="s">
        <v>111</v>
      </c>
      <c r="B10">
        <v>935</v>
      </c>
      <c r="C10">
        <v>15544</v>
      </c>
      <c r="D10">
        <f>B10/C10</f>
        <v>6.0151827071538856E-2</v>
      </c>
      <c r="F10">
        <v>831</v>
      </c>
      <c r="G10">
        <v>15986</v>
      </c>
      <c r="H10">
        <f>F10/G10</f>
        <v>5.1982985111972975E-2</v>
      </c>
      <c r="J10">
        <v>945</v>
      </c>
      <c r="K10">
        <v>18740</v>
      </c>
      <c r="L10">
        <f>J10/K10</f>
        <v>5.0426894343649949E-2</v>
      </c>
      <c r="N10">
        <v>926</v>
      </c>
      <c r="O10">
        <v>19035</v>
      </c>
      <c r="P10">
        <f>N10/O10</f>
        <v>4.8647228789072759E-2</v>
      </c>
    </row>
    <row r="11" spans="1:16">
      <c r="A11" t="s">
        <v>112</v>
      </c>
      <c r="B11">
        <f>5747</f>
        <v>5747</v>
      </c>
      <c r="C11">
        <v>32734</v>
      </c>
      <c r="D11">
        <f t="shared" ref="D11:D12" si="4">B11/C11</f>
        <v>0.17556668906946907</v>
      </c>
      <c r="F11">
        <v>5604</v>
      </c>
      <c r="G11">
        <v>32966</v>
      </c>
      <c r="H11">
        <f t="shared" ref="H11:H12" si="5">F11/G11</f>
        <v>0.16999332645756235</v>
      </c>
      <c r="J11">
        <v>18706</v>
      </c>
      <c r="K11">
        <v>75288</v>
      </c>
      <c r="L11">
        <f t="shared" ref="L11:L12" si="6">J11/K11</f>
        <v>0.24845924981404738</v>
      </c>
      <c r="N11">
        <v>17235</v>
      </c>
      <c r="O11">
        <v>73197</v>
      </c>
      <c r="P11">
        <f t="shared" ref="P11:P12" si="7">N11/O11</f>
        <v>0.23546046969138079</v>
      </c>
    </row>
    <row r="12" spans="1:16">
      <c r="A12" t="s">
        <v>7</v>
      </c>
      <c r="B12">
        <v>6692</v>
      </c>
      <c r="C12">
        <v>48286</v>
      </c>
      <c r="D12">
        <f t="shared" si="4"/>
        <v>0.1385908959118585</v>
      </c>
      <c r="F12">
        <v>6435</v>
      </c>
      <c r="G12">
        <v>48953</v>
      </c>
      <c r="H12">
        <f t="shared" si="5"/>
        <v>0.13145261781708986</v>
      </c>
      <c r="J12">
        <v>19651</v>
      </c>
      <c r="K12">
        <v>94028</v>
      </c>
      <c r="L12">
        <f t="shared" si="6"/>
        <v>0.20899093886927297</v>
      </c>
      <c r="N12">
        <v>18161</v>
      </c>
      <c r="O12">
        <v>92233</v>
      </c>
      <c r="P12">
        <f t="shared" si="7"/>
        <v>0.19690349441089414</v>
      </c>
    </row>
    <row r="19" spans="1:6">
      <c r="C19">
        <v>2005</v>
      </c>
      <c r="D19">
        <v>2011</v>
      </c>
      <c r="E19">
        <v>2015</v>
      </c>
      <c r="F19">
        <v>2018</v>
      </c>
    </row>
    <row r="20" spans="1:6">
      <c r="A20" s="113" t="s">
        <v>114</v>
      </c>
      <c r="B20" t="s">
        <v>2</v>
      </c>
      <c r="C20">
        <v>1.7</v>
      </c>
      <c r="D20">
        <v>1.8</v>
      </c>
      <c r="E20">
        <v>1.9</v>
      </c>
      <c r="F20">
        <v>2.1</v>
      </c>
    </row>
    <row r="21" spans="1:6">
      <c r="A21" s="113"/>
      <c r="B21" t="s">
        <v>115</v>
      </c>
      <c r="C21">
        <v>3.4</v>
      </c>
      <c r="D21">
        <v>3</v>
      </c>
      <c r="E21">
        <v>4.3</v>
      </c>
      <c r="F21">
        <v>3.9</v>
      </c>
    </row>
    <row r="22" spans="1:6">
      <c r="A22" s="113"/>
      <c r="B22" t="s">
        <v>4</v>
      </c>
      <c r="C22">
        <v>2.9</v>
      </c>
      <c r="D22">
        <v>2.7</v>
      </c>
      <c r="E22">
        <v>3.8</v>
      </c>
      <c r="F22">
        <v>3.6</v>
      </c>
    </row>
    <row r="23" spans="1:6">
      <c r="A23" s="113"/>
      <c r="B23" t="s">
        <v>5</v>
      </c>
      <c r="C23">
        <v>10.9</v>
      </c>
      <c r="D23">
        <v>7.3</v>
      </c>
      <c r="E23">
        <v>5.2</v>
      </c>
      <c r="F23">
        <v>5.4</v>
      </c>
    </row>
    <row r="24" spans="1:6">
      <c r="A24" s="113"/>
      <c r="B24" t="s">
        <v>116</v>
      </c>
      <c r="C24">
        <v>17.600000000000001</v>
      </c>
      <c r="D24">
        <v>17.100000000000001</v>
      </c>
      <c r="E24">
        <v>24.9</v>
      </c>
      <c r="F24">
        <v>23.9</v>
      </c>
    </row>
    <row r="25" spans="1:6">
      <c r="A25" s="113"/>
      <c r="B25" t="s">
        <v>7</v>
      </c>
      <c r="C25">
        <v>14</v>
      </c>
      <c r="D25">
        <v>22.3</v>
      </c>
      <c r="E25">
        <v>20.9</v>
      </c>
      <c r="F25">
        <v>20</v>
      </c>
    </row>
    <row r="26" spans="1:6">
      <c r="E26"/>
    </row>
    <row r="27" spans="1:6">
      <c r="E27"/>
    </row>
    <row r="28" spans="1:6">
      <c r="E28"/>
    </row>
    <row r="29" spans="1:6">
      <c r="A29" s="113" t="s">
        <v>117</v>
      </c>
      <c r="B29" t="s">
        <v>111</v>
      </c>
      <c r="C29" s="6">
        <v>1.7271605739887019</v>
      </c>
      <c r="D29" s="6">
        <v>1.7821242375711317</v>
      </c>
      <c r="E29" s="6">
        <v>1.8459713159088529</v>
      </c>
      <c r="F29" s="6">
        <v>2.0487871728107439</v>
      </c>
    </row>
    <row r="30" spans="1:6">
      <c r="A30" s="113"/>
      <c r="B30" t="s">
        <v>112</v>
      </c>
      <c r="C30" s="6">
        <v>3.3961429256241007</v>
      </c>
      <c r="D30" s="6">
        <v>2.9990142304678615</v>
      </c>
      <c r="E30" s="6">
        <v>4.3402321103523747</v>
      </c>
      <c r="F30" s="6">
        <v>3.9485382563673448</v>
      </c>
    </row>
    <row r="31" spans="1:6">
      <c r="A31" s="113"/>
      <c r="B31" t="s">
        <v>4</v>
      </c>
      <c r="C31" s="6">
        <v>2.9385018633097371</v>
      </c>
      <c r="D31" s="6">
        <v>2.6707106837646233</v>
      </c>
      <c r="E31" s="6">
        <v>3.7623586286065365</v>
      </c>
      <c r="F31" s="6">
        <v>3.5042029601019284</v>
      </c>
    </row>
    <row r="32" spans="1:6">
      <c r="A32" s="113" t="s">
        <v>118</v>
      </c>
      <c r="B32" t="s">
        <v>111</v>
      </c>
      <c r="C32" s="6">
        <v>6.0151827071538859</v>
      </c>
      <c r="D32" s="6">
        <v>5.1982985111972972</v>
      </c>
      <c r="E32" s="6">
        <v>5.0426894343649948</v>
      </c>
      <c r="F32" s="6">
        <v>4.8647228789072763</v>
      </c>
    </row>
    <row r="33" spans="1:6">
      <c r="A33" s="113"/>
      <c r="B33" t="s">
        <v>112</v>
      </c>
      <c r="C33" s="6">
        <v>17.556668906946907</v>
      </c>
      <c r="D33" s="6">
        <v>16.999332645756233</v>
      </c>
      <c r="E33" s="6">
        <v>24.845924981404739</v>
      </c>
      <c r="F33" s="6">
        <v>23.546046969138079</v>
      </c>
    </row>
    <row r="34" spans="1:6">
      <c r="A34" s="113"/>
      <c r="B34" t="s">
        <v>7</v>
      </c>
      <c r="C34" s="6">
        <v>13.85908959118585</v>
      </c>
      <c r="D34" s="6">
        <v>13.145261781708987</v>
      </c>
      <c r="E34" s="6">
        <v>20.899093886927297</v>
      </c>
      <c r="F34" s="6">
        <v>19.690349441089413</v>
      </c>
    </row>
  </sheetData>
  <mergeCells count="7">
    <mergeCell ref="N2:P2"/>
    <mergeCell ref="A29:A31"/>
    <mergeCell ref="A32:A34"/>
    <mergeCell ref="A20:A25"/>
    <mergeCell ref="B2:D2"/>
    <mergeCell ref="F2:H2"/>
    <mergeCell ref="J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2"/>
  <sheetViews>
    <sheetView workbookViewId="0">
      <selection activeCell="F17" sqref="F17"/>
    </sheetView>
  </sheetViews>
  <sheetFormatPr baseColWidth="10" defaultColWidth="11.5" defaultRowHeight="15"/>
  <cols>
    <col min="2" max="2" width="21.83203125" customWidth="1"/>
  </cols>
  <sheetData>
    <row r="7" spans="2:6">
      <c r="C7">
        <v>2005</v>
      </c>
      <c r="D7">
        <v>2011</v>
      </c>
      <c r="E7">
        <v>2015</v>
      </c>
      <c r="F7">
        <v>2018</v>
      </c>
    </row>
    <row r="8" spans="2:6">
      <c r="B8" t="s">
        <v>2</v>
      </c>
      <c r="C8">
        <v>1.7</v>
      </c>
      <c r="D8">
        <v>1.8</v>
      </c>
      <c r="E8">
        <v>1.9</v>
      </c>
      <c r="F8">
        <v>2.1</v>
      </c>
    </row>
    <row r="9" spans="2:6">
      <c r="B9" t="s">
        <v>115</v>
      </c>
      <c r="C9">
        <v>3.4</v>
      </c>
      <c r="D9">
        <v>3</v>
      </c>
      <c r="E9">
        <v>4.3</v>
      </c>
      <c r="F9">
        <v>3.9</v>
      </c>
    </row>
    <row r="10" spans="2:6">
      <c r="B10" t="s">
        <v>4</v>
      </c>
      <c r="C10">
        <v>2.9</v>
      </c>
      <c r="D10">
        <v>2.7</v>
      </c>
      <c r="E10">
        <v>3.8</v>
      </c>
      <c r="F10">
        <v>3.6</v>
      </c>
    </row>
    <row r="11" spans="2:6">
      <c r="B11" t="s">
        <v>5</v>
      </c>
      <c r="C11">
        <v>10.9</v>
      </c>
      <c r="D11">
        <v>7.3</v>
      </c>
      <c r="E11">
        <v>5.2</v>
      </c>
      <c r="F11">
        <v>5.4</v>
      </c>
    </row>
    <row r="12" spans="2:6">
      <c r="B12" t="s">
        <v>116</v>
      </c>
      <c r="C12">
        <v>17.600000000000001</v>
      </c>
      <c r="D12">
        <v>17.100000000000001</v>
      </c>
      <c r="E12">
        <v>24.9</v>
      </c>
      <c r="F12">
        <v>23.9</v>
      </c>
    </row>
    <row r="13" spans="2:6">
      <c r="B13" t="s">
        <v>7</v>
      </c>
      <c r="C13">
        <v>14</v>
      </c>
      <c r="D13">
        <v>22.3</v>
      </c>
      <c r="E13">
        <v>20.9</v>
      </c>
      <c r="F13">
        <v>20</v>
      </c>
    </row>
    <row r="17" spans="1:8">
      <c r="A17" s="113" t="s">
        <v>117</v>
      </c>
      <c r="B17" t="s">
        <v>111</v>
      </c>
      <c r="C17" s="5">
        <v>1.7271605739887019E-2</v>
      </c>
      <c r="D17" s="5">
        <v>1.7821242375711317E-2</v>
      </c>
      <c r="E17" s="5">
        <v>1.845971315908853E-2</v>
      </c>
      <c r="F17" s="5">
        <v>2.048787172810744E-2</v>
      </c>
      <c r="H17" s="6">
        <v>100</v>
      </c>
    </row>
    <row r="18" spans="1:8">
      <c r="A18" s="113"/>
      <c r="B18" t="s">
        <v>112</v>
      </c>
      <c r="C18" s="5">
        <v>3.3961429256241009E-2</v>
      </c>
      <c r="D18" s="5">
        <v>2.9990142304678617E-2</v>
      </c>
      <c r="E18" s="5">
        <v>4.3402321103523746E-2</v>
      </c>
      <c r="F18" s="5">
        <v>3.9485382563673448E-2</v>
      </c>
    </row>
    <row r="19" spans="1:8">
      <c r="A19" s="113"/>
      <c r="B19" t="s">
        <v>4</v>
      </c>
      <c r="C19" s="5">
        <v>2.9385018633097372E-2</v>
      </c>
      <c r="D19" s="5">
        <v>2.6707106837646231E-2</v>
      </c>
      <c r="E19" s="5">
        <v>3.7623586286065366E-2</v>
      </c>
      <c r="F19" s="5">
        <v>3.5042029601019285E-2</v>
      </c>
    </row>
    <row r="20" spans="1:8">
      <c r="A20" s="113" t="s">
        <v>118</v>
      </c>
      <c r="B20" t="s">
        <v>111</v>
      </c>
      <c r="C20" s="5">
        <v>6.0151827071538856E-2</v>
      </c>
      <c r="D20" s="5">
        <v>5.1982985111972975E-2</v>
      </c>
      <c r="E20" s="5">
        <v>5.0426894343649949E-2</v>
      </c>
      <c r="F20" s="5">
        <v>4.8647228789072766E-2</v>
      </c>
    </row>
    <row r="21" spans="1:8">
      <c r="A21" s="113"/>
      <c r="B21" t="s">
        <v>112</v>
      </c>
      <c r="C21" s="5">
        <v>0.17556668906946907</v>
      </c>
      <c r="D21" s="5">
        <v>0.16999332645756232</v>
      </c>
      <c r="E21" s="5">
        <v>0.24845924981404738</v>
      </c>
      <c r="F21" s="5">
        <v>0.23546046969138079</v>
      </c>
    </row>
    <row r="22" spans="1:8">
      <c r="A22" s="113"/>
      <c r="B22" t="s">
        <v>7</v>
      </c>
      <c r="C22" s="5">
        <v>0.1385908959118585</v>
      </c>
      <c r="D22" s="5">
        <v>0.13145261781708986</v>
      </c>
      <c r="E22" s="5">
        <v>0.20899093886927297</v>
      </c>
      <c r="F22" s="5">
        <v>0.19690349441089414</v>
      </c>
    </row>
  </sheetData>
  <mergeCells count="2">
    <mergeCell ref="A20:A22"/>
    <mergeCell ref="A17:A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u 0 5 6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u 0 5 6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t O e k 8 o i k e 4 D g A A A B E A A A A T A B w A R m 9 y b X V s Y X M v U 2 V j d G l v b j E u b S C i G A A o o B Q A A A A A A A A A A A A A A A A A A A A A A A A A A A A r T k 0 u y c z P U w i G 0 I b W A F B L A Q I t A B Q A A g A I A L t O e k / X v V q i p w A A A P g A A A A S A A A A A A A A A A A A A A A A A A A A A A B D b 2 5 m a W c v U G F j a 2 F n Z S 5 4 b W x Q S w E C L Q A U A A I A C A C 7 T n p P D 8 r p q 6 Q A A A D p A A A A E w A A A A A A A A A A A A A A A A D z A A A A W 0 N v b n R l b n R f V H l w Z X N d L n h t b F B L A Q I t A B Q A A g A I A L t O e k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F W 5 2 5 F 1 B Q R I f q e 0 k J j A w q A A A A A A I A A A A A A B B m A A A A A Q A A I A A A A K 4 R v s B p G d l s N V y 1 h l 1 F / w e G Z + 1 s U K I 1 g 0 s w U T R D L f e f A A A A A A 6 A A A A A A g A A I A A A A E 2 0 l 7 P D o F r g k x L H y F B A 0 Z c W x W j n 1 4 7 I 3 a O g w C l A I O R R U A A A A E 3 i I R B h 9 Y z X 4 f T O w 0 l n X D u n b u I R 0 4 r t K 4 U X e o J w y m m 9 c 0 X i f 0 U G Q V T r s 5 r T 4 l T j y 0 G h g X W H A + / 9 I L v M x Y C J 0 M V h 5 h P d q r j + f + r i K m e W + U i 1 Q A A A A P M 4 m G u T C G 5 8 r b m 8 N C F Q P + f E 7 G C 5 v f y d V w 5 l W + 9 e y y u i t W 8 m E a D C u R + 1 c E 1 o y 2 z p y V p D / D m N N K F R T W W 3 Z b 6 l S O 0 = < / D a t a M a s h u p > 
</file>

<file path=customXml/itemProps1.xml><?xml version="1.0" encoding="utf-8"?>
<ds:datastoreItem xmlns:ds="http://schemas.openxmlformats.org/officeDocument/2006/customXml" ds:itemID="{8AB43AB3-CE0D-4E5B-99CC-82CDF9DB2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1A10D-237D-44CD-9CFE-8F19C5491A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1CE3AF-AD51-499B-9481-F97188430AF3}">
  <ds:schemaRefs>
    <ds:schemaRef ds:uri="http://schemas.microsoft.com/office/2006/metadata/properties"/>
    <ds:schemaRef ds:uri="http://schemas.microsoft.com/office/infopath/2007/PartnerControls"/>
    <ds:schemaRef ds:uri="bb1c021b-cdce-4c60-bd29-0b02b756c601"/>
    <ds:schemaRef ds:uri="ff4ea336-93b1-429c-b650-6db19a37b5d5"/>
    <ds:schemaRef ds:uri="d488d37d-865a-4c40-87e6-5084e0bc4e83"/>
    <ds:schemaRef ds:uri="d730d899-84ad-4860-8f6d-6871b0defea8"/>
  </ds:schemaRefs>
</ds:datastoreItem>
</file>

<file path=customXml/itemProps4.xml><?xml version="1.0" encoding="utf-8"?>
<ds:datastoreItem xmlns:ds="http://schemas.openxmlformats.org/officeDocument/2006/customXml" ds:itemID="{9261DAF7-F832-45E4-8FEE-6A641CAB95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 for Figure 1-2</vt:lpstr>
      <vt:lpstr>hm47</vt:lpstr>
      <vt:lpstr>Sheet1</vt:lpstr>
      <vt:lpstr>Sheet2</vt:lpstr>
      <vt:lpstr>Figure 1-2</vt:lpstr>
      <vt:lpstr>'Data for Figure 1-2'!_Ref25642851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MikeM</dc:creator>
  <cp:keywords/>
  <dc:description/>
  <cp:lastModifiedBy>Christopher Rick</cp:lastModifiedBy>
  <cp:revision/>
  <dcterms:created xsi:type="dcterms:W3CDTF">2019-10-28T18:26:51Z</dcterms:created>
  <dcterms:modified xsi:type="dcterms:W3CDTF">2023-11-09T00:09:02Z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