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a.jones\Downloads\"/>
    </mc:Choice>
  </mc:AlternateContent>
  <xr:revisionPtr revIDLastSave="0" documentId="13_ncr:1_{AFE7D21E-D459-49B6-A496-DFE0D9F0D8F8}" xr6:coauthVersionLast="47" xr6:coauthVersionMax="47" xr10:uidLastSave="{00000000-0000-0000-0000-000000000000}"/>
  <bookViews>
    <workbookView xWindow="36720" yWindow="900" windowWidth="20280" windowHeight="14235" xr2:uid="{00000000-000D-0000-FFFF-FFFF00000000}"/>
  </bookViews>
  <sheets>
    <sheet name="2021" sheetId="3" r:id="rId1"/>
    <sheet name="202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" l="1"/>
  <c r="K109" i="4" s="1"/>
  <c r="H2" i="4"/>
  <c r="I108" i="4" s="1"/>
  <c r="D2" i="4"/>
  <c r="E62" i="4" s="1"/>
  <c r="B2" i="4"/>
  <c r="C109" i="4" s="1"/>
  <c r="E103" i="3"/>
  <c r="C102" i="3"/>
  <c r="C100" i="3"/>
  <c r="E97" i="3"/>
  <c r="C94" i="3"/>
  <c r="E91" i="3"/>
  <c r="C86" i="3"/>
  <c r="C84" i="3"/>
  <c r="C78" i="3"/>
  <c r="E77" i="3"/>
  <c r="C70" i="3"/>
  <c r="C68" i="3"/>
  <c r="E63" i="3"/>
  <c r="C62" i="3"/>
  <c r="E55" i="3"/>
  <c r="E54" i="3"/>
  <c r="C52" i="3"/>
  <c r="E48" i="3"/>
  <c r="E36" i="3"/>
  <c r="K35" i="3"/>
  <c r="E30" i="3"/>
  <c r="K27" i="3"/>
  <c r="E25" i="3"/>
  <c r="C20" i="3"/>
  <c r="C18" i="3"/>
  <c r="C16" i="3"/>
  <c r="E15" i="3"/>
  <c r="E12" i="3"/>
  <c r="K9" i="3"/>
  <c r="E7" i="3"/>
  <c r="J2" i="3"/>
  <c r="K19" i="3" s="1"/>
  <c r="H2" i="3"/>
  <c r="I108" i="3" s="1"/>
  <c r="D2" i="3"/>
  <c r="E50" i="3" s="1"/>
  <c r="B2" i="3"/>
  <c r="C46" i="3" s="1"/>
  <c r="E16" i="4" l="1"/>
  <c r="E32" i="4"/>
  <c r="E54" i="4"/>
  <c r="C6" i="4"/>
  <c r="C8" i="4"/>
  <c r="C10" i="4"/>
  <c r="C12" i="4"/>
  <c r="C16" i="4"/>
  <c r="C18" i="4"/>
  <c r="C20" i="4"/>
  <c r="C22" i="4"/>
  <c r="C24" i="4"/>
  <c r="C26" i="4"/>
  <c r="C28" i="4"/>
  <c r="C30" i="4"/>
  <c r="C32" i="4"/>
  <c r="C34" i="4"/>
  <c r="C36" i="4"/>
  <c r="C38" i="4"/>
  <c r="C40" i="4"/>
  <c r="C42" i="4"/>
  <c r="C44" i="4"/>
  <c r="C46" i="4"/>
  <c r="C48" i="4"/>
  <c r="C50" i="4"/>
  <c r="C52" i="4"/>
  <c r="C54" i="4"/>
  <c r="C56" i="4"/>
  <c r="C60" i="4"/>
  <c r="C62" i="4"/>
  <c r="C64" i="4"/>
  <c r="C66" i="4"/>
  <c r="C68" i="4"/>
  <c r="C70" i="4"/>
  <c r="C72" i="4"/>
  <c r="C74" i="4"/>
  <c r="C76" i="4"/>
  <c r="C78" i="4"/>
  <c r="C80" i="4"/>
  <c r="C82" i="4"/>
  <c r="C84" i="4"/>
  <c r="C86" i="4"/>
  <c r="C88" i="4"/>
  <c r="C90" i="4"/>
  <c r="C92" i="4"/>
  <c r="C94" i="4"/>
  <c r="C96" i="4"/>
  <c r="C98" i="4"/>
  <c r="C100" i="4"/>
  <c r="C102" i="4"/>
  <c r="C104" i="4"/>
  <c r="C106" i="4"/>
  <c r="C108" i="4"/>
  <c r="E26" i="4"/>
  <c r="E60" i="4"/>
  <c r="K6" i="4"/>
  <c r="K8" i="4"/>
  <c r="K10" i="4"/>
  <c r="K12" i="4"/>
  <c r="K16" i="4"/>
  <c r="K18" i="4"/>
  <c r="K20" i="4"/>
  <c r="K22" i="4"/>
  <c r="K24" i="4"/>
  <c r="K26" i="4"/>
  <c r="K28" i="4"/>
  <c r="K30" i="4"/>
  <c r="K32" i="4"/>
  <c r="K34" i="4"/>
  <c r="K36" i="4"/>
  <c r="K38" i="4"/>
  <c r="K40" i="4"/>
  <c r="K42" i="4"/>
  <c r="K44" i="4"/>
  <c r="K46" i="4"/>
  <c r="K48" i="4"/>
  <c r="K50" i="4"/>
  <c r="K52" i="4"/>
  <c r="K54" i="4"/>
  <c r="K56" i="4"/>
  <c r="K60" i="4"/>
  <c r="K62" i="4"/>
  <c r="K64" i="4"/>
  <c r="K66" i="4"/>
  <c r="K68" i="4"/>
  <c r="K70" i="4"/>
  <c r="K72" i="4"/>
  <c r="K74" i="4"/>
  <c r="K76" i="4"/>
  <c r="K78" i="4"/>
  <c r="K80" i="4"/>
  <c r="K82" i="4"/>
  <c r="K84" i="4"/>
  <c r="K86" i="4"/>
  <c r="K88" i="4"/>
  <c r="K90" i="4"/>
  <c r="K92" i="4"/>
  <c r="K94" i="4"/>
  <c r="K96" i="4"/>
  <c r="K98" i="4"/>
  <c r="K100" i="4"/>
  <c r="K102" i="4"/>
  <c r="K104" i="4"/>
  <c r="K106" i="4"/>
  <c r="K108" i="4"/>
  <c r="E10" i="4"/>
  <c r="E20" i="4"/>
  <c r="E30" i="4"/>
  <c r="E38" i="4"/>
  <c r="E44" i="4"/>
  <c r="E50" i="4"/>
  <c r="E66" i="4"/>
  <c r="E70" i="4"/>
  <c r="E76" i="4"/>
  <c r="E82" i="4"/>
  <c r="E88" i="4"/>
  <c r="E92" i="4"/>
  <c r="E98" i="4"/>
  <c r="E104" i="4"/>
  <c r="I6" i="4"/>
  <c r="I18" i="4"/>
  <c r="I26" i="4"/>
  <c r="I34" i="4"/>
  <c r="I42" i="4"/>
  <c r="I50" i="4"/>
  <c r="I60" i="4"/>
  <c r="I68" i="4"/>
  <c r="I78" i="4"/>
  <c r="I88" i="4"/>
  <c r="I96" i="4"/>
  <c r="I104" i="4"/>
  <c r="C5" i="4"/>
  <c r="C7" i="4"/>
  <c r="C9" i="4"/>
  <c r="C11" i="4"/>
  <c r="C15" i="4"/>
  <c r="C17" i="4"/>
  <c r="C19" i="4"/>
  <c r="C21" i="4"/>
  <c r="C23" i="4"/>
  <c r="C25" i="4"/>
  <c r="C27" i="4"/>
  <c r="C29" i="4"/>
  <c r="C31" i="4"/>
  <c r="C33" i="4"/>
  <c r="C35" i="4"/>
  <c r="C37" i="4"/>
  <c r="C39" i="4"/>
  <c r="C41" i="4"/>
  <c r="C43" i="4"/>
  <c r="C45" i="4"/>
  <c r="C47" i="4"/>
  <c r="C49" i="4"/>
  <c r="C51" i="4"/>
  <c r="C53" i="4"/>
  <c r="C55" i="4"/>
  <c r="C59" i="4"/>
  <c r="C61" i="4"/>
  <c r="C63" i="4"/>
  <c r="C65" i="4"/>
  <c r="C67" i="4"/>
  <c r="C69" i="4"/>
  <c r="C71" i="4"/>
  <c r="C73" i="4"/>
  <c r="C75" i="4"/>
  <c r="C77" i="4"/>
  <c r="C79" i="4"/>
  <c r="C81" i="4"/>
  <c r="C83" i="4"/>
  <c r="C85" i="4"/>
  <c r="C87" i="4"/>
  <c r="C89" i="4"/>
  <c r="C91" i="4"/>
  <c r="C93" i="4"/>
  <c r="C95" i="4"/>
  <c r="C97" i="4"/>
  <c r="C99" i="4"/>
  <c r="C101" i="4"/>
  <c r="C103" i="4"/>
  <c r="C105" i="4"/>
  <c r="C107" i="4"/>
  <c r="E6" i="4"/>
  <c r="E12" i="4"/>
  <c r="E22" i="4"/>
  <c r="E34" i="4"/>
  <c r="E40" i="4"/>
  <c r="E46" i="4"/>
  <c r="E52" i="4"/>
  <c r="E64" i="4"/>
  <c r="E72" i="4"/>
  <c r="E78" i="4"/>
  <c r="E84" i="4"/>
  <c r="E90" i="4"/>
  <c r="E96" i="4"/>
  <c r="E102" i="4"/>
  <c r="E108" i="4"/>
  <c r="I10" i="4"/>
  <c r="I16" i="4"/>
  <c r="I22" i="4"/>
  <c r="I28" i="4"/>
  <c r="I36" i="4"/>
  <c r="I44" i="4"/>
  <c r="I52" i="4"/>
  <c r="I62" i="4"/>
  <c r="I70" i="4"/>
  <c r="I76" i="4"/>
  <c r="I82" i="4"/>
  <c r="I86" i="4"/>
  <c r="I94" i="4"/>
  <c r="I100" i="4"/>
  <c r="I102" i="4"/>
  <c r="E5" i="4"/>
  <c r="E7" i="4"/>
  <c r="E9" i="4"/>
  <c r="E11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09" i="4"/>
  <c r="E8" i="4"/>
  <c r="E18" i="4"/>
  <c r="E28" i="4"/>
  <c r="E36" i="4"/>
  <c r="E42" i="4"/>
  <c r="E48" i="4"/>
  <c r="E56" i="4"/>
  <c r="E68" i="4"/>
  <c r="E74" i="4"/>
  <c r="E80" i="4"/>
  <c r="E86" i="4"/>
  <c r="E94" i="4"/>
  <c r="E100" i="4"/>
  <c r="E106" i="4"/>
  <c r="I8" i="4"/>
  <c r="I12" i="4"/>
  <c r="I24" i="4"/>
  <c r="I32" i="4"/>
  <c r="I38" i="4"/>
  <c r="I46" i="4"/>
  <c r="I48" i="4"/>
  <c r="I54" i="4"/>
  <c r="I64" i="4"/>
  <c r="I66" i="4"/>
  <c r="I72" i="4"/>
  <c r="I80" i="4"/>
  <c r="I84" i="4"/>
  <c r="I90" i="4"/>
  <c r="I98" i="4"/>
  <c r="I106" i="4"/>
  <c r="I5" i="4"/>
  <c r="I7" i="4"/>
  <c r="I9" i="4"/>
  <c r="I11" i="4"/>
  <c r="I15" i="4"/>
  <c r="I17" i="4"/>
  <c r="I19" i="4"/>
  <c r="I21" i="4"/>
  <c r="I23" i="4"/>
  <c r="I25" i="4"/>
  <c r="I27" i="4"/>
  <c r="I29" i="4"/>
  <c r="I31" i="4"/>
  <c r="I33" i="4"/>
  <c r="I35" i="4"/>
  <c r="I37" i="4"/>
  <c r="I39" i="4"/>
  <c r="I41" i="4"/>
  <c r="I43" i="4"/>
  <c r="I45" i="4"/>
  <c r="I47" i="4"/>
  <c r="I49" i="4"/>
  <c r="I51" i="4"/>
  <c r="I53" i="4"/>
  <c r="I55" i="4"/>
  <c r="I59" i="4"/>
  <c r="I61" i="4"/>
  <c r="I63" i="4"/>
  <c r="I65" i="4"/>
  <c r="I67" i="4"/>
  <c r="I69" i="4"/>
  <c r="I71" i="4"/>
  <c r="I73" i="4"/>
  <c r="I75" i="4"/>
  <c r="I77" i="4"/>
  <c r="I79" i="4"/>
  <c r="I81" i="4"/>
  <c r="I83" i="4"/>
  <c r="I85" i="4"/>
  <c r="I87" i="4"/>
  <c r="I89" i="4"/>
  <c r="I91" i="4"/>
  <c r="I93" i="4"/>
  <c r="I95" i="4"/>
  <c r="I97" i="4"/>
  <c r="I99" i="4"/>
  <c r="I101" i="4"/>
  <c r="I103" i="4"/>
  <c r="I105" i="4"/>
  <c r="I107" i="4"/>
  <c r="I109" i="4"/>
  <c r="E24" i="4"/>
  <c r="I20" i="4"/>
  <c r="I30" i="4"/>
  <c r="I40" i="4"/>
  <c r="I56" i="4"/>
  <c r="I74" i="4"/>
  <c r="I92" i="4"/>
  <c r="K5" i="4"/>
  <c r="K7" i="4"/>
  <c r="K9" i="4"/>
  <c r="K11" i="4"/>
  <c r="K15" i="4"/>
  <c r="K17" i="4"/>
  <c r="K19" i="4"/>
  <c r="K21" i="4"/>
  <c r="K23" i="4"/>
  <c r="K25" i="4"/>
  <c r="K27" i="4"/>
  <c r="K29" i="4"/>
  <c r="K31" i="4"/>
  <c r="K33" i="4"/>
  <c r="K35" i="4"/>
  <c r="K37" i="4"/>
  <c r="K39" i="4"/>
  <c r="K41" i="4"/>
  <c r="K43" i="4"/>
  <c r="K45" i="4"/>
  <c r="K47" i="4"/>
  <c r="K49" i="4"/>
  <c r="K51" i="4"/>
  <c r="K53" i="4"/>
  <c r="K55" i="4"/>
  <c r="K59" i="4"/>
  <c r="K61" i="4"/>
  <c r="K63" i="4"/>
  <c r="K65" i="4"/>
  <c r="K67" i="4"/>
  <c r="K69" i="4"/>
  <c r="K71" i="4"/>
  <c r="K73" i="4"/>
  <c r="K75" i="4"/>
  <c r="K77" i="4"/>
  <c r="K79" i="4"/>
  <c r="K81" i="4"/>
  <c r="K83" i="4"/>
  <c r="K85" i="4"/>
  <c r="K87" i="4"/>
  <c r="K89" i="4"/>
  <c r="K91" i="4"/>
  <c r="K93" i="4"/>
  <c r="K95" i="4"/>
  <c r="K97" i="4"/>
  <c r="K99" i="4"/>
  <c r="K101" i="4"/>
  <c r="K103" i="4"/>
  <c r="K105" i="4"/>
  <c r="K107" i="4"/>
  <c r="K41" i="3"/>
  <c r="I27" i="3"/>
  <c r="I79" i="3"/>
  <c r="I101" i="3"/>
  <c r="I11" i="3"/>
  <c r="I29" i="3"/>
  <c r="I39" i="3"/>
  <c r="I51" i="3"/>
  <c r="I71" i="3"/>
  <c r="I83" i="3"/>
  <c r="I93" i="3"/>
  <c r="I41" i="3"/>
  <c r="I73" i="3"/>
  <c r="I9" i="3"/>
  <c r="I37" i="3"/>
  <c r="I91" i="3"/>
  <c r="I21" i="3"/>
  <c r="I31" i="3"/>
  <c r="I53" i="3"/>
  <c r="I63" i="3"/>
  <c r="I75" i="3"/>
  <c r="I85" i="3"/>
  <c r="I95" i="3"/>
  <c r="I103" i="3"/>
  <c r="I59" i="3"/>
  <c r="I49" i="3"/>
  <c r="I5" i="3"/>
  <c r="I15" i="3"/>
  <c r="I23" i="3"/>
  <c r="I33" i="3"/>
  <c r="I43" i="3"/>
  <c r="I65" i="3"/>
  <c r="I105" i="3"/>
  <c r="I69" i="3"/>
  <c r="I19" i="3"/>
  <c r="I61" i="3"/>
  <c r="I35" i="3"/>
  <c r="I45" i="3"/>
  <c r="I67" i="3"/>
  <c r="I77" i="3"/>
  <c r="I87" i="3"/>
  <c r="I97" i="3"/>
  <c r="I107" i="3"/>
  <c r="I81" i="3"/>
  <c r="I7" i="3"/>
  <c r="I17" i="3"/>
  <c r="I25" i="3"/>
  <c r="I47" i="3"/>
  <c r="I55" i="3"/>
  <c r="I89" i="3"/>
  <c r="I99" i="3"/>
  <c r="I109" i="3"/>
  <c r="E8" i="3"/>
  <c r="E31" i="3"/>
  <c r="E37" i="3"/>
  <c r="E42" i="3"/>
  <c r="E49" i="3"/>
  <c r="E65" i="3"/>
  <c r="E71" i="3"/>
  <c r="E85" i="3"/>
  <c r="E99" i="3"/>
  <c r="E105" i="3"/>
  <c r="E20" i="3"/>
  <c r="E26" i="3"/>
  <c r="E59" i="3"/>
  <c r="E79" i="3"/>
  <c r="E93" i="3"/>
  <c r="E17" i="3"/>
  <c r="E21" i="3"/>
  <c r="E33" i="3"/>
  <c r="E38" i="3"/>
  <c r="E45" i="3"/>
  <c r="E67" i="3"/>
  <c r="E73" i="3"/>
  <c r="E107" i="3"/>
  <c r="E10" i="3"/>
  <c r="E39" i="3"/>
  <c r="E61" i="3"/>
  <c r="E81" i="3"/>
  <c r="E87" i="3"/>
  <c r="E101" i="3"/>
  <c r="E5" i="3"/>
  <c r="E11" i="3"/>
  <c r="E22" i="3"/>
  <c r="E28" i="3"/>
  <c r="E34" i="3"/>
  <c r="E46" i="3"/>
  <c r="E53" i="3"/>
  <c r="E75" i="3"/>
  <c r="E95" i="3"/>
  <c r="E109" i="3"/>
  <c r="E18" i="3"/>
  <c r="E23" i="3"/>
  <c r="E29" i="3"/>
  <c r="E40" i="3"/>
  <c r="E47" i="3"/>
  <c r="E69" i="3"/>
  <c r="E83" i="3"/>
  <c r="E89" i="3"/>
  <c r="C10" i="3"/>
  <c r="C26" i="3"/>
  <c r="C40" i="3"/>
  <c r="C50" i="3"/>
  <c r="C56" i="3"/>
  <c r="C74" i="3"/>
  <c r="C90" i="3"/>
  <c r="C106" i="3"/>
  <c r="C6" i="3"/>
  <c r="C36" i="3"/>
  <c r="C64" i="3"/>
  <c r="C80" i="3"/>
  <c r="C96" i="3"/>
  <c r="C32" i="3"/>
  <c r="C60" i="3"/>
  <c r="C76" i="3"/>
  <c r="C92" i="3"/>
  <c r="C108" i="3"/>
  <c r="C8" i="3"/>
  <c r="C28" i="3"/>
  <c r="C42" i="3"/>
  <c r="C48" i="3"/>
  <c r="C66" i="3"/>
  <c r="C82" i="3"/>
  <c r="C98" i="3"/>
  <c r="C24" i="3"/>
  <c r="C72" i="3"/>
  <c r="C88" i="3"/>
  <c r="C104" i="3"/>
  <c r="K109" i="3"/>
  <c r="K108" i="3"/>
  <c r="K106" i="3"/>
  <c r="K104" i="3"/>
  <c r="K102" i="3"/>
  <c r="K100" i="3"/>
  <c r="K98" i="3"/>
  <c r="K96" i="3"/>
  <c r="K94" i="3"/>
  <c r="K92" i="3"/>
  <c r="K90" i="3"/>
  <c r="K88" i="3"/>
  <c r="K86" i="3"/>
  <c r="K82" i="3"/>
  <c r="K80" i="3"/>
  <c r="K78" i="3"/>
  <c r="K76" i="3"/>
  <c r="K74" i="3"/>
  <c r="K72" i="3"/>
  <c r="K70" i="3"/>
  <c r="K68" i="3"/>
  <c r="K66" i="3"/>
  <c r="K64" i="3"/>
  <c r="K62" i="3"/>
  <c r="K60" i="3"/>
  <c r="K56" i="3"/>
  <c r="K54" i="3"/>
  <c r="K52" i="3"/>
  <c r="K50" i="3"/>
  <c r="K48" i="3"/>
  <c r="K46" i="3"/>
  <c r="K44" i="3"/>
  <c r="K42" i="3"/>
  <c r="K40" i="3"/>
  <c r="K38" i="3"/>
  <c r="K84" i="3"/>
  <c r="K7" i="3"/>
  <c r="K17" i="3"/>
  <c r="K25" i="3"/>
  <c r="K33" i="3"/>
  <c r="K45" i="3"/>
  <c r="K10" i="3"/>
  <c r="K20" i="3"/>
  <c r="K28" i="3"/>
  <c r="C34" i="3"/>
  <c r="K36" i="3"/>
  <c r="K39" i="3"/>
  <c r="E43" i="3"/>
  <c r="E52" i="3"/>
  <c r="K55" i="3"/>
  <c r="K61" i="3"/>
  <c r="K65" i="3"/>
  <c r="K69" i="3"/>
  <c r="K73" i="3"/>
  <c r="K77" i="3"/>
  <c r="K81" i="3"/>
  <c r="K85" i="3"/>
  <c r="K89" i="3"/>
  <c r="K93" i="3"/>
  <c r="K97" i="3"/>
  <c r="K101" i="3"/>
  <c r="K105" i="3"/>
  <c r="K22" i="3"/>
  <c r="K51" i="3"/>
  <c r="K31" i="3"/>
  <c r="K49" i="3"/>
  <c r="K18" i="3"/>
  <c r="K34" i="3"/>
  <c r="C109" i="3"/>
  <c r="C107" i="3"/>
  <c r="C105" i="3"/>
  <c r="C103" i="3"/>
  <c r="C101" i="3"/>
  <c r="C99" i="3"/>
  <c r="C97" i="3"/>
  <c r="C95" i="3"/>
  <c r="C93" i="3"/>
  <c r="C91" i="3"/>
  <c r="C89" i="3"/>
  <c r="C87" i="3"/>
  <c r="C85" i="3"/>
  <c r="C83" i="3"/>
  <c r="C81" i="3"/>
  <c r="C79" i="3"/>
  <c r="C77" i="3"/>
  <c r="C75" i="3"/>
  <c r="C73" i="3"/>
  <c r="C71" i="3"/>
  <c r="C69" i="3"/>
  <c r="C67" i="3"/>
  <c r="C65" i="3"/>
  <c r="C63" i="3"/>
  <c r="C61" i="3"/>
  <c r="C59" i="3"/>
  <c r="C55" i="3"/>
  <c r="C53" i="3"/>
  <c r="C51" i="3"/>
  <c r="C49" i="3"/>
  <c r="C47" i="3"/>
  <c r="C45" i="3"/>
  <c r="C43" i="3"/>
  <c r="C41" i="3"/>
  <c r="C39" i="3"/>
  <c r="C37" i="3"/>
  <c r="C35" i="3"/>
  <c r="C33" i="3"/>
  <c r="C31" i="3"/>
  <c r="C29" i="3"/>
  <c r="C27" i="3"/>
  <c r="C25" i="3"/>
  <c r="C23" i="3"/>
  <c r="C21" i="3"/>
  <c r="C19" i="3"/>
  <c r="C17" i="3"/>
  <c r="C15" i="3"/>
  <c r="C11" i="3"/>
  <c r="C9" i="3"/>
  <c r="C7" i="3"/>
  <c r="C5" i="3"/>
  <c r="E6" i="3"/>
  <c r="E9" i="3"/>
  <c r="K11" i="3"/>
  <c r="E16" i="3"/>
  <c r="E19" i="3"/>
  <c r="K21" i="3"/>
  <c r="E24" i="3"/>
  <c r="E27" i="3"/>
  <c r="K29" i="3"/>
  <c r="E32" i="3"/>
  <c r="E35" i="3"/>
  <c r="K37" i="3"/>
  <c r="E41" i="3"/>
  <c r="C44" i="3"/>
  <c r="K53" i="3"/>
  <c r="K30" i="3"/>
  <c r="K5" i="3"/>
  <c r="K15" i="3"/>
  <c r="K23" i="3"/>
  <c r="K8" i="3"/>
  <c r="K26" i="3"/>
  <c r="K43" i="3"/>
  <c r="E106" i="3"/>
  <c r="E100" i="3"/>
  <c r="E96" i="3"/>
  <c r="E92" i="3"/>
  <c r="E88" i="3"/>
  <c r="E84" i="3"/>
  <c r="E78" i="3"/>
  <c r="E76" i="3"/>
  <c r="E72" i="3"/>
  <c r="E68" i="3"/>
  <c r="E64" i="3"/>
  <c r="E60" i="3"/>
  <c r="E108" i="3"/>
  <c r="E104" i="3"/>
  <c r="E102" i="3"/>
  <c r="E98" i="3"/>
  <c r="E94" i="3"/>
  <c r="E90" i="3"/>
  <c r="E86" i="3"/>
  <c r="E82" i="3"/>
  <c r="E80" i="3"/>
  <c r="E74" i="3"/>
  <c r="E70" i="3"/>
  <c r="E66" i="3"/>
  <c r="E62" i="3"/>
  <c r="E56" i="3"/>
  <c r="K6" i="3"/>
  <c r="C12" i="3"/>
  <c r="K16" i="3"/>
  <c r="C22" i="3"/>
  <c r="K24" i="3"/>
  <c r="C30" i="3"/>
  <c r="K32" i="3"/>
  <c r="C38" i="3"/>
  <c r="E44" i="3"/>
  <c r="K47" i="3"/>
  <c r="E51" i="3"/>
  <c r="C54" i="3"/>
  <c r="K59" i="3"/>
  <c r="K63" i="3"/>
  <c r="K67" i="3"/>
  <c r="K71" i="3"/>
  <c r="K75" i="3"/>
  <c r="K79" i="3"/>
  <c r="K83" i="3"/>
  <c r="K87" i="3"/>
  <c r="K91" i="3"/>
  <c r="K95" i="3"/>
  <c r="K99" i="3"/>
  <c r="K103" i="3"/>
  <c r="K107" i="3"/>
  <c r="K12" i="3"/>
  <c r="I6" i="3"/>
  <c r="I8" i="3"/>
  <c r="I10" i="3"/>
  <c r="I12" i="3"/>
  <c r="I16" i="3"/>
  <c r="I18" i="3"/>
  <c r="I20" i="3"/>
  <c r="I22" i="3"/>
  <c r="I24" i="3"/>
  <c r="I26" i="3"/>
  <c r="I28" i="3"/>
  <c r="I30" i="3"/>
  <c r="I32" i="3"/>
  <c r="I34" i="3"/>
  <c r="I36" i="3"/>
  <c r="I38" i="3"/>
  <c r="I40" i="3"/>
  <c r="I42" i="3"/>
  <c r="I44" i="3"/>
  <c r="I46" i="3"/>
  <c r="I48" i="3"/>
  <c r="I50" i="3"/>
  <c r="I52" i="3"/>
  <c r="I54" i="3"/>
  <c r="I56" i="3"/>
  <c r="I60" i="3"/>
  <c r="I62" i="3"/>
  <c r="I64" i="3"/>
  <c r="I66" i="3"/>
  <c r="I68" i="3"/>
  <c r="I70" i="3"/>
  <c r="I72" i="3"/>
  <c r="I74" i="3"/>
  <c r="I76" i="3"/>
  <c r="I78" i="3"/>
  <c r="I80" i="3"/>
  <c r="I82" i="3"/>
  <c r="I84" i="3"/>
  <c r="I86" i="3"/>
  <c r="I88" i="3"/>
  <c r="I90" i="3"/>
  <c r="I92" i="3"/>
  <c r="I94" i="3"/>
  <c r="I96" i="3"/>
  <c r="I98" i="3"/>
  <c r="I100" i="3"/>
  <c r="I102" i="3"/>
  <c r="I104" i="3"/>
  <c r="I106" i="3"/>
</calcChain>
</file>

<file path=xl/sharedStrings.xml><?xml version="1.0" encoding="utf-8"?>
<sst xmlns="http://schemas.openxmlformats.org/spreadsheetml/2006/main" count="458" uniqueCount="114">
  <si>
    <t>thousand tons in 2021</t>
  </si>
  <si>
    <t>million dollars in 2021</t>
  </si>
  <si>
    <t>801-Canada</t>
  </si>
  <si>
    <t>802-Mexico</t>
  </si>
  <si>
    <t>803-Rest of Americas</t>
  </si>
  <si>
    <t>804-Europe</t>
  </si>
  <si>
    <t>805-Africa</t>
  </si>
  <si>
    <t>806-SW &amp; Central Asia</t>
  </si>
  <si>
    <t>807-Eastern Asia</t>
  </si>
  <si>
    <t>808-SE Asia &amp; Oceania</t>
  </si>
  <si>
    <t>01-Live animals/fish</t>
  </si>
  <si>
    <t>02-Cereal grains</t>
  </si>
  <si>
    <t>03-Other ag prods.</t>
  </si>
  <si>
    <t>04-Animal feed</t>
  </si>
  <si>
    <t>05-Meat/seafood</t>
  </si>
  <si>
    <t>06-Milled grain prods.</t>
  </si>
  <si>
    <t>07-Other foodstuffs</t>
  </si>
  <si>
    <t>08-Alcoholic beverages</t>
  </si>
  <si>
    <t>09-Tobacco prods.</t>
  </si>
  <si>
    <t>10-Building stone</t>
  </si>
  <si>
    <t>11-Natural sands</t>
  </si>
  <si>
    <t>12-Gravel</t>
  </si>
  <si>
    <t>13-Nonmetallic minerals</t>
  </si>
  <si>
    <t>14-Metallic ores</t>
  </si>
  <si>
    <t>15-Coal</t>
  </si>
  <si>
    <t>16-Crude petroleum</t>
  </si>
  <si>
    <t>17-Gasoline</t>
  </si>
  <si>
    <t>18-Fuel oils</t>
  </si>
  <si>
    <t>19-Natural gas and other fossil products</t>
  </si>
  <si>
    <t>20-Basic chemicals</t>
  </si>
  <si>
    <t>21-Pharmaceuticals</t>
  </si>
  <si>
    <t>22-Fertilizers</t>
  </si>
  <si>
    <t>23-Chemical prods.</t>
  </si>
  <si>
    <t>24-Plastics/rubber</t>
  </si>
  <si>
    <t>25-Logs</t>
  </si>
  <si>
    <t>26-Wood prods.</t>
  </si>
  <si>
    <t>27-Newsprint/paper</t>
  </si>
  <si>
    <t>28-Paper articles</t>
  </si>
  <si>
    <t>29-Printed prods.</t>
  </si>
  <si>
    <t>30-Textiles/leather</t>
  </si>
  <si>
    <t>31-Nonmetal min. prods.</t>
  </si>
  <si>
    <t>32-Base metals</t>
  </si>
  <si>
    <t>33-Articles-base metal</t>
  </si>
  <si>
    <t>34-Machinery</t>
  </si>
  <si>
    <t>35-Electronics</t>
  </si>
  <si>
    <t>36-Motorized vehicles</t>
  </si>
  <si>
    <t>37-Transport equip.</t>
  </si>
  <si>
    <t>38-Precision instruments</t>
  </si>
  <si>
    <t>39-Furniture</t>
  </si>
  <si>
    <t>40-Misc. mfg. prods.</t>
  </si>
  <si>
    <t>41-Waste/scrap</t>
  </si>
  <si>
    <t>43-Mixed freight</t>
  </si>
  <si>
    <t>01-Alabama</t>
  </si>
  <si>
    <t>02-Alaska</t>
  </si>
  <si>
    <t>04-Arizona</t>
  </si>
  <si>
    <t>05-Arkansas</t>
  </si>
  <si>
    <t>06-California</t>
  </si>
  <si>
    <t>08-Colorado</t>
  </si>
  <si>
    <t>09-Connecticut</t>
  </si>
  <si>
    <t>10-Delaware</t>
  </si>
  <si>
    <t>11-Washington DC</t>
  </si>
  <si>
    <t>12-Florida</t>
  </si>
  <si>
    <t>13-Georgia</t>
  </si>
  <si>
    <t>15-Hawaii</t>
  </si>
  <si>
    <t>16-Idaho</t>
  </si>
  <si>
    <t>17-Illinois</t>
  </si>
  <si>
    <t>18-Indiana</t>
  </si>
  <si>
    <t>19-Iowa</t>
  </si>
  <si>
    <t>20-Kansas</t>
  </si>
  <si>
    <t>21-Kentucky</t>
  </si>
  <si>
    <t>22-Louisiana</t>
  </si>
  <si>
    <t>23-Maine</t>
  </si>
  <si>
    <t>24-Maryland</t>
  </si>
  <si>
    <t>25-Massachusetts</t>
  </si>
  <si>
    <t>26-Michigan</t>
  </si>
  <si>
    <t>27-Minnesota</t>
  </si>
  <si>
    <t>28-Mississippi</t>
  </si>
  <si>
    <t>29-Missouri</t>
  </si>
  <si>
    <t>30-Montana</t>
  </si>
  <si>
    <t>31-Nebraska</t>
  </si>
  <si>
    <t>32-Nevada</t>
  </si>
  <si>
    <t>33-New Hampshire</t>
  </si>
  <si>
    <t>34-New Jersey</t>
  </si>
  <si>
    <t>35-New Mexico</t>
  </si>
  <si>
    <t>36-New York</t>
  </si>
  <si>
    <t>37-North Carolina</t>
  </si>
  <si>
    <t>38-North Dakota</t>
  </si>
  <si>
    <t>39-Ohio</t>
  </si>
  <si>
    <t>40-Oklahoma</t>
  </si>
  <si>
    <t>41-Oregon</t>
  </si>
  <si>
    <t>42-Pennsylvania</t>
  </si>
  <si>
    <t>44-Rhode Island</t>
  </si>
  <si>
    <t>45-South Carolina</t>
  </si>
  <si>
    <t>46-South Dakota</t>
  </si>
  <si>
    <t>47-Tennessee</t>
  </si>
  <si>
    <t>48-Texas</t>
  </si>
  <si>
    <t>49-Utah</t>
  </si>
  <si>
    <t>50-Vermont</t>
  </si>
  <si>
    <t>51-Virginia</t>
  </si>
  <si>
    <t>53-Washington</t>
  </si>
  <si>
    <t>54-West Virginia</t>
  </si>
  <si>
    <t>55-Wisconsin</t>
  </si>
  <si>
    <t>56-Wyoming</t>
  </si>
  <si>
    <t>Destination</t>
  </si>
  <si>
    <t>Origin</t>
  </si>
  <si>
    <t>Commodity</t>
  </si>
  <si>
    <t>Total</t>
  </si>
  <si>
    <t>Destimnation</t>
  </si>
  <si>
    <t>thousand tons in 2022</t>
  </si>
  <si>
    <t>million dollars in 2022</t>
  </si>
  <si>
    <t>MARITIME IMPORTS to and through the Baltimore region</t>
  </si>
  <si>
    <t>MARITIME EXPORTS from and through the Baltimore region</t>
  </si>
  <si>
    <t>Source: tabulations of final Freight Analysis Framework estimates for 2021</t>
  </si>
  <si>
    <t>Source: tabulations of Freight Analysis Framework preliminary estimates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</si>
</sst>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  <numFmt numFmtId="166" formatCode="0.0%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/>
    <xf numFmtId="0" fontId="18" fillId="0" borderId="0" xfId="0" applyFont="1"/>
    <xf numFmtId="0" fontId="16" fillId="0" borderId="0" xfId="0" applyFont="1"/>
    <xf numFmtId="164" fontId="16" fillId="0" borderId="0" xfId="2" applyNumberFormat="1" applyFont="1"/>
    <xf numFmtId="164" fontId="0" fillId="0" borderId="0" xfId="2" applyNumberFormat="1" applyFont="1"/>
    <xf numFmtId="164" fontId="19" fillId="0" borderId="0" xfId="2" applyNumberFormat="1" applyFont="1"/>
    <xf numFmtId="164" fontId="18" fillId="0" borderId="0" xfId="2" applyNumberFormat="1" applyFont="1"/>
    <xf numFmtId="165" fontId="19" fillId="0" borderId="0" xfId="1" applyNumberFormat="1" applyFont="1"/>
    <xf numFmtId="165" fontId="18" fillId="0" borderId="0" xfId="1" applyNumberFormat="1" applyFont="1"/>
    <xf numFmtId="165" fontId="0" fillId="0" borderId="0" xfId="1" applyNumberFormat="1" applyFont="1"/>
    <xf numFmtId="165" fontId="16" fillId="0" borderId="0" xfId="1" applyNumberFormat="1" applyFont="1"/>
    <xf numFmtId="165" fontId="1" fillId="0" borderId="0" xfId="1" applyNumberFormat="1" applyFont="1"/>
    <xf numFmtId="166" fontId="0" fillId="0" borderId="0" xfId="3" applyNumberFormat="1" applyFont="1"/>
    <xf numFmtId="0" fontId="20" fillId="0" borderId="0" xfId="0" applyFont="1"/>
    <xf numFmtId="0" fontId="20" fillId="0" borderId="0" xfId="0" applyFont="1" applyAlignment="1">
      <alignment wrapText="1"/>
    </xf>
    <xf numFmtId="0" fontId="16" fillId="0" borderId="0" xfId="0" applyFont="1" applyAlignment="1">
      <alignment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BCD3-AEA2-481A-9F43-DC2FF3E51747}">
  <dimension ref="A1:K111"/>
  <sheetViews>
    <sheetView tabSelected="1" workbookViewId="0">
      <pane ySplit="2" topLeftCell="A96" activePane="bottomLeft" state="frozen"/>
      <selection pane="bottomLeft" activeCell="A117" sqref="A117"/>
    </sheetView>
  </sheetViews>
  <sheetFormatPr defaultColWidth="10.59765625" defaultRowHeight="15.6"/>
  <cols>
    <col min="1" max="1" width="25.8984375" customWidth="1"/>
    <col min="2" max="3" width="10.59765625" style="10"/>
    <col min="4" max="4" width="12.5" style="5" bestFit="1" customWidth="1"/>
    <col min="6" max="6" width="5" customWidth="1"/>
    <col min="7" max="7" width="25.8984375" customWidth="1"/>
    <col min="8" max="9" width="10.59765625" style="10"/>
    <col min="10" max="10" width="10.59765625" style="5"/>
  </cols>
  <sheetData>
    <row r="1" spans="1:11" ht="46.8">
      <c r="A1" s="16" t="s">
        <v>110</v>
      </c>
      <c r="B1" s="11" t="s">
        <v>0</v>
      </c>
      <c r="C1" s="11"/>
      <c r="D1" s="4" t="s">
        <v>1</v>
      </c>
      <c r="G1" s="15" t="s">
        <v>111</v>
      </c>
      <c r="H1" s="8" t="s">
        <v>0</v>
      </c>
      <c r="I1" s="8"/>
      <c r="J1" s="6" t="s">
        <v>1</v>
      </c>
    </row>
    <row r="2" spans="1:11">
      <c r="A2" s="3" t="s">
        <v>106</v>
      </c>
      <c r="B2" s="12">
        <f>SUM(B5:B12)</f>
        <v>12781.286000000002</v>
      </c>
      <c r="C2" s="12"/>
      <c r="D2" s="12">
        <f>SUM(D5:D12)</f>
        <v>39387.953499999996</v>
      </c>
      <c r="G2" s="1" t="s">
        <v>106</v>
      </c>
      <c r="H2" s="12">
        <f>SUM(H5:H12)</f>
        <v>20566.370200000001</v>
      </c>
      <c r="I2" s="8"/>
      <c r="J2" s="12">
        <f>SUM(J5:J12)</f>
        <v>15446.536600000001</v>
      </c>
    </row>
    <row r="3" spans="1:11">
      <c r="A3" s="3"/>
      <c r="B3" s="11"/>
      <c r="C3" s="11"/>
      <c r="D3" s="4"/>
      <c r="G3" s="1"/>
      <c r="H3" s="8"/>
      <c r="I3" s="8"/>
      <c r="J3" s="6"/>
    </row>
    <row r="4" spans="1:11">
      <c r="A4" s="3" t="s">
        <v>104</v>
      </c>
      <c r="B4" s="11" t="s">
        <v>0</v>
      </c>
      <c r="C4" s="11"/>
      <c r="D4" s="4" t="s">
        <v>1</v>
      </c>
      <c r="G4" s="1" t="s">
        <v>107</v>
      </c>
      <c r="H4" s="11" t="s">
        <v>0</v>
      </c>
      <c r="I4" s="11"/>
      <c r="J4" s="4" t="s">
        <v>1</v>
      </c>
    </row>
    <row r="5" spans="1:11">
      <c r="A5" t="s">
        <v>2</v>
      </c>
      <c r="B5" s="10">
        <v>313.0489</v>
      </c>
      <c r="C5" s="13">
        <f>B5/B$2</f>
        <v>2.4492754484955578E-2</v>
      </c>
      <c r="D5" s="5">
        <v>305.09449999999998</v>
      </c>
      <c r="E5" s="13">
        <f t="shared" ref="E5:E12" si="0">D5/D$2</f>
        <v>7.745883522483594E-3</v>
      </c>
      <c r="F5" s="13"/>
      <c r="G5" s="2" t="s">
        <v>2</v>
      </c>
      <c r="H5" s="9">
        <v>371.86880000000002</v>
      </c>
      <c r="I5" s="13">
        <f>H5/H$2</f>
        <v>1.8081401646655178E-2</v>
      </c>
      <c r="J5" s="7">
        <v>81.306700000000006</v>
      </c>
      <c r="K5" s="13">
        <f>J5/J$2</f>
        <v>5.2637495449950897E-3</v>
      </c>
    </row>
    <row r="6" spans="1:11">
      <c r="A6" t="s">
        <v>3</v>
      </c>
      <c r="B6" s="10">
        <v>610.33709999999996</v>
      </c>
      <c r="C6" s="13">
        <f t="shared" ref="C6:C12" si="1">B6/B$2</f>
        <v>4.7752401440668793E-2</v>
      </c>
      <c r="D6" s="5">
        <v>3873.5666999999999</v>
      </c>
      <c r="E6" s="13">
        <f t="shared" si="0"/>
        <v>9.8343944170645986E-2</v>
      </c>
      <c r="F6" s="13"/>
      <c r="G6" s="2" t="s">
        <v>3</v>
      </c>
      <c r="H6" s="9">
        <v>49.361199999999997</v>
      </c>
      <c r="I6" s="13">
        <f t="shared" ref="I6:I12" si="2">H6/H$2</f>
        <v>2.4000929439653863E-3</v>
      </c>
      <c r="J6" s="7">
        <v>408.04899999999998</v>
      </c>
      <c r="K6" s="13">
        <f t="shared" ref="K6:K12" si="3">J6/J$2</f>
        <v>2.6416860333597369E-2</v>
      </c>
    </row>
    <row r="7" spans="1:11">
      <c r="A7" t="s">
        <v>4</v>
      </c>
      <c r="B7" s="10">
        <v>2027.3395</v>
      </c>
      <c r="C7" s="13">
        <f t="shared" si="1"/>
        <v>0.1586178026217393</v>
      </c>
      <c r="D7" s="5">
        <v>2594.1968000000002</v>
      </c>
      <c r="E7" s="13">
        <f t="shared" si="0"/>
        <v>6.5862695811296737E-2</v>
      </c>
      <c r="F7" s="13"/>
      <c r="G7" s="2" t="s">
        <v>4</v>
      </c>
      <c r="H7" s="9">
        <v>1840.0663999999999</v>
      </c>
      <c r="I7" s="13">
        <f t="shared" si="2"/>
        <v>8.9469672193297378E-2</v>
      </c>
      <c r="J7" s="7">
        <v>1835.4155000000001</v>
      </c>
      <c r="K7" s="13">
        <f t="shared" si="3"/>
        <v>0.11882375625873311</v>
      </c>
    </row>
    <row r="8" spans="1:11">
      <c r="A8" t="s">
        <v>5</v>
      </c>
      <c r="B8" s="10">
        <v>5311.9462999999996</v>
      </c>
      <c r="C8" s="13">
        <f t="shared" si="1"/>
        <v>0.41560342988960569</v>
      </c>
      <c r="D8" s="5">
        <v>19668.476299999998</v>
      </c>
      <c r="E8" s="13">
        <f t="shared" si="0"/>
        <v>0.49935258250977677</v>
      </c>
      <c r="F8" s="13"/>
      <c r="G8" s="2" t="s">
        <v>5</v>
      </c>
      <c r="H8" s="9">
        <v>5267.6179000000002</v>
      </c>
      <c r="I8" s="13">
        <f t="shared" si="2"/>
        <v>0.2561277390601478</v>
      </c>
      <c r="J8" s="7">
        <v>5112.7318999999998</v>
      </c>
      <c r="K8" s="13">
        <f t="shared" si="3"/>
        <v>0.33099535723755702</v>
      </c>
    </row>
    <row r="9" spans="1:11">
      <c r="A9" t="s">
        <v>6</v>
      </c>
      <c r="B9" s="10">
        <v>386.24650000000003</v>
      </c>
      <c r="C9" s="13">
        <f t="shared" si="1"/>
        <v>3.0219689943562798E-2</v>
      </c>
      <c r="D9" s="5">
        <v>898.75699999999995</v>
      </c>
      <c r="E9" s="13">
        <f t="shared" si="0"/>
        <v>2.2818067965882007E-2</v>
      </c>
      <c r="F9" s="13"/>
      <c r="G9" s="2" t="s">
        <v>6</v>
      </c>
      <c r="H9" s="9">
        <v>422.03640000000001</v>
      </c>
      <c r="I9" s="13">
        <f t="shared" si="2"/>
        <v>2.0520704231999091E-2</v>
      </c>
      <c r="J9" s="7">
        <v>1416.3986</v>
      </c>
      <c r="K9" s="13">
        <f t="shared" si="3"/>
        <v>9.1696840313057609E-2</v>
      </c>
    </row>
    <row r="10" spans="1:11">
      <c r="A10" t="s">
        <v>7</v>
      </c>
      <c r="B10" s="10">
        <v>913.06060000000002</v>
      </c>
      <c r="C10" s="13">
        <f t="shared" si="1"/>
        <v>7.1437302944320311E-2</v>
      </c>
      <c r="D10" s="5">
        <v>1821.6379999999999</v>
      </c>
      <c r="E10" s="13">
        <f t="shared" si="0"/>
        <v>4.6248607458115334E-2</v>
      </c>
      <c r="F10" s="13"/>
      <c r="G10" s="2" t="s">
        <v>7</v>
      </c>
      <c r="H10" s="9">
        <v>5436.6192000000001</v>
      </c>
      <c r="I10" s="13">
        <f t="shared" si="2"/>
        <v>0.26434510062451372</v>
      </c>
      <c r="J10" s="7">
        <v>2452.1678000000002</v>
      </c>
      <c r="K10" s="13">
        <f t="shared" si="3"/>
        <v>0.15875194961179842</v>
      </c>
    </row>
    <row r="11" spans="1:11">
      <c r="A11" t="s">
        <v>8</v>
      </c>
      <c r="B11" s="10">
        <v>2436.1943000000001</v>
      </c>
      <c r="C11" s="13">
        <f t="shared" si="1"/>
        <v>0.19060635213076366</v>
      </c>
      <c r="D11" s="5">
        <v>8211.6170000000002</v>
      </c>
      <c r="E11" s="13">
        <f t="shared" si="0"/>
        <v>0.2084804177500616</v>
      </c>
      <c r="F11" s="13"/>
      <c r="G11" s="2" t="s">
        <v>8</v>
      </c>
      <c r="H11" s="9">
        <v>6813.7426999999998</v>
      </c>
      <c r="I11" s="13">
        <f t="shared" si="2"/>
        <v>0.3313050690879813</v>
      </c>
      <c r="J11" s="7">
        <v>1994.4971</v>
      </c>
      <c r="K11" s="13">
        <f t="shared" si="3"/>
        <v>0.12912260862412353</v>
      </c>
    </row>
    <row r="12" spans="1:11">
      <c r="A12" t="s">
        <v>9</v>
      </c>
      <c r="B12" s="10">
        <v>783.11279999999999</v>
      </c>
      <c r="C12" s="13">
        <f t="shared" si="1"/>
        <v>6.1270266544383709E-2</v>
      </c>
      <c r="D12" s="5">
        <v>2014.6071999999999</v>
      </c>
      <c r="E12" s="13">
        <f t="shared" si="0"/>
        <v>5.1147800811738038E-2</v>
      </c>
      <c r="F12" s="13"/>
      <c r="G12" s="2" t="s">
        <v>9</v>
      </c>
      <c r="H12" s="9">
        <v>365.05759999999998</v>
      </c>
      <c r="I12" s="13">
        <f t="shared" si="2"/>
        <v>1.775022021144013E-2</v>
      </c>
      <c r="J12" s="7">
        <v>2145.9699999999998</v>
      </c>
      <c r="K12" s="13">
        <f t="shared" si="3"/>
        <v>0.13892887807613777</v>
      </c>
    </row>
    <row r="14" spans="1:11">
      <c r="A14" s="1" t="s">
        <v>105</v>
      </c>
      <c r="B14" s="8" t="s">
        <v>0</v>
      </c>
      <c r="C14" s="8"/>
      <c r="D14" s="6" t="s">
        <v>1</v>
      </c>
      <c r="G14" s="1" t="s">
        <v>105</v>
      </c>
      <c r="H14" s="8" t="s">
        <v>0</v>
      </c>
      <c r="I14" s="8"/>
      <c r="J14" s="6" t="s">
        <v>1</v>
      </c>
    </row>
    <row r="15" spans="1:11">
      <c r="A15" s="2" t="s">
        <v>10</v>
      </c>
      <c r="B15" s="9">
        <v>1.21E-2</v>
      </c>
      <c r="C15" s="13">
        <f t="shared" ref="C15:C56" si="4">B15/B$2</f>
        <v>9.4669660001348829E-7</v>
      </c>
      <c r="D15" s="7">
        <v>3.2800000000000003E-2</v>
      </c>
      <c r="E15" s="13">
        <f t="shared" ref="E15:E56" si="5">D15/D$2</f>
        <v>8.3274191942975678E-7</v>
      </c>
      <c r="F15" s="13"/>
      <c r="G15" s="2" t="s">
        <v>10</v>
      </c>
      <c r="H15" s="9">
        <v>1.15E-2</v>
      </c>
      <c r="I15" s="13">
        <f t="shared" ref="I15:I56" si="6">H15/H$2</f>
        <v>5.5916527263522653E-7</v>
      </c>
      <c r="J15" s="7">
        <v>2.6800000000000001E-2</v>
      </c>
      <c r="K15" s="13">
        <f t="shared" ref="K15:K56" si="7">J15/J$2</f>
        <v>1.7350167674480504E-6</v>
      </c>
    </row>
    <row r="16" spans="1:11">
      <c r="A16" s="2" t="s">
        <v>11</v>
      </c>
      <c r="B16" s="9">
        <v>39.584899999999998</v>
      </c>
      <c r="C16" s="13">
        <f t="shared" si="4"/>
        <v>3.097098367097019E-3</v>
      </c>
      <c r="D16" s="7">
        <v>42.390700000000002</v>
      </c>
      <c r="E16" s="13">
        <f t="shared" si="5"/>
        <v>1.0762351489015545E-3</v>
      </c>
      <c r="F16" s="13"/>
      <c r="G16" s="2" t="s">
        <v>11</v>
      </c>
      <c r="H16" s="9">
        <v>9.2515000000000001</v>
      </c>
      <c r="I16" s="13">
        <f t="shared" si="6"/>
        <v>4.4983630606824335E-4</v>
      </c>
      <c r="J16" s="7">
        <v>4.5705999999999998</v>
      </c>
      <c r="K16" s="13">
        <f t="shared" si="7"/>
        <v>2.95898046167838E-4</v>
      </c>
    </row>
    <row r="17" spans="1:11">
      <c r="A17" s="2" t="s">
        <v>12</v>
      </c>
      <c r="B17" s="9">
        <v>306.87819999999999</v>
      </c>
      <c r="C17" s="13">
        <f t="shared" si="4"/>
        <v>2.4009962690765229E-2</v>
      </c>
      <c r="D17" s="7">
        <v>487.01130000000001</v>
      </c>
      <c r="E17" s="13">
        <f t="shared" si="5"/>
        <v>1.2364473315426252E-2</v>
      </c>
      <c r="F17" s="13"/>
      <c r="G17" s="2" t="s">
        <v>12</v>
      </c>
      <c r="H17" s="9">
        <v>122.30710000000001</v>
      </c>
      <c r="I17" s="13">
        <f t="shared" si="6"/>
        <v>5.9469463405846888E-3</v>
      </c>
      <c r="J17" s="7">
        <v>89.545100000000005</v>
      </c>
      <c r="K17" s="13">
        <f t="shared" si="7"/>
        <v>5.79709887846315E-3</v>
      </c>
    </row>
    <row r="18" spans="1:11">
      <c r="A18" s="2" t="s">
        <v>13</v>
      </c>
      <c r="B18" s="9">
        <v>24.476400000000002</v>
      </c>
      <c r="C18" s="13">
        <f t="shared" si="4"/>
        <v>1.9150185669892684E-3</v>
      </c>
      <c r="D18" s="7">
        <v>150.74209999999999</v>
      </c>
      <c r="E18" s="13">
        <f t="shared" si="5"/>
        <v>3.827111758929034E-3</v>
      </c>
      <c r="F18" s="13"/>
      <c r="G18" s="2" t="s">
        <v>13</v>
      </c>
      <c r="H18" s="9">
        <v>3.3845999999999998</v>
      </c>
      <c r="I18" s="13">
        <f t="shared" si="6"/>
        <v>1.6456963319662503E-4</v>
      </c>
      <c r="J18" s="7">
        <v>31.164100000000001</v>
      </c>
      <c r="K18" s="13">
        <f t="shared" si="7"/>
        <v>2.0175461209861116E-3</v>
      </c>
    </row>
    <row r="19" spans="1:11">
      <c r="A19" s="2" t="s">
        <v>14</v>
      </c>
      <c r="B19" s="9">
        <v>93.517200000000003</v>
      </c>
      <c r="C19" s="13">
        <f t="shared" si="4"/>
        <v>7.3167285357670572E-3</v>
      </c>
      <c r="D19" s="7">
        <v>575.11270000000002</v>
      </c>
      <c r="E19" s="13">
        <f t="shared" si="5"/>
        <v>1.4601233344098472E-2</v>
      </c>
      <c r="F19" s="13"/>
      <c r="G19" s="2" t="s">
        <v>14</v>
      </c>
      <c r="H19" s="9">
        <v>14.902699999999999</v>
      </c>
      <c r="I19" s="13">
        <f t="shared" si="6"/>
        <v>7.2461498334791226E-4</v>
      </c>
      <c r="J19" s="7">
        <v>137.02269999999999</v>
      </c>
      <c r="K19" s="13">
        <f t="shared" si="7"/>
        <v>8.8707717172016396E-3</v>
      </c>
    </row>
    <row r="20" spans="1:11">
      <c r="A20" s="2" t="s">
        <v>15</v>
      </c>
      <c r="B20" s="9">
        <v>24.5579</v>
      </c>
      <c r="C20" s="13">
        <f t="shared" si="4"/>
        <v>1.9213950771463839E-3</v>
      </c>
      <c r="D20" s="7">
        <v>167.4563</v>
      </c>
      <c r="E20" s="13">
        <f t="shared" si="5"/>
        <v>4.2514597769086945E-3</v>
      </c>
      <c r="F20" s="13"/>
      <c r="G20" s="2" t="s">
        <v>15</v>
      </c>
      <c r="H20" s="9">
        <v>4.3989000000000003</v>
      </c>
      <c r="I20" s="13">
        <f t="shared" si="6"/>
        <v>2.1388801024305204E-4</v>
      </c>
      <c r="J20" s="7">
        <v>44.845599999999997</v>
      </c>
      <c r="K20" s="13">
        <f t="shared" si="7"/>
        <v>2.9032786547115029E-3</v>
      </c>
    </row>
    <row r="21" spans="1:11">
      <c r="A21" s="2" t="s">
        <v>16</v>
      </c>
      <c r="B21" s="9">
        <v>166.4222</v>
      </c>
      <c r="C21" s="13">
        <f t="shared" si="4"/>
        <v>1.3020771149319401E-2</v>
      </c>
      <c r="D21" s="7">
        <v>1142.3453</v>
      </c>
      <c r="E21" s="13">
        <f t="shared" si="5"/>
        <v>2.9002402980901256E-2</v>
      </c>
      <c r="F21" s="13"/>
      <c r="G21" s="2" t="s">
        <v>16</v>
      </c>
      <c r="H21" s="9">
        <v>19.570799999999998</v>
      </c>
      <c r="I21" s="13">
        <f t="shared" si="6"/>
        <v>9.5159232327734708E-4</v>
      </c>
      <c r="J21" s="7">
        <v>200.84440000000001</v>
      </c>
      <c r="K21" s="13">
        <f t="shared" si="7"/>
        <v>1.300255230030012E-2</v>
      </c>
    </row>
    <row r="22" spans="1:11">
      <c r="A22" s="2" t="s">
        <v>17</v>
      </c>
      <c r="B22" s="9">
        <v>48.877099999999999</v>
      </c>
      <c r="C22" s="13">
        <f t="shared" si="4"/>
        <v>3.8241144122743197E-3</v>
      </c>
      <c r="D22" s="7">
        <v>352.43700000000001</v>
      </c>
      <c r="E22" s="13">
        <f t="shared" si="5"/>
        <v>8.9478373127458901E-3</v>
      </c>
      <c r="F22" s="13"/>
      <c r="G22" s="2" t="s">
        <v>17</v>
      </c>
      <c r="H22" s="9">
        <v>0.2631</v>
      </c>
      <c r="I22" s="13">
        <f t="shared" si="6"/>
        <v>1.279272897655027E-5</v>
      </c>
      <c r="J22" s="7">
        <v>2.8368000000000002</v>
      </c>
      <c r="K22" s="13">
        <f t="shared" si="7"/>
        <v>1.8365281962300857E-4</v>
      </c>
    </row>
    <row r="23" spans="1:11">
      <c r="A23" s="2" t="s">
        <v>18</v>
      </c>
      <c r="B23" s="9">
        <v>0.15859999999999999</v>
      </c>
      <c r="C23" s="13">
        <f t="shared" si="4"/>
        <v>1.2408767005135475E-5</v>
      </c>
      <c r="D23" s="7">
        <v>0.91679999999999995</v>
      </c>
      <c r="E23" s="13">
        <f t="shared" si="5"/>
        <v>2.3276152186987834E-5</v>
      </c>
      <c r="F23" s="13"/>
      <c r="G23" s="2" t="s">
        <v>18</v>
      </c>
      <c r="H23" s="9">
        <v>0</v>
      </c>
      <c r="I23" s="13">
        <f t="shared" si="6"/>
        <v>0</v>
      </c>
      <c r="J23" s="7">
        <v>0</v>
      </c>
      <c r="K23" s="13">
        <f t="shared" si="7"/>
        <v>0</v>
      </c>
    </row>
    <row r="24" spans="1:11">
      <c r="A24" s="2" t="s">
        <v>19</v>
      </c>
      <c r="B24" s="9">
        <v>3.7111999999999998</v>
      </c>
      <c r="C24" s="13">
        <f t="shared" si="4"/>
        <v>2.903620183446329E-4</v>
      </c>
      <c r="D24" s="7">
        <v>0.49840000000000001</v>
      </c>
      <c r="E24" s="13">
        <f t="shared" si="5"/>
        <v>1.2653615019627767E-5</v>
      </c>
      <c r="F24" s="13"/>
      <c r="G24" s="2" t="s">
        <v>19</v>
      </c>
      <c r="H24" s="9">
        <v>0</v>
      </c>
      <c r="I24" s="13">
        <f t="shared" si="6"/>
        <v>0</v>
      </c>
      <c r="J24" s="7">
        <v>0</v>
      </c>
      <c r="K24" s="13">
        <f t="shared" si="7"/>
        <v>0</v>
      </c>
    </row>
    <row r="25" spans="1:11">
      <c r="A25" s="2" t="s">
        <v>20</v>
      </c>
      <c r="B25" s="9">
        <v>2.7443</v>
      </c>
      <c r="C25" s="13">
        <f t="shared" si="4"/>
        <v>2.1471235367082777E-4</v>
      </c>
      <c r="D25" s="7">
        <v>0.379</v>
      </c>
      <c r="E25" s="13">
        <f t="shared" si="5"/>
        <v>9.6222313251182255E-6</v>
      </c>
      <c r="F25" s="13"/>
      <c r="G25" s="2" t="s">
        <v>20</v>
      </c>
      <c r="H25" s="9">
        <v>0.83679999999999999</v>
      </c>
      <c r="I25" s="13">
        <f t="shared" si="6"/>
        <v>4.0687782620970226E-5</v>
      </c>
      <c r="J25" s="7">
        <v>1.1847000000000001</v>
      </c>
      <c r="K25" s="13">
        <f t="shared" si="7"/>
        <v>7.6696804641630803E-5</v>
      </c>
    </row>
    <row r="26" spans="1:11">
      <c r="A26" s="2" t="s">
        <v>21</v>
      </c>
      <c r="B26" s="9">
        <v>2.7593999999999999</v>
      </c>
      <c r="C26" s="13">
        <f t="shared" si="4"/>
        <v>2.1589376843613386E-4</v>
      </c>
      <c r="D26" s="7">
        <v>0.38529999999999998</v>
      </c>
      <c r="E26" s="13">
        <f t="shared" si="5"/>
        <v>9.7821787059843068E-6</v>
      </c>
      <c r="F26" s="13"/>
      <c r="G26" s="2" t="s">
        <v>21</v>
      </c>
      <c r="H26" s="9">
        <v>0.19450000000000001</v>
      </c>
      <c r="I26" s="13">
        <f t="shared" si="6"/>
        <v>9.4571865676131798E-6</v>
      </c>
      <c r="J26" s="7">
        <v>0.27839999999999998</v>
      </c>
      <c r="K26" s="13">
        <f t="shared" si="7"/>
        <v>1.8023457763340939E-5</v>
      </c>
    </row>
    <row r="27" spans="1:11">
      <c r="A27" s="2" t="s">
        <v>22</v>
      </c>
      <c r="B27" s="9">
        <v>918.54859999999996</v>
      </c>
      <c r="C27" s="13">
        <f t="shared" si="4"/>
        <v>7.1866680708028902E-2</v>
      </c>
      <c r="D27" s="7">
        <v>136.364</v>
      </c>
      <c r="E27" s="13">
        <f t="shared" si="5"/>
        <v>3.4620737530829068E-3</v>
      </c>
      <c r="F27" s="13"/>
      <c r="G27" s="2" t="s">
        <v>22</v>
      </c>
      <c r="H27" s="9">
        <v>5.3014000000000001</v>
      </c>
      <c r="I27" s="13">
        <f t="shared" si="6"/>
        <v>2.5777032837812091E-4</v>
      </c>
      <c r="J27" s="7">
        <v>8.0678000000000001</v>
      </c>
      <c r="K27" s="13">
        <f t="shared" si="7"/>
        <v>5.2230478643348433E-4</v>
      </c>
    </row>
    <row r="28" spans="1:11">
      <c r="A28" s="2" t="s">
        <v>23</v>
      </c>
      <c r="B28" s="9">
        <v>281.93049999999999</v>
      </c>
      <c r="C28" s="13">
        <f t="shared" si="4"/>
        <v>2.2058069900008494E-2</v>
      </c>
      <c r="D28" s="7">
        <v>27.398599999999998</v>
      </c>
      <c r="E28" s="13">
        <f t="shared" si="5"/>
        <v>6.9560862053927232E-4</v>
      </c>
      <c r="F28" s="13"/>
      <c r="G28" s="2" t="s">
        <v>23</v>
      </c>
      <c r="H28" s="9">
        <v>56.7316</v>
      </c>
      <c r="I28" s="13">
        <f t="shared" si="6"/>
        <v>2.7584643983506628E-3</v>
      </c>
      <c r="J28" s="7">
        <v>56.516800000000003</v>
      </c>
      <c r="K28" s="13">
        <f t="shared" si="7"/>
        <v>3.6588655090488051E-3</v>
      </c>
    </row>
    <row r="29" spans="1:11">
      <c r="A29" s="2" t="s">
        <v>24</v>
      </c>
      <c r="B29" s="9">
        <v>0.19589999999999999</v>
      </c>
      <c r="C29" s="13">
        <f t="shared" si="4"/>
        <v>1.5327096193606805E-5</v>
      </c>
      <c r="D29" s="7">
        <v>5.1200000000000002E-2</v>
      </c>
      <c r="E29" s="13">
        <f t="shared" si="5"/>
        <v>1.2998898254513276E-6</v>
      </c>
      <c r="F29" s="13"/>
      <c r="G29" s="2" t="s">
        <v>24</v>
      </c>
      <c r="H29" s="9">
        <v>14624.303</v>
      </c>
      <c r="I29" s="13">
        <f t="shared" si="6"/>
        <v>0.71107846731262281</v>
      </c>
      <c r="J29" s="7">
        <v>2042.3525</v>
      </c>
      <c r="K29" s="13">
        <f t="shared" si="7"/>
        <v>0.13222074002012851</v>
      </c>
    </row>
    <row r="30" spans="1:11">
      <c r="A30" s="2" t="s">
        <v>25</v>
      </c>
      <c r="B30" s="9">
        <v>0</v>
      </c>
      <c r="C30" s="13">
        <f t="shared" si="4"/>
        <v>0</v>
      </c>
      <c r="D30" s="7">
        <v>0</v>
      </c>
      <c r="E30" s="13">
        <f t="shared" si="5"/>
        <v>0</v>
      </c>
      <c r="F30" s="13"/>
      <c r="G30" s="2" t="s">
        <v>25</v>
      </c>
      <c r="H30" s="9">
        <v>0</v>
      </c>
      <c r="I30" s="13">
        <f t="shared" si="6"/>
        <v>0</v>
      </c>
      <c r="J30" s="7">
        <v>0</v>
      </c>
      <c r="K30" s="13">
        <f t="shared" si="7"/>
        <v>0</v>
      </c>
    </row>
    <row r="31" spans="1:11">
      <c r="A31" s="2" t="s">
        <v>26</v>
      </c>
      <c r="B31" s="9">
        <v>138.83779999999999</v>
      </c>
      <c r="C31" s="13">
        <f t="shared" si="4"/>
        <v>1.0862584563086999E-2</v>
      </c>
      <c r="D31" s="7">
        <v>81.842100000000002</v>
      </c>
      <c r="E31" s="13">
        <f t="shared" si="5"/>
        <v>2.0778459586634785E-3</v>
      </c>
      <c r="F31" s="13"/>
      <c r="G31" s="2" t="s">
        <v>26</v>
      </c>
      <c r="H31" s="9">
        <v>4.2799999999999998E-2</v>
      </c>
      <c r="I31" s="13">
        <f t="shared" si="6"/>
        <v>2.0810672755467562E-6</v>
      </c>
      <c r="J31" s="7">
        <v>8.5500000000000007E-2</v>
      </c>
      <c r="K31" s="13">
        <f t="shared" si="7"/>
        <v>5.5352214036122504E-6</v>
      </c>
    </row>
    <row r="32" spans="1:11">
      <c r="A32" s="2" t="s">
        <v>27</v>
      </c>
      <c r="B32" s="9">
        <v>56.966200000000001</v>
      </c>
      <c r="C32" s="13">
        <f t="shared" si="4"/>
        <v>4.4570006492304446E-3</v>
      </c>
      <c r="D32" s="7">
        <v>26.3249</v>
      </c>
      <c r="E32" s="13">
        <f t="shared" si="5"/>
        <v>6.6834901691452441E-4</v>
      </c>
      <c r="F32" s="13"/>
      <c r="G32" s="2" t="s">
        <v>27</v>
      </c>
      <c r="H32" s="9">
        <v>12.100899999999999</v>
      </c>
      <c r="I32" s="13">
        <f t="shared" si="6"/>
        <v>5.8838287370709672E-4</v>
      </c>
      <c r="J32" s="7">
        <v>18.957599999999999</v>
      </c>
      <c r="K32" s="13">
        <f t="shared" si="7"/>
        <v>1.2273042489019835E-3</v>
      </c>
    </row>
    <row r="33" spans="1:11">
      <c r="A33" s="2" t="s">
        <v>28</v>
      </c>
      <c r="B33" s="9">
        <v>247.9391</v>
      </c>
      <c r="C33" s="13">
        <f t="shared" si="4"/>
        <v>1.9398603552099526E-2</v>
      </c>
      <c r="D33" s="7">
        <v>138.10499999999999</v>
      </c>
      <c r="E33" s="13">
        <f t="shared" si="5"/>
        <v>3.5062750848428824E-3</v>
      </c>
      <c r="F33" s="13"/>
      <c r="G33" s="2" t="s">
        <v>28</v>
      </c>
      <c r="H33" s="9">
        <v>3416.1084999999998</v>
      </c>
      <c r="I33" s="13">
        <f t="shared" si="6"/>
        <v>0.16610167310904478</v>
      </c>
      <c r="J33" s="7">
        <v>1490.4815000000001</v>
      </c>
      <c r="K33" s="13">
        <f t="shared" si="7"/>
        <v>9.6492925151907508E-2</v>
      </c>
    </row>
    <row r="34" spans="1:11">
      <c r="A34" s="2" t="s">
        <v>29</v>
      </c>
      <c r="B34" s="9">
        <v>219.05840000000001</v>
      </c>
      <c r="C34" s="13">
        <f t="shared" si="4"/>
        <v>1.7138995246644192E-2</v>
      </c>
      <c r="D34" s="7">
        <v>682.18079999999998</v>
      </c>
      <c r="E34" s="13">
        <f t="shared" si="5"/>
        <v>1.7319528926528261E-2</v>
      </c>
      <c r="F34" s="13"/>
      <c r="G34" s="2" t="s">
        <v>29</v>
      </c>
      <c r="H34" s="9">
        <v>60.037500000000001</v>
      </c>
      <c r="I34" s="13">
        <f t="shared" si="6"/>
        <v>2.9192073961597752E-3</v>
      </c>
      <c r="J34" s="7">
        <v>180.24639999999999</v>
      </c>
      <c r="K34" s="13">
        <f t="shared" si="7"/>
        <v>1.1669049487766725E-2</v>
      </c>
    </row>
    <row r="35" spans="1:11">
      <c r="A35" s="2" t="s">
        <v>30</v>
      </c>
      <c r="B35" s="9">
        <v>252.56809999999999</v>
      </c>
      <c r="C35" s="13">
        <f t="shared" si="4"/>
        <v>1.976077368114601E-2</v>
      </c>
      <c r="D35" s="7">
        <v>836.09069999999997</v>
      </c>
      <c r="E35" s="13">
        <f t="shared" si="5"/>
        <v>2.1227066290712464E-2</v>
      </c>
      <c r="F35" s="13"/>
      <c r="G35" s="2" t="s">
        <v>30</v>
      </c>
      <c r="H35" s="9">
        <v>6.4725000000000001</v>
      </c>
      <c r="I35" s="13">
        <f t="shared" si="6"/>
        <v>3.147128023592612E-4</v>
      </c>
      <c r="J35" s="7">
        <v>20.656300000000002</v>
      </c>
      <c r="K35" s="13">
        <f t="shared" si="7"/>
        <v>1.3372771213969092E-3</v>
      </c>
    </row>
    <row r="36" spans="1:11">
      <c r="A36" s="2" t="s">
        <v>31</v>
      </c>
      <c r="B36" s="9">
        <v>27.328499999999998</v>
      </c>
      <c r="C36" s="13">
        <f t="shared" si="4"/>
        <v>2.1381651267329432E-3</v>
      </c>
      <c r="D36" s="7">
        <v>77.174599999999998</v>
      </c>
      <c r="E36" s="13">
        <f t="shared" si="5"/>
        <v>1.9593452602202346E-3</v>
      </c>
      <c r="F36" s="13"/>
      <c r="G36" s="2" t="s">
        <v>31</v>
      </c>
      <c r="H36" s="9">
        <v>1.7585</v>
      </c>
      <c r="I36" s="13">
        <f t="shared" si="6"/>
        <v>8.5503663646003994E-5</v>
      </c>
      <c r="J36" s="7">
        <v>4.7874999999999996</v>
      </c>
      <c r="K36" s="13">
        <f t="shared" si="7"/>
        <v>3.0994002888647538E-4</v>
      </c>
    </row>
    <row r="37" spans="1:11">
      <c r="A37" s="2" t="s">
        <v>32</v>
      </c>
      <c r="B37" s="9">
        <v>119.9418</v>
      </c>
      <c r="C37" s="13">
        <f t="shared" si="4"/>
        <v>9.3841730792973404E-3</v>
      </c>
      <c r="D37" s="7">
        <v>391.83</v>
      </c>
      <c r="E37" s="13">
        <f t="shared" si="5"/>
        <v>9.9479654356756566E-3</v>
      </c>
      <c r="F37" s="13"/>
      <c r="G37" s="2" t="s">
        <v>32</v>
      </c>
      <c r="H37" s="9">
        <v>118.79170000000001</v>
      </c>
      <c r="I37" s="13">
        <f t="shared" si="6"/>
        <v>5.7760168102001779E-3</v>
      </c>
      <c r="J37" s="7">
        <v>374.12619999999998</v>
      </c>
      <c r="K37" s="13">
        <f t="shared" si="7"/>
        <v>2.4220717542597862E-2</v>
      </c>
    </row>
    <row r="38" spans="1:11">
      <c r="A38" s="2" t="s">
        <v>33</v>
      </c>
      <c r="B38" s="9">
        <v>256.8374</v>
      </c>
      <c r="C38" s="13">
        <f t="shared" si="4"/>
        <v>2.0094801102173911E-2</v>
      </c>
      <c r="D38" s="7">
        <v>793.27430000000004</v>
      </c>
      <c r="E38" s="13">
        <f t="shared" si="5"/>
        <v>2.0140023268789532E-2</v>
      </c>
      <c r="F38" s="13"/>
      <c r="G38" s="2" t="s">
        <v>33</v>
      </c>
      <c r="H38" s="9">
        <v>64.077699999999993</v>
      </c>
      <c r="I38" s="13">
        <f t="shared" si="6"/>
        <v>3.1156543122033264E-3</v>
      </c>
      <c r="J38" s="7">
        <v>190.79929999999999</v>
      </c>
      <c r="K38" s="13">
        <f t="shared" si="7"/>
        <v>1.2352238235722044E-2</v>
      </c>
    </row>
    <row r="39" spans="1:11">
      <c r="A39" s="2" t="s">
        <v>34</v>
      </c>
      <c r="B39" s="9">
        <v>0.41339999999999999</v>
      </c>
      <c r="C39" s="13">
        <f t="shared" si="4"/>
        <v>3.2344163177320337E-5</v>
      </c>
      <c r="D39" s="7">
        <v>0.33150000000000002</v>
      </c>
      <c r="E39" s="13">
        <f t="shared" si="5"/>
        <v>8.4162788503342794E-6</v>
      </c>
      <c r="F39" s="13"/>
      <c r="G39" s="2" t="s">
        <v>34</v>
      </c>
      <c r="H39" s="9">
        <v>76.412300000000002</v>
      </c>
      <c r="I39" s="13">
        <f t="shared" si="6"/>
        <v>3.7154003967117153E-3</v>
      </c>
      <c r="J39" s="7">
        <v>33.780900000000003</v>
      </c>
      <c r="K39" s="13">
        <f t="shared" si="7"/>
        <v>2.1869562656524569E-3</v>
      </c>
    </row>
    <row r="40" spans="1:11">
      <c r="A40" s="2" t="s">
        <v>35</v>
      </c>
      <c r="B40" s="9">
        <v>1076.6425999999999</v>
      </c>
      <c r="C40" s="13">
        <f t="shared" si="4"/>
        <v>8.4235858582618353E-2</v>
      </c>
      <c r="D40" s="7">
        <v>925.31539999999995</v>
      </c>
      <c r="E40" s="13">
        <f t="shared" si="5"/>
        <v>2.3492345191277839E-2</v>
      </c>
      <c r="F40" s="13"/>
      <c r="G40" s="2" t="s">
        <v>35</v>
      </c>
      <c r="H40" s="9">
        <v>257.39240000000001</v>
      </c>
      <c r="I40" s="13">
        <f t="shared" si="6"/>
        <v>1.251520795828133E-2</v>
      </c>
      <c r="J40" s="7">
        <v>121.9579</v>
      </c>
      <c r="K40" s="13">
        <f t="shared" si="7"/>
        <v>7.8954851277146486E-3</v>
      </c>
    </row>
    <row r="41" spans="1:11">
      <c r="A41" s="2" t="s">
        <v>36</v>
      </c>
      <c r="B41" s="9">
        <v>722.27689999999996</v>
      </c>
      <c r="C41" s="13">
        <f t="shared" si="4"/>
        <v>5.6510502933742338E-2</v>
      </c>
      <c r="D41" s="7">
        <v>682.14189999999996</v>
      </c>
      <c r="E41" s="13">
        <f t="shared" si="5"/>
        <v>1.7318541314922595E-2</v>
      </c>
      <c r="F41" s="13"/>
      <c r="G41" s="2" t="s">
        <v>36</v>
      </c>
      <c r="H41" s="9">
        <v>216.1926</v>
      </c>
      <c r="I41" s="13">
        <f t="shared" si="6"/>
        <v>1.0511947314845086E-2</v>
      </c>
      <c r="J41" s="7">
        <v>112.56610000000001</v>
      </c>
      <c r="K41" s="13">
        <f t="shared" si="7"/>
        <v>7.2874653338147006E-3</v>
      </c>
    </row>
    <row r="42" spans="1:11">
      <c r="A42" s="2" t="s">
        <v>37</v>
      </c>
      <c r="B42" s="9">
        <v>65.819699999999997</v>
      </c>
      <c r="C42" s="13">
        <f t="shared" si="4"/>
        <v>5.1496930747031234E-3</v>
      </c>
      <c r="D42" s="7">
        <v>70.312799999999996</v>
      </c>
      <c r="E42" s="13">
        <f t="shared" si="5"/>
        <v>1.7851346351366035E-3</v>
      </c>
      <c r="F42" s="13"/>
      <c r="G42" s="2" t="s">
        <v>37</v>
      </c>
      <c r="H42" s="9">
        <v>20.781600000000001</v>
      </c>
      <c r="I42" s="13">
        <f t="shared" si="6"/>
        <v>1.0104651330257587E-3</v>
      </c>
      <c r="J42" s="7">
        <v>12.2392</v>
      </c>
      <c r="K42" s="13">
        <f t="shared" si="7"/>
        <v>7.9235885149814094E-4</v>
      </c>
    </row>
    <row r="43" spans="1:11">
      <c r="A43" s="2" t="s">
        <v>38</v>
      </c>
      <c r="B43" s="9">
        <v>97.475200000000001</v>
      </c>
      <c r="C43" s="13">
        <f t="shared" si="4"/>
        <v>7.6264000351764279E-3</v>
      </c>
      <c r="D43" s="7">
        <v>105.4845</v>
      </c>
      <c r="E43" s="13">
        <f t="shared" si="5"/>
        <v>2.6780903963441517E-3</v>
      </c>
      <c r="F43" s="13"/>
      <c r="G43" s="2" t="s">
        <v>38</v>
      </c>
      <c r="H43" s="9">
        <v>4.1258999999999997</v>
      </c>
      <c r="I43" s="13">
        <f t="shared" si="6"/>
        <v>2.0061391290136356E-4</v>
      </c>
      <c r="J43" s="7">
        <v>2.4615999999999998</v>
      </c>
      <c r="K43" s="13">
        <f t="shared" si="7"/>
        <v>1.5936258487873583E-4</v>
      </c>
    </row>
    <row r="44" spans="1:11">
      <c r="A44" s="2" t="s">
        <v>39</v>
      </c>
      <c r="B44" s="9">
        <v>90.523600000000002</v>
      </c>
      <c r="C44" s="13">
        <f t="shared" si="4"/>
        <v>7.0825111025604147E-3</v>
      </c>
      <c r="D44" s="7">
        <v>601.98990000000003</v>
      </c>
      <c r="E44" s="13">
        <f t="shared" si="5"/>
        <v>1.5283604414735589E-2</v>
      </c>
      <c r="F44" s="13"/>
      <c r="G44" s="2" t="s">
        <v>39</v>
      </c>
      <c r="H44" s="9">
        <v>4.9494999999999996</v>
      </c>
      <c r="I44" s="13">
        <f t="shared" si="6"/>
        <v>2.4065987103548292E-4</v>
      </c>
      <c r="J44" s="7">
        <v>49.210099999999997</v>
      </c>
      <c r="K44" s="13">
        <f t="shared" si="7"/>
        <v>3.1858339040222125E-3</v>
      </c>
    </row>
    <row r="45" spans="1:11">
      <c r="A45" s="2" t="s">
        <v>40</v>
      </c>
      <c r="B45" s="9">
        <v>2036.8652</v>
      </c>
      <c r="C45" s="13">
        <f t="shared" si="4"/>
        <v>0.15936308756411519</v>
      </c>
      <c r="D45" s="7">
        <v>280.63619999999997</v>
      </c>
      <c r="E45" s="13">
        <f t="shared" si="5"/>
        <v>7.1249246295571056E-3</v>
      </c>
      <c r="F45" s="13"/>
      <c r="G45" s="2" t="s">
        <v>40</v>
      </c>
      <c r="H45" s="9">
        <v>51.111600000000003</v>
      </c>
      <c r="I45" s="13">
        <f t="shared" si="6"/>
        <v>2.4852027607671868E-3</v>
      </c>
      <c r="J45" s="7">
        <v>72.188500000000005</v>
      </c>
      <c r="K45" s="13">
        <f t="shared" si="7"/>
        <v>4.673442459586701E-3</v>
      </c>
    </row>
    <row r="46" spans="1:11">
      <c r="A46" s="2" t="s">
        <v>41</v>
      </c>
      <c r="B46" s="9">
        <v>1257.049</v>
      </c>
      <c r="C46" s="13">
        <f t="shared" si="4"/>
        <v>9.8350744987632688E-2</v>
      </c>
      <c r="D46" s="7">
        <v>3131.8721999999998</v>
      </c>
      <c r="E46" s="13">
        <f t="shared" si="5"/>
        <v>7.9513453269411422E-2</v>
      </c>
      <c r="F46" s="13"/>
      <c r="G46" s="2" t="s">
        <v>41</v>
      </c>
      <c r="H46" s="9">
        <v>77.6785</v>
      </c>
      <c r="I46" s="13">
        <f t="shared" si="6"/>
        <v>3.7769669243822128E-3</v>
      </c>
      <c r="J46" s="7">
        <v>106.7334</v>
      </c>
      <c r="K46" s="13">
        <f t="shared" si="7"/>
        <v>6.9098596509977513E-3</v>
      </c>
    </row>
    <row r="47" spans="1:11">
      <c r="A47" s="2" t="s">
        <v>42</v>
      </c>
      <c r="B47" s="9">
        <v>203.45240000000001</v>
      </c>
      <c r="C47" s="13">
        <f t="shared" si="4"/>
        <v>1.5917991350792086E-2</v>
      </c>
      <c r="D47" s="7">
        <v>686.05089999999996</v>
      </c>
      <c r="E47" s="13">
        <f t="shared" si="5"/>
        <v>1.7417784856479025E-2</v>
      </c>
      <c r="F47" s="13"/>
      <c r="G47" s="2" t="s">
        <v>42</v>
      </c>
      <c r="H47" s="9">
        <v>47.096600000000002</v>
      </c>
      <c r="I47" s="13">
        <f t="shared" si="6"/>
        <v>2.2899811460167143E-3</v>
      </c>
      <c r="J47" s="7">
        <v>87.585300000000004</v>
      </c>
      <c r="K47" s="13">
        <f t="shared" si="7"/>
        <v>5.6702225403719303E-3</v>
      </c>
    </row>
    <row r="48" spans="1:11">
      <c r="A48" s="2" t="s">
        <v>43</v>
      </c>
      <c r="B48" s="9">
        <v>771.17079999999999</v>
      </c>
      <c r="C48" s="13">
        <f t="shared" si="4"/>
        <v>6.0335931767742296E-2</v>
      </c>
      <c r="D48" s="7">
        <v>5196.6016</v>
      </c>
      <c r="E48" s="13">
        <f t="shared" si="5"/>
        <v>0.13193378021023611</v>
      </c>
      <c r="F48" s="13"/>
      <c r="G48" s="2" t="s">
        <v>43</v>
      </c>
      <c r="H48" s="9">
        <v>173.3759</v>
      </c>
      <c r="I48" s="13">
        <f t="shared" si="6"/>
        <v>8.4300680340763292E-3</v>
      </c>
      <c r="J48" s="7">
        <v>1746.7378000000001</v>
      </c>
      <c r="K48" s="13">
        <f t="shared" si="7"/>
        <v>0.11308281236325818</v>
      </c>
    </row>
    <row r="49" spans="1:11">
      <c r="A49" s="2" t="s">
        <v>44</v>
      </c>
      <c r="B49" s="9">
        <v>101.23099999999999</v>
      </c>
      <c r="C49" s="13">
        <f t="shared" si="4"/>
        <v>7.9202515302450767E-3</v>
      </c>
      <c r="D49" s="7">
        <v>714.5127</v>
      </c>
      <c r="E49" s="13">
        <f t="shared" si="5"/>
        <v>1.8140386501674936E-2</v>
      </c>
      <c r="F49" s="13"/>
      <c r="G49" s="2" t="s">
        <v>44</v>
      </c>
      <c r="H49" s="9">
        <v>29.637</v>
      </c>
      <c r="I49" s="13">
        <f t="shared" si="6"/>
        <v>1.4410418421817574E-3</v>
      </c>
      <c r="J49" s="7">
        <v>313.64330000000001</v>
      </c>
      <c r="K49" s="13">
        <f t="shared" si="7"/>
        <v>2.0305088973796234E-2</v>
      </c>
    </row>
    <row r="50" spans="1:11">
      <c r="A50" s="2" t="s">
        <v>45</v>
      </c>
      <c r="B50" s="9">
        <v>2631.8764999999999</v>
      </c>
      <c r="C50" s="13">
        <f t="shared" si="4"/>
        <v>0.20591640778557022</v>
      </c>
      <c r="D50" s="7">
        <v>18487.186900000001</v>
      </c>
      <c r="E50" s="13">
        <f t="shared" si="5"/>
        <v>0.4693614482915443</v>
      </c>
      <c r="F50" s="13"/>
      <c r="G50" s="2" t="s">
        <v>45</v>
      </c>
      <c r="H50" s="9">
        <v>503.11770000000001</v>
      </c>
      <c r="I50" s="13">
        <f t="shared" si="6"/>
        <v>2.4463125729400709E-2</v>
      </c>
      <c r="J50" s="7">
        <v>5283.73</v>
      </c>
      <c r="K50" s="13">
        <f t="shared" si="7"/>
        <v>0.3420656770398614</v>
      </c>
    </row>
    <row r="51" spans="1:11">
      <c r="A51" s="2" t="s">
        <v>46</v>
      </c>
      <c r="B51" s="9">
        <v>41.287399999999998</v>
      </c>
      <c r="C51" s="13">
        <f t="shared" si="4"/>
        <v>3.2303009259005699E-3</v>
      </c>
      <c r="D51" s="7">
        <v>290.36919999999998</v>
      </c>
      <c r="E51" s="13">
        <f t="shared" si="5"/>
        <v>7.3720306387586249E-3</v>
      </c>
      <c r="F51" s="13"/>
      <c r="G51" s="2" t="s">
        <v>46</v>
      </c>
      <c r="H51" s="9">
        <v>171.8091</v>
      </c>
      <c r="I51" s="13">
        <f t="shared" si="6"/>
        <v>8.3538854124098182E-3</v>
      </c>
      <c r="J51" s="7">
        <v>1806.5408</v>
      </c>
      <c r="K51" s="13">
        <f t="shared" si="7"/>
        <v>0.11695442459250055</v>
      </c>
    </row>
    <row r="52" spans="1:11">
      <c r="A52" s="2" t="s">
        <v>47</v>
      </c>
      <c r="B52" s="9">
        <v>25.273599999999998</v>
      </c>
      <c r="C52" s="13">
        <f t="shared" si="4"/>
        <v>1.9773910074463549E-3</v>
      </c>
      <c r="D52" s="7">
        <v>176.4194</v>
      </c>
      <c r="E52" s="13">
        <f t="shared" si="5"/>
        <v>4.4790192006294513E-3</v>
      </c>
      <c r="F52" s="13"/>
      <c r="G52" s="2" t="s">
        <v>47</v>
      </c>
      <c r="H52" s="9">
        <v>12.162699999999999</v>
      </c>
      <c r="I52" s="13">
        <f t="shared" si="6"/>
        <v>5.9138777925917126E-4</v>
      </c>
      <c r="J52" s="7">
        <v>126.96939999999999</v>
      </c>
      <c r="K52" s="13">
        <f t="shared" si="7"/>
        <v>8.2199267892842705E-3</v>
      </c>
    </row>
    <row r="53" spans="1:11">
      <c r="A53" s="2" t="s">
        <v>48</v>
      </c>
      <c r="B53" s="9">
        <v>135.0668</v>
      </c>
      <c r="C53" s="13">
        <f t="shared" si="4"/>
        <v>1.0567543829314201E-2</v>
      </c>
      <c r="D53" s="7">
        <v>860.31830000000002</v>
      </c>
      <c r="E53" s="13">
        <f t="shared" si="5"/>
        <v>2.1842168062882479E-2</v>
      </c>
      <c r="F53" s="13"/>
      <c r="G53" s="2" t="s">
        <v>48</v>
      </c>
      <c r="H53" s="9">
        <v>1.675</v>
      </c>
      <c r="I53" s="13">
        <f t="shared" si="6"/>
        <v>8.1443637536000391E-5</v>
      </c>
      <c r="J53" s="7">
        <v>15.9511</v>
      </c>
      <c r="K53" s="13">
        <f t="shared" si="7"/>
        <v>1.0326651477328579E-3</v>
      </c>
    </row>
    <row r="54" spans="1:11">
      <c r="A54" s="2" t="s">
        <v>49</v>
      </c>
      <c r="B54" s="9">
        <v>63.747399999999999</v>
      </c>
      <c r="C54" s="13">
        <f t="shared" si="4"/>
        <v>4.9875575900578386E-3</v>
      </c>
      <c r="D54" s="7">
        <v>402.30990000000003</v>
      </c>
      <c r="E54" s="13">
        <f t="shared" si="5"/>
        <v>1.0214034095475411E-2</v>
      </c>
      <c r="F54" s="13"/>
      <c r="G54" s="2" t="s">
        <v>49</v>
      </c>
      <c r="H54" s="9">
        <v>7.5867000000000004</v>
      </c>
      <c r="I54" s="13">
        <f t="shared" si="6"/>
        <v>3.6888862381753685E-4</v>
      </c>
      <c r="J54" s="7">
        <v>71.584599999999995</v>
      </c>
      <c r="K54" s="13">
        <f t="shared" si="7"/>
        <v>4.6343463168306599E-3</v>
      </c>
    </row>
    <row r="55" spans="1:11">
      <c r="A55" s="2" t="s">
        <v>50</v>
      </c>
      <c r="B55" s="9">
        <v>52.256799999999998</v>
      </c>
      <c r="C55" s="13">
        <f t="shared" si="4"/>
        <v>4.0885400733541204E-3</v>
      </c>
      <c r="D55" s="7">
        <v>92.861500000000007</v>
      </c>
      <c r="E55" s="13">
        <f t="shared" si="5"/>
        <v>2.3576116997294622E-3</v>
      </c>
      <c r="F55" s="13"/>
      <c r="G55" s="2" t="s">
        <v>50</v>
      </c>
      <c r="H55" s="9">
        <v>348.38400000000001</v>
      </c>
      <c r="I55" s="13">
        <f t="shared" si="6"/>
        <v>1.6939498638413111E-2</v>
      </c>
      <c r="J55" s="7">
        <v>460.6866</v>
      </c>
      <c r="K55" s="13">
        <f t="shared" si="7"/>
        <v>2.9824588639501229E-2</v>
      </c>
    </row>
    <row r="56" spans="1:11">
      <c r="A56" s="2" t="s">
        <v>51</v>
      </c>
      <c r="B56" s="9">
        <v>175.006</v>
      </c>
      <c r="C56" s="13">
        <f t="shared" si="4"/>
        <v>1.3692362411732276E-2</v>
      </c>
      <c r="D56" s="7">
        <v>572.89459999999997</v>
      </c>
      <c r="E56" s="13">
        <f t="shared" si="5"/>
        <v>1.4544919171797033E-2</v>
      </c>
      <c r="F56" s="13"/>
      <c r="G56" s="2" t="s">
        <v>51</v>
      </c>
      <c r="H56" s="9">
        <v>22.0336</v>
      </c>
      <c r="I56" s="13">
        <f t="shared" si="6"/>
        <v>1.0713412131422198E-3</v>
      </c>
      <c r="J56" s="7">
        <v>122.5733</v>
      </c>
      <c r="K56" s="13">
        <f t="shared" si="7"/>
        <v>7.9353257739343333E-3</v>
      </c>
    </row>
    <row r="58" spans="1:11">
      <c r="A58" s="1" t="s">
        <v>103</v>
      </c>
      <c r="B58" s="8" t="s">
        <v>0</v>
      </c>
      <c r="C58" s="8"/>
      <c r="D58" s="6" t="s">
        <v>1</v>
      </c>
      <c r="G58" s="1" t="s">
        <v>104</v>
      </c>
      <c r="H58" s="8" t="s">
        <v>0</v>
      </c>
      <c r="I58" s="8"/>
      <c r="J58" s="6" t="s">
        <v>1</v>
      </c>
    </row>
    <row r="59" spans="1:11">
      <c r="A59" s="2" t="s">
        <v>52</v>
      </c>
      <c r="B59" s="9">
        <v>8.4007000000000005</v>
      </c>
      <c r="C59" s="13">
        <f t="shared" ref="C59:C109" si="8">B59/B$2</f>
        <v>6.5726563039118281E-4</v>
      </c>
      <c r="D59" s="7">
        <v>16.305800000000001</v>
      </c>
      <c r="E59" s="13">
        <f t="shared" ref="E59:E109" si="9">D59/D$2</f>
        <v>4.1397936554383319E-4</v>
      </c>
      <c r="F59" s="13"/>
      <c r="G59" s="2" t="s">
        <v>52</v>
      </c>
      <c r="H59" s="9">
        <v>8.6516999999999999</v>
      </c>
      <c r="I59" s="13">
        <f t="shared" ref="I59:I109" si="10">H59/H$2</f>
        <v>4.2067219037027735E-4</v>
      </c>
      <c r="J59" s="7">
        <v>88.354399999999998</v>
      </c>
      <c r="K59" s="13">
        <f t="shared" ref="K59:K109" si="11">J59/J$2</f>
        <v>5.7200136372317911E-3</v>
      </c>
    </row>
    <row r="60" spans="1:11">
      <c r="A60" s="2" t="s">
        <v>53</v>
      </c>
      <c r="B60" s="9">
        <v>0</v>
      </c>
      <c r="C60" s="13">
        <f t="shared" si="8"/>
        <v>0</v>
      </c>
      <c r="D60" s="7">
        <v>0</v>
      </c>
      <c r="E60" s="13">
        <f t="shared" si="9"/>
        <v>0</v>
      </c>
      <c r="F60" s="13"/>
      <c r="G60" s="2" t="s">
        <v>53</v>
      </c>
      <c r="H60" s="9">
        <v>1.6999999999999999E-3</v>
      </c>
      <c r="I60" s="13">
        <f t="shared" si="10"/>
        <v>8.2659214215642182E-8</v>
      </c>
      <c r="J60" s="7">
        <v>1.83E-2</v>
      </c>
      <c r="K60" s="13">
        <f t="shared" si="11"/>
        <v>1.1847315986678852E-6</v>
      </c>
    </row>
    <row r="61" spans="1:11">
      <c r="A61" s="2" t="s">
        <v>54</v>
      </c>
      <c r="B61" s="9">
        <v>2.4611000000000001</v>
      </c>
      <c r="C61" s="13">
        <f t="shared" si="8"/>
        <v>1.9255495886720628E-4</v>
      </c>
      <c r="D61" s="7">
        <v>9.3276000000000003</v>
      </c>
      <c r="E61" s="13">
        <f t="shared" si="9"/>
        <v>2.368135221851524E-4</v>
      </c>
      <c r="F61" s="13"/>
      <c r="G61" s="2" t="s">
        <v>54</v>
      </c>
      <c r="H61" s="9">
        <v>0.32640000000000002</v>
      </c>
      <c r="I61" s="13">
        <f t="shared" si="10"/>
        <v>1.5870569129403302E-5</v>
      </c>
      <c r="J61" s="7">
        <v>3.2431999999999999</v>
      </c>
      <c r="K61" s="13">
        <f t="shared" si="11"/>
        <v>2.0996292463386257E-4</v>
      </c>
    </row>
    <row r="62" spans="1:11">
      <c r="A62" s="2" t="s">
        <v>55</v>
      </c>
      <c r="B62" s="9">
        <v>0.52480000000000004</v>
      </c>
      <c r="C62" s="13">
        <f t="shared" si="8"/>
        <v>4.1060031048518902E-5</v>
      </c>
      <c r="D62" s="7">
        <v>3.2753000000000001</v>
      </c>
      <c r="E62" s="13">
        <f t="shared" si="9"/>
        <v>8.315486611915495E-5</v>
      </c>
      <c r="F62" s="13"/>
      <c r="G62" s="2" t="s">
        <v>55</v>
      </c>
      <c r="H62" s="9">
        <v>1.6248</v>
      </c>
      <c r="I62" s="13">
        <f t="shared" si="10"/>
        <v>7.9002759563279664E-5</v>
      </c>
      <c r="J62" s="7">
        <v>16.246600000000001</v>
      </c>
      <c r="K62" s="13">
        <f t="shared" si="11"/>
        <v>1.0517956497769214E-3</v>
      </c>
    </row>
    <row r="63" spans="1:11">
      <c r="A63" s="2" t="s">
        <v>56</v>
      </c>
      <c r="B63" s="9">
        <v>556.17259999999999</v>
      </c>
      <c r="C63" s="13">
        <f t="shared" si="8"/>
        <v>4.3514604086005111E-2</v>
      </c>
      <c r="D63" s="7">
        <v>475.62599999999998</v>
      </c>
      <c r="E63" s="13">
        <f t="shared" si="9"/>
        <v>1.2075417932033459E-2</v>
      </c>
      <c r="F63" s="13"/>
      <c r="G63" s="2" t="s">
        <v>56</v>
      </c>
      <c r="H63" s="9">
        <v>10.3184</v>
      </c>
      <c r="I63" s="13">
        <f t="shared" si="10"/>
        <v>5.0171225644863671E-4</v>
      </c>
      <c r="J63" s="7">
        <v>53.978400000000001</v>
      </c>
      <c r="K63" s="13">
        <f t="shared" si="11"/>
        <v>3.4945309358215613E-3</v>
      </c>
    </row>
    <row r="64" spans="1:11">
      <c r="A64" s="2" t="s">
        <v>57</v>
      </c>
      <c r="B64" s="9">
        <v>22.916499999999999</v>
      </c>
      <c r="C64" s="13">
        <f t="shared" si="8"/>
        <v>1.7929729449759591E-3</v>
      </c>
      <c r="D64" s="7">
        <v>117.75490000000001</v>
      </c>
      <c r="E64" s="13">
        <f t="shared" si="9"/>
        <v>2.9896171173249713E-3</v>
      </c>
      <c r="F64" s="13"/>
      <c r="G64" s="2" t="s">
        <v>57</v>
      </c>
      <c r="H64" s="9">
        <v>0.91700000000000004</v>
      </c>
      <c r="I64" s="13">
        <f t="shared" si="10"/>
        <v>4.458735260926111E-5</v>
      </c>
      <c r="J64" s="7">
        <v>8.6287000000000003</v>
      </c>
      <c r="K64" s="13">
        <f t="shared" si="11"/>
        <v>5.5861713362981313E-4</v>
      </c>
    </row>
    <row r="65" spans="1:11">
      <c r="A65" s="2" t="s">
        <v>58</v>
      </c>
      <c r="B65" s="9">
        <v>312.32240000000002</v>
      </c>
      <c r="C65" s="13">
        <f t="shared" si="8"/>
        <v>2.4435913569260555E-2</v>
      </c>
      <c r="D65" s="7">
        <v>453.95580000000001</v>
      </c>
      <c r="E65" s="13">
        <f t="shared" si="9"/>
        <v>1.1525244641105816E-2</v>
      </c>
      <c r="F65" s="13"/>
      <c r="G65" s="2" t="s">
        <v>58</v>
      </c>
      <c r="H65" s="9">
        <v>12.4109</v>
      </c>
      <c r="I65" s="13">
        <f t="shared" si="10"/>
        <v>6.0345602453465506E-4</v>
      </c>
      <c r="J65" s="7">
        <v>57.400700000000001</v>
      </c>
      <c r="K65" s="13">
        <f t="shared" si="11"/>
        <v>3.7160886926587799E-3</v>
      </c>
    </row>
    <row r="66" spans="1:11">
      <c r="A66" s="2" t="s">
        <v>59</v>
      </c>
      <c r="B66" s="9">
        <v>80.833399999999997</v>
      </c>
      <c r="C66" s="13">
        <f t="shared" si="8"/>
        <v>6.3243557807876284E-3</v>
      </c>
      <c r="D66" s="7">
        <v>207.7902</v>
      </c>
      <c r="E66" s="13">
        <f t="shared" si="9"/>
        <v>5.2754759142284464E-3</v>
      </c>
      <c r="F66" s="13"/>
      <c r="G66" s="2" t="s">
        <v>59</v>
      </c>
      <c r="H66" s="9">
        <v>21.2652</v>
      </c>
      <c r="I66" s="13">
        <f t="shared" si="10"/>
        <v>1.0339792483167495E-3</v>
      </c>
      <c r="J66" s="7">
        <v>80.645899999999997</v>
      </c>
      <c r="K66" s="13">
        <f t="shared" si="11"/>
        <v>5.220969728579803E-3</v>
      </c>
    </row>
    <row r="67" spans="1:11">
      <c r="A67" s="2" t="s">
        <v>60</v>
      </c>
      <c r="B67" s="9">
        <v>14.5351</v>
      </c>
      <c r="C67" s="13">
        <f t="shared" si="8"/>
        <v>1.1372173347814921E-3</v>
      </c>
      <c r="D67" s="7">
        <v>43.061900000000001</v>
      </c>
      <c r="E67" s="13">
        <f t="shared" si="9"/>
        <v>1.0932758920820806E-3</v>
      </c>
      <c r="F67" s="13"/>
      <c r="G67" s="2" t="s">
        <v>60</v>
      </c>
      <c r="H67" s="9">
        <v>2.7128000000000001</v>
      </c>
      <c r="I67" s="13">
        <f t="shared" si="10"/>
        <v>1.3190465666129068E-4</v>
      </c>
      <c r="J67" s="7">
        <v>18.750599999999999</v>
      </c>
      <c r="K67" s="13">
        <f t="shared" si="11"/>
        <v>1.2139031865563959E-3</v>
      </c>
    </row>
    <row r="68" spans="1:11">
      <c r="A68" s="2" t="s">
        <v>61</v>
      </c>
      <c r="B68" s="9">
        <v>99.859099999999998</v>
      </c>
      <c r="C68" s="13">
        <f t="shared" si="8"/>
        <v>7.8129149132567712E-3</v>
      </c>
      <c r="D68" s="7">
        <v>201.9623</v>
      </c>
      <c r="E68" s="13">
        <f t="shared" si="9"/>
        <v>5.1275144315380593E-3</v>
      </c>
      <c r="F68" s="13"/>
      <c r="G68" s="2" t="s">
        <v>61</v>
      </c>
      <c r="H68" s="9">
        <v>5.9720000000000004</v>
      </c>
      <c r="I68" s="13">
        <f t="shared" si="10"/>
        <v>2.9037695723283245E-4</v>
      </c>
      <c r="J68" s="7">
        <v>42.462600000000002</v>
      </c>
      <c r="K68" s="13">
        <f t="shared" si="11"/>
        <v>2.7490045891581934E-3</v>
      </c>
    </row>
    <row r="69" spans="1:11">
      <c r="A69" s="2" t="s">
        <v>62</v>
      </c>
      <c r="B69" s="9">
        <v>128.13380000000001</v>
      </c>
      <c r="C69" s="13">
        <f t="shared" si="8"/>
        <v>1.0025110149323002E-2</v>
      </c>
      <c r="D69" s="7">
        <v>604.12900000000002</v>
      </c>
      <c r="E69" s="13">
        <f t="shared" si="9"/>
        <v>1.5337912897657912E-2</v>
      </c>
      <c r="F69" s="13"/>
      <c r="G69" s="2" t="s">
        <v>62</v>
      </c>
      <c r="H69" s="9">
        <v>3.1288999999999998</v>
      </c>
      <c r="I69" s="13">
        <f t="shared" si="10"/>
        <v>1.5213671491724873E-4</v>
      </c>
      <c r="J69" s="7">
        <v>19.5151</v>
      </c>
      <c r="K69" s="13">
        <f t="shared" si="11"/>
        <v>1.2633964820308002E-3</v>
      </c>
    </row>
    <row r="70" spans="1:11">
      <c r="A70" s="2" t="s">
        <v>63</v>
      </c>
      <c r="B70" s="9">
        <v>1.8599999999999998E-2</v>
      </c>
      <c r="C70" s="13">
        <f t="shared" si="8"/>
        <v>1.4552526248141225E-6</v>
      </c>
      <c r="D70" s="7">
        <v>9.11E-2</v>
      </c>
      <c r="E70" s="13">
        <f t="shared" si="9"/>
        <v>2.3128899042698424E-6</v>
      </c>
      <c r="F70" s="13"/>
      <c r="G70" s="2" t="s">
        <v>63</v>
      </c>
      <c r="H70" s="9">
        <v>2.0000000000000001E-4</v>
      </c>
      <c r="I70" s="13">
        <f t="shared" si="10"/>
        <v>9.7246134371343763E-9</v>
      </c>
      <c r="J70" s="7">
        <v>2.3999999999999998E-3</v>
      </c>
      <c r="K70" s="13">
        <f t="shared" si="11"/>
        <v>1.5537463589087016E-7</v>
      </c>
    </row>
    <row r="71" spans="1:11">
      <c r="A71" s="2" t="s">
        <v>64</v>
      </c>
      <c r="B71" s="9">
        <v>1.8572</v>
      </c>
      <c r="C71" s="13">
        <f t="shared" si="8"/>
        <v>1.4530619219380581E-4</v>
      </c>
      <c r="D71" s="7">
        <v>9.625</v>
      </c>
      <c r="E71" s="13">
        <f t="shared" si="9"/>
        <v>2.4436405410095755E-4</v>
      </c>
      <c r="F71" s="13"/>
      <c r="G71" s="2" t="s">
        <v>64</v>
      </c>
      <c r="H71" s="9">
        <v>9.4200000000000006E-2</v>
      </c>
      <c r="I71" s="13">
        <f t="shared" si="10"/>
        <v>4.5802929288902907E-6</v>
      </c>
      <c r="J71" s="7">
        <v>0.84509999999999996</v>
      </c>
      <c r="K71" s="13">
        <f t="shared" si="11"/>
        <v>5.4711293663072658E-5</v>
      </c>
    </row>
    <row r="72" spans="1:11">
      <c r="A72" s="2" t="s">
        <v>65</v>
      </c>
      <c r="B72" s="9">
        <v>279.67779999999999</v>
      </c>
      <c r="C72" s="13">
        <f t="shared" si="8"/>
        <v>2.1881820029690278E-2</v>
      </c>
      <c r="D72" s="7">
        <v>830.08349999999996</v>
      </c>
      <c r="E72" s="13">
        <f t="shared" si="9"/>
        <v>2.1074552654785684E-2</v>
      </c>
      <c r="F72" s="13"/>
      <c r="G72" s="2" t="s">
        <v>65</v>
      </c>
      <c r="H72" s="9">
        <v>127.0291</v>
      </c>
      <c r="I72" s="13">
        <f t="shared" si="10"/>
        <v>6.176544463835431E-3</v>
      </c>
      <c r="J72" s="7">
        <v>651.76850000000002</v>
      </c>
      <c r="K72" s="13">
        <f t="shared" si="11"/>
        <v>4.2195122238599427E-2</v>
      </c>
    </row>
    <row r="73" spans="1:11">
      <c r="A73" s="2" t="s">
        <v>66</v>
      </c>
      <c r="B73" s="9">
        <v>76.793700000000001</v>
      </c>
      <c r="C73" s="13">
        <f t="shared" si="8"/>
        <v>6.0082921233434563E-3</v>
      </c>
      <c r="D73" s="7">
        <v>274.5326</v>
      </c>
      <c r="E73" s="13">
        <f t="shared" si="9"/>
        <v>6.9699635448183424E-3</v>
      </c>
      <c r="F73" s="13"/>
      <c r="G73" s="2" t="s">
        <v>66</v>
      </c>
      <c r="H73" s="9">
        <v>50.536099999999998</v>
      </c>
      <c r="I73" s="13">
        <f t="shared" si="10"/>
        <v>2.4572201856018325E-3</v>
      </c>
      <c r="J73" s="7">
        <v>305.75510000000003</v>
      </c>
      <c r="K73" s="13">
        <f t="shared" si="11"/>
        <v>1.9794411389281917E-2</v>
      </c>
    </row>
    <row r="74" spans="1:11">
      <c r="A74" s="2" t="s">
        <v>67</v>
      </c>
      <c r="B74" s="9">
        <v>37.258499999999998</v>
      </c>
      <c r="C74" s="13">
        <f t="shared" si="8"/>
        <v>2.9150822538514505E-3</v>
      </c>
      <c r="D74" s="7">
        <v>135.6249</v>
      </c>
      <c r="E74" s="13">
        <f t="shared" si="9"/>
        <v>3.4433091325752683E-3</v>
      </c>
      <c r="F74" s="13"/>
      <c r="G74" s="2" t="s">
        <v>67</v>
      </c>
      <c r="H74" s="9">
        <v>94.808499999999995</v>
      </c>
      <c r="I74" s="13">
        <f t="shared" si="10"/>
        <v>4.6098800652727718E-3</v>
      </c>
      <c r="J74" s="7">
        <v>921.41369999999995</v>
      </c>
      <c r="K74" s="13">
        <f t="shared" si="11"/>
        <v>5.965179922598312E-2</v>
      </c>
    </row>
    <row r="75" spans="1:11">
      <c r="A75" s="2" t="s">
        <v>68</v>
      </c>
      <c r="B75" s="9">
        <v>42.6145</v>
      </c>
      <c r="C75" s="13">
        <f t="shared" si="8"/>
        <v>3.3341324182871732E-3</v>
      </c>
      <c r="D75" s="7">
        <v>53.354799999999997</v>
      </c>
      <c r="E75" s="13">
        <f t="shared" si="9"/>
        <v>1.354596907402158E-3</v>
      </c>
      <c r="F75" s="13"/>
      <c r="G75" s="2" t="s">
        <v>68</v>
      </c>
      <c r="H75" s="9">
        <v>5.9429999999999996</v>
      </c>
      <c r="I75" s="13">
        <f t="shared" si="10"/>
        <v>2.8896688828444793E-4</v>
      </c>
      <c r="J75" s="7">
        <v>58.558100000000003</v>
      </c>
      <c r="K75" s="13">
        <f t="shared" si="11"/>
        <v>3.7910181108171521E-3</v>
      </c>
    </row>
    <row r="76" spans="1:11">
      <c r="A76" s="2" t="s">
        <v>69</v>
      </c>
      <c r="B76" s="9">
        <v>49.843200000000003</v>
      </c>
      <c r="C76" s="13">
        <f t="shared" si="8"/>
        <v>3.8997014854373806E-3</v>
      </c>
      <c r="D76" s="7">
        <v>216.47460000000001</v>
      </c>
      <c r="E76" s="13">
        <f t="shared" si="9"/>
        <v>5.4959595704813661E-3</v>
      </c>
      <c r="F76" s="13"/>
      <c r="G76" s="2" t="s">
        <v>69</v>
      </c>
      <c r="H76" s="9">
        <v>142.07220000000001</v>
      </c>
      <c r="I76" s="13">
        <f t="shared" si="10"/>
        <v>6.9079861258162121E-3</v>
      </c>
      <c r="J76" s="7">
        <v>133.38910000000001</v>
      </c>
      <c r="K76" s="13">
        <f t="shared" si="11"/>
        <v>8.6355345184628632E-3</v>
      </c>
    </row>
    <row r="77" spans="1:11">
      <c r="A77" s="2" t="s">
        <v>70</v>
      </c>
      <c r="B77" s="9">
        <v>17.976600000000001</v>
      </c>
      <c r="C77" s="13">
        <f t="shared" si="8"/>
        <v>1.4064781900663204E-3</v>
      </c>
      <c r="D77" s="7">
        <v>25.5868</v>
      </c>
      <c r="E77" s="13">
        <f t="shared" si="9"/>
        <v>6.4960978488003964E-4</v>
      </c>
      <c r="F77" s="13"/>
      <c r="G77" s="2" t="s">
        <v>70</v>
      </c>
      <c r="H77" s="9">
        <v>0.88629999999999998</v>
      </c>
      <c r="I77" s="13">
        <f t="shared" si="10"/>
        <v>4.3094624446660983E-5</v>
      </c>
      <c r="J77" s="7">
        <v>2.3062999999999998</v>
      </c>
      <c r="K77" s="13">
        <f t="shared" si="11"/>
        <v>1.4930855114796411E-4</v>
      </c>
    </row>
    <row r="78" spans="1:11">
      <c r="A78" s="2" t="s">
        <v>71</v>
      </c>
      <c r="B78" s="9">
        <v>2.3834</v>
      </c>
      <c r="C78" s="13">
        <f t="shared" si="8"/>
        <v>1.8647575838612795E-4</v>
      </c>
      <c r="D78" s="7">
        <v>10.7502</v>
      </c>
      <c r="E78" s="13">
        <f t="shared" si="9"/>
        <v>2.7293116409310273E-4</v>
      </c>
      <c r="F78" s="13"/>
      <c r="G78" s="2" t="s">
        <v>71</v>
      </c>
      <c r="H78" s="9">
        <v>0.49840000000000001</v>
      </c>
      <c r="I78" s="13">
        <f t="shared" si="10"/>
        <v>2.4233736685338864E-5</v>
      </c>
      <c r="J78" s="7">
        <v>4.7938999999999998</v>
      </c>
      <c r="K78" s="13">
        <f t="shared" si="11"/>
        <v>3.1035436124885103E-4</v>
      </c>
    </row>
    <row r="79" spans="1:11">
      <c r="A79" s="2" t="s">
        <v>72</v>
      </c>
      <c r="B79" s="9">
        <v>7391.1045999999997</v>
      </c>
      <c r="C79" s="13">
        <f t="shared" si="8"/>
        <v>0.57827550373256642</v>
      </c>
      <c r="D79" s="7">
        <v>23566.710599999999</v>
      </c>
      <c r="E79" s="13">
        <f t="shared" si="9"/>
        <v>0.59832279938078026</v>
      </c>
      <c r="F79" s="13"/>
      <c r="G79" s="2" t="s">
        <v>72</v>
      </c>
      <c r="H79" s="9">
        <v>8749.0391</v>
      </c>
      <c r="I79" s="13">
        <f t="shared" si="10"/>
        <v>0.4254051159693702</v>
      </c>
      <c r="J79" s="7">
        <v>5120.9889999999996</v>
      </c>
      <c r="K79" s="13">
        <f t="shared" si="11"/>
        <v>0.33152991719839636</v>
      </c>
    </row>
    <row r="80" spans="1:11">
      <c r="A80" s="2" t="s">
        <v>73</v>
      </c>
      <c r="B80" s="9">
        <v>82.174499999999995</v>
      </c>
      <c r="C80" s="13">
        <f t="shared" si="8"/>
        <v>6.4292826246122635E-3</v>
      </c>
      <c r="D80" s="7">
        <v>140.5454</v>
      </c>
      <c r="E80" s="13">
        <f t="shared" si="9"/>
        <v>3.5682331147263088E-3</v>
      </c>
      <c r="F80" s="13"/>
      <c r="G80" s="2" t="s">
        <v>73</v>
      </c>
      <c r="H80" s="9">
        <v>1.9414</v>
      </c>
      <c r="I80" s="13">
        <f t="shared" si="10"/>
        <v>9.4396822634263384E-5</v>
      </c>
      <c r="J80" s="7">
        <v>9.9847000000000001</v>
      </c>
      <c r="K80" s="13">
        <f t="shared" si="11"/>
        <v>6.4640380290815482E-4</v>
      </c>
    </row>
    <row r="81" spans="1:11">
      <c r="A81" s="2" t="s">
        <v>74</v>
      </c>
      <c r="B81" s="9">
        <v>358.83929999999998</v>
      </c>
      <c r="C81" s="13">
        <f t="shared" si="8"/>
        <v>2.8075367376960342E-2</v>
      </c>
      <c r="D81" s="7">
        <v>2366.7157000000002</v>
      </c>
      <c r="E81" s="13">
        <f t="shared" si="9"/>
        <v>6.0087298011053059E-2</v>
      </c>
      <c r="F81" s="13"/>
      <c r="G81" s="2" t="s">
        <v>74</v>
      </c>
      <c r="H81" s="9">
        <v>131.91220000000001</v>
      </c>
      <c r="I81" s="13">
        <f t="shared" si="10"/>
        <v>6.4139757632097859E-3</v>
      </c>
      <c r="J81" s="7">
        <v>1304.2759000000001</v>
      </c>
      <c r="K81" s="13">
        <f t="shared" si="11"/>
        <v>8.4438080443223762E-2</v>
      </c>
    </row>
    <row r="82" spans="1:11">
      <c r="A82" s="2" t="s">
        <v>75</v>
      </c>
      <c r="B82" s="9">
        <v>29.5806</v>
      </c>
      <c r="C82" s="13">
        <f t="shared" si="8"/>
        <v>2.3143680534180987E-3</v>
      </c>
      <c r="D82" s="7">
        <v>128.81630000000001</v>
      </c>
      <c r="E82" s="13">
        <f t="shared" si="9"/>
        <v>3.2704491742633957E-3</v>
      </c>
      <c r="F82" s="13"/>
      <c r="G82" s="2" t="s">
        <v>75</v>
      </c>
      <c r="H82" s="9">
        <v>22.407900000000001</v>
      </c>
      <c r="I82" s="13">
        <f t="shared" si="10"/>
        <v>1.0895408271898168E-3</v>
      </c>
      <c r="J82" s="7">
        <v>169.0916</v>
      </c>
      <c r="K82" s="13">
        <f t="shared" si="11"/>
        <v>1.094689407591861E-2</v>
      </c>
    </row>
    <row r="83" spans="1:11">
      <c r="A83" s="2" t="s">
        <v>76</v>
      </c>
      <c r="B83" s="9">
        <v>5.0499000000000001</v>
      </c>
      <c r="C83" s="13">
        <f t="shared" si="8"/>
        <v>3.9510108763703426E-4</v>
      </c>
      <c r="D83" s="7">
        <v>7.6033999999999997</v>
      </c>
      <c r="E83" s="13">
        <f t="shared" si="9"/>
        <v>1.9303871677415281E-4</v>
      </c>
      <c r="F83" s="13"/>
      <c r="G83" s="2" t="s">
        <v>76</v>
      </c>
      <c r="H83" s="9">
        <v>0.67620000000000002</v>
      </c>
      <c r="I83" s="13">
        <f t="shared" si="10"/>
        <v>3.2878918030951326E-5</v>
      </c>
      <c r="J83" s="7">
        <v>3.3056999999999999</v>
      </c>
      <c r="K83" s="13">
        <f t="shared" si="11"/>
        <v>2.1400913911018729E-4</v>
      </c>
    </row>
    <row r="84" spans="1:11">
      <c r="A84" s="2" t="s">
        <v>77</v>
      </c>
      <c r="B84" s="9">
        <v>18.311399999999999</v>
      </c>
      <c r="C84" s="13">
        <f t="shared" si="8"/>
        <v>1.4326727373129744E-3</v>
      </c>
      <c r="D84" s="7">
        <v>38.482100000000003</v>
      </c>
      <c r="E84" s="13">
        <f t="shared" si="9"/>
        <v>9.7700176273438554E-4</v>
      </c>
      <c r="F84" s="13"/>
      <c r="G84" s="2" t="s">
        <v>77</v>
      </c>
      <c r="H84" s="9">
        <v>8.4774999999999991</v>
      </c>
      <c r="I84" s="13">
        <f t="shared" si="10"/>
        <v>4.1220205206653329E-4</v>
      </c>
      <c r="J84" s="7">
        <v>30.677099999999999</v>
      </c>
      <c r="K84" s="13">
        <f t="shared" si="11"/>
        <v>1.986018017786589E-3</v>
      </c>
    </row>
    <row r="85" spans="1:11">
      <c r="A85" s="2" t="s">
        <v>78</v>
      </c>
      <c r="B85" s="9">
        <v>1.5067999999999999</v>
      </c>
      <c r="C85" s="13">
        <f t="shared" si="8"/>
        <v>1.178911104876301E-4</v>
      </c>
      <c r="D85" s="7">
        <v>5.1753999999999998</v>
      </c>
      <c r="E85" s="13">
        <f t="shared" si="9"/>
        <v>1.3139550395782813E-4</v>
      </c>
      <c r="F85" s="13"/>
      <c r="G85" s="2" t="s">
        <v>78</v>
      </c>
      <c r="H85" s="9">
        <v>0.2636</v>
      </c>
      <c r="I85" s="13">
        <f t="shared" si="10"/>
        <v>1.2817040510143106E-5</v>
      </c>
      <c r="J85" s="7">
        <v>2.2595999999999998</v>
      </c>
      <c r="K85" s="13">
        <f t="shared" si="11"/>
        <v>1.4628521969125427E-4</v>
      </c>
    </row>
    <row r="86" spans="1:11">
      <c r="A86" s="2" t="s">
        <v>79</v>
      </c>
      <c r="B86" s="9">
        <v>4.0079000000000002</v>
      </c>
      <c r="C86" s="13">
        <f t="shared" si="8"/>
        <v>3.1357564489207108E-4</v>
      </c>
      <c r="D86" s="7">
        <v>19.958500000000001</v>
      </c>
      <c r="E86" s="13">
        <f t="shared" si="9"/>
        <v>5.0671584143106092E-4</v>
      </c>
      <c r="F86" s="13"/>
      <c r="G86" s="2" t="s">
        <v>79</v>
      </c>
      <c r="H86" s="9">
        <v>17.0745</v>
      </c>
      <c r="I86" s="13">
        <f t="shared" si="10"/>
        <v>8.3021456066175445E-4</v>
      </c>
      <c r="J86" s="7">
        <v>170.70779999999999</v>
      </c>
      <c r="K86" s="13">
        <f t="shared" si="11"/>
        <v>1.1051525945304785E-2</v>
      </c>
    </row>
    <row r="87" spans="1:11">
      <c r="A87" s="2" t="s">
        <v>80</v>
      </c>
      <c r="B87" s="9">
        <v>3.0512999999999999</v>
      </c>
      <c r="C87" s="13">
        <f t="shared" si="8"/>
        <v>2.3873184591910386E-4</v>
      </c>
      <c r="D87" s="7">
        <v>10.342599999999999</v>
      </c>
      <c r="E87" s="13">
        <f t="shared" si="9"/>
        <v>2.625828224357988E-4</v>
      </c>
      <c r="F87" s="13"/>
      <c r="G87" s="2" t="s">
        <v>80</v>
      </c>
      <c r="H87" s="9">
        <v>9.3399999999999997E-2</v>
      </c>
      <c r="I87" s="13">
        <f t="shared" si="10"/>
        <v>4.5413944751417533E-6</v>
      </c>
      <c r="J87" s="7">
        <v>0.9607</v>
      </c>
      <c r="K87" s="13">
        <f t="shared" si="11"/>
        <v>6.2195171958482904E-5</v>
      </c>
    </row>
    <row r="88" spans="1:11">
      <c r="A88" s="2" t="s">
        <v>81</v>
      </c>
      <c r="B88" s="9">
        <v>9.5396000000000001</v>
      </c>
      <c r="C88" s="13">
        <f t="shared" si="8"/>
        <v>7.4637246987509698E-4</v>
      </c>
      <c r="D88" s="7">
        <v>16.173400000000001</v>
      </c>
      <c r="E88" s="13">
        <f t="shared" si="9"/>
        <v>4.1061793169833009E-4</v>
      </c>
      <c r="F88" s="13"/>
      <c r="G88" s="2" t="s">
        <v>81</v>
      </c>
      <c r="H88" s="9">
        <v>2.2427000000000001</v>
      </c>
      <c r="I88" s="13">
        <f t="shared" si="10"/>
        <v>1.0904695277730632E-4</v>
      </c>
      <c r="J88" s="7">
        <v>21.295999999999999</v>
      </c>
      <c r="K88" s="13">
        <f t="shared" si="11"/>
        <v>1.3786909358049881E-3</v>
      </c>
    </row>
    <row r="89" spans="1:11">
      <c r="A89" s="2" t="s">
        <v>82</v>
      </c>
      <c r="B89" s="9">
        <v>337.2833</v>
      </c>
      <c r="C89" s="13">
        <f t="shared" si="8"/>
        <v>2.6388839119944576E-2</v>
      </c>
      <c r="D89" s="7">
        <v>1993.6881000000001</v>
      </c>
      <c r="E89" s="13">
        <f t="shared" si="9"/>
        <v>5.0616696802995881E-2</v>
      </c>
      <c r="F89" s="13"/>
      <c r="G89" s="2" t="s">
        <v>82</v>
      </c>
      <c r="H89" s="9">
        <v>15.5703</v>
      </c>
      <c r="I89" s="13">
        <f t="shared" si="10"/>
        <v>7.5707574300106677E-4</v>
      </c>
      <c r="J89" s="7">
        <v>90.371899999999997</v>
      </c>
      <c r="K89" s="13">
        <f t="shared" si="11"/>
        <v>5.8506254405275545E-3</v>
      </c>
    </row>
    <row r="90" spans="1:11">
      <c r="A90" s="2" t="s">
        <v>83</v>
      </c>
      <c r="B90" s="9">
        <v>0.84019999999999995</v>
      </c>
      <c r="C90" s="13">
        <f t="shared" si="8"/>
        <v>6.5736734159614282E-5</v>
      </c>
      <c r="D90" s="7">
        <v>4.3710000000000004</v>
      </c>
      <c r="E90" s="13">
        <f t="shared" si="9"/>
        <v>1.1097301615327643E-4</v>
      </c>
      <c r="F90" s="13"/>
      <c r="G90" s="2" t="s">
        <v>83</v>
      </c>
      <c r="H90" s="9">
        <v>1.55E-2</v>
      </c>
      <c r="I90" s="13">
        <f t="shared" si="10"/>
        <v>7.5365754137791403E-7</v>
      </c>
      <c r="J90" s="7">
        <v>0.1628</v>
      </c>
      <c r="K90" s="13">
        <f t="shared" si="11"/>
        <v>1.0539579467930694E-5</v>
      </c>
    </row>
    <row r="91" spans="1:11">
      <c r="A91" s="2" t="s">
        <v>84</v>
      </c>
      <c r="B91" s="9">
        <v>242.66560000000001</v>
      </c>
      <c r="C91" s="13">
        <f t="shared" si="8"/>
        <v>1.8986008137209354E-2</v>
      </c>
      <c r="D91" s="7">
        <v>548.93849999999998</v>
      </c>
      <c r="E91" s="13">
        <f t="shared" si="9"/>
        <v>1.3936710370088154E-2</v>
      </c>
      <c r="F91" s="13"/>
      <c r="G91" s="2" t="s">
        <v>84</v>
      </c>
      <c r="H91" s="9">
        <v>58.2211</v>
      </c>
      <c r="I91" s="13">
        <f t="shared" si="10"/>
        <v>2.8308884569237208E-3</v>
      </c>
      <c r="J91" s="7">
        <v>224.47470000000001</v>
      </c>
      <c r="K91" s="13">
        <f t="shared" si="11"/>
        <v>1.4532364491338465E-2</v>
      </c>
    </row>
    <row r="92" spans="1:11">
      <c r="A92" s="2" t="s">
        <v>85</v>
      </c>
      <c r="B92" s="9">
        <v>92.595699999999994</v>
      </c>
      <c r="C92" s="13">
        <f t="shared" si="8"/>
        <v>7.2446309393280131E-3</v>
      </c>
      <c r="D92" s="7">
        <v>311.01740000000001</v>
      </c>
      <c r="E92" s="13">
        <f t="shared" si="9"/>
        <v>7.8962569101235485E-3</v>
      </c>
      <c r="F92" s="13"/>
      <c r="G92" s="2" t="s">
        <v>85</v>
      </c>
      <c r="H92" s="9">
        <v>7.1829000000000001</v>
      </c>
      <c r="I92" s="13">
        <f t="shared" si="10"/>
        <v>3.4925462928796252E-4</v>
      </c>
      <c r="J92" s="7">
        <v>46.658499999999997</v>
      </c>
      <c r="K92" s="13">
        <f t="shared" si="11"/>
        <v>3.0206447702975691E-3</v>
      </c>
    </row>
    <row r="93" spans="1:11">
      <c r="A93" s="2" t="s">
        <v>86</v>
      </c>
      <c r="B93" s="9">
        <v>6.6726000000000001</v>
      </c>
      <c r="C93" s="13">
        <f t="shared" si="8"/>
        <v>5.2206014324380188E-4</v>
      </c>
      <c r="D93" s="7">
        <v>36.112400000000001</v>
      </c>
      <c r="E93" s="13">
        <f t="shared" si="9"/>
        <v>9.1683869790290084E-4</v>
      </c>
      <c r="F93" s="13"/>
      <c r="G93" s="2" t="s">
        <v>86</v>
      </c>
      <c r="H93" s="9">
        <v>13.613099999999999</v>
      </c>
      <c r="I93" s="13">
        <f t="shared" si="10"/>
        <v>6.6191067590526983E-4</v>
      </c>
      <c r="J93" s="7">
        <v>134.6516</v>
      </c>
      <c r="K93" s="13">
        <f t="shared" si="11"/>
        <v>8.7172680508846231E-3</v>
      </c>
    </row>
    <row r="94" spans="1:11">
      <c r="A94" s="2" t="s">
        <v>87</v>
      </c>
      <c r="B94" s="9">
        <v>121.8618</v>
      </c>
      <c r="C94" s="13">
        <f t="shared" si="8"/>
        <v>9.5343927050846045E-3</v>
      </c>
      <c r="D94" s="7">
        <v>399.92790000000002</v>
      </c>
      <c r="E94" s="13">
        <f t="shared" si="9"/>
        <v>1.015355875242414E-2</v>
      </c>
      <c r="F94" s="13"/>
      <c r="G94" s="2" t="s">
        <v>87</v>
      </c>
      <c r="H94" s="9">
        <v>167.85579999999999</v>
      </c>
      <c r="I94" s="13">
        <f t="shared" si="10"/>
        <v>8.1616638409047013E-3</v>
      </c>
      <c r="J94" s="7">
        <v>1359.3884</v>
      </c>
      <c r="K94" s="13">
        <f t="shared" si="11"/>
        <v>8.800603236844691E-2</v>
      </c>
    </row>
    <row r="95" spans="1:11">
      <c r="A95" s="2" t="s">
        <v>88</v>
      </c>
      <c r="B95" s="9">
        <v>1.9984999999999999</v>
      </c>
      <c r="C95" s="13">
        <f t="shared" si="8"/>
        <v>1.563614177790873E-4</v>
      </c>
      <c r="D95" s="7">
        <v>6.7485999999999997</v>
      </c>
      <c r="E95" s="13">
        <f t="shared" si="9"/>
        <v>1.7133664992267244E-4</v>
      </c>
      <c r="F95" s="13"/>
      <c r="G95" s="2" t="s">
        <v>88</v>
      </c>
      <c r="H95" s="9">
        <v>0.2031</v>
      </c>
      <c r="I95" s="13">
        <f t="shared" si="10"/>
        <v>9.875344945409958E-6</v>
      </c>
      <c r="J95" s="7">
        <v>2.0931999999999999</v>
      </c>
      <c r="K95" s="13">
        <f t="shared" si="11"/>
        <v>1.3551257826948727E-4</v>
      </c>
    </row>
    <row r="96" spans="1:11">
      <c r="A96" s="2" t="s">
        <v>89</v>
      </c>
      <c r="B96" s="9">
        <v>34.206200000000003</v>
      </c>
      <c r="C96" s="13">
        <f t="shared" si="8"/>
        <v>2.6762721685439162E-3</v>
      </c>
      <c r="D96" s="7">
        <v>40.024000000000001</v>
      </c>
      <c r="E96" s="13">
        <f t="shared" si="9"/>
        <v>1.0161482494895299E-3</v>
      </c>
      <c r="F96" s="13"/>
      <c r="G96" s="2" t="s">
        <v>89</v>
      </c>
      <c r="H96" s="9">
        <v>0.51070000000000004</v>
      </c>
      <c r="I96" s="13">
        <f t="shared" si="10"/>
        <v>2.4831800411722629E-5</v>
      </c>
      <c r="J96" s="7">
        <v>3.6993</v>
      </c>
      <c r="K96" s="13">
        <f t="shared" si="11"/>
        <v>2.3949057939629003E-4</v>
      </c>
    </row>
    <row r="97" spans="1:11">
      <c r="A97" s="2" t="s">
        <v>90</v>
      </c>
      <c r="B97" s="9">
        <v>1632.7479000000001</v>
      </c>
      <c r="C97" s="13">
        <f t="shared" si="8"/>
        <v>0.12774519715778207</v>
      </c>
      <c r="D97" s="7">
        <v>3669.7273</v>
      </c>
      <c r="E97" s="13">
        <f t="shared" si="9"/>
        <v>9.3168773036151786E-2</v>
      </c>
      <c r="F97" s="13"/>
      <c r="G97" s="2" t="s">
        <v>90</v>
      </c>
      <c r="H97" s="9">
        <v>6086.5964999999997</v>
      </c>
      <c r="I97" s="13">
        <f t="shared" si="10"/>
        <v>0.29594899055157525</v>
      </c>
      <c r="J97" s="7">
        <v>2598.8359999999998</v>
      </c>
      <c r="K97" s="13">
        <f t="shared" si="11"/>
        <v>0.16824716551670227</v>
      </c>
    </row>
    <row r="98" spans="1:11">
      <c r="A98" s="2" t="s">
        <v>91</v>
      </c>
      <c r="B98" s="9">
        <v>6.5635000000000003</v>
      </c>
      <c r="C98" s="13">
        <f t="shared" si="8"/>
        <v>5.135242259659943E-4</v>
      </c>
      <c r="D98" s="7">
        <v>41.713099999999997</v>
      </c>
      <c r="E98" s="13">
        <f t="shared" si="9"/>
        <v>1.0590319194928471E-3</v>
      </c>
      <c r="F98" s="13"/>
      <c r="G98" s="2" t="s">
        <v>91</v>
      </c>
      <c r="H98" s="9">
        <v>12.896599999999999</v>
      </c>
      <c r="I98" s="13">
        <f t="shared" si="10"/>
        <v>6.2707224826673584E-4</v>
      </c>
      <c r="J98" s="7">
        <v>16.8628</v>
      </c>
      <c r="K98" s="13">
        <f t="shared" si="11"/>
        <v>1.0916880875419023E-3</v>
      </c>
    </row>
    <row r="99" spans="1:11">
      <c r="A99" s="2" t="s">
        <v>92</v>
      </c>
      <c r="B99" s="9">
        <v>63.8279</v>
      </c>
      <c r="C99" s="13">
        <f t="shared" si="8"/>
        <v>4.9938558608265231E-3</v>
      </c>
      <c r="D99" s="7">
        <v>252.32759999999999</v>
      </c>
      <c r="E99" s="13">
        <f t="shared" si="9"/>
        <v>6.4062124984482884E-3</v>
      </c>
      <c r="F99" s="13"/>
      <c r="G99" s="2" t="s">
        <v>92</v>
      </c>
      <c r="H99" s="9">
        <v>0.78400000000000003</v>
      </c>
      <c r="I99" s="13">
        <f t="shared" si="10"/>
        <v>3.8120484673566751E-5</v>
      </c>
      <c r="J99" s="7">
        <v>7.0743999999999998</v>
      </c>
      <c r="K99" s="13">
        <f t="shared" si="11"/>
        <v>4.5799263506098834E-4</v>
      </c>
    </row>
    <row r="100" spans="1:11">
      <c r="A100" s="2" t="s">
        <v>93</v>
      </c>
      <c r="B100" s="9">
        <v>0.14380000000000001</v>
      </c>
      <c r="C100" s="13">
        <f t="shared" si="8"/>
        <v>1.1250824056358648E-5</v>
      </c>
      <c r="D100" s="7">
        <v>0.65949999999999998</v>
      </c>
      <c r="E100" s="13">
        <f t="shared" si="9"/>
        <v>1.6743698044631845E-5</v>
      </c>
      <c r="F100" s="13"/>
      <c r="G100" s="2" t="s">
        <v>93</v>
      </c>
      <c r="H100" s="9">
        <v>0.70120000000000005</v>
      </c>
      <c r="I100" s="13">
        <f t="shared" si="10"/>
        <v>3.4094494710593125E-5</v>
      </c>
      <c r="J100" s="7">
        <v>6.8429000000000002</v>
      </c>
      <c r="K100" s="13">
        <f t="shared" si="11"/>
        <v>4.4300545664068149E-4</v>
      </c>
    </row>
    <row r="101" spans="1:11">
      <c r="A101" s="2" t="s">
        <v>94</v>
      </c>
      <c r="B101" s="9">
        <v>90.386099999999999</v>
      </c>
      <c r="C101" s="13">
        <f t="shared" si="8"/>
        <v>7.0717531866511703E-3</v>
      </c>
      <c r="D101" s="7">
        <v>536.59829999999999</v>
      </c>
      <c r="E101" s="13">
        <f t="shared" si="9"/>
        <v>1.3623411533681231E-2</v>
      </c>
      <c r="F101" s="13"/>
      <c r="G101" s="2" t="s">
        <v>94</v>
      </c>
      <c r="H101" s="9">
        <v>14.3531</v>
      </c>
      <c r="I101" s="13">
        <f t="shared" si="10"/>
        <v>6.9789174562266698E-4</v>
      </c>
      <c r="J101" s="7">
        <v>144.75059999999999</v>
      </c>
      <c r="K101" s="13">
        <f t="shared" si="11"/>
        <v>9.37107157082708E-3</v>
      </c>
    </row>
    <row r="102" spans="1:11">
      <c r="A102" s="2" t="s">
        <v>95</v>
      </c>
      <c r="B102" s="9">
        <v>148.0498</v>
      </c>
      <c r="C102" s="13">
        <f t="shared" si="8"/>
        <v>1.1583325809312145E-2</v>
      </c>
      <c r="D102" s="7">
        <v>260.33679999999998</v>
      </c>
      <c r="E102" s="13">
        <f t="shared" si="9"/>
        <v>6.609553857628069E-3</v>
      </c>
      <c r="F102" s="13"/>
      <c r="G102" s="2" t="s">
        <v>95</v>
      </c>
      <c r="H102" s="9">
        <v>20.212199999999999</v>
      </c>
      <c r="I102" s="13">
        <f t="shared" si="10"/>
        <v>9.8277915857023705E-4</v>
      </c>
      <c r="J102" s="7">
        <v>177.57579999999999</v>
      </c>
      <c r="K102" s="13">
        <f t="shared" si="11"/>
        <v>1.1496156361679159E-2</v>
      </c>
    </row>
    <row r="103" spans="1:11">
      <c r="A103" s="2" t="s">
        <v>96</v>
      </c>
      <c r="B103" s="9">
        <v>3.9369000000000001</v>
      </c>
      <c r="C103" s="13">
        <f t="shared" si="8"/>
        <v>3.080206483134795E-4</v>
      </c>
      <c r="D103" s="7">
        <v>15.459199999999999</v>
      </c>
      <c r="E103" s="13">
        <f t="shared" si="9"/>
        <v>3.9248548417221017E-4</v>
      </c>
      <c r="F103" s="13"/>
      <c r="G103" s="2" t="s">
        <v>96</v>
      </c>
      <c r="H103" s="9">
        <v>1.0357000000000001</v>
      </c>
      <c r="I103" s="13">
        <f t="shared" si="10"/>
        <v>5.0358910684200367E-5</v>
      </c>
      <c r="J103" s="7">
        <v>10.4482</v>
      </c>
      <c r="K103" s="13">
        <f t="shared" si="11"/>
        <v>6.7641052946457907E-4</v>
      </c>
    </row>
    <row r="104" spans="1:11">
      <c r="A104" s="2" t="s">
        <v>97</v>
      </c>
      <c r="B104" s="9">
        <v>1.0218</v>
      </c>
      <c r="C104" s="13">
        <f t="shared" si="8"/>
        <v>7.9945007098659708E-5</v>
      </c>
      <c r="D104" s="7">
        <v>4.2526000000000002</v>
      </c>
      <c r="E104" s="13">
        <f t="shared" si="9"/>
        <v>1.0796702093192022E-4</v>
      </c>
      <c r="F104" s="13"/>
      <c r="G104" s="2" t="s">
        <v>97</v>
      </c>
      <c r="H104" s="9">
        <v>5.2400000000000002E-2</v>
      </c>
      <c r="I104" s="13">
        <f t="shared" si="10"/>
        <v>2.5478487205292064E-6</v>
      </c>
      <c r="J104" s="7">
        <v>0.3488</v>
      </c>
      <c r="K104" s="13">
        <f t="shared" si="11"/>
        <v>2.2581113749473131E-5</v>
      </c>
    </row>
    <row r="105" spans="1:11">
      <c r="A105" s="2" t="s">
        <v>98</v>
      </c>
      <c r="B105" s="9">
        <v>193.02549999999999</v>
      </c>
      <c r="C105" s="13">
        <f t="shared" si="8"/>
        <v>1.510219707156228E-2</v>
      </c>
      <c r="D105" s="7">
        <v>478.3759</v>
      </c>
      <c r="E105" s="13">
        <f t="shared" si="9"/>
        <v>1.2145233694357846E-2</v>
      </c>
      <c r="F105" s="13"/>
      <c r="G105" s="2" t="s">
        <v>98</v>
      </c>
      <c r="H105" s="9">
        <v>268.84500000000003</v>
      </c>
      <c r="I105" s="13">
        <f t="shared" si="10"/>
        <v>1.3072068497531958E-2</v>
      </c>
      <c r="J105" s="7">
        <v>283.95</v>
      </c>
      <c r="K105" s="13">
        <f t="shared" si="11"/>
        <v>1.8382761608838578E-2</v>
      </c>
    </row>
    <row r="106" spans="1:11">
      <c r="A106" s="2" t="s">
        <v>99</v>
      </c>
      <c r="B106" s="9">
        <v>29.334599999999998</v>
      </c>
      <c r="C106" s="13">
        <f t="shared" si="8"/>
        <v>2.2951211638641052E-3</v>
      </c>
      <c r="D106" s="7">
        <v>69.442099999999996</v>
      </c>
      <c r="E106" s="13">
        <f t="shared" si="9"/>
        <v>1.7630288915619849E-3</v>
      </c>
      <c r="F106" s="13"/>
      <c r="G106" s="2" t="s">
        <v>99</v>
      </c>
      <c r="H106" s="9">
        <v>1.6494</v>
      </c>
      <c r="I106" s="13">
        <f t="shared" si="10"/>
        <v>8.0198887016047195E-5</v>
      </c>
      <c r="J106" s="7">
        <v>7.3714000000000004</v>
      </c>
      <c r="K106" s="13">
        <f t="shared" si="11"/>
        <v>4.7722024625248356E-4</v>
      </c>
    </row>
    <row r="107" spans="1:11">
      <c r="A107" s="2" t="s">
        <v>100</v>
      </c>
      <c r="B107" s="9">
        <v>35.265599999999999</v>
      </c>
      <c r="C107" s="13">
        <f t="shared" si="8"/>
        <v>2.7591589766475765E-3</v>
      </c>
      <c r="D107" s="7">
        <v>74.721999999999994</v>
      </c>
      <c r="E107" s="13">
        <f t="shared" si="9"/>
        <v>1.8970774909643376E-3</v>
      </c>
      <c r="F107" s="13"/>
      <c r="G107" s="2" t="s">
        <v>100</v>
      </c>
      <c r="H107" s="9">
        <v>4425.5047999999997</v>
      </c>
      <c r="I107" s="13">
        <f t="shared" si="10"/>
        <v>0.21518161722091336</v>
      </c>
      <c r="J107" s="7">
        <v>702.46820000000002</v>
      </c>
      <c r="K107" s="13">
        <f t="shared" si="11"/>
        <v>4.5477391999964575E-2</v>
      </c>
    </row>
    <row r="108" spans="1:11">
      <c r="A108" s="2" t="s">
        <v>101</v>
      </c>
      <c r="B108" s="9">
        <v>101.0575</v>
      </c>
      <c r="C108" s="13">
        <f t="shared" si="8"/>
        <v>7.9066769963523232E-3</v>
      </c>
      <c r="D108" s="7">
        <v>653.37270000000001</v>
      </c>
      <c r="E108" s="13">
        <f t="shared" si="9"/>
        <v>1.6588135253079346E-2</v>
      </c>
      <c r="F108" s="13"/>
      <c r="G108" s="2" t="s">
        <v>101</v>
      </c>
      <c r="H108" s="9">
        <v>47.232799999999997</v>
      </c>
      <c r="I108" s="13">
        <f t="shared" si="10"/>
        <v>2.2966036077674023E-3</v>
      </c>
      <c r="J108" s="7">
        <v>326.80349999999999</v>
      </c>
      <c r="K108" s="13">
        <f t="shared" si="11"/>
        <v>2.1157072841817497E-2</v>
      </c>
    </row>
    <row r="109" spans="1:11">
      <c r="A109" s="2" t="s">
        <v>102</v>
      </c>
      <c r="B109" s="9">
        <v>5.1900000000000002E-2</v>
      </c>
      <c r="C109" s="13">
        <f t="shared" si="8"/>
        <v>4.0606242595619875E-6</v>
      </c>
      <c r="D109" s="7">
        <v>0.30270000000000002</v>
      </c>
      <c r="E109" s="13">
        <f t="shared" si="9"/>
        <v>7.6850908235179079E-6</v>
      </c>
      <c r="F109" s="13"/>
      <c r="G109" s="2" t="s">
        <v>102</v>
      </c>
      <c r="H109" s="9">
        <v>7.6E-3</v>
      </c>
      <c r="I109" s="13">
        <f t="shared" si="10"/>
        <v>3.6953531061110626E-7</v>
      </c>
      <c r="J109" s="7">
        <v>7.8700000000000006E-2</v>
      </c>
      <c r="K109" s="13">
        <f t="shared" si="11"/>
        <v>5.0949932685881179E-6</v>
      </c>
    </row>
    <row r="111" spans="1:11">
      <c r="A111" s="14" t="s">
        <v>112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7BCD-9B78-4CC4-9CF6-24A4D895E571}">
  <dimension ref="A1:K111"/>
  <sheetViews>
    <sheetView workbookViewId="0">
      <pane ySplit="2" topLeftCell="A96" activePane="bottomLeft" state="frozen"/>
      <selection pane="bottomLeft" activeCell="A111" sqref="A111"/>
    </sheetView>
  </sheetViews>
  <sheetFormatPr defaultColWidth="10.59765625" defaultRowHeight="15.6"/>
  <cols>
    <col min="1" max="1" width="25.8984375" customWidth="1"/>
    <col min="2" max="3" width="10.59765625" style="10"/>
    <col min="4" max="4" width="12.5" style="5" bestFit="1" customWidth="1"/>
    <col min="6" max="6" width="5" customWidth="1"/>
    <col min="7" max="7" width="25.8984375" customWidth="1"/>
    <col min="8" max="9" width="10.59765625" style="10"/>
    <col min="10" max="10" width="10.59765625" style="5"/>
  </cols>
  <sheetData>
    <row r="1" spans="1:11" ht="46.8">
      <c r="A1" s="16" t="s">
        <v>110</v>
      </c>
      <c r="B1" s="11" t="s">
        <v>108</v>
      </c>
      <c r="C1" s="11"/>
      <c r="D1" s="4" t="s">
        <v>109</v>
      </c>
      <c r="G1" s="15" t="s">
        <v>111</v>
      </c>
      <c r="H1" s="11" t="s">
        <v>108</v>
      </c>
      <c r="I1" s="11"/>
      <c r="J1" s="4" t="s">
        <v>109</v>
      </c>
    </row>
    <row r="2" spans="1:11">
      <c r="A2" s="3" t="s">
        <v>106</v>
      </c>
      <c r="B2" s="12">
        <f>SUM(B5:B12)</f>
        <v>12681.6057</v>
      </c>
      <c r="C2" s="12"/>
      <c r="D2" s="12">
        <f>SUM(D5:D12)</f>
        <v>44769.804400000001</v>
      </c>
      <c r="G2" s="1" t="s">
        <v>106</v>
      </c>
      <c r="H2" s="12">
        <f>SUM(H5:H12)</f>
        <v>20482.016100000001</v>
      </c>
      <c r="I2" s="8"/>
      <c r="J2" s="12">
        <f>SUM(J5:J12)</f>
        <v>14795.126399999997</v>
      </c>
    </row>
    <row r="3" spans="1:11">
      <c r="A3" s="3"/>
      <c r="B3" s="11"/>
      <c r="C3" s="11"/>
      <c r="D3" s="4"/>
      <c r="G3" s="1"/>
      <c r="H3" s="8"/>
      <c r="I3" s="8"/>
      <c r="J3" s="6"/>
    </row>
    <row r="4" spans="1:11">
      <c r="A4" s="3" t="s">
        <v>104</v>
      </c>
      <c r="B4" s="11" t="s">
        <v>108</v>
      </c>
      <c r="C4" s="11"/>
      <c r="D4" s="4" t="s">
        <v>109</v>
      </c>
      <c r="G4" s="1" t="s">
        <v>107</v>
      </c>
      <c r="H4" s="11" t="s">
        <v>108</v>
      </c>
      <c r="I4" s="11"/>
      <c r="J4" s="4" t="s">
        <v>109</v>
      </c>
    </row>
    <row r="5" spans="1:11">
      <c r="A5" t="s">
        <v>2</v>
      </c>
      <c r="B5" s="10">
        <v>318.99</v>
      </c>
      <c r="C5" s="13">
        <f>B5/B$2</f>
        <v>2.5153754780437625E-2</v>
      </c>
      <c r="D5" s="5">
        <v>528.01639999999998</v>
      </c>
      <c r="E5" s="13">
        <f t="shared" ref="E5:E12" si="0">D5/D$2</f>
        <v>1.1794029638422989E-2</v>
      </c>
      <c r="F5" s="13"/>
      <c r="G5" s="2" t="s">
        <v>2</v>
      </c>
      <c r="H5" s="9">
        <v>284.43529999999998</v>
      </c>
      <c r="I5" s="13">
        <f>H5/H$2</f>
        <v>1.3887075306029076E-2</v>
      </c>
      <c r="J5" s="7">
        <v>56.463799999999999</v>
      </c>
      <c r="K5" s="13">
        <f>J5/J$2</f>
        <v>3.8163783446959944E-3</v>
      </c>
    </row>
    <row r="6" spans="1:11">
      <c r="A6" t="s">
        <v>3</v>
      </c>
      <c r="B6" s="10">
        <v>541.6069</v>
      </c>
      <c r="C6" s="13">
        <f t="shared" ref="C6:C12" si="1">B6/B$2</f>
        <v>4.2708069688683035E-2</v>
      </c>
      <c r="D6" s="5">
        <v>3995.3114999999998</v>
      </c>
      <c r="E6" s="13">
        <f t="shared" si="0"/>
        <v>8.9241209639950983E-2</v>
      </c>
      <c r="F6" s="13"/>
      <c r="G6" s="2" t="s">
        <v>3</v>
      </c>
      <c r="H6" s="9">
        <v>52.843200000000003</v>
      </c>
      <c r="I6" s="13">
        <f t="shared" ref="I6:I12" si="2">H6/H$2</f>
        <v>2.5799803955822492E-3</v>
      </c>
      <c r="J6" s="7">
        <v>392.8347</v>
      </c>
      <c r="K6" s="13">
        <f t="shared" ref="K6:K12" si="3">J6/J$2</f>
        <v>2.6551628514643853E-2</v>
      </c>
    </row>
    <row r="7" spans="1:11">
      <c r="A7" t="s">
        <v>4</v>
      </c>
      <c r="B7" s="10">
        <v>2104.3906000000002</v>
      </c>
      <c r="C7" s="13">
        <f t="shared" si="1"/>
        <v>0.16594039034031788</v>
      </c>
      <c r="D7" s="5">
        <v>2954.4679000000001</v>
      </c>
      <c r="E7" s="13">
        <f t="shared" si="0"/>
        <v>6.5992423679206422E-2</v>
      </c>
      <c r="F7" s="13"/>
      <c r="G7" s="2" t="s">
        <v>4</v>
      </c>
      <c r="H7" s="9">
        <v>2049.9753000000001</v>
      </c>
      <c r="I7" s="13">
        <f t="shared" si="2"/>
        <v>0.10008659743217369</v>
      </c>
      <c r="J7" s="7">
        <v>1808.2929999999999</v>
      </c>
      <c r="K7" s="13">
        <f t="shared" si="3"/>
        <v>0.12222220690186197</v>
      </c>
    </row>
    <row r="8" spans="1:11">
      <c r="A8" t="s">
        <v>5</v>
      </c>
      <c r="B8" s="10">
        <v>5142.8905000000004</v>
      </c>
      <c r="C8" s="13">
        <f t="shared" si="1"/>
        <v>0.4055393789762759</v>
      </c>
      <c r="D8" s="5">
        <v>21809.2268</v>
      </c>
      <c r="E8" s="13">
        <f t="shared" si="0"/>
        <v>0.48714143589155373</v>
      </c>
      <c r="F8" s="13"/>
      <c r="G8" s="2" t="s">
        <v>5</v>
      </c>
      <c r="H8" s="9">
        <v>6098.8769000000002</v>
      </c>
      <c r="I8" s="13">
        <f t="shared" si="2"/>
        <v>0.29776741069937934</v>
      </c>
      <c r="J8" s="7">
        <v>5226.7372999999998</v>
      </c>
      <c r="K8" s="13">
        <f t="shared" si="3"/>
        <v>0.35327425793401812</v>
      </c>
    </row>
    <row r="9" spans="1:11">
      <c r="A9" t="s">
        <v>6</v>
      </c>
      <c r="B9" s="10">
        <v>410.08370000000002</v>
      </c>
      <c r="C9" s="13">
        <f t="shared" si="1"/>
        <v>3.2336890903334109E-2</v>
      </c>
      <c r="D9" s="5">
        <v>1060.9674</v>
      </c>
      <c r="E9" s="13">
        <f t="shared" si="0"/>
        <v>2.3698280888625013E-2</v>
      </c>
      <c r="F9" s="13"/>
      <c r="G9" s="2" t="s">
        <v>6</v>
      </c>
      <c r="H9" s="9">
        <v>440.6191</v>
      </c>
      <c r="I9" s="13">
        <f t="shared" si="2"/>
        <v>2.1512486751731438E-2</v>
      </c>
      <c r="J9" s="7">
        <v>1160.8143</v>
      </c>
      <c r="K9" s="13">
        <f t="shared" si="3"/>
        <v>7.8459235062702817E-2</v>
      </c>
    </row>
    <row r="10" spans="1:11">
      <c r="A10" t="s">
        <v>7</v>
      </c>
      <c r="B10" s="10">
        <v>896.96780000000001</v>
      </c>
      <c r="C10" s="13">
        <f t="shared" si="1"/>
        <v>7.0729828794471983E-2</v>
      </c>
      <c r="D10" s="5">
        <v>2399.98</v>
      </c>
      <c r="E10" s="13">
        <f t="shared" si="0"/>
        <v>5.3607113816204206E-2</v>
      </c>
      <c r="F10" s="13"/>
      <c r="G10" s="2" t="s">
        <v>7</v>
      </c>
      <c r="H10" s="9">
        <v>5122.2710999999999</v>
      </c>
      <c r="I10" s="13">
        <f t="shared" si="2"/>
        <v>0.25008627446592036</v>
      </c>
      <c r="J10" s="7">
        <v>2530.6073999999999</v>
      </c>
      <c r="K10" s="13">
        <f t="shared" si="3"/>
        <v>0.17104331058638339</v>
      </c>
    </row>
    <row r="11" spans="1:11">
      <c r="A11" t="s">
        <v>8</v>
      </c>
      <c r="B11" s="10">
        <v>2485.4920999999999</v>
      </c>
      <c r="C11" s="13">
        <f t="shared" si="1"/>
        <v>0.19599190818556991</v>
      </c>
      <c r="D11" s="5">
        <v>9620.5753999999997</v>
      </c>
      <c r="E11" s="13">
        <f t="shared" si="0"/>
        <v>0.2148898242673582</v>
      </c>
      <c r="F11" s="13"/>
      <c r="G11" s="2" t="s">
        <v>8</v>
      </c>
      <c r="H11" s="9">
        <v>5963.2284</v>
      </c>
      <c r="I11" s="13">
        <f t="shared" si="2"/>
        <v>0.29114460075050913</v>
      </c>
      <c r="J11" s="7">
        <v>1702.1464000000001</v>
      </c>
      <c r="K11" s="13">
        <f t="shared" si="3"/>
        <v>0.11504777681385678</v>
      </c>
    </row>
    <row r="12" spans="1:11">
      <c r="A12" t="s">
        <v>9</v>
      </c>
      <c r="B12" s="10">
        <v>781.18409999999994</v>
      </c>
      <c r="C12" s="13">
        <f t="shared" si="1"/>
        <v>6.159977833090962E-2</v>
      </c>
      <c r="D12" s="5">
        <v>2401.259</v>
      </c>
      <c r="E12" s="13">
        <f t="shared" si="0"/>
        <v>5.3635682178678451E-2</v>
      </c>
      <c r="F12" s="13"/>
      <c r="G12" s="2" t="s">
        <v>9</v>
      </c>
      <c r="H12" s="9">
        <v>469.76679999999999</v>
      </c>
      <c r="I12" s="13">
        <f t="shared" si="2"/>
        <v>2.2935574198674709E-2</v>
      </c>
      <c r="J12" s="7">
        <v>1917.2294999999999</v>
      </c>
      <c r="K12" s="13">
        <f t="shared" si="3"/>
        <v>0.12958520584183722</v>
      </c>
    </row>
    <row r="14" spans="1:11">
      <c r="A14" s="1" t="s">
        <v>105</v>
      </c>
      <c r="B14" s="8" t="s">
        <v>108</v>
      </c>
      <c r="C14" s="8"/>
      <c r="D14" s="6" t="s">
        <v>109</v>
      </c>
      <c r="G14" s="1" t="s">
        <v>105</v>
      </c>
      <c r="H14" s="8" t="s">
        <v>108</v>
      </c>
      <c r="I14" s="8"/>
      <c r="J14" s="6" t="s">
        <v>109</v>
      </c>
    </row>
    <row r="15" spans="1:11">
      <c r="A15" s="2" t="s">
        <v>10</v>
      </c>
      <c r="B15" s="9">
        <v>0</v>
      </c>
      <c r="C15" s="13">
        <f t="shared" ref="C15:C56" si="4">B15/B$2</f>
        <v>0</v>
      </c>
      <c r="D15" s="7">
        <v>0</v>
      </c>
      <c r="E15" s="13">
        <f t="shared" ref="E15:E56" si="5">D15/D$2</f>
        <v>0</v>
      </c>
      <c r="F15" s="13"/>
      <c r="G15" s="2" t="s">
        <v>10</v>
      </c>
      <c r="H15" s="9">
        <v>2.76E-2</v>
      </c>
      <c r="I15" s="13">
        <f t="shared" ref="I15:I56" si="6">H15/H$2</f>
        <v>1.3475235965662579E-6</v>
      </c>
      <c r="J15" s="7">
        <v>5.2600000000000001E-2</v>
      </c>
      <c r="K15" s="13">
        <f t="shared" ref="K15:K56" si="7">J15/J$2</f>
        <v>3.5552247799653817E-6</v>
      </c>
    </row>
    <row r="16" spans="1:11">
      <c r="A16" s="2" t="s">
        <v>11</v>
      </c>
      <c r="B16" s="9">
        <v>34.871299999999998</v>
      </c>
      <c r="C16" s="13">
        <f t="shared" si="4"/>
        <v>2.7497543154176443E-3</v>
      </c>
      <c r="D16" s="7">
        <v>38.162500000000001</v>
      </c>
      <c r="E16" s="13">
        <f t="shared" si="5"/>
        <v>8.5241605388832126E-4</v>
      </c>
      <c r="F16" s="13"/>
      <c r="G16" s="2" t="s">
        <v>11</v>
      </c>
      <c r="H16" s="9">
        <v>11.0442</v>
      </c>
      <c r="I16" s="13">
        <f t="shared" si="6"/>
        <v>5.3921449656511107E-4</v>
      </c>
      <c r="J16" s="7">
        <v>5.3487</v>
      </c>
      <c r="K16" s="13">
        <f t="shared" si="7"/>
        <v>3.6151769544868513E-4</v>
      </c>
    </row>
    <row r="17" spans="1:11">
      <c r="A17" s="2" t="s">
        <v>12</v>
      </c>
      <c r="B17" s="9">
        <v>380.96499999999997</v>
      </c>
      <c r="C17" s="13">
        <f t="shared" si="4"/>
        <v>3.0040754224049088E-2</v>
      </c>
      <c r="D17" s="7">
        <v>620.41920000000005</v>
      </c>
      <c r="E17" s="13">
        <f t="shared" si="5"/>
        <v>1.3857983261593165E-2</v>
      </c>
      <c r="F17" s="13"/>
      <c r="G17" s="2" t="s">
        <v>12</v>
      </c>
      <c r="H17" s="9">
        <v>188.8562</v>
      </c>
      <c r="I17" s="13">
        <f t="shared" si="6"/>
        <v>9.2205864441245108E-3</v>
      </c>
      <c r="J17" s="7">
        <v>136.10419999999999</v>
      </c>
      <c r="K17" s="13">
        <f t="shared" si="7"/>
        <v>9.1992590208624381E-3</v>
      </c>
    </row>
    <row r="18" spans="1:11">
      <c r="A18" s="2" t="s">
        <v>13</v>
      </c>
      <c r="B18" s="9">
        <v>25.674399999999999</v>
      </c>
      <c r="C18" s="13">
        <f t="shared" si="4"/>
        <v>2.0245385803155823E-3</v>
      </c>
      <c r="D18" s="7">
        <v>132.13239999999999</v>
      </c>
      <c r="E18" s="13">
        <f t="shared" si="5"/>
        <v>2.9513731804465954E-3</v>
      </c>
      <c r="F18" s="13"/>
      <c r="G18" s="2" t="s">
        <v>13</v>
      </c>
      <c r="H18" s="9">
        <v>6.4614000000000003</v>
      </c>
      <c r="I18" s="13">
        <f t="shared" si="6"/>
        <v>3.1546699155265284E-4</v>
      </c>
      <c r="J18" s="7">
        <v>38.606900000000003</v>
      </c>
      <c r="K18" s="13">
        <f t="shared" si="7"/>
        <v>2.6094336037575192E-3</v>
      </c>
    </row>
    <row r="19" spans="1:11">
      <c r="A19" s="2" t="s">
        <v>14</v>
      </c>
      <c r="B19" s="9">
        <v>91.462900000000005</v>
      </c>
      <c r="C19" s="13">
        <f t="shared" si="4"/>
        <v>7.2122491554835206E-3</v>
      </c>
      <c r="D19" s="7">
        <v>661.59780000000001</v>
      </c>
      <c r="E19" s="13">
        <f t="shared" si="5"/>
        <v>1.4777768383549158E-2</v>
      </c>
      <c r="F19" s="13"/>
      <c r="G19" s="2" t="s">
        <v>14</v>
      </c>
      <c r="H19" s="9">
        <v>7.6021999999999998</v>
      </c>
      <c r="I19" s="13">
        <f t="shared" si="6"/>
        <v>3.711646335440582E-4</v>
      </c>
      <c r="J19" s="7">
        <v>63.8431</v>
      </c>
      <c r="K19" s="13">
        <f t="shared" si="7"/>
        <v>4.3151439382092746E-3</v>
      </c>
    </row>
    <row r="20" spans="1:11">
      <c r="A20" s="2" t="s">
        <v>15</v>
      </c>
      <c r="B20" s="9">
        <v>26.561699999999998</v>
      </c>
      <c r="C20" s="13">
        <f t="shared" si="4"/>
        <v>2.0945060608531614E-3</v>
      </c>
      <c r="D20" s="7">
        <v>194.87979999999999</v>
      </c>
      <c r="E20" s="13">
        <f t="shared" si="5"/>
        <v>4.3529294490283719E-3</v>
      </c>
      <c r="F20" s="13"/>
      <c r="G20" s="2" t="s">
        <v>15</v>
      </c>
      <c r="H20" s="9">
        <v>3.5859000000000001</v>
      </c>
      <c r="I20" s="13">
        <f t="shared" si="6"/>
        <v>1.7507553858430957E-4</v>
      </c>
      <c r="J20" s="7">
        <v>30.544899999999998</v>
      </c>
      <c r="K20" s="13">
        <f t="shared" si="7"/>
        <v>2.0645244369118742E-3</v>
      </c>
    </row>
    <row r="21" spans="1:11">
      <c r="A21" s="2" t="s">
        <v>16</v>
      </c>
      <c r="B21" s="9">
        <v>176.51169999999999</v>
      </c>
      <c r="C21" s="13">
        <f t="shared" si="4"/>
        <v>1.3918718510543188E-2</v>
      </c>
      <c r="D21" s="7">
        <v>1269.5735999999999</v>
      </c>
      <c r="E21" s="13">
        <f t="shared" si="5"/>
        <v>2.8357809845602093E-2</v>
      </c>
      <c r="F21" s="13"/>
      <c r="G21" s="2" t="s">
        <v>16</v>
      </c>
      <c r="H21" s="9">
        <v>21.370200000000001</v>
      </c>
      <c r="I21" s="13">
        <f t="shared" si="6"/>
        <v>1.0433640856282698E-3</v>
      </c>
      <c r="J21" s="7">
        <v>178.45230000000001</v>
      </c>
      <c r="K21" s="13">
        <f t="shared" si="7"/>
        <v>1.2061559676840614E-2</v>
      </c>
    </row>
    <row r="22" spans="1:11">
      <c r="A22" s="2" t="s">
        <v>17</v>
      </c>
      <c r="B22" s="9">
        <v>39.942</v>
      </c>
      <c r="C22" s="13">
        <f t="shared" si="4"/>
        <v>3.1496011581561788E-3</v>
      </c>
      <c r="D22" s="7">
        <v>339.39850000000001</v>
      </c>
      <c r="E22" s="13">
        <f t="shared" si="5"/>
        <v>7.5809690158038755E-3</v>
      </c>
      <c r="F22" s="13"/>
      <c r="G22" s="2" t="s">
        <v>17</v>
      </c>
      <c r="H22" s="9">
        <v>0.48909999999999998</v>
      </c>
      <c r="I22" s="13">
        <f t="shared" si="6"/>
        <v>2.3879485184078142E-5</v>
      </c>
      <c r="J22" s="7">
        <v>4.8250000000000002</v>
      </c>
      <c r="K22" s="13">
        <f t="shared" si="7"/>
        <v>3.2612090424587393E-4</v>
      </c>
    </row>
    <row r="23" spans="1:11">
      <c r="A23" s="2" t="s">
        <v>18</v>
      </c>
      <c r="B23" s="9">
        <v>0.27279999999999999</v>
      </c>
      <c r="C23" s="13">
        <f t="shared" si="4"/>
        <v>2.1511471532347041E-5</v>
      </c>
      <c r="D23" s="7">
        <v>1.7790999999999999</v>
      </c>
      <c r="E23" s="13">
        <f t="shared" si="5"/>
        <v>3.9738837902986237E-5</v>
      </c>
      <c r="F23" s="13"/>
      <c r="G23" s="2" t="s">
        <v>18</v>
      </c>
      <c r="H23" s="9">
        <v>0.14360000000000001</v>
      </c>
      <c r="I23" s="13">
        <f t="shared" si="6"/>
        <v>7.0110285676418352E-6</v>
      </c>
      <c r="J23" s="7">
        <v>1.0873999999999999</v>
      </c>
      <c r="K23" s="13">
        <f t="shared" si="7"/>
        <v>7.3497175394189276E-5</v>
      </c>
    </row>
    <row r="24" spans="1:11">
      <c r="A24" s="2" t="s">
        <v>19</v>
      </c>
      <c r="B24" s="9">
        <v>2.9403000000000001</v>
      </c>
      <c r="C24" s="13">
        <f t="shared" si="4"/>
        <v>2.3185549760469215E-4</v>
      </c>
      <c r="D24" s="7">
        <v>0.41389999999999999</v>
      </c>
      <c r="E24" s="13">
        <f t="shared" si="5"/>
        <v>9.2450705458074316E-6</v>
      </c>
      <c r="F24" s="13"/>
      <c r="G24" s="2" t="s">
        <v>19</v>
      </c>
      <c r="H24" s="9">
        <v>4.8599999999999997E-2</v>
      </c>
      <c r="I24" s="13">
        <f t="shared" si="6"/>
        <v>2.372813289605802E-6</v>
      </c>
      <c r="J24" s="7">
        <v>6.2300000000000001E-2</v>
      </c>
      <c r="K24" s="13">
        <f t="shared" si="7"/>
        <v>4.2108460796928378E-6</v>
      </c>
    </row>
    <row r="25" spans="1:11">
      <c r="A25" s="2" t="s">
        <v>20</v>
      </c>
      <c r="B25" s="9">
        <v>1.2304999999999999</v>
      </c>
      <c r="C25" s="13">
        <f t="shared" si="4"/>
        <v>9.7030299562144551E-5</v>
      </c>
      <c r="D25" s="7">
        <v>0.1938</v>
      </c>
      <c r="E25" s="13">
        <f t="shared" si="5"/>
        <v>4.3288105140794404E-6</v>
      </c>
      <c r="F25" s="13"/>
      <c r="G25" s="2" t="s">
        <v>20</v>
      </c>
      <c r="H25" s="9">
        <v>0.26989999999999997</v>
      </c>
      <c r="I25" s="13">
        <f t="shared" si="6"/>
        <v>1.3177413721493948E-5</v>
      </c>
      <c r="J25" s="7">
        <v>0.3871</v>
      </c>
      <c r="K25" s="13">
        <f t="shared" si="7"/>
        <v>2.6164021146855499E-5</v>
      </c>
    </row>
    <row r="26" spans="1:11">
      <c r="A26" s="2" t="s">
        <v>21</v>
      </c>
      <c r="B26" s="9">
        <v>2.0028000000000001</v>
      </c>
      <c r="C26" s="13">
        <f t="shared" si="4"/>
        <v>1.5792952780419598E-4</v>
      </c>
      <c r="D26" s="7">
        <v>0.31</v>
      </c>
      <c r="E26" s="13">
        <f t="shared" si="5"/>
        <v>6.9243099038422421E-6</v>
      </c>
      <c r="F26" s="13"/>
      <c r="G26" s="2" t="s">
        <v>21</v>
      </c>
      <c r="H26" s="9">
        <v>0</v>
      </c>
      <c r="I26" s="13">
        <f t="shared" si="6"/>
        <v>0</v>
      </c>
      <c r="J26" s="7">
        <v>0</v>
      </c>
      <c r="K26" s="13">
        <f t="shared" si="7"/>
        <v>0</v>
      </c>
    </row>
    <row r="27" spans="1:11">
      <c r="A27" s="2" t="s">
        <v>22</v>
      </c>
      <c r="B27" s="9">
        <v>616.42129999999997</v>
      </c>
      <c r="C27" s="13">
        <f t="shared" si="4"/>
        <v>4.8607511902061425E-2</v>
      </c>
      <c r="D27" s="7">
        <v>103.0748</v>
      </c>
      <c r="E27" s="13">
        <f t="shared" si="5"/>
        <v>2.3023285757308334E-3</v>
      </c>
      <c r="F27" s="13"/>
      <c r="G27" s="2" t="s">
        <v>22</v>
      </c>
      <c r="H27" s="9">
        <v>8.1195000000000004</v>
      </c>
      <c r="I27" s="13">
        <f t="shared" si="6"/>
        <v>3.9642093631593231E-4</v>
      </c>
      <c r="J27" s="7">
        <v>12.361700000000001</v>
      </c>
      <c r="K27" s="13">
        <f t="shared" si="7"/>
        <v>8.3552513616916464E-4</v>
      </c>
    </row>
    <row r="28" spans="1:11">
      <c r="A28" s="2" t="s">
        <v>23</v>
      </c>
      <c r="B28" s="9">
        <v>598.07029999999997</v>
      </c>
      <c r="C28" s="13">
        <f t="shared" si="4"/>
        <v>4.7160455398798588E-2</v>
      </c>
      <c r="D28" s="7">
        <v>66.611999999999995</v>
      </c>
      <c r="E28" s="13">
        <f t="shared" si="5"/>
        <v>1.4878778429507722E-3</v>
      </c>
      <c r="F28" s="13"/>
      <c r="G28" s="2" t="s">
        <v>23</v>
      </c>
      <c r="H28" s="9">
        <v>6.0670000000000002</v>
      </c>
      <c r="I28" s="13">
        <f t="shared" si="6"/>
        <v>2.9621107465099589E-4</v>
      </c>
      <c r="J28" s="7">
        <v>6.1524000000000001</v>
      </c>
      <c r="K28" s="13">
        <f t="shared" si="7"/>
        <v>4.1583963757146414E-4</v>
      </c>
    </row>
    <row r="29" spans="1:11">
      <c r="A29" s="2" t="s">
        <v>24</v>
      </c>
      <c r="B29" s="9">
        <v>0.52700000000000002</v>
      </c>
      <c r="C29" s="13">
        <f t="shared" si="4"/>
        <v>4.1556251823852244E-5</v>
      </c>
      <c r="D29" s="7">
        <v>0.1075</v>
      </c>
      <c r="E29" s="13">
        <f t="shared" si="5"/>
        <v>2.4011719827840033E-6</v>
      </c>
      <c r="F29" s="13"/>
      <c r="G29" s="2" t="s">
        <v>24</v>
      </c>
      <c r="H29" s="9">
        <v>14624.302799999999</v>
      </c>
      <c r="I29" s="13">
        <f t="shared" si="6"/>
        <v>0.71400699660615929</v>
      </c>
      <c r="J29" s="7">
        <v>2449.3865000000001</v>
      </c>
      <c r="K29" s="13">
        <f t="shared" si="7"/>
        <v>0.1655536041922562</v>
      </c>
    </row>
    <row r="30" spans="1:11">
      <c r="A30" s="2" t="s">
        <v>25</v>
      </c>
      <c r="B30" s="9">
        <v>2.2000000000000001E-3</v>
      </c>
      <c r="C30" s="13">
        <f t="shared" si="4"/>
        <v>1.7347960913183102E-7</v>
      </c>
      <c r="D30" s="7">
        <v>9.5999999999999992E-3</v>
      </c>
      <c r="E30" s="13">
        <f t="shared" si="5"/>
        <v>2.1443024218350167E-7</v>
      </c>
      <c r="F30" s="13"/>
      <c r="G30" s="2" t="s">
        <v>25</v>
      </c>
      <c r="H30" s="9">
        <v>0</v>
      </c>
      <c r="I30" s="13">
        <f t="shared" si="6"/>
        <v>0</v>
      </c>
      <c r="J30" s="7">
        <v>0</v>
      </c>
      <c r="K30" s="13">
        <f t="shared" si="7"/>
        <v>0</v>
      </c>
    </row>
    <row r="31" spans="1:11">
      <c r="A31" s="2" t="s">
        <v>26</v>
      </c>
      <c r="B31" s="9">
        <v>69.644300000000001</v>
      </c>
      <c r="C31" s="13">
        <f t="shared" si="4"/>
        <v>5.4917572464818079E-3</v>
      </c>
      <c r="D31" s="7">
        <v>35.806399999999996</v>
      </c>
      <c r="E31" s="13">
        <f t="shared" si="5"/>
        <v>7.9978906497076398E-4</v>
      </c>
      <c r="F31" s="13"/>
      <c r="G31" s="2" t="s">
        <v>26</v>
      </c>
      <c r="H31" s="9">
        <v>6.6E-3</v>
      </c>
      <c r="I31" s="13">
        <f t="shared" si="6"/>
        <v>3.2223390352671385E-7</v>
      </c>
      <c r="J31" s="7">
        <v>1.4800000000000001E-2</v>
      </c>
      <c r="K31" s="13">
        <f t="shared" si="7"/>
        <v>1.0003294057697272E-6</v>
      </c>
    </row>
    <row r="32" spans="1:11">
      <c r="A32" s="2" t="s">
        <v>27</v>
      </c>
      <c r="B32" s="9">
        <v>14.76</v>
      </c>
      <c r="C32" s="13">
        <f t="shared" si="4"/>
        <v>1.1638904685390115E-3</v>
      </c>
      <c r="D32" s="7">
        <v>5.1778000000000004</v>
      </c>
      <c r="E32" s="13">
        <f t="shared" si="5"/>
        <v>1.1565384458101408E-4</v>
      </c>
      <c r="F32" s="13"/>
      <c r="G32" s="2" t="s">
        <v>27</v>
      </c>
      <c r="H32" s="9">
        <v>5.4950000000000001</v>
      </c>
      <c r="I32" s="13">
        <f t="shared" si="6"/>
        <v>2.6828413634534737E-4</v>
      </c>
      <c r="J32" s="7">
        <v>8.3788</v>
      </c>
      <c r="K32" s="13">
        <f t="shared" si="7"/>
        <v>5.6632162331509393E-4</v>
      </c>
    </row>
    <row r="33" spans="1:11">
      <c r="A33" s="2" t="s">
        <v>28</v>
      </c>
      <c r="B33" s="9">
        <v>216.11240000000001</v>
      </c>
      <c r="C33" s="13">
        <f t="shared" si="4"/>
        <v>1.7041406672973599E-2</v>
      </c>
      <c r="D33" s="7">
        <v>109.8146</v>
      </c>
      <c r="E33" s="13">
        <f t="shared" si="5"/>
        <v>2.4528720076337882E-3</v>
      </c>
      <c r="F33" s="13"/>
      <c r="G33" s="2" t="s">
        <v>28</v>
      </c>
      <c r="H33" s="9">
        <v>3287.4872999999998</v>
      </c>
      <c r="I33" s="13">
        <f t="shared" si="6"/>
        <v>0.1605060402232571</v>
      </c>
      <c r="J33" s="7">
        <v>1527.1451</v>
      </c>
      <c r="K33" s="13">
        <f t="shared" si="7"/>
        <v>0.10321946962210476</v>
      </c>
    </row>
    <row r="34" spans="1:11">
      <c r="A34" s="2" t="s">
        <v>29</v>
      </c>
      <c r="B34" s="9">
        <v>414.61239999999998</v>
      </c>
      <c r="C34" s="13">
        <f t="shared" si="4"/>
        <v>3.2693998678731982E-2</v>
      </c>
      <c r="D34" s="7">
        <v>1254.0419999999999</v>
      </c>
      <c r="E34" s="13">
        <f t="shared" si="5"/>
        <v>2.8010888517529461E-2</v>
      </c>
      <c r="F34" s="13"/>
      <c r="G34" s="2" t="s">
        <v>29</v>
      </c>
      <c r="H34" s="9">
        <v>62.043500000000002</v>
      </c>
      <c r="I34" s="13">
        <f t="shared" si="6"/>
        <v>3.0291695747666166E-3</v>
      </c>
      <c r="J34" s="7">
        <v>178.98</v>
      </c>
      <c r="K34" s="13">
        <f t="shared" si="7"/>
        <v>1.2097226827342281E-2</v>
      </c>
    </row>
    <row r="35" spans="1:11">
      <c r="A35" s="2" t="s">
        <v>30</v>
      </c>
      <c r="B35" s="9">
        <v>94.583100000000002</v>
      </c>
      <c r="C35" s="13">
        <f t="shared" si="4"/>
        <v>7.4582905538531294E-3</v>
      </c>
      <c r="D35" s="7">
        <v>342.29809999999998</v>
      </c>
      <c r="E35" s="13">
        <f t="shared" si="5"/>
        <v>7.6457358835367167E-3</v>
      </c>
      <c r="F35" s="13"/>
      <c r="G35" s="2" t="s">
        <v>30</v>
      </c>
      <c r="H35" s="9">
        <v>11.793799999999999</v>
      </c>
      <c r="I35" s="13">
        <f t="shared" si="6"/>
        <v>5.7581245627475114E-4</v>
      </c>
      <c r="J35" s="7">
        <v>40.706400000000002</v>
      </c>
      <c r="K35" s="13">
        <f t="shared" si="7"/>
        <v>2.7513384407449205E-3</v>
      </c>
    </row>
    <row r="36" spans="1:11">
      <c r="A36" s="2" t="s">
        <v>31</v>
      </c>
      <c r="B36" s="9">
        <v>24.4511</v>
      </c>
      <c r="C36" s="13">
        <f t="shared" si="4"/>
        <v>1.9280760322015059E-3</v>
      </c>
      <c r="D36" s="7">
        <v>56.503900000000002</v>
      </c>
      <c r="E36" s="13">
        <f t="shared" si="5"/>
        <v>1.2620984334700378E-3</v>
      </c>
      <c r="F36" s="13"/>
      <c r="G36" s="2" t="s">
        <v>31</v>
      </c>
      <c r="H36" s="9">
        <v>2.1606000000000001</v>
      </c>
      <c r="I36" s="13">
        <f t="shared" si="6"/>
        <v>1.0548766241815424E-4</v>
      </c>
      <c r="J36" s="7">
        <v>4.7621000000000002</v>
      </c>
      <c r="K36" s="13">
        <f t="shared" si="7"/>
        <v>3.2186950427135256E-4</v>
      </c>
    </row>
    <row r="37" spans="1:11">
      <c r="A37" s="2" t="s">
        <v>32</v>
      </c>
      <c r="B37" s="9">
        <v>110.26139999999999</v>
      </c>
      <c r="C37" s="13">
        <f t="shared" si="4"/>
        <v>8.6945929883311228E-3</v>
      </c>
      <c r="D37" s="7">
        <v>352.09429999999998</v>
      </c>
      <c r="E37" s="13">
        <f t="shared" si="5"/>
        <v>7.8645485437948432E-3</v>
      </c>
      <c r="F37" s="13"/>
      <c r="G37" s="2" t="s">
        <v>32</v>
      </c>
      <c r="H37" s="9">
        <v>111.3591</v>
      </c>
      <c r="I37" s="13">
        <f t="shared" si="6"/>
        <v>5.436920831245709E-3</v>
      </c>
      <c r="J37" s="7">
        <v>339.15620000000001</v>
      </c>
      <c r="K37" s="13">
        <f t="shared" si="7"/>
        <v>2.292350810872424E-2</v>
      </c>
    </row>
    <row r="38" spans="1:11">
      <c r="A38" s="2" t="s">
        <v>33</v>
      </c>
      <c r="B38" s="9">
        <v>243.6694</v>
      </c>
      <c r="C38" s="13">
        <f t="shared" si="4"/>
        <v>1.9214396486085354E-2</v>
      </c>
      <c r="D38" s="7">
        <v>747.07719999999995</v>
      </c>
      <c r="E38" s="13">
        <f t="shared" si="5"/>
        <v>1.6687077596434619E-2</v>
      </c>
      <c r="F38" s="13"/>
      <c r="G38" s="2" t="s">
        <v>33</v>
      </c>
      <c r="H38" s="9">
        <v>52.975999999999999</v>
      </c>
      <c r="I38" s="13">
        <f t="shared" si="6"/>
        <v>2.5864641323077565E-3</v>
      </c>
      <c r="J38" s="7">
        <v>154.911</v>
      </c>
      <c r="K38" s="13">
        <f t="shared" si="7"/>
        <v>1.0470407336296906E-2</v>
      </c>
    </row>
    <row r="39" spans="1:11">
      <c r="A39" s="2" t="s">
        <v>34</v>
      </c>
      <c r="B39" s="9">
        <v>0.97789999999999999</v>
      </c>
      <c r="C39" s="13">
        <f t="shared" si="4"/>
        <v>7.7111686259098878E-5</v>
      </c>
      <c r="D39" s="7">
        <v>0.92620000000000002</v>
      </c>
      <c r="E39" s="13">
        <f t="shared" si="5"/>
        <v>2.0688051073995757E-5</v>
      </c>
      <c r="F39" s="13"/>
      <c r="G39" s="2" t="s">
        <v>34</v>
      </c>
      <c r="H39" s="9">
        <v>61.935699999999997</v>
      </c>
      <c r="I39" s="13">
        <f t="shared" si="6"/>
        <v>3.0239064210090135E-3</v>
      </c>
      <c r="J39" s="7">
        <v>29.3507</v>
      </c>
      <c r="K39" s="13">
        <f t="shared" si="7"/>
        <v>1.9838086682382114E-3</v>
      </c>
    </row>
    <row r="40" spans="1:11">
      <c r="A40" s="2" t="s">
        <v>35</v>
      </c>
      <c r="B40" s="9">
        <v>967.94389999999999</v>
      </c>
      <c r="C40" s="13">
        <f t="shared" si="4"/>
        <v>7.6326604287972777E-2</v>
      </c>
      <c r="D40" s="7">
        <v>928.68889999999999</v>
      </c>
      <c r="E40" s="13">
        <f t="shared" si="5"/>
        <v>2.0743644347930187E-2</v>
      </c>
      <c r="F40" s="13"/>
      <c r="G40" s="2" t="s">
        <v>35</v>
      </c>
      <c r="H40" s="9">
        <v>255.05340000000001</v>
      </c>
      <c r="I40" s="13">
        <f t="shared" si="6"/>
        <v>1.2452553437842479E-2</v>
      </c>
      <c r="J40" s="7">
        <v>122.44329999999999</v>
      </c>
      <c r="K40" s="13">
        <f t="shared" si="7"/>
        <v>8.2759211844246235E-3</v>
      </c>
    </row>
    <row r="41" spans="1:11">
      <c r="A41" s="2" t="s">
        <v>36</v>
      </c>
      <c r="B41" s="9">
        <v>814.3827</v>
      </c>
      <c r="C41" s="13">
        <f t="shared" si="4"/>
        <v>6.4217632945329631E-2</v>
      </c>
      <c r="D41" s="7">
        <v>812.45339999999999</v>
      </c>
      <c r="E41" s="13">
        <f t="shared" si="5"/>
        <v>1.8147352013000977E-2</v>
      </c>
      <c r="F41" s="13"/>
      <c r="G41" s="2" t="s">
        <v>36</v>
      </c>
      <c r="H41" s="9">
        <v>210.89789999999999</v>
      </c>
      <c r="I41" s="13">
        <f t="shared" si="6"/>
        <v>1.0296735388270688E-2</v>
      </c>
      <c r="J41" s="7">
        <v>105.2752</v>
      </c>
      <c r="K41" s="13">
        <f t="shared" si="7"/>
        <v>7.1155323147492691E-3</v>
      </c>
    </row>
    <row r="42" spans="1:11">
      <c r="A42" s="2" t="s">
        <v>37</v>
      </c>
      <c r="B42" s="9">
        <v>76.983999999999995</v>
      </c>
      <c r="C42" s="13">
        <f t="shared" si="4"/>
        <v>6.0705246497294888E-3</v>
      </c>
      <c r="D42" s="7">
        <v>84.201400000000007</v>
      </c>
      <c r="E42" s="13">
        <f t="shared" si="5"/>
        <v>1.8807631868947813E-3</v>
      </c>
      <c r="F42" s="13"/>
      <c r="G42" s="2" t="s">
        <v>37</v>
      </c>
      <c r="H42" s="9">
        <v>19.8</v>
      </c>
      <c r="I42" s="13">
        <f t="shared" si="6"/>
        <v>9.6670171058014153E-4</v>
      </c>
      <c r="J42" s="7">
        <v>10.836</v>
      </c>
      <c r="K42" s="13">
        <f t="shared" si="7"/>
        <v>7.3240334060275429E-4</v>
      </c>
    </row>
    <row r="43" spans="1:11">
      <c r="A43" s="2" t="s">
        <v>38</v>
      </c>
      <c r="B43" s="9">
        <v>102.3331</v>
      </c>
      <c r="C43" s="13">
        <f t="shared" si="4"/>
        <v>8.0694119042038978E-3</v>
      </c>
      <c r="D43" s="7">
        <v>111.1568</v>
      </c>
      <c r="E43" s="13">
        <f t="shared" si="5"/>
        <v>2.4828520358690688E-3</v>
      </c>
      <c r="F43" s="13"/>
      <c r="G43" s="2" t="s">
        <v>38</v>
      </c>
      <c r="H43" s="9">
        <v>5.8597000000000001</v>
      </c>
      <c r="I43" s="13">
        <f t="shared" si="6"/>
        <v>2.860900006811341E-4</v>
      </c>
      <c r="J43" s="7">
        <v>3.1848000000000001</v>
      </c>
      <c r="K43" s="13">
        <f t="shared" si="7"/>
        <v>2.1526007374969103E-4</v>
      </c>
    </row>
    <row r="44" spans="1:11">
      <c r="A44" s="2" t="s">
        <v>39</v>
      </c>
      <c r="B44" s="9">
        <v>107.4111</v>
      </c>
      <c r="C44" s="13">
        <f t="shared" si="4"/>
        <v>8.469834383827278E-3</v>
      </c>
      <c r="D44" s="7">
        <v>793.23720000000003</v>
      </c>
      <c r="E44" s="13">
        <f t="shared" si="5"/>
        <v>1.7718129677600291E-2</v>
      </c>
      <c r="F44" s="13"/>
      <c r="G44" s="2" t="s">
        <v>39</v>
      </c>
      <c r="H44" s="9">
        <v>4.7729999999999997</v>
      </c>
      <c r="I44" s="13">
        <f t="shared" si="6"/>
        <v>2.3303370023227351E-4</v>
      </c>
      <c r="J44" s="7">
        <v>40.921799999999998</v>
      </c>
      <c r="K44" s="13">
        <f t="shared" si="7"/>
        <v>2.7658972889883526E-3</v>
      </c>
    </row>
    <row r="45" spans="1:11">
      <c r="A45" s="2" t="s">
        <v>40</v>
      </c>
      <c r="B45" s="9">
        <v>2025.8964000000001</v>
      </c>
      <c r="C45" s="13">
        <f t="shared" si="4"/>
        <v>0.15975077982435615</v>
      </c>
      <c r="D45" s="7">
        <v>300.7697</v>
      </c>
      <c r="E45" s="13">
        <f t="shared" si="5"/>
        <v>6.7181374596311611E-3</v>
      </c>
      <c r="F45" s="13"/>
      <c r="G45" s="2" t="s">
        <v>40</v>
      </c>
      <c r="H45" s="9">
        <v>41.939</v>
      </c>
      <c r="I45" s="13">
        <f t="shared" si="6"/>
        <v>2.0476011636374018E-3</v>
      </c>
      <c r="J45" s="7">
        <v>56.690199999999997</v>
      </c>
      <c r="K45" s="13">
        <f t="shared" si="7"/>
        <v>3.8316806810112826E-3</v>
      </c>
    </row>
    <row r="46" spans="1:11">
      <c r="A46" s="2" t="s">
        <v>41</v>
      </c>
      <c r="B46" s="9">
        <v>1278.1793</v>
      </c>
      <c r="C46" s="13">
        <f t="shared" si="4"/>
        <v>0.10079002062018061</v>
      </c>
      <c r="D46" s="7">
        <v>4393.6851999999999</v>
      </c>
      <c r="E46" s="13">
        <f t="shared" si="5"/>
        <v>9.8139477241048656E-2</v>
      </c>
      <c r="F46" s="13"/>
      <c r="G46" s="2" t="s">
        <v>41</v>
      </c>
      <c r="H46" s="9">
        <v>104.1991</v>
      </c>
      <c r="I46" s="13">
        <f t="shared" si="6"/>
        <v>5.0873458692379404E-3</v>
      </c>
      <c r="J46" s="7">
        <v>155.0034</v>
      </c>
      <c r="K46" s="13">
        <f t="shared" si="7"/>
        <v>1.0476652636100495E-2</v>
      </c>
    </row>
    <row r="47" spans="1:11">
      <c r="A47" s="2" t="s">
        <v>42</v>
      </c>
      <c r="B47" s="9">
        <v>182.3227</v>
      </c>
      <c r="C47" s="13">
        <f t="shared" si="4"/>
        <v>1.4376941241754582E-2</v>
      </c>
      <c r="D47" s="7">
        <v>760.85389999999995</v>
      </c>
      <c r="E47" s="13">
        <f t="shared" si="5"/>
        <v>1.6994800629506434E-2</v>
      </c>
      <c r="F47" s="13"/>
      <c r="G47" s="2" t="s">
        <v>42</v>
      </c>
      <c r="H47" s="9">
        <v>55.4679</v>
      </c>
      <c r="I47" s="13">
        <f t="shared" si="6"/>
        <v>2.7081269602165776E-3</v>
      </c>
      <c r="J47" s="7">
        <v>100.1711</v>
      </c>
      <c r="K47" s="13">
        <f t="shared" si="7"/>
        <v>6.7705470904256696E-3</v>
      </c>
    </row>
    <row r="48" spans="1:11">
      <c r="A48" s="2" t="s">
        <v>43</v>
      </c>
      <c r="B48" s="9">
        <v>845.43029999999999</v>
      </c>
      <c r="C48" s="13">
        <f t="shared" si="4"/>
        <v>6.6665871814639371E-2</v>
      </c>
      <c r="D48" s="7">
        <v>6320.8227999999999</v>
      </c>
      <c r="E48" s="13">
        <f t="shared" si="5"/>
        <v>0.14118495456281244</v>
      </c>
      <c r="F48" s="13"/>
      <c r="G48" s="2" t="s">
        <v>43</v>
      </c>
      <c r="H48" s="9">
        <v>188.06469999999999</v>
      </c>
      <c r="I48" s="13">
        <f t="shared" si="6"/>
        <v>9.181942787360663E-3</v>
      </c>
      <c r="J48" s="7">
        <v>1632.4195</v>
      </c>
      <c r="K48" s="13">
        <f t="shared" si="7"/>
        <v>0.11033494786499426</v>
      </c>
    </row>
    <row r="49" spans="1:11">
      <c r="A49" s="2" t="s">
        <v>44</v>
      </c>
      <c r="B49" s="9">
        <v>118.8984</v>
      </c>
      <c r="C49" s="13">
        <f t="shared" si="4"/>
        <v>9.3756581629091326E-3</v>
      </c>
      <c r="D49" s="7">
        <v>958.94029999999998</v>
      </c>
      <c r="E49" s="13">
        <f t="shared" si="5"/>
        <v>2.1419354246720809E-2</v>
      </c>
      <c r="F49" s="13"/>
      <c r="G49" s="2" t="s">
        <v>44</v>
      </c>
      <c r="H49" s="9">
        <v>30.372499999999999</v>
      </c>
      <c r="I49" s="13">
        <f t="shared" si="6"/>
        <v>1.4828862477068358E-3</v>
      </c>
      <c r="J49" s="7">
        <v>284.47500000000002</v>
      </c>
      <c r="K49" s="13">
        <f t="shared" si="7"/>
        <v>1.9227615385563727E-2</v>
      </c>
    </row>
    <row r="50" spans="1:11">
      <c r="A50" s="2" t="s">
        <v>45</v>
      </c>
      <c r="B50" s="9">
        <v>2527.6518000000001</v>
      </c>
      <c r="C50" s="13">
        <f t="shared" si="4"/>
        <v>0.19931638467516777</v>
      </c>
      <c r="D50" s="7">
        <v>20540.779200000001</v>
      </c>
      <c r="E50" s="13">
        <f t="shared" si="5"/>
        <v>0.45880877692644106</v>
      </c>
      <c r="F50" s="13"/>
      <c r="G50" s="2" t="s">
        <v>45</v>
      </c>
      <c r="H50" s="9">
        <v>581.27440000000001</v>
      </c>
      <c r="I50" s="13">
        <f t="shared" si="6"/>
        <v>2.837974529274977E-2</v>
      </c>
      <c r="J50" s="7">
        <v>5484.1513999999997</v>
      </c>
      <c r="K50" s="13">
        <f t="shared" si="7"/>
        <v>0.37067283183197414</v>
      </c>
    </row>
    <row r="51" spans="1:11">
      <c r="A51" s="2" t="s">
        <v>46</v>
      </c>
      <c r="B51" s="9">
        <v>45.049500000000002</v>
      </c>
      <c r="C51" s="13">
        <f t="shared" si="4"/>
        <v>3.5523498416292821E-3</v>
      </c>
      <c r="D51" s="7">
        <v>376.78750000000002</v>
      </c>
      <c r="E51" s="13">
        <f t="shared" si="5"/>
        <v>8.4161077996579327E-3</v>
      </c>
      <c r="F51" s="13"/>
      <c r="G51" s="2" t="s">
        <v>46</v>
      </c>
      <c r="H51" s="9">
        <v>80.487499999999997</v>
      </c>
      <c r="I51" s="13">
        <f t="shared" si="6"/>
        <v>3.9296668651676329E-3</v>
      </c>
      <c r="J51" s="7">
        <v>781.56140000000005</v>
      </c>
      <c r="K51" s="13">
        <f t="shared" si="7"/>
        <v>5.2825598029361896E-2</v>
      </c>
    </row>
    <row r="52" spans="1:11">
      <c r="A52" s="2" t="s">
        <v>47</v>
      </c>
      <c r="B52" s="9">
        <v>23.906500000000001</v>
      </c>
      <c r="C52" s="13">
        <f t="shared" si="4"/>
        <v>1.8851319435045991E-3</v>
      </c>
      <c r="D52" s="7">
        <v>194.6405</v>
      </c>
      <c r="E52" s="13">
        <f t="shared" si="5"/>
        <v>4.3475843285122771E-3</v>
      </c>
      <c r="F52" s="13"/>
      <c r="G52" s="2" t="s">
        <v>47</v>
      </c>
      <c r="H52" s="9">
        <v>10.605600000000001</v>
      </c>
      <c r="I52" s="13">
        <f t="shared" si="6"/>
        <v>5.1780058897619953E-4</v>
      </c>
      <c r="J52" s="7">
        <v>100.2518</v>
      </c>
      <c r="K52" s="13">
        <f t="shared" si="7"/>
        <v>6.7760015892801041E-3</v>
      </c>
    </row>
    <row r="53" spans="1:11">
      <c r="A53" s="2" t="s">
        <v>48</v>
      </c>
      <c r="B53" s="9">
        <v>115.89879999999999</v>
      </c>
      <c r="C53" s="13">
        <f t="shared" si="4"/>
        <v>9.1391266012946608E-3</v>
      </c>
      <c r="D53" s="7">
        <v>811.8261</v>
      </c>
      <c r="E53" s="13">
        <f t="shared" si="5"/>
        <v>1.8133340336863299E-2</v>
      </c>
      <c r="F53" s="13"/>
      <c r="G53" s="2" t="s">
        <v>48</v>
      </c>
      <c r="H53" s="9">
        <v>2.1671999999999998</v>
      </c>
      <c r="I53" s="13">
        <f t="shared" si="6"/>
        <v>1.0580989632168094E-4</v>
      </c>
      <c r="J53" s="7">
        <v>17.623999999999999</v>
      </c>
      <c r="K53" s="13">
        <f t="shared" si="7"/>
        <v>1.1912030707625452E-3</v>
      </c>
    </row>
    <row r="54" spans="1:11">
      <c r="A54" s="2" t="s">
        <v>49</v>
      </c>
      <c r="B54" s="9">
        <v>71.6922</v>
      </c>
      <c r="C54" s="13">
        <f t="shared" si="4"/>
        <v>5.653243106273206E-3</v>
      </c>
      <c r="D54" s="7">
        <v>501.10090000000002</v>
      </c>
      <c r="E54" s="13">
        <f t="shared" si="5"/>
        <v>1.1192832015142777E-2</v>
      </c>
      <c r="F54" s="13"/>
      <c r="G54" s="2" t="s">
        <v>49</v>
      </c>
      <c r="H54" s="9">
        <v>7.2488000000000001</v>
      </c>
      <c r="I54" s="13">
        <f t="shared" si="6"/>
        <v>3.5391047270976416E-4</v>
      </c>
      <c r="J54" s="7">
        <v>58.816000000000003</v>
      </c>
      <c r="K54" s="13">
        <f t="shared" si="7"/>
        <v>3.9753631303886669E-3</v>
      </c>
    </row>
    <row r="55" spans="1:11">
      <c r="A55" s="2" t="s">
        <v>50</v>
      </c>
      <c r="B55" s="9">
        <v>52.320399999999999</v>
      </c>
      <c r="C55" s="13">
        <f t="shared" si="4"/>
        <v>4.1256920643732049E-3</v>
      </c>
      <c r="D55" s="7">
        <v>87.232200000000006</v>
      </c>
      <c r="E55" s="13">
        <f t="shared" si="5"/>
        <v>1.9484606012707976E-3</v>
      </c>
      <c r="F55" s="13"/>
      <c r="G55" s="2" t="s">
        <v>50</v>
      </c>
      <c r="H55" s="9">
        <v>388.06220000000002</v>
      </c>
      <c r="I55" s="13">
        <f t="shared" si="6"/>
        <v>1.8946484472297628E-2</v>
      </c>
      <c r="J55" s="7">
        <v>522.99919999999997</v>
      </c>
      <c r="K55" s="13">
        <f t="shared" si="7"/>
        <v>3.5349424253651535E-2</v>
      </c>
    </row>
    <row r="56" spans="1:11">
      <c r="A56" s="2" t="s">
        <v>51</v>
      </c>
      <c r="B56" s="9">
        <v>138.77619999999999</v>
      </c>
      <c r="C56" s="13">
        <f t="shared" si="4"/>
        <v>1.0943109514909455E-2</v>
      </c>
      <c r="D56" s="7">
        <v>460.22329999999999</v>
      </c>
      <c r="E56" s="13">
        <f t="shared" si="5"/>
        <v>1.0279770174738578E-2</v>
      </c>
      <c r="F56" s="13"/>
      <c r="G56" s="2" t="s">
        <v>51</v>
      </c>
      <c r="H56" s="9">
        <v>22.0974</v>
      </c>
      <c r="I56" s="13">
        <f t="shared" si="6"/>
        <v>1.0788684029986676E-3</v>
      </c>
      <c r="J56" s="7">
        <v>107.682</v>
      </c>
      <c r="K56" s="13">
        <f t="shared" si="7"/>
        <v>7.2782075048713349E-3</v>
      </c>
    </row>
    <row r="58" spans="1:11">
      <c r="A58" s="1" t="s">
        <v>103</v>
      </c>
      <c r="B58" s="8" t="s">
        <v>108</v>
      </c>
      <c r="C58" s="8"/>
      <c r="D58" s="6" t="s">
        <v>109</v>
      </c>
      <c r="G58" s="1" t="s">
        <v>104</v>
      </c>
      <c r="H58" s="8" t="s">
        <v>108</v>
      </c>
      <c r="I58" s="8"/>
      <c r="J58" s="6" t="s">
        <v>109</v>
      </c>
    </row>
    <row r="59" spans="1:11">
      <c r="A59" s="2" t="s">
        <v>52</v>
      </c>
      <c r="B59" s="9">
        <v>33.2592</v>
      </c>
      <c r="C59" s="13">
        <f t="shared" ref="C59:C109" si="8">B59/B$2</f>
        <v>2.6226331891079061E-3</v>
      </c>
      <c r="D59" s="7">
        <v>66.328500000000005</v>
      </c>
      <c r="E59" s="13">
        <f t="shared" ref="E59:E109" si="9">D59/D$2</f>
        <v>1.4815454498612909E-3</v>
      </c>
      <c r="F59" s="13"/>
      <c r="G59" s="2" t="s">
        <v>52</v>
      </c>
      <c r="H59" s="9">
        <v>0.78139999999999998</v>
      </c>
      <c r="I59" s="13">
        <f t="shared" ref="I59:I109" si="10">H59/H$2</f>
        <v>3.8150541244814272E-5</v>
      </c>
      <c r="J59" s="7">
        <v>6.7229000000000001</v>
      </c>
      <c r="K59" s="13">
        <f t="shared" ref="K59:K109" si="11">J59/J$2</f>
        <v>4.5439963257089857E-4</v>
      </c>
    </row>
    <row r="60" spans="1:11">
      <c r="A60" s="2" t="s">
        <v>53</v>
      </c>
      <c r="B60" s="9">
        <v>0.1061</v>
      </c>
      <c r="C60" s="13">
        <f t="shared" si="8"/>
        <v>8.3664484222214853E-6</v>
      </c>
      <c r="D60" s="7">
        <v>0.72489999999999999</v>
      </c>
      <c r="E60" s="13">
        <f t="shared" si="9"/>
        <v>1.6191716933210455E-5</v>
      </c>
      <c r="F60" s="13"/>
      <c r="G60" s="2" t="s">
        <v>53</v>
      </c>
      <c r="H60" s="9">
        <v>5.9999999999999995E-4</v>
      </c>
      <c r="I60" s="13">
        <f t="shared" si="10"/>
        <v>2.9293991229701255E-8</v>
      </c>
      <c r="J60" s="7">
        <v>6.0000000000000001E-3</v>
      </c>
      <c r="K60" s="13">
        <f t="shared" si="11"/>
        <v>4.0553894828502453E-7</v>
      </c>
    </row>
    <row r="61" spans="1:11">
      <c r="A61" s="2" t="s">
        <v>54</v>
      </c>
      <c r="B61" s="9">
        <v>4.8973000000000004</v>
      </c>
      <c r="C61" s="13">
        <f t="shared" si="8"/>
        <v>3.8617349536423457E-4</v>
      </c>
      <c r="D61" s="7">
        <v>16.359000000000002</v>
      </c>
      <c r="E61" s="13">
        <f t="shared" si="9"/>
        <v>3.6540253457082339E-4</v>
      </c>
      <c r="F61" s="13"/>
      <c r="G61" s="2" t="s">
        <v>54</v>
      </c>
      <c r="H61" s="9">
        <v>1.5238</v>
      </c>
      <c r="I61" s="13">
        <f t="shared" si="10"/>
        <v>7.4396973059697959E-5</v>
      </c>
      <c r="J61" s="7">
        <v>10.5946</v>
      </c>
      <c r="K61" s="13">
        <f t="shared" si="11"/>
        <v>7.1608715691675348E-4</v>
      </c>
    </row>
    <row r="62" spans="1:11">
      <c r="A62" s="2" t="s">
        <v>55</v>
      </c>
      <c r="B62" s="9">
        <v>0.40839999999999999</v>
      </c>
      <c r="C62" s="13">
        <f t="shared" si="8"/>
        <v>3.2204123804290806E-5</v>
      </c>
      <c r="D62" s="7">
        <v>2.6459999999999999</v>
      </c>
      <c r="E62" s="13">
        <f t="shared" si="9"/>
        <v>5.9102335501827652E-5</v>
      </c>
      <c r="F62" s="13"/>
      <c r="G62" s="2" t="s">
        <v>55</v>
      </c>
      <c r="H62" s="9">
        <v>4.1645000000000003</v>
      </c>
      <c r="I62" s="13">
        <f t="shared" si="10"/>
        <v>2.0332471079348484E-4</v>
      </c>
      <c r="J62" s="7">
        <v>30.853999999999999</v>
      </c>
      <c r="K62" s="13">
        <f t="shared" si="11"/>
        <v>2.0854164517310242E-3</v>
      </c>
    </row>
    <row r="63" spans="1:11">
      <c r="A63" s="2" t="s">
        <v>56</v>
      </c>
      <c r="B63" s="9">
        <v>120.1165</v>
      </c>
      <c r="C63" s="13">
        <f t="shared" si="8"/>
        <v>9.471710668310717E-3</v>
      </c>
      <c r="D63" s="7">
        <v>508.2362</v>
      </c>
      <c r="E63" s="13">
        <f t="shared" si="9"/>
        <v>1.1352209526294021E-2</v>
      </c>
      <c r="F63" s="13"/>
      <c r="G63" s="2" t="s">
        <v>56</v>
      </c>
      <c r="H63" s="9">
        <v>36.707999999999998</v>
      </c>
      <c r="I63" s="13">
        <f t="shared" si="10"/>
        <v>1.7922063834331229E-3</v>
      </c>
      <c r="J63" s="7">
        <v>274.94139999999999</v>
      </c>
      <c r="K63" s="13">
        <f t="shared" si="11"/>
        <v>1.8583241032668705E-2</v>
      </c>
    </row>
    <row r="64" spans="1:11">
      <c r="A64" s="2" t="s">
        <v>57</v>
      </c>
      <c r="B64" s="9">
        <v>19.817499999999999</v>
      </c>
      <c r="C64" s="13">
        <f t="shared" si="8"/>
        <v>1.5626964336227548E-3</v>
      </c>
      <c r="D64" s="7">
        <v>128.88310000000001</v>
      </c>
      <c r="E64" s="13">
        <f t="shared" si="9"/>
        <v>2.8787952444125488E-3</v>
      </c>
      <c r="F64" s="13"/>
      <c r="G64" s="2" t="s">
        <v>57</v>
      </c>
      <c r="H64" s="9">
        <v>4.7815000000000003</v>
      </c>
      <c r="I64" s="13">
        <f t="shared" si="10"/>
        <v>2.3344869844136096E-4</v>
      </c>
      <c r="J64" s="7">
        <v>43.111199999999997</v>
      </c>
      <c r="K64" s="13">
        <f t="shared" si="11"/>
        <v>2.9138784512175581E-3</v>
      </c>
    </row>
    <row r="65" spans="1:11">
      <c r="A65" s="2" t="s">
        <v>58</v>
      </c>
      <c r="B65" s="9">
        <v>358.59809999999999</v>
      </c>
      <c r="C65" s="13">
        <f t="shared" si="8"/>
        <v>2.8277026465189654E-2</v>
      </c>
      <c r="D65" s="7">
        <v>498.12819999999999</v>
      </c>
      <c r="E65" s="13">
        <f t="shared" si="9"/>
        <v>1.1126432350461643E-2</v>
      </c>
      <c r="F65" s="13"/>
      <c r="G65" s="2" t="s">
        <v>58</v>
      </c>
      <c r="H65" s="9">
        <v>21.8733</v>
      </c>
      <c r="I65" s="13">
        <f t="shared" si="10"/>
        <v>1.0679270972743743E-3</v>
      </c>
      <c r="J65" s="7">
        <v>65.909700000000001</v>
      </c>
      <c r="K65" s="13">
        <f t="shared" si="11"/>
        <v>4.45482506996358E-3</v>
      </c>
    </row>
    <row r="66" spans="1:11">
      <c r="A66" s="2" t="s">
        <v>59</v>
      </c>
      <c r="B66" s="9">
        <v>87.0989</v>
      </c>
      <c r="C66" s="13">
        <f t="shared" si="8"/>
        <v>6.8681286944601979E-3</v>
      </c>
      <c r="D66" s="7">
        <v>298.59179999999998</v>
      </c>
      <c r="E66" s="13">
        <f t="shared" si="9"/>
        <v>6.6694908320841352E-3</v>
      </c>
      <c r="F66" s="13"/>
      <c r="G66" s="2" t="s">
        <v>59</v>
      </c>
      <c r="H66" s="9">
        <v>199.04990000000001</v>
      </c>
      <c r="I66" s="13">
        <f t="shared" si="10"/>
        <v>9.7182767081215211E-3</v>
      </c>
      <c r="J66" s="7">
        <v>110.76560000000001</v>
      </c>
      <c r="K66" s="13">
        <f t="shared" si="11"/>
        <v>7.4866274883599523E-3</v>
      </c>
    </row>
    <row r="67" spans="1:11">
      <c r="A67" s="2" t="s">
        <v>60</v>
      </c>
      <c r="B67" s="9">
        <v>12.9398</v>
      </c>
      <c r="C67" s="13">
        <f t="shared" si="8"/>
        <v>1.0203597482927576E-3</v>
      </c>
      <c r="D67" s="7">
        <v>42.4161</v>
      </c>
      <c r="E67" s="13">
        <f t="shared" si="9"/>
        <v>9.4742652036246104E-4</v>
      </c>
      <c r="F67" s="13"/>
      <c r="G67" s="2" t="s">
        <v>60</v>
      </c>
      <c r="H67" s="9">
        <v>1.6676</v>
      </c>
      <c r="I67" s="13">
        <f t="shared" si="10"/>
        <v>8.1417766291083034E-5</v>
      </c>
      <c r="J67" s="7">
        <v>13.775399999999999</v>
      </c>
      <c r="K67" s="13">
        <f t="shared" si="11"/>
        <v>9.3107687136758776E-4</v>
      </c>
    </row>
    <row r="68" spans="1:11">
      <c r="A68" s="2" t="s">
        <v>61</v>
      </c>
      <c r="B68" s="9">
        <v>97.470600000000005</v>
      </c>
      <c r="C68" s="13">
        <f t="shared" si="8"/>
        <v>7.6859825408386578E-3</v>
      </c>
      <c r="D68" s="7">
        <v>239.67580000000001</v>
      </c>
      <c r="E68" s="13">
        <f t="shared" si="9"/>
        <v>5.3535145666171371E-3</v>
      </c>
      <c r="F68" s="13"/>
      <c r="G68" s="2" t="s">
        <v>61</v>
      </c>
      <c r="H68" s="9">
        <v>77.627600000000001</v>
      </c>
      <c r="I68" s="13">
        <f t="shared" si="10"/>
        <v>3.7900370559712624E-3</v>
      </c>
      <c r="J68" s="7">
        <v>35.835599999999999</v>
      </c>
      <c r="K68" s="13">
        <f t="shared" si="11"/>
        <v>2.4221219225271373E-3</v>
      </c>
    </row>
    <row r="69" spans="1:11">
      <c r="A69" s="2" t="s">
        <v>62</v>
      </c>
      <c r="B69" s="9">
        <v>128.333</v>
      </c>
      <c r="C69" s="13">
        <f t="shared" si="8"/>
        <v>1.0119617581234213E-2</v>
      </c>
      <c r="D69" s="7">
        <v>743.44719999999995</v>
      </c>
      <c r="E69" s="13">
        <f t="shared" si="9"/>
        <v>1.6605996161108982E-2</v>
      </c>
      <c r="F69" s="13"/>
      <c r="G69" s="2" t="s">
        <v>62</v>
      </c>
      <c r="H69" s="9">
        <v>4.6357999999999997</v>
      </c>
      <c r="I69" s="13">
        <f t="shared" si="10"/>
        <v>2.2633514090441515E-4</v>
      </c>
      <c r="J69" s="7">
        <v>27.187200000000001</v>
      </c>
      <c r="K69" s="13">
        <f t="shared" si="11"/>
        <v>1.8375780824691032E-3</v>
      </c>
    </row>
    <row r="70" spans="1:11">
      <c r="A70" s="2" t="s">
        <v>63</v>
      </c>
      <c r="B70" s="9">
        <v>3.7000000000000002E-3</v>
      </c>
      <c r="C70" s="13">
        <f t="shared" si="8"/>
        <v>2.9176116081262487E-7</v>
      </c>
      <c r="D70" s="7">
        <v>2.0500000000000001E-2</v>
      </c>
      <c r="E70" s="13">
        <f t="shared" si="9"/>
        <v>4.5789791299601925E-7</v>
      </c>
      <c r="F70" s="13"/>
      <c r="G70" s="2" t="s">
        <v>63</v>
      </c>
      <c r="H70" s="9">
        <v>0</v>
      </c>
      <c r="I70" s="13">
        <f t="shared" si="10"/>
        <v>0</v>
      </c>
      <c r="J70" s="7">
        <v>0</v>
      </c>
      <c r="K70" s="13">
        <f t="shared" si="11"/>
        <v>0</v>
      </c>
    </row>
    <row r="71" spans="1:11">
      <c r="A71" s="2" t="s">
        <v>64</v>
      </c>
      <c r="B71" s="9">
        <v>1.5908</v>
      </c>
      <c r="C71" s="13">
        <f t="shared" si="8"/>
        <v>1.2544152827587124E-4</v>
      </c>
      <c r="D71" s="7">
        <v>8.3472000000000008</v>
      </c>
      <c r="E71" s="13">
        <f t="shared" si="9"/>
        <v>1.8644709557855474E-4</v>
      </c>
      <c r="F71" s="13"/>
      <c r="G71" s="2" t="s">
        <v>64</v>
      </c>
      <c r="H71" s="9">
        <v>4.65E-2</v>
      </c>
      <c r="I71" s="13">
        <f t="shared" si="10"/>
        <v>2.2702843203018474E-6</v>
      </c>
      <c r="J71" s="7">
        <v>0.38069999999999998</v>
      </c>
      <c r="K71" s="13">
        <f t="shared" si="11"/>
        <v>2.5731446268684805E-5</v>
      </c>
    </row>
    <row r="72" spans="1:11">
      <c r="A72" s="2" t="s">
        <v>65</v>
      </c>
      <c r="B72" s="9">
        <v>354.87670000000003</v>
      </c>
      <c r="C72" s="13">
        <f t="shared" si="8"/>
        <v>2.7983577820906387E-2</v>
      </c>
      <c r="D72" s="7">
        <v>1138.1959999999999</v>
      </c>
      <c r="E72" s="13">
        <f t="shared" si="9"/>
        <v>2.5423296242947174E-2</v>
      </c>
      <c r="F72" s="13"/>
      <c r="G72" s="2" t="s">
        <v>65</v>
      </c>
      <c r="H72" s="9">
        <v>110.1468</v>
      </c>
      <c r="I72" s="13">
        <f t="shared" si="10"/>
        <v>5.3777323219660975E-3</v>
      </c>
      <c r="J72" s="7">
        <v>719.39819999999997</v>
      </c>
      <c r="K72" s="13">
        <f t="shared" si="11"/>
        <v>4.8623998237689953E-2</v>
      </c>
    </row>
    <row r="73" spans="1:11">
      <c r="A73" s="2" t="s">
        <v>66</v>
      </c>
      <c r="B73" s="9">
        <v>61.110199999999999</v>
      </c>
      <c r="C73" s="13">
        <f t="shared" si="8"/>
        <v>4.8188061863490995E-3</v>
      </c>
      <c r="D73" s="7">
        <v>238.15260000000001</v>
      </c>
      <c r="E73" s="13">
        <f t="shared" si="9"/>
        <v>5.319491634857355E-3</v>
      </c>
      <c r="F73" s="13"/>
      <c r="G73" s="2" t="s">
        <v>66</v>
      </c>
      <c r="H73" s="9">
        <v>50.578699999999998</v>
      </c>
      <c r="I73" s="13">
        <f t="shared" si="10"/>
        <v>2.4694199903494852E-3</v>
      </c>
      <c r="J73" s="7">
        <v>299.37389999999999</v>
      </c>
      <c r="K73" s="13">
        <f t="shared" si="11"/>
        <v>2.0234629424997683E-2</v>
      </c>
    </row>
    <row r="74" spans="1:11">
      <c r="A74" s="2" t="s">
        <v>67</v>
      </c>
      <c r="B74" s="9">
        <v>16.749600000000001</v>
      </c>
      <c r="C74" s="13">
        <f t="shared" si="8"/>
        <v>1.3207791186884165E-3</v>
      </c>
      <c r="D74" s="7">
        <v>120.48909999999999</v>
      </c>
      <c r="E74" s="13">
        <f t="shared" si="9"/>
        <v>2.6913028014033491E-3</v>
      </c>
      <c r="F74" s="13"/>
      <c r="G74" s="2" t="s">
        <v>67</v>
      </c>
      <c r="H74" s="9">
        <v>124.81870000000001</v>
      </c>
      <c r="I74" s="13">
        <f t="shared" si="10"/>
        <v>6.0940631718378541E-3</v>
      </c>
      <c r="J74" s="7">
        <v>1106.7418</v>
      </c>
      <c r="K74" s="13">
        <f t="shared" si="11"/>
        <v>7.4804484265845822E-2</v>
      </c>
    </row>
    <row r="75" spans="1:11">
      <c r="A75" s="2" t="s">
        <v>68</v>
      </c>
      <c r="B75" s="9">
        <v>11.6214</v>
      </c>
      <c r="C75" s="13">
        <f t="shared" si="8"/>
        <v>9.1639814980211843E-4</v>
      </c>
      <c r="D75" s="7">
        <v>41.570700000000002</v>
      </c>
      <c r="E75" s="13">
        <f t="shared" si="9"/>
        <v>9.285432571601765E-4</v>
      </c>
      <c r="F75" s="13"/>
      <c r="G75" s="2" t="s">
        <v>68</v>
      </c>
      <c r="H75" s="9">
        <v>13.120799999999999</v>
      </c>
      <c r="I75" s="13">
        <f t="shared" si="10"/>
        <v>6.4060100021110704E-4</v>
      </c>
      <c r="J75" s="7">
        <v>84.107699999999994</v>
      </c>
      <c r="K75" s="13">
        <f t="shared" si="11"/>
        <v>5.6848247001120593E-3</v>
      </c>
    </row>
    <row r="76" spans="1:11">
      <c r="A76" s="2" t="s">
        <v>69</v>
      </c>
      <c r="B76" s="9">
        <v>70.071899999999999</v>
      </c>
      <c r="C76" s="13">
        <f t="shared" si="8"/>
        <v>5.5254753741476124E-3</v>
      </c>
      <c r="D76" s="7">
        <v>278.5942</v>
      </c>
      <c r="E76" s="13">
        <f t="shared" si="9"/>
        <v>6.2228147684290532E-3</v>
      </c>
      <c r="F76" s="13"/>
      <c r="G76" s="2" t="s">
        <v>69</v>
      </c>
      <c r="H76" s="9">
        <v>4.7651000000000003</v>
      </c>
      <c r="I76" s="13">
        <f t="shared" si="10"/>
        <v>2.326479960144158E-4</v>
      </c>
      <c r="J76" s="7">
        <v>41.180199999999999</v>
      </c>
      <c r="K76" s="13">
        <f t="shared" si="11"/>
        <v>2.7833624996944943E-3</v>
      </c>
    </row>
    <row r="77" spans="1:11">
      <c r="A77" s="2" t="s">
        <v>70</v>
      </c>
      <c r="B77" s="9">
        <v>26.3443</v>
      </c>
      <c r="C77" s="13">
        <f t="shared" si="8"/>
        <v>2.0773631212962253E-3</v>
      </c>
      <c r="D77" s="7">
        <v>60.290199999999999</v>
      </c>
      <c r="E77" s="13">
        <f t="shared" si="9"/>
        <v>1.3466710611762243E-3</v>
      </c>
      <c r="F77" s="13"/>
      <c r="G77" s="2" t="s">
        <v>70</v>
      </c>
      <c r="H77" s="9">
        <v>0.36649999999999999</v>
      </c>
      <c r="I77" s="13">
        <f t="shared" si="10"/>
        <v>1.7893746309475851E-5</v>
      </c>
      <c r="J77" s="7">
        <v>0.90390000000000004</v>
      </c>
      <c r="K77" s="13">
        <f t="shared" si="11"/>
        <v>6.1094442559138948E-5</v>
      </c>
    </row>
    <row r="78" spans="1:11">
      <c r="A78" s="2" t="s">
        <v>71</v>
      </c>
      <c r="B78" s="9">
        <v>2.0379999999999998</v>
      </c>
      <c r="C78" s="13">
        <f t="shared" si="8"/>
        <v>1.6070520155030525E-4</v>
      </c>
      <c r="D78" s="7">
        <v>9.7912999999999997</v>
      </c>
      <c r="E78" s="13">
        <f t="shared" si="9"/>
        <v>2.1870321148867919E-4</v>
      </c>
      <c r="F78" s="13"/>
      <c r="G78" s="2" t="s">
        <v>71</v>
      </c>
      <c r="H78" s="9">
        <v>5.7934000000000001</v>
      </c>
      <c r="I78" s="13">
        <f t="shared" si="10"/>
        <v>2.8285301465025211E-4</v>
      </c>
      <c r="J78" s="7">
        <v>3.5417999999999998</v>
      </c>
      <c r="K78" s="13">
        <f t="shared" si="11"/>
        <v>2.3938964117264997E-4</v>
      </c>
    </row>
    <row r="79" spans="1:11">
      <c r="A79" s="2" t="s">
        <v>72</v>
      </c>
      <c r="B79" s="9">
        <v>7639.3935000000001</v>
      </c>
      <c r="C79" s="13">
        <f t="shared" si="8"/>
        <v>0.60239954472011381</v>
      </c>
      <c r="D79" s="7">
        <v>26817.749199999998</v>
      </c>
      <c r="E79" s="13">
        <f t="shared" si="9"/>
        <v>0.59901421414295919</v>
      </c>
      <c r="F79" s="13"/>
      <c r="G79" s="2" t="s">
        <v>72</v>
      </c>
      <c r="H79" s="9">
        <v>10223.128199999999</v>
      </c>
      <c r="I79" s="13">
        <f t="shared" si="10"/>
        <v>0.49912704638485267</v>
      </c>
      <c r="J79" s="7">
        <v>5088.1639999999998</v>
      </c>
      <c r="K79" s="13">
        <f t="shared" si="11"/>
        <v>0.34390811287695389</v>
      </c>
    </row>
    <row r="80" spans="1:11">
      <c r="A80" s="2" t="s">
        <v>73</v>
      </c>
      <c r="B80" s="9">
        <v>90.8001</v>
      </c>
      <c r="C80" s="13">
        <f t="shared" si="8"/>
        <v>7.159984480514167E-3</v>
      </c>
      <c r="D80" s="7">
        <v>192.83080000000001</v>
      </c>
      <c r="E80" s="13">
        <f t="shared" si="9"/>
        <v>4.3071619942123317E-3</v>
      </c>
      <c r="F80" s="13"/>
      <c r="G80" s="2" t="s">
        <v>73</v>
      </c>
      <c r="H80" s="9">
        <v>3.8956</v>
      </c>
      <c r="I80" s="13">
        <f t="shared" si="10"/>
        <v>1.9019612039070704E-4</v>
      </c>
      <c r="J80" s="7">
        <v>30.978400000000001</v>
      </c>
      <c r="K80" s="13">
        <f t="shared" si="11"/>
        <v>2.0938246259254675E-3</v>
      </c>
    </row>
    <row r="81" spans="1:11">
      <c r="A81" s="2" t="s">
        <v>74</v>
      </c>
      <c r="B81" s="9">
        <v>347.5086</v>
      </c>
      <c r="C81" s="13">
        <f t="shared" si="8"/>
        <v>2.7402570953613547E-2</v>
      </c>
      <c r="D81" s="7">
        <v>2665.0628000000002</v>
      </c>
      <c r="E81" s="13">
        <f t="shared" si="9"/>
        <v>5.9528131420650124E-2</v>
      </c>
      <c r="F81" s="13"/>
      <c r="G81" s="2" t="s">
        <v>74</v>
      </c>
      <c r="H81" s="9">
        <v>192.84549999999999</v>
      </c>
      <c r="I81" s="13">
        <f t="shared" si="10"/>
        <v>9.4153573094789226E-3</v>
      </c>
      <c r="J81" s="7">
        <v>1715.6257000000001</v>
      </c>
      <c r="K81" s="13">
        <f t="shared" si="11"/>
        <v>0.11595884033812651</v>
      </c>
    </row>
    <row r="82" spans="1:11">
      <c r="A82" s="2" t="s">
        <v>75</v>
      </c>
      <c r="B82" s="9">
        <v>25.657599999999999</v>
      </c>
      <c r="C82" s="13">
        <f t="shared" si="8"/>
        <v>2.0232138269367576E-3</v>
      </c>
      <c r="D82" s="7">
        <v>114.2993</v>
      </c>
      <c r="E82" s="13">
        <f t="shared" si="9"/>
        <v>2.5530444354588244E-3</v>
      </c>
      <c r="F82" s="13"/>
      <c r="G82" s="2" t="s">
        <v>75</v>
      </c>
      <c r="H82" s="9">
        <v>22.1096</v>
      </c>
      <c r="I82" s="13">
        <f t="shared" si="10"/>
        <v>1.079464047487005E-3</v>
      </c>
      <c r="J82" s="7">
        <v>168.5676</v>
      </c>
      <c r="K82" s="13">
        <f t="shared" si="11"/>
        <v>1.139345453648845E-2</v>
      </c>
    </row>
    <row r="83" spans="1:11">
      <c r="A83" s="2" t="s">
        <v>76</v>
      </c>
      <c r="B83" s="9">
        <v>3.2608999999999999</v>
      </c>
      <c r="C83" s="13">
        <f t="shared" si="8"/>
        <v>2.571362079172671E-4</v>
      </c>
      <c r="D83" s="7">
        <v>14.526899999999999</v>
      </c>
      <c r="E83" s="13">
        <f t="shared" si="9"/>
        <v>3.2447986303911567E-4</v>
      </c>
      <c r="F83" s="13"/>
      <c r="G83" s="2" t="s">
        <v>76</v>
      </c>
      <c r="H83" s="9">
        <v>0.34379999999999999</v>
      </c>
      <c r="I83" s="13">
        <f t="shared" si="10"/>
        <v>1.678545697461882E-5</v>
      </c>
      <c r="J83" s="7">
        <v>1.1806000000000001</v>
      </c>
      <c r="K83" s="13">
        <f t="shared" si="11"/>
        <v>7.9796547057549996E-5</v>
      </c>
    </row>
    <row r="84" spans="1:11">
      <c r="A84" s="2" t="s">
        <v>77</v>
      </c>
      <c r="B84" s="9">
        <v>15.172700000000001</v>
      </c>
      <c r="C84" s="13">
        <f t="shared" si="8"/>
        <v>1.1964336661247875E-3</v>
      </c>
      <c r="D84" s="7">
        <v>56.364800000000002</v>
      </c>
      <c r="E84" s="13">
        <f t="shared" si="9"/>
        <v>1.2589914286067331E-3</v>
      </c>
      <c r="F84" s="13"/>
      <c r="G84" s="2" t="s">
        <v>77</v>
      </c>
      <c r="H84" s="9">
        <v>6.1718000000000002</v>
      </c>
      <c r="I84" s="13">
        <f t="shared" si="10"/>
        <v>3.0132775845245036E-4</v>
      </c>
      <c r="J84" s="7">
        <v>29.578099999999999</v>
      </c>
      <c r="K84" s="13">
        <f t="shared" si="11"/>
        <v>1.9991785943782141E-3</v>
      </c>
    </row>
    <row r="85" spans="1:11">
      <c r="A85" s="2" t="s">
        <v>78</v>
      </c>
      <c r="B85" s="9">
        <v>2.6774</v>
      </c>
      <c r="C85" s="13">
        <f t="shared" si="8"/>
        <v>2.1112468431343833E-4</v>
      </c>
      <c r="D85" s="7">
        <v>1.8439000000000001</v>
      </c>
      <c r="E85" s="13">
        <f t="shared" si="9"/>
        <v>4.1186242037724873E-5</v>
      </c>
      <c r="F85" s="13"/>
      <c r="G85" s="2" t="s">
        <v>78</v>
      </c>
      <c r="H85" s="9">
        <v>1.5670999999999999</v>
      </c>
      <c r="I85" s="13">
        <f t="shared" si="10"/>
        <v>7.6511022760108061E-5</v>
      </c>
      <c r="J85" s="7">
        <v>6.3000999999999996</v>
      </c>
      <c r="K85" s="13">
        <f t="shared" si="11"/>
        <v>4.2582265468174714E-4</v>
      </c>
    </row>
    <row r="86" spans="1:11">
      <c r="A86" s="2" t="s">
        <v>79</v>
      </c>
      <c r="B86" s="9">
        <v>16.502099999999999</v>
      </c>
      <c r="C86" s="13">
        <f t="shared" si="8"/>
        <v>1.3012626626610854E-3</v>
      </c>
      <c r="D86" s="7">
        <v>119.6193</v>
      </c>
      <c r="E86" s="13">
        <f t="shared" si="9"/>
        <v>2.6718745280021818E-3</v>
      </c>
      <c r="F86" s="13"/>
      <c r="G86" s="2" t="s">
        <v>79</v>
      </c>
      <c r="H86" s="9">
        <v>24.412500000000001</v>
      </c>
      <c r="I86" s="13">
        <f t="shared" si="10"/>
        <v>1.19189926815847E-3</v>
      </c>
      <c r="J86" s="7">
        <v>210.85159999999999</v>
      </c>
      <c r="K86" s="13">
        <f t="shared" si="11"/>
        <v>1.4251422684702445E-2</v>
      </c>
    </row>
    <row r="87" spans="1:11">
      <c r="A87" s="2" t="s">
        <v>80</v>
      </c>
      <c r="B87" s="9">
        <v>3.6132</v>
      </c>
      <c r="C87" s="13">
        <f t="shared" si="8"/>
        <v>2.8491660168869623E-4</v>
      </c>
      <c r="D87" s="7">
        <v>15.3653</v>
      </c>
      <c r="E87" s="13">
        <f t="shared" si="9"/>
        <v>3.4320677085647482E-4</v>
      </c>
      <c r="F87" s="13"/>
      <c r="G87" s="2" t="s">
        <v>80</v>
      </c>
      <c r="H87" s="9">
        <v>8.9800000000000005E-2</v>
      </c>
      <c r="I87" s="13">
        <f t="shared" si="10"/>
        <v>4.3843340207119556E-6</v>
      </c>
      <c r="J87" s="7">
        <v>0.69710000000000005</v>
      </c>
      <c r="K87" s="13">
        <f t="shared" si="11"/>
        <v>4.7116866808248437E-5</v>
      </c>
    </row>
    <row r="88" spans="1:11">
      <c r="A88" s="2" t="s">
        <v>81</v>
      </c>
      <c r="B88" s="9">
        <v>14.4068</v>
      </c>
      <c r="C88" s="13">
        <f t="shared" si="8"/>
        <v>1.136039105836574E-3</v>
      </c>
      <c r="D88" s="7">
        <v>22.370899999999999</v>
      </c>
      <c r="E88" s="13">
        <f t="shared" si="9"/>
        <v>4.9968724008988522E-4</v>
      </c>
      <c r="F88" s="13"/>
      <c r="G88" s="2" t="s">
        <v>81</v>
      </c>
      <c r="H88" s="9">
        <v>1.2168000000000001</v>
      </c>
      <c r="I88" s="13">
        <f t="shared" si="10"/>
        <v>5.9408214213834155E-5</v>
      </c>
      <c r="J88" s="7">
        <v>8.4931999999999999</v>
      </c>
      <c r="K88" s="13">
        <f t="shared" si="11"/>
        <v>5.7405389926239506E-4</v>
      </c>
    </row>
    <row r="89" spans="1:11">
      <c r="A89" s="2" t="s">
        <v>82</v>
      </c>
      <c r="B89" s="9">
        <v>381.88069999999999</v>
      </c>
      <c r="C89" s="13">
        <f t="shared" si="8"/>
        <v>3.0112961168631824E-2</v>
      </c>
      <c r="D89" s="7">
        <v>2383.2125999999998</v>
      </c>
      <c r="E89" s="13">
        <f t="shared" si="9"/>
        <v>5.323258906174716E-2</v>
      </c>
      <c r="F89" s="13"/>
      <c r="G89" s="2" t="s">
        <v>82</v>
      </c>
      <c r="H89" s="9">
        <v>14.731</v>
      </c>
      <c r="I89" s="13">
        <f t="shared" si="10"/>
        <v>7.1921630800788206E-4</v>
      </c>
      <c r="J89" s="7">
        <v>54.121699999999997</v>
      </c>
      <c r="K89" s="13">
        <f t="shared" si="11"/>
        <v>3.6580762162329349E-3</v>
      </c>
    </row>
    <row r="90" spans="1:11">
      <c r="A90" s="2" t="s">
        <v>83</v>
      </c>
      <c r="B90" s="9">
        <v>1.4356</v>
      </c>
      <c r="C90" s="13">
        <f t="shared" si="8"/>
        <v>1.1320333039529845E-4</v>
      </c>
      <c r="D90" s="7">
        <v>5.1783000000000001</v>
      </c>
      <c r="E90" s="13">
        <f t="shared" si="9"/>
        <v>1.1566501282279446E-4</v>
      </c>
      <c r="F90" s="13"/>
      <c r="G90" s="2" t="s">
        <v>83</v>
      </c>
      <c r="H90" s="9">
        <v>4.4999999999999997E-3</v>
      </c>
      <c r="I90" s="13">
        <f t="shared" si="10"/>
        <v>2.1970493422275941E-7</v>
      </c>
      <c r="J90" s="7">
        <v>4.2799999999999998E-2</v>
      </c>
      <c r="K90" s="13">
        <f t="shared" si="11"/>
        <v>2.8928444977665081E-6</v>
      </c>
    </row>
    <row r="91" spans="1:11">
      <c r="A91" s="2" t="s">
        <v>84</v>
      </c>
      <c r="B91" s="9">
        <v>224.73759999999999</v>
      </c>
      <c r="C91" s="13">
        <f t="shared" si="8"/>
        <v>1.7721541366011718E-2</v>
      </c>
      <c r="D91" s="7">
        <v>700.83050000000003</v>
      </c>
      <c r="E91" s="13">
        <f t="shared" si="9"/>
        <v>1.5654088942144227E-2</v>
      </c>
      <c r="F91" s="13"/>
      <c r="G91" s="2" t="s">
        <v>84</v>
      </c>
      <c r="H91" s="9">
        <v>21.646699999999999</v>
      </c>
      <c r="I91" s="13">
        <f t="shared" si="10"/>
        <v>1.0568637332532905E-3</v>
      </c>
      <c r="J91" s="7">
        <v>162.45060000000001</v>
      </c>
      <c r="K91" s="13">
        <f t="shared" si="11"/>
        <v>1.0980007578711868E-2</v>
      </c>
    </row>
    <row r="92" spans="1:11">
      <c r="A92" s="2" t="s">
        <v>85</v>
      </c>
      <c r="B92" s="9">
        <v>113.01649999999999</v>
      </c>
      <c r="C92" s="13">
        <f t="shared" si="8"/>
        <v>8.911844657021625E-3</v>
      </c>
      <c r="D92" s="7">
        <v>357.94959999999998</v>
      </c>
      <c r="E92" s="13">
        <f t="shared" si="9"/>
        <v>7.9953353559882867E-3</v>
      </c>
      <c r="F92" s="13"/>
      <c r="G92" s="2" t="s">
        <v>85</v>
      </c>
      <c r="H92" s="9">
        <v>12.650600000000001</v>
      </c>
      <c r="I92" s="13">
        <f t="shared" si="10"/>
        <v>6.1764427575076465E-4</v>
      </c>
      <c r="J92" s="7">
        <v>51.3718</v>
      </c>
      <c r="K92" s="13">
        <f t="shared" si="11"/>
        <v>3.4722109572514373E-3</v>
      </c>
    </row>
    <row r="93" spans="1:11">
      <c r="A93" s="2" t="s">
        <v>86</v>
      </c>
      <c r="B93" s="9">
        <v>4.8596000000000004</v>
      </c>
      <c r="C93" s="13">
        <f t="shared" si="8"/>
        <v>3.8320068569865724E-4</v>
      </c>
      <c r="D93" s="7">
        <v>18.917000000000002</v>
      </c>
      <c r="E93" s="13">
        <f t="shared" si="9"/>
        <v>4.225392595193023E-4</v>
      </c>
      <c r="F93" s="13"/>
      <c r="G93" s="2" t="s">
        <v>86</v>
      </c>
      <c r="H93" s="9">
        <v>24.992699999999999</v>
      </c>
      <c r="I93" s="13">
        <f t="shared" si="10"/>
        <v>1.220226557677591E-3</v>
      </c>
      <c r="J93" s="7">
        <v>222.46469999999999</v>
      </c>
      <c r="K93" s="13">
        <f t="shared" si="11"/>
        <v>1.5036350078090581E-2</v>
      </c>
    </row>
    <row r="94" spans="1:11">
      <c r="A94" s="2" t="s">
        <v>87</v>
      </c>
      <c r="B94" s="9">
        <v>114.48260000000001</v>
      </c>
      <c r="C94" s="13">
        <f t="shared" si="8"/>
        <v>9.027453045634435E-3</v>
      </c>
      <c r="D94" s="7">
        <v>533.70630000000006</v>
      </c>
      <c r="E94" s="13">
        <f t="shared" si="9"/>
        <v>1.1921121996235481E-2</v>
      </c>
      <c r="F94" s="13"/>
      <c r="G94" s="2" t="s">
        <v>87</v>
      </c>
      <c r="H94" s="9">
        <v>754.0453</v>
      </c>
      <c r="I94" s="13">
        <f t="shared" si="10"/>
        <v>3.6814994008329091E-2</v>
      </c>
      <c r="J94" s="7">
        <v>1107.6791000000001</v>
      </c>
      <c r="K94" s="13">
        <f t="shared" si="11"/>
        <v>7.486783620855042E-2</v>
      </c>
    </row>
    <row r="95" spans="1:11">
      <c r="A95" s="2" t="s">
        <v>88</v>
      </c>
      <c r="B95" s="9">
        <v>3.5564</v>
      </c>
      <c r="C95" s="13">
        <f t="shared" si="8"/>
        <v>2.8043767359838353E-4</v>
      </c>
      <c r="D95" s="7">
        <v>14.2111</v>
      </c>
      <c r="E95" s="13">
        <f t="shared" si="9"/>
        <v>3.1742600153062095E-4</v>
      </c>
      <c r="F95" s="13"/>
      <c r="G95" s="2" t="s">
        <v>88</v>
      </c>
      <c r="H95" s="9">
        <v>0.25080000000000002</v>
      </c>
      <c r="I95" s="13">
        <f t="shared" si="10"/>
        <v>1.2244888334015128E-5</v>
      </c>
      <c r="J95" s="7">
        <v>2.1987999999999999</v>
      </c>
      <c r="K95" s="13">
        <f t="shared" si="11"/>
        <v>1.4861650658151864E-4</v>
      </c>
    </row>
    <row r="96" spans="1:11">
      <c r="A96" s="2" t="s">
        <v>89</v>
      </c>
      <c r="B96" s="9">
        <v>43.384799999999998</v>
      </c>
      <c r="C96" s="13">
        <f t="shared" si="8"/>
        <v>3.4210809755739367E-3</v>
      </c>
      <c r="D96" s="7">
        <v>49.709200000000003</v>
      </c>
      <c r="E96" s="13">
        <f t="shared" si="9"/>
        <v>1.1103287286195961E-3</v>
      </c>
      <c r="F96" s="13"/>
      <c r="G96" s="2" t="s">
        <v>89</v>
      </c>
      <c r="H96" s="9">
        <v>4.1242000000000001</v>
      </c>
      <c r="I96" s="13">
        <f t="shared" si="10"/>
        <v>2.0135713104922322E-4</v>
      </c>
      <c r="J96" s="7">
        <v>21.809799999999999</v>
      </c>
      <c r="K96" s="13">
        <f t="shared" si="11"/>
        <v>1.4741205590511214E-3</v>
      </c>
    </row>
    <row r="97" spans="1:11">
      <c r="A97" s="2" t="s">
        <v>90</v>
      </c>
      <c r="B97" s="9">
        <v>1432.2198000000001</v>
      </c>
      <c r="C97" s="13">
        <f t="shared" si="8"/>
        <v>0.11293678686130416</v>
      </c>
      <c r="D97" s="7">
        <v>3265.5450000000001</v>
      </c>
      <c r="E97" s="13">
        <f t="shared" si="9"/>
        <v>7.2940792209491984E-2</v>
      </c>
      <c r="F97" s="13"/>
      <c r="G97" s="2" t="s">
        <v>90</v>
      </c>
      <c r="H97" s="9">
        <v>5604.4616999999998</v>
      </c>
      <c r="I97" s="13">
        <f t="shared" si="10"/>
        <v>0.27362841981166103</v>
      </c>
      <c r="J97" s="7">
        <v>1892.4793</v>
      </c>
      <c r="K97" s="13">
        <f t="shared" si="11"/>
        <v>0.12791234416219657</v>
      </c>
    </row>
    <row r="98" spans="1:11">
      <c r="A98" s="2" t="s">
        <v>91</v>
      </c>
      <c r="B98" s="9">
        <v>2.4975999999999998</v>
      </c>
      <c r="C98" s="13">
        <f t="shared" si="8"/>
        <v>1.9694666898530049E-4</v>
      </c>
      <c r="D98" s="7">
        <v>15.723000000000001</v>
      </c>
      <c r="E98" s="13">
        <f t="shared" si="9"/>
        <v>3.5119653102616636E-4</v>
      </c>
      <c r="F98" s="13"/>
      <c r="G98" s="2" t="s">
        <v>91</v>
      </c>
      <c r="H98" s="9">
        <v>6.2647000000000004</v>
      </c>
      <c r="I98" s="13">
        <f t="shared" si="10"/>
        <v>3.058634447611825E-4</v>
      </c>
      <c r="J98" s="7">
        <v>11.191700000000001</v>
      </c>
      <c r="K98" s="13">
        <f t="shared" si="11"/>
        <v>7.5644504125358487E-4</v>
      </c>
    </row>
    <row r="99" spans="1:11">
      <c r="A99" s="2" t="s">
        <v>92</v>
      </c>
      <c r="B99" s="9">
        <v>98.777699999999996</v>
      </c>
      <c r="C99" s="13">
        <f t="shared" si="8"/>
        <v>7.7890530849733007E-3</v>
      </c>
      <c r="D99" s="7">
        <v>314.57139999999998</v>
      </c>
      <c r="E99" s="13">
        <f t="shared" si="9"/>
        <v>7.0264189047919978E-3</v>
      </c>
      <c r="F99" s="13"/>
      <c r="G99" s="2" t="s">
        <v>92</v>
      </c>
      <c r="H99" s="9">
        <v>2.4906000000000001</v>
      </c>
      <c r="I99" s="13">
        <f t="shared" si="10"/>
        <v>1.2159935759448993E-4</v>
      </c>
      <c r="J99" s="7">
        <v>19.121500000000001</v>
      </c>
      <c r="K99" s="13">
        <f t="shared" si="11"/>
        <v>1.2924188332720161E-3</v>
      </c>
    </row>
    <row r="100" spans="1:11">
      <c r="A100" s="2" t="s">
        <v>93</v>
      </c>
      <c r="B100" s="9">
        <v>0.76949999999999996</v>
      </c>
      <c r="C100" s="13">
        <f t="shared" si="8"/>
        <v>6.0678436012247246E-5</v>
      </c>
      <c r="D100" s="7">
        <v>5.1635999999999997</v>
      </c>
      <c r="E100" s="13">
        <f t="shared" si="9"/>
        <v>1.1533666651445097E-4</v>
      </c>
      <c r="F100" s="13"/>
      <c r="G100" s="2" t="s">
        <v>93</v>
      </c>
      <c r="H100" s="9">
        <v>0.30199999999999999</v>
      </c>
      <c r="I100" s="13">
        <f t="shared" si="10"/>
        <v>1.4744642252282967E-5</v>
      </c>
      <c r="J100" s="7">
        <v>2.3683999999999998</v>
      </c>
      <c r="K100" s="13">
        <f t="shared" si="11"/>
        <v>1.6007974085304201E-4</v>
      </c>
    </row>
    <row r="101" spans="1:11">
      <c r="A101" s="2" t="s">
        <v>94</v>
      </c>
      <c r="B101" s="9">
        <v>65.316999999999993</v>
      </c>
      <c r="C101" s="13">
        <f t="shared" si="8"/>
        <v>5.1505307407562744E-3</v>
      </c>
      <c r="D101" s="7">
        <v>382.00659999999999</v>
      </c>
      <c r="E101" s="13">
        <f t="shared" si="9"/>
        <v>8.5326841410100062E-3</v>
      </c>
      <c r="F101" s="13"/>
      <c r="G101" s="2" t="s">
        <v>94</v>
      </c>
      <c r="H101" s="9">
        <v>2.6625000000000001</v>
      </c>
      <c r="I101" s="13">
        <f t="shared" si="10"/>
        <v>1.2999208608179935E-4</v>
      </c>
      <c r="J101" s="7">
        <v>18.223600000000001</v>
      </c>
      <c r="K101" s="13">
        <f t="shared" si="11"/>
        <v>1.2317299296611623E-3</v>
      </c>
    </row>
    <row r="102" spans="1:11">
      <c r="A102" s="2" t="s">
        <v>95</v>
      </c>
      <c r="B102" s="9">
        <v>180.98179999999999</v>
      </c>
      <c r="C102" s="13">
        <f t="shared" si="8"/>
        <v>1.4271205419988732E-2</v>
      </c>
      <c r="D102" s="7">
        <v>386.03559999999999</v>
      </c>
      <c r="E102" s="13">
        <f t="shared" si="9"/>
        <v>8.6226778332763945E-3</v>
      </c>
      <c r="F102" s="13"/>
      <c r="G102" s="2" t="s">
        <v>95</v>
      </c>
      <c r="H102" s="9">
        <v>17.191700000000001</v>
      </c>
      <c r="I102" s="13">
        <f t="shared" si="10"/>
        <v>8.3935584837275862E-4</v>
      </c>
      <c r="J102" s="7">
        <v>132.1592</v>
      </c>
      <c r="K102" s="13">
        <f t="shared" si="11"/>
        <v>8.9326171623650349E-3</v>
      </c>
    </row>
    <row r="103" spans="1:11">
      <c r="A103" s="2" t="s">
        <v>96</v>
      </c>
      <c r="B103" s="9">
        <v>6.7915999999999999</v>
      </c>
      <c r="C103" s="13">
        <f t="shared" si="8"/>
        <v>5.3554732426351972E-4</v>
      </c>
      <c r="D103" s="7">
        <v>18.500299999999999</v>
      </c>
      <c r="E103" s="13">
        <f t="shared" si="9"/>
        <v>4.1323164681952461E-4</v>
      </c>
      <c r="F103" s="13"/>
      <c r="G103" s="2" t="s">
        <v>96</v>
      </c>
      <c r="H103" s="9">
        <v>1.4459</v>
      </c>
      <c r="I103" s="13">
        <f t="shared" si="10"/>
        <v>7.0593636531708412E-5</v>
      </c>
      <c r="J103" s="7">
        <v>12.487399999999999</v>
      </c>
      <c r="K103" s="13">
        <f t="shared" si="11"/>
        <v>8.440211771357358E-4</v>
      </c>
    </row>
    <row r="104" spans="1:11">
      <c r="A104" s="2" t="s">
        <v>97</v>
      </c>
      <c r="B104" s="9">
        <v>0.99280000000000002</v>
      </c>
      <c r="C104" s="13">
        <f t="shared" si="8"/>
        <v>7.8286616339128093E-5</v>
      </c>
      <c r="D104" s="7">
        <v>3.6924999999999999</v>
      </c>
      <c r="E104" s="13">
        <f t="shared" si="9"/>
        <v>8.2477465548185414E-5</v>
      </c>
      <c r="F104" s="13"/>
      <c r="G104" s="2" t="s">
        <v>97</v>
      </c>
      <c r="H104" s="9">
        <v>0.15090000000000001</v>
      </c>
      <c r="I104" s="13">
        <f t="shared" si="10"/>
        <v>7.3674387942698671E-6</v>
      </c>
      <c r="J104" s="7">
        <v>0.27539999999999998</v>
      </c>
      <c r="K104" s="13">
        <f t="shared" si="11"/>
        <v>1.8614237726282624E-5</v>
      </c>
    </row>
    <row r="105" spans="1:11">
      <c r="A105" s="2" t="s">
        <v>98</v>
      </c>
      <c r="B105" s="9">
        <v>224.70840000000001</v>
      </c>
      <c r="C105" s="13">
        <f t="shared" si="8"/>
        <v>1.7719238818472333E-2</v>
      </c>
      <c r="D105" s="7">
        <v>755.21860000000004</v>
      </c>
      <c r="E105" s="13">
        <f t="shared" si="9"/>
        <v>1.6868927843696365E-2</v>
      </c>
      <c r="F105" s="13"/>
      <c r="G105" s="2" t="s">
        <v>98</v>
      </c>
      <c r="H105" s="9">
        <v>450.81779999999998</v>
      </c>
      <c r="I105" s="13">
        <f t="shared" si="10"/>
        <v>2.2010421132322027E-2</v>
      </c>
      <c r="J105" s="7">
        <v>245.7749</v>
      </c>
      <c r="K105" s="13">
        <f t="shared" si="11"/>
        <v>1.6611882410142845E-2</v>
      </c>
    </row>
    <row r="106" spans="1:11">
      <c r="A106" s="2" t="s">
        <v>99</v>
      </c>
      <c r="B106" s="9">
        <v>67.325999999999993</v>
      </c>
      <c r="C106" s="13">
        <f t="shared" si="8"/>
        <v>5.3089491656407514E-3</v>
      </c>
      <c r="D106" s="7">
        <v>206.21019999999999</v>
      </c>
      <c r="E106" s="13">
        <f t="shared" si="9"/>
        <v>4.6060107423654502E-3</v>
      </c>
      <c r="F106" s="13"/>
      <c r="G106" s="2" t="s">
        <v>99</v>
      </c>
      <c r="H106" s="9">
        <v>1.8383</v>
      </c>
      <c r="I106" s="13">
        <f t="shared" si="10"/>
        <v>8.9751906795933035E-5</v>
      </c>
      <c r="J106" s="7">
        <v>8.9573999999999998</v>
      </c>
      <c r="K106" s="13">
        <f t="shared" si="11"/>
        <v>6.0542909589471306E-4</v>
      </c>
    </row>
    <row r="107" spans="1:11">
      <c r="A107" s="2" t="s">
        <v>100</v>
      </c>
      <c r="B107" s="9">
        <v>37.614800000000002</v>
      </c>
      <c r="C107" s="13">
        <f t="shared" si="8"/>
        <v>2.9660912734418166E-3</v>
      </c>
      <c r="D107" s="7">
        <v>71.060199999999995</v>
      </c>
      <c r="E107" s="13">
        <f t="shared" si="9"/>
        <v>1.5872349891258401E-3</v>
      </c>
      <c r="F107" s="13"/>
      <c r="G107" s="2" t="s">
        <v>100</v>
      </c>
      <c r="H107" s="9">
        <v>2393.6606999999999</v>
      </c>
      <c r="I107" s="13">
        <f t="shared" si="10"/>
        <v>0.11686645925446762</v>
      </c>
      <c r="J107" s="7">
        <v>454.62529999999998</v>
      </c>
      <c r="K107" s="13">
        <f t="shared" si="11"/>
        <v>3.0728044337627294E-2</v>
      </c>
    </row>
    <row r="108" spans="1:11">
      <c r="A108" s="2" t="s">
        <v>101</v>
      </c>
      <c r="B108" s="9">
        <v>108.8386</v>
      </c>
      <c r="C108" s="13">
        <f t="shared" si="8"/>
        <v>8.5823989938435003E-3</v>
      </c>
      <c r="D108" s="7">
        <v>816.47230000000002</v>
      </c>
      <c r="E108" s="13">
        <f t="shared" si="9"/>
        <v>1.8237120106783401E-2</v>
      </c>
      <c r="F108" s="13"/>
      <c r="G108" s="2" t="s">
        <v>101</v>
      </c>
      <c r="H108" s="9">
        <v>30.027100000000001</v>
      </c>
      <c r="I108" s="13">
        <f t="shared" si="10"/>
        <v>1.4660226734222711E-3</v>
      </c>
      <c r="J108" s="7">
        <v>239.49029999999999</v>
      </c>
      <c r="K108" s="13">
        <f t="shared" si="11"/>
        <v>1.6187107397744167E-2</v>
      </c>
    </row>
    <row r="109" spans="1:11">
      <c r="A109" s="2" t="s">
        <v>102</v>
      </c>
      <c r="B109" s="9">
        <v>0.97109999999999996</v>
      </c>
      <c r="C109" s="13">
        <f t="shared" si="8"/>
        <v>7.6575476558145937E-5</v>
      </c>
      <c r="D109" s="7">
        <v>4.9687000000000001</v>
      </c>
      <c r="E109" s="13">
        <f t="shared" si="9"/>
        <v>1.1098328586845467E-4</v>
      </c>
      <c r="F109" s="13"/>
      <c r="G109" s="2" t="s">
        <v>102</v>
      </c>
      <c r="H109" s="9">
        <v>2.4899999999999999E-2</v>
      </c>
      <c r="I109" s="13">
        <f t="shared" si="10"/>
        <v>1.2157006360326021E-6</v>
      </c>
      <c r="J109" s="7">
        <v>6.4399999999999999E-2</v>
      </c>
      <c r="K109" s="13">
        <f t="shared" si="11"/>
        <v>4.3527847115925963E-6</v>
      </c>
    </row>
    <row r="111" spans="1:11">
      <c r="A111" s="14" t="s">
        <v>113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Lim, Hyeonsup</dc:creator>
  <cp:lastModifiedBy>Jones, Simona (OST)</cp:lastModifiedBy>
  <dcterms:created xsi:type="dcterms:W3CDTF">2023-06-12T22:36:01Z</dcterms:created>
  <dcterms:modified xsi:type="dcterms:W3CDTF">2024-03-26T20:27:03Z</dcterms:modified>
</cp:coreProperties>
</file>