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66925"/>
  <xr:revisionPtr revIDLastSave="0" documentId="11_6E5C258A481EEAD293CDF10AE68810CC96094648" xr6:coauthVersionLast="47" xr6:coauthVersionMax="47" xr10:uidLastSave="{00000000-0000-0000-0000-000000000000}"/>
  <bookViews>
    <workbookView xWindow="1080" yWindow="743" windowWidth="20715" windowHeight="11498" xr2:uid="{00000000-000D-0000-FFFF-FFFF00000000}"/>
  </bookViews>
  <sheets>
    <sheet name="Figure 2-8" sheetId="4" r:id="rId1"/>
    <sheet name="Figure" sheetId="1" r:id="rId2"/>
    <sheet name="Data" sheetId="2" r:id="rId3"/>
    <sheet name="Source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  <c r="I5" i="3"/>
  <c r="I6" i="3"/>
  <c r="I7" i="3"/>
  <c r="I4" i="3"/>
  <c r="H7" i="3"/>
  <c r="H6" i="3"/>
  <c r="H5" i="3"/>
  <c r="H4" i="3"/>
</calcChain>
</file>

<file path=xl/sharedStrings.xml><?xml version="1.0" encoding="utf-8"?>
<sst xmlns="http://schemas.openxmlformats.org/spreadsheetml/2006/main" count="48" uniqueCount="25">
  <si>
    <t>FIGURE 2-9 Workers in Households Without Vehicles by Number of Workers: 2022</t>
  </si>
  <si>
    <t>No Workers</t>
  </si>
  <si>
    <t>1 Worker</t>
  </si>
  <si>
    <t>2 Workers</t>
  </si>
  <si>
    <t>3 or More Workers</t>
  </si>
  <si>
    <r>
      <rPr>
        <b/>
        <sz val="11"/>
        <color rgb="FF000000"/>
        <rFont val="Arial"/>
        <family val="2"/>
      </rPr>
      <t>SOURCE:</t>
    </r>
    <r>
      <rPr>
        <sz val="11"/>
        <color rgb="FF000000"/>
        <rFont val="Arial"/>
        <family val="2"/>
      </rPr>
      <t xml:space="preserve"> U.S. Department of Commerce, Census Bureau, 2022 American Community Survey, Table B08203, available at https://data.census.gov/cedsci/ as of September 2023.</t>
    </r>
  </si>
  <si>
    <t>Original Submission</t>
  </si>
  <si>
    <r>
      <rPr>
        <b/>
        <sz val="11"/>
        <color rgb="FF000000"/>
        <rFont val="Calibri"/>
        <family val="2"/>
      </rPr>
      <t>SOURCE:</t>
    </r>
    <r>
      <rPr>
        <sz val="11"/>
        <color rgb="FF000000"/>
        <rFont val="Calibri"/>
        <family val="2"/>
      </rPr>
      <t xml:space="preserve"> U.S. Department of Commerce, Census Bureau, 2021 American Community Survey, Table B08203, available at https://data.census.gov/cedsci/ as of September 2022. </t>
    </r>
  </si>
  <si>
    <t>ACS Table B08203</t>
  </si>
  <si>
    <t>Total:</t>
  </si>
  <si>
    <t>No Vehicles Available</t>
  </si>
  <si>
    <t>    No vehicle available</t>
  </si>
  <si>
    <t>    1 vehicle available</t>
  </si>
  <si>
    <t>    2 vehicles available</t>
  </si>
  <si>
    <t>    3 vehicles available</t>
  </si>
  <si>
    <t>    4 or more vehicles available</t>
  </si>
  <si>
    <t>    No workers:</t>
  </si>
  <si>
    <t>        No vehicle available</t>
  </si>
  <si>
    <t>        1 vehicle available</t>
  </si>
  <si>
    <t>        2 vehicles available</t>
  </si>
  <si>
    <t>        3 vehicles available</t>
  </si>
  <si>
    <t>        4 or more vehicles available</t>
  </si>
  <si>
    <t>    1 worker:</t>
  </si>
  <si>
    <t>    2 workers:</t>
  </si>
  <si>
    <t>    3 or more workers: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</si>
</sst>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9" fontId="0" fillId="0" borderId="0" xfId="0" applyNumberFormat="1"/>
    <xf numFmtId="165" fontId="0" fillId="0" borderId="0" xfId="0" applyNumberFormat="1"/>
    <xf numFmtId="0" fontId="3" fillId="0" borderId="0" xfId="0" applyFont="1"/>
    <xf numFmtId="10" fontId="0" fillId="0" borderId="0" xfId="0" applyNumberFormat="1"/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0" xfId="0" applyFont="1"/>
    <xf numFmtId="0" fontId="6" fillId="0" borderId="0" xfId="0" applyFont="1" applyAlignment="1">
      <alignment horizontal="left" vertical="center" readingOrder="1"/>
    </xf>
    <xf numFmtId="0" fontId="7" fillId="0" borderId="1" xfId="0" applyFont="1" applyBorder="1"/>
    <xf numFmtId="165" fontId="4" fillId="0" borderId="0" xfId="0" applyNumberFormat="1" applyFont="1"/>
    <xf numFmtId="3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2-8 Workers in Households Without Vehicles by Number of Workers: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ED-2E4F-BCAC-1AD8D1ED43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ED-2E4F-BCAC-1AD8D1ED43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ED-2E4F-BCAC-1AD8D1ED43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ED-2E4F-BCAC-1AD8D1ED4388}"/>
              </c:ext>
            </c:extLst>
          </c:dPt>
          <c:dLbls>
            <c:dLbl>
              <c:idx val="2"/>
              <c:layout>
                <c:manualLayout>
                  <c:x val="-1.0683760683760684E-2"/>
                  <c:y val="3.1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ED-2E4F-BCAC-1AD8D1ED4388}"/>
                </c:ext>
              </c:extLst>
            </c:dLbl>
            <c:dLbl>
              <c:idx val="3"/>
              <c:layout>
                <c:manualLayout>
                  <c:x val="6.4102564102564027E-2"/>
                  <c:y val="-3.47222222222222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ED-2E4F-BCAC-1AD8D1ED43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Figure!$A$4:$A$7</c:f>
              <c:strCache>
                <c:ptCount val="4"/>
                <c:pt idx="0">
                  <c:v>No Workers</c:v>
                </c:pt>
                <c:pt idx="1">
                  <c:v>1 Worker</c:v>
                </c:pt>
                <c:pt idx="2">
                  <c:v>2 Workers</c:v>
                </c:pt>
                <c:pt idx="3">
                  <c:v>3 or More Workers</c:v>
                </c:pt>
              </c:strCache>
            </c:strRef>
          </c:cat>
          <c:val>
            <c:numRef>
              <c:f>Figure!$B$4:$B$7</c:f>
              <c:numCache>
                <c:formatCode>0.0%</c:formatCode>
                <c:ptCount val="4"/>
                <c:pt idx="0">
                  <c:v>0.53212544720574728</c:v>
                </c:pt>
                <c:pt idx="1">
                  <c:v>0.32809097309624374</c:v>
                </c:pt>
                <c:pt idx="2">
                  <c:v>0.1103198132093773</c:v>
                </c:pt>
                <c:pt idx="3">
                  <c:v>2.946376648863162E-2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D-2E4F-BCAC-1AD8D1ED4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38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386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867" cy="628501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1D7968-48AB-53BA-AA7F-4D94745ABB1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17</xdr:col>
      <xdr:colOff>229142</xdr:colOff>
      <xdr:row>11</xdr:row>
      <xdr:rowOff>114582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4C4847-4D34-F94A-8528-530C7F857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190500"/>
          <a:ext cx="3886742" cy="201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A2" sqref="A2"/>
    </sheetView>
  </sheetViews>
  <sheetFormatPr defaultColWidth="8.85546875" defaultRowHeight="14.25"/>
  <cols>
    <col min="1" max="1" width="30.140625" customWidth="1"/>
    <col min="8" max="8" width="26.42578125" customWidth="1"/>
  </cols>
  <sheetData>
    <row r="1" spans="1:9" s="7" customFormat="1" ht="15">
      <c r="A1" s="10" t="s">
        <v>0</v>
      </c>
    </row>
    <row r="2" spans="1:9" s="7" customFormat="1" ht="15">
      <c r="A2" s="10"/>
    </row>
    <row r="3" spans="1:9" ht="15">
      <c r="A3" s="8"/>
      <c r="B3" s="11">
        <v>2021</v>
      </c>
    </row>
    <row r="4" spans="1:9" ht="15">
      <c r="A4" s="9" t="s">
        <v>1</v>
      </c>
      <c r="B4" s="12">
        <v>0.53212544720574728</v>
      </c>
    </row>
    <row r="5" spans="1:9" ht="15">
      <c r="A5" s="9" t="s">
        <v>2</v>
      </c>
      <c r="B5" s="12">
        <v>0.32809097309624374</v>
      </c>
    </row>
    <row r="6" spans="1:9" ht="15">
      <c r="A6" s="9" t="s">
        <v>3</v>
      </c>
      <c r="B6" s="12">
        <v>0.1103198132093773</v>
      </c>
    </row>
    <row r="7" spans="1:9" ht="15">
      <c r="A7" s="9" t="s">
        <v>4</v>
      </c>
      <c r="B7" s="12">
        <v>2.946376648863162E-2</v>
      </c>
    </row>
    <row r="8" spans="1:9" ht="15">
      <c r="A8" s="9"/>
      <c r="B8" s="4"/>
    </row>
    <row r="9" spans="1:9" ht="52.15" customHeight="1">
      <c r="A9" s="14" t="s">
        <v>5</v>
      </c>
      <c r="B9" s="14"/>
      <c r="C9" s="14"/>
      <c r="D9" s="14"/>
      <c r="E9" s="14"/>
      <c r="F9" s="14"/>
    </row>
    <row r="12" spans="1:9" ht="15">
      <c r="H12" s="13">
        <v>10740582</v>
      </c>
    </row>
    <row r="13" spans="1:9" ht="15">
      <c r="H13" s="13">
        <v>5715337</v>
      </c>
      <c r="I13">
        <f>H13/H$12</f>
        <v>0.53212544720574728</v>
      </c>
    </row>
    <row r="14" spans="1:9" ht="15">
      <c r="H14" s="13">
        <v>3523888</v>
      </c>
      <c r="I14">
        <f t="shared" ref="I14:I16" si="0">H14/H$12</f>
        <v>0.32809097309624374</v>
      </c>
    </row>
    <row r="15" spans="1:9" ht="15">
      <c r="H15" s="13">
        <v>1184899</v>
      </c>
      <c r="I15">
        <f t="shared" si="0"/>
        <v>0.1103198132093773</v>
      </c>
    </row>
    <row r="16" spans="1:9" ht="15">
      <c r="H16" s="13">
        <v>316458</v>
      </c>
      <c r="I16">
        <f t="shared" si="0"/>
        <v>2.946376648863162E-2</v>
      </c>
    </row>
  </sheetData>
  <mergeCells count="1"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5"/>
  <sheetViews>
    <sheetView workbookViewId="0">
      <selection activeCell="B15" sqref="B15"/>
    </sheetView>
  </sheetViews>
  <sheetFormatPr defaultColWidth="8.85546875" defaultRowHeight="14.25"/>
  <cols>
    <col min="2" max="2" width="18" bestFit="1" customWidth="1"/>
  </cols>
  <sheetData>
    <row r="1" spans="2:12">
      <c r="L1" t="s">
        <v>6</v>
      </c>
    </row>
    <row r="2" spans="2:12">
      <c r="B2" t="s">
        <v>1</v>
      </c>
      <c r="C2" s="4">
        <v>0.56059999999999999</v>
      </c>
    </row>
    <row r="3" spans="2:12">
      <c r="B3" t="s">
        <v>2</v>
      </c>
      <c r="C3" s="4">
        <v>0.31240000000000001</v>
      </c>
    </row>
    <row r="4" spans="2:12">
      <c r="B4" t="s">
        <v>3</v>
      </c>
      <c r="C4" s="4">
        <v>0.1016</v>
      </c>
    </row>
    <row r="5" spans="2:12">
      <c r="B5" t="s">
        <v>4</v>
      </c>
      <c r="C5" s="4">
        <v>2.5399999999999999E-2</v>
      </c>
    </row>
    <row r="15" spans="2:12">
      <c r="B15" s="5" t="s">
        <v>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workbookViewId="0">
      <selection activeCell="G13" sqref="G13"/>
    </sheetView>
  </sheetViews>
  <sheetFormatPr defaultColWidth="8.85546875" defaultRowHeight="14.25"/>
  <cols>
    <col min="2" max="2" width="29.85546875" bestFit="1" customWidth="1"/>
    <col min="3" max="3" width="15.85546875" bestFit="1" customWidth="1"/>
    <col min="7" max="7" width="18" bestFit="1" customWidth="1"/>
    <col min="8" max="8" width="10.7109375" bestFit="1" customWidth="1"/>
  </cols>
  <sheetData>
    <row r="1" spans="1:9" ht="15">
      <c r="A1" s="2" t="s">
        <v>8</v>
      </c>
    </row>
    <row r="2" spans="1:9" ht="15">
      <c r="C2" s="2">
        <v>2021</v>
      </c>
    </row>
    <row r="3" spans="1:9" ht="15">
      <c r="B3" s="2" t="s">
        <v>9</v>
      </c>
      <c r="C3" s="1">
        <v>127544730</v>
      </c>
      <c r="D3" s="3"/>
      <c r="G3" s="15" t="s">
        <v>10</v>
      </c>
      <c r="H3" s="15"/>
      <c r="I3" s="15"/>
    </row>
    <row r="4" spans="1:9">
      <c r="B4" s="2" t="s">
        <v>11</v>
      </c>
      <c r="C4" s="1">
        <v>10263494</v>
      </c>
      <c r="D4" s="4"/>
      <c r="G4" s="2" t="s">
        <v>1</v>
      </c>
      <c r="H4" s="1">
        <f>C10</f>
        <v>5753927</v>
      </c>
      <c r="I4" s="6">
        <f>H4/SUM($H$4:$H$7)</f>
        <v>0.56062068141706911</v>
      </c>
    </row>
    <row r="5" spans="1:9">
      <c r="B5" s="2" t="s">
        <v>12</v>
      </c>
      <c r="C5" s="1">
        <v>41959133</v>
      </c>
      <c r="D5" s="4"/>
      <c r="G5" s="2" t="s">
        <v>2</v>
      </c>
      <c r="H5" s="1">
        <f>C16</f>
        <v>3206194</v>
      </c>
      <c r="I5" s="6">
        <f t="shared" ref="I5:I7" si="0">H5/SUM($H$4:$H$7)</f>
        <v>0.31238815943186599</v>
      </c>
    </row>
    <row r="6" spans="1:9">
      <c r="B6" s="2" t="s">
        <v>13</v>
      </c>
      <c r="C6" s="1">
        <v>47337486</v>
      </c>
      <c r="D6" s="4"/>
      <c r="G6" s="2" t="s">
        <v>3</v>
      </c>
      <c r="H6" s="1">
        <f>C22</f>
        <v>1043066</v>
      </c>
      <c r="I6" s="6">
        <f t="shared" si="0"/>
        <v>0.10162874358381269</v>
      </c>
    </row>
    <row r="7" spans="1:9">
      <c r="B7" s="2" t="s">
        <v>14</v>
      </c>
      <c r="C7" s="1">
        <v>18679150</v>
      </c>
      <c r="D7" s="4"/>
      <c r="G7" s="2" t="s">
        <v>4</v>
      </c>
      <c r="H7" s="1">
        <f>C28</f>
        <v>260307</v>
      </c>
      <c r="I7" s="6">
        <f t="shared" si="0"/>
        <v>2.5362415567252244E-2</v>
      </c>
    </row>
    <row r="8" spans="1:9">
      <c r="B8" s="2" t="s">
        <v>15</v>
      </c>
      <c r="C8" s="1">
        <v>9305467</v>
      </c>
      <c r="D8" s="4"/>
    </row>
    <row r="9" spans="1:9">
      <c r="B9" s="2" t="s">
        <v>16</v>
      </c>
      <c r="C9" s="1">
        <v>34970892</v>
      </c>
      <c r="D9" s="4"/>
    </row>
    <row r="10" spans="1:9">
      <c r="B10" s="2" t="s">
        <v>17</v>
      </c>
      <c r="C10" s="1">
        <v>5753927</v>
      </c>
      <c r="D10" s="4"/>
    </row>
    <row r="11" spans="1:9">
      <c r="B11" s="2" t="s">
        <v>18</v>
      </c>
      <c r="C11" s="1">
        <v>16196208</v>
      </c>
      <c r="D11" s="4"/>
    </row>
    <row r="12" spans="1:9">
      <c r="B12" s="2" t="s">
        <v>19</v>
      </c>
      <c r="C12" s="1">
        <v>9793347</v>
      </c>
      <c r="D12" s="4"/>
    </row>
    <row r="13" spans="1:9">
      <c r="B13" s="2" t="s">
        <v>20</v>
      </c>
      <c r="C13" s="1">
        <v>2399409</v>
      </c>
      <c r="D13" s="4"/>
    </row>
    <row r="14" spans="1:9">
      <c r="B14" s="2" t="s">
        <v>21</v>
      </c>
      <c r="C14" s="1">
        <v>828001</v>
      </c>
      <c r="D14" s="4"/>
    </row>
    <row r="15" spans="1:9">
      <c r="B15" s="2" t="s">
        <v>22</v>
      </c>
      <c r="C15" s="1">
        <v>47534306</v>
      </c>
      <c r="D15" s="4"/>
    </row>
    <row r="16" spans="1:9">
      <c r="B16" s="2" t="s">
        <v>17</v>
      </c>
      <c r="C16" s="1">
        <v>3206194</v>
      </c>
      <c r="D16" s="4"/>
    </row>
    <row r="17" spans="2:4">
      <c r="B17" s="2" t="s">
        <v>18</v>
      </c>
      <c r="C17" s="1">
        <v>21115061</v>
      </c>
      <c r="D17" s="4"/>
    </row>
    <row r="18" spans="2:4">
      <c r="B18" s="2" t="s">
        <v>19</v>
      </c>
      <c r="C18" s="1">
        <v>16116199</v>
      </c>
      <c r="D18" s="4"/>
    </row>
    <row r="19" spans="2:4">
      <c r="B19" s="2" t="s">
        <v>20</v>
      </c>
      <c r="C19" s="1">
        <v>5193114</v>
      </c>
      <c r="D19" s="4"/>
    </row>
    <row r="20" spans="2:4">
      <c r="B20" s="2" t="s">
        <v>21</v>
      </c>
      <c r="C20" s="1">
        <v>1903738</v>
      </c>
      <c r="D20" s="4"/>
    </row>
    <row r="21" spans="2:4">
      <c r="B21" s="2" t="s">
        <v>23</v>
      </c>
      <c r="C21" s="1">
        <v>36054205</v>
      </c>
      <c r="D21" s="4"/>
    </row>
    <row r="22" spans="2:4">
      <c r="B22" s="2" t="s">
        <v>17</v>
      </c>
      <c r="C22" s="1">
        <v>1043066</v>
      </c>
      <c r="D22" s="4"/>
    </row>
    <row r="23" spans="2:4">
      <c r="B23" s="2" t="s">
        <v>18</v>
      </c>
      <c r="C23" s="1">
        <v>4144922</v>
      </c>
      <c r="D23" s="4"/>
    </row>
    <row r="24" spans="2:4">
      <c r="B24" s="2" t="s">
        <v>19</v>
      </c>
      <c r="C24" s="1">
        <v>19922264</v>
      </c>
      <c r="D24" s="4"/>
    </row>
    <row r="25" spans="2:4">
      <c r="B25" s="2" t="s">
        <v>20</v>
      </c>
      <c r="C25" s="1">
        <v>7748773</v>
      </c>
      <c r="D25" s="4"/>
    </row>
    <row r="26" spans="2:4">
      <c r="B26" s="2" t="s">
        <v>21</v>
      </c>
      <c r="C26" s="1">
        <v>3195180</v>
      </c>
      <c r="D26" s="4"/>
    </row>
    <row r="27" spans="2:4">
      <c r="B27" s="2" t="s">
        <v>24</v>
      </c>
      <c r="C27" s="1">
        <v>8985327</v>
      </c>
      <c r="D27" s="4"/>
    </row>
    <row r="28" spans="2:4">
      <c r="B28" s="2" t="s">
        <v>17</v>
      </c>
      <c r="C28" s="1">
        <v>260307</v>
      </c>
      <c r="D28" s="4"/>
    </row>
    <row r="29" spans="2:4">
      <c r="B29" s="2" t="s">
        <v>18</v>
      </c>
      <c r="C29" s="1">
        <v>502942</v>
      </c>
      <c r="D29" s="4"/>
    </row>
    <row r="30" spans="2:4">
      <c r="B30" s="2" t="s">
        <v>19</v>
      </c>
      <c r="C30" s="1">
        <v>1505676</v>
      </c>
      <c r="D30" s="4"/>
    </row>
    <row r="31" spans="2:4">
      <c r="B31" s="2" t="s">
        <v>20</v>
      </c>
      <c r="C31" s="1">
        <v>3337854</v>
      </c>
      <c r="D31" s="4"/>
    </row>
    <row r="32" spans="2:4">
      <c r="B32" s="2" t="s">
        <v>21</v>
      </c>
      <c r="C32" s="1">
        <v>3378548</v>
      </c>
      <c r="D32" s="4"/>
    </row>
  </sheetData>
  <mergeCells count="1">
    <mergeCell ref="G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Props1.xml><?xml version="1.0" encoding="utf-8"?>
<ds:datastoreItem xmlns:ds="http://schemas.openxmlformats.org/officeDocument/2006/customXml" ds:itemID="{70D18C3B-068A-4FE7-911B-81D7D10E39A8}"/>
</file>

<file path=customXml/itemProps2.xml><?xml version="1.0" encoding="utf-8"?>
<ds:datastoreItem xmlns:ds="http://schemas.openxmlformats.org/officeDocument/2006/customXml" ds:itemID="{96339A90-4699-4AD2-9EE8-056F155107BE}"/>
</file>

<file path=customXml/itemProps3.xml><?xml version="1.0" encoding="utf-8"?>
<ds:datastoreItem xmlns:ds="http://schemas.openxmlformats.org/officeDocument/2006/customXml" ds:itemID="{92313344-8281-451B-A152-E85712C06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chrisrick@gmail.com</cp:lastModifiedBy>
  <cp:revision/>
  <dcterms:created xsi:type="dcterms:W3CDTF">2022-09-29T17:39:26Z</dcterms:created>
  <dcterms:modified xsi:type="dcterms:W3CDTF">2023-11-30T12:47:31Z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</Properties>
</file>