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autoCompressPictures="0"/>
  <mc:AlternateContent xmlns:mc="http://schemas.openxmlformats.org/markup-compatibility/2006">
    <mc:Choice Requires="x15">
      <x15ac:absPath xmlns:x15ac="http://schemas.microsoft.com/office/spreadsheetml/2010/11/ac" url="E:\BTS2023\Figures\"/>
    </mc:Choice>
  </mc:AlternateContent>
  <xr:revisionPtr revIDLastSave="0" documentId="8_{C0400464-5702-42B3-92BF-BF907CF8E2CC}" xr6:coauthVersionLast="47" xr6:coauthVersionMax="47" xr10:uidLastSave="{00000000-0000-0000-0000-000000000000}"/>
  <bookViews>
    <workbookView xWindow="-120" yWindow="-120" windowWidth="29040" windowHeight="15720" xr2:uid="{00000000-000D-0000-FFFF-FFFF00000000}"/>
  </bookViews>
  <sheets>
    <sheet name="Figure 6-17" sheetId="2" r:id="rId1"/>
    <sheet name="Figure 6-17 Data" sheetId="1" r:id="rId2"/>
  </sheets>
  <definedNames>
    <definedName name="_xlnm.Print_Area" localSheetId="1">'Figure 6-17 Data'!$A$1:$D$30</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1" l="1"/>
  <c r="F6" i="1"/>
  <c r="F7" i="1"/>
  <c r="F8" i="1"/>
  <c r="F9" i="1"/>
  <c r="F10" i="1"/>
  <c r="F11" i="1"/>
  <c r="F12" i="1"/>
  <c r="F13" i="1"/>
  <c r="F14" i="1"/>
  <c r="F15" i="1"/>
  <c r="F16" i="1"/>
  <c r="F17" i="1"/>
  <c r="F18" i="1"/>
  <c r="F19" i="1"/>
  <c r="F20" i="1"/>
  <c r="F21" i="1"/>
  <c r="F22" i="1"/>
  <c r="F23" i="1"/>
  <c r="F24" i="1"/>
  <c r="F25" i="1"/>
  <c r="F26" i="1"/>
  <c r="F4" i="1"/>
</calcChain>
</file>

<file path=xl/sharedStrings.xml><?xml version="1.0" encoding="utf-8"?>
<sst xmlns="http://schemas.openxmlformats.org/spreadsheetml/2006/main" count="6" uniqueCount="6">
  <si>
    <t>Vessels</t>
  </si>
  <si>
    <t>Pipelines and other</t>
  </si>
  <si>
    <t>Unknown</t>
  </si>
  <si>
    <r>
      <rPr>
        <b/>
        <sz val="10"/>
        <rFont val="Arial"/>
        <family val="2"/>
      </rPr>
      <t>NOTES:</t>
    </r>
    <r>
      <rPr>
        <sz val="10"/>
        <rFont val="Arial"/>
        <family val="2"/>
      </rPr>
      <t xml:space="preserve"> The spike in Gallons spilled for 2005 can be attributed to the passage of Hurricane Katrina in Louisiana and Mississippi on Aug. 29, 2005, which caused numerous spills approximating 8 million gallons of oil in U.S. waters. The largest spill in U. S. waters began on April 20, 2010 with an explosion and fire on the mobile offshore drilling unit (MODU) DEEPWATER HORIZON. Subsequently, the MODU sank, leaving an open exploratory well to discharge crude oil into the Gulf of Mexico for several weeks. The most commonly accepted spill amount from the well is approximately 206.6 million gallons, plus approximately 400,000 gallons of oil products from the MODU. The totals in this table may be different from those that appear in the source, due to rounding by the source.
</t>
    </r>
  </si>
  <si>
    <r>
      <rPr>
        <b/>
        <sz val="10"/>
        <color rgb="FF000000"/>
        <rFont val="Arial"/>
        <family val="2"/>
      </rPr>
      <t>SOURCE:</t>
    </r>
    <r>
      <rPr>
        <sz val="10"/>
        <color rgb="FF000000"/>
        <rFont val="Arial"/>
        <family val="2"/>
      </rPr>
      <t xml:space="preserve"> U.S. Department of Transportation, Bureau of Transportation Statistics, </t>
    </r>
    <r>
      <rPr>
        <i/>
        <sz val="10"/>
        <color rgb="FF000000"/>
        <rFont val="Arial"/>
        <family val="2"/>
      </rPr>
      <t xml:space="preserve">National Transportation Statistics, </t>
    </r>
    <r>
      <rPr>
        <sz val="10"/>
        <color rgb="FF000000"/>
        <rFont val="Arial"/>
        <family val="2"/>
      </rPr>
      <t>Table 4-54, Available at http://www.bts.gov as of October 2023.</t>
    </r>
  </si>
  <si>
    <t>FIGURE 5-16  Petroleum Spills Into Navigable Waterways: 2000-2022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</si>
</sst>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0"/>
      <name val="Arial"/>
    </font>
    <font>
      <sz val="10"/>
      <name val="Arial"/>
      <family val="2"/>
    </font>
    <font>
      <b/>
      <sz val="10"/>
      <name val="Arial"/>
      <family val="2"/>
    </font>
    <font>
      <b/>
      <sz val="10"/>
      <color rgb="FF000000"/>
      <name val="Arial"/>
      <family val="2"/>
    </font>
    <font>
      <sz val="10"/>
      <color rgb="FF000000"/>
      <name val="Arial"/>
      <family val="2"/>
    </font>
    <font>
      <i/>
      <sz val="10"/>
      <color rgb="FF000000"/>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2" fillId="0" borderId="0" xfId="0" applyFont="1"/>
    <xf numFmtId="0" fontId="2" fillId="0" borderId="0" xfId="0" applyFont="1" applyAlignment="1">
      <alignment horizontal="center"/>
    </xf>
    <xf numFmtId="0" fontId="1" fillId="0" borderId="0" xfId="0" applyFont="1"/>
    <xf numFmtId="164" fontId="1" fillId="0" borderId="0" xfId="1" applyNumberFormat="1" applyFont="1" applyFill="1" applyBorder="1"/>
    <xf numFmtId="3" fontId="1" fillId="0" borderId="0" xfId="0" applyNumberFormat="1" applyFont="1"/>
    <xf numFmtId="0" fontId="1" fillId="0" borderId="1" xfId="0" applyFont="1" applyBorder="1"/>
    <xf numFmtId="164" fontId="1" fillId="0" borderId="1" xfId="1" applyNumberFormat="1" applyFont="1" applyFill="1" applyBorder="1"/>
    <xf numFmtId="0" fontId="2" fillId="0" borderId="1" xfId="0" applyFont="1" applyBorder="1" applyAlignment="1">
      <alignment horizontal="center"/>
    </xf>
    <xf numFmtId="0" fontId="2" fillId="0" borderId="1" xfId="0" applyFont="1" applyBorder="1" applyAlignment="1">
      <alignment horizontal="center" wrapText="1"/>
    </xf>
    <xf numFmtId="0" fontId="4"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wrapText="1"/>
    </xf>
    <xf numFmtId="0" fontId="1"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6-17  Petroleum Spills Into Navigable Waterways: 2000-2022</a:t>
            </a:r>
          </a:p>
        </c:rich>
      </c:tx>
      <c:overlay val="0"/>
    </c:title>
    <c:autoTitleDeleted val="0"/>
    <c:plotArea>
      <c:layout/>
      <c:barChart>
        <c:barDir val="col"/>
        <c:grouping val="stacked"/>
        <c:varyColors val="0"/>
        <c:ser>
          <c:idx val="0"/>
          <c:order val="0"/>
          <c:tx>
            <c:strRef>
              <c:f>'Figure 6-17 Data'!$B$3</c:f>
              <c:strCache>
                <c:ptCount val="1"/>
                <c:pt idx="0">
                  <c:v>Vessels</c:v>
                </c:pt>
              </c:strCache>
            </c:strRef>
          </c:tx>
          <c:spPr>
            <a:solidFill>
              <a:srgbClr val="92D050"/>
            </a:solidFill>
          </c:spPr>
          <c:invertIfNegative val="0"/>
          <c:cat>
            <c:numRef>
              <c:f>'Figure 6-17 Data'!$A$4:$A$26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6-17 Data'!$B$4:$B$26</c:f>
              <c:numCache>
                <c:formatCode>_(* #,##0_);_(* \(#,##0\);_(* "-"??_);_(@_)</c:formatCode>
                <c:ptCount val="23"/>
                <c:pt idx="0">
                  <c:v>1033643</c:v>
                </c:pt>
                <c:pt idx="1">
                  <c:v>569856</c:v>
                </c:pt>
                <c:pt idx="2">
                  <c:v>247382</c:v>
                </c:pt>
                <c:pt idx="3">
                  <c:v>210805</c:v>
                </c:pt>
                <c:pt idx="4">
                  <c:v>1306557</c:v>
                </c:pt>
                <c:pt idx="5">
                  <c:v>2124808</c:v>
                </c:pt>
                <c:pt idx="6">
                  <c:v>416987</c:v>
                </c:pt>
                <c:pt idx="7">
                  <c:v>235340</c:v>
                </c:pt>
                <c:pt idx="8">
                  <c:v>536141</c:v>
                </c:pt>
                <c:pt idx="9">
                  <c:v>126657.70000000001</c:v>
                </c:pt>
                <c:pt idx="10">
                  <c:v>894934</c:v>
                </c:pt>
                <c:pt idx="11">
                  <c:v>107663</c:v>
                </c:pt>
                <c:pt idx="12">
                  <c:v>131986</c:v>
                </c:pt>
                <c:pt idx="13">
                  <c:v>207106</c:v>
                </c:pt>
                <c:pt idx="14">
                  <c:v>273432</c:v>
                </c:pt>
                <c:pt idx="15">
                  <c:v>296520</c:v>
                </c:pt>
                <c:pt idx="16">
                  <c:v>238651</c:v>
                </c:pt>
                <c:pt idx="17">
                  <c:v>214153</c:v>
                </c:pt>
                <c:pt idx="18">
                  <c:v>342454</c:v>
                </c:pt>
                <c:pt idx="19">
                  <c:v>471039</c:v>
                </c:pt>
                <c:pt idx="20">
                  <c:v>73010</c:v>
                </c:pt>
                <c:pt idx="21">
                  <c:v>53398</c:v>
                </c:pt>
                <c:pt idx="22">
                  <c:v>80189</c:v>
                </c:pt>
              </c:numCache>
            </c:numRef>
          </c:val>
          <c:extLst>
            <c:ext xmlns:c16="http://schemas.microsoft.com/office/drawing/2014/chart" uri="{C3380CC4-5D6E-409C-BE32-E72D297353CC}">
              <c16:uniqueId val="{00000000-B533-C14A-9448-C105E843C636}"/>
            </c:ext>
          </c:extLst>
        </c:ser>
        <c:ser>
          <c:idx val="1"/>
          <c:order val="1"/>
          <c:tx>
            <c:strRef>
              <c:f>'Figure 6-17 Data'!$C$3</c:f>
              <c:strCache>
                <c:ptCount val="1"/>
                <c:pt idx="0">
                  <c:v>Pipelines and other</c:v>
                </c:pt>
              </c:strCache>
            </c:strRef>
          </c:tx>
          <c:spPr>
            <a:solidFill>
              <a:srgbClr val="00B050"/>
            </a:solidFill>
          </c:spPr>
          <c:invertIfNegative val="0"/>
          <c:cat>
            <c:numRef>
              <c:f>'Figure 6-17 Data'!$A$4:$A$26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6-17 Data'!$C$4:$C$26</c:f>
              <c:numCache>
                <c:formatCode>_(* #,##0_);_(* \(#,##0\);_(* "-"??_);_(@_)</c:formatCode>
                <c:ptCount val="23"/>
                <c:pt idx="0">
                  <c:v>373761</c:v>
                </c:pt>
                <c:pt idx="1">
                  <c:v>270523</c:v>
                </c:pt>
                <c:pt idx="2">
                  <c:v>200871</c:v>
                </c:pt>
                <c:pt idx="3">
                  <c:v>93515</c:v>
                </c:pt>
                <c:pt idx="4">
                  <c:v>70456</c:v>
                </c:pt>
                <c:pt idx="5">
                  <c:v>7771646</c:v>
                </c:pt>
                <c:pt idx="6">
                  <c:v>2290803</c:v>
                </c:pt>
                <c:pt idx="7">
                  <c:v>439723</c:v>
                </c:pt>
                <c:pt idx="8">
                  <c:v>197525</c:v>
                </c:pt>
                <c:pt idx="9">
                  <c:v>54275.4</c:v>
                </c:pt>
                <c:pt idx="10">
                  <c:v>228941</c:v>
                </c:pt>
                <c:pt idx="11">
                  <c:v>94759</c:v>
                </c:pt>
                <c:pt idx="12">
                  <c:v>51040</c:v>
                </c:pt>
                <c:pt idx="13">
                  <c:v>284513</c:v>
                </c:pt>
                <c:pt idx="14">
                  <c:v>386350</c:v>
                </c:pt>
                <c:pt idx="15">
                  <c:v>63027</c:v>
                </c:pt>
                <c:pt idx="16">
                  <c:v>59318</c:v>
                </c:pt>
                <c:pt idx="17">
                  <c:v>22183</c:v>
                </c:pt>
                <c:pt idx="18">
                  <c:v>206173</c:v>
                </c:pt>
                <c:pt idx="19">
                  <c:v>230093</c:v>
                </c:pt>
                <c:pt idx="20">
                  <c:v>108265</c:v>
                </c:pt>
                <c:pt idx="21">
                  <c:v>392037</c:v>
                </c:pt>
                <c:pt idx="22">
                  <c:v>39448</c:v>
                </c:pt>
              </c:numCache>
            </c:numRef>
          </c:val>
          <c:extLst>
            <c:ext xmlns:c16="http://schemas.microsoft.com/office/drawing/2014/chart" uri="{C3380CC4-5D6E-409C-BE32-E72D297353CC}">
              <c16:uniqueId val="{00000001-B533-C14A-9448-C105E843C636}"/>
            </c:ext>
          </c:extLst>
        </c:ser>
        <c:ser>
          <c:idx val="2"/>
          <c:order val="2"/>
          <c:tx>
            <c:strRef>
              <c:f>'Figure 6-17 Data'!$D$3</c:f>
              <c:strCache>
                <c:ptCount val="1"/>
                <c:pt idx="0">
                  <c:v>Unknown</c:v>
                </c:pt>
              </c:strCache>
            </c:strRef>
          </c:tx>
          <c:spPr>
            <a:solidFill>
              <a:srgbClr val="002060"/>
            </a:solidFill>
          </c:spPr>
          <c:invertIfNegative val="0"/>
          <c:cat>
            <c:numRef>
              <c:f>'Figure 6-17 Data'!$A$4:$A$26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6-17 Data'!$D$4:$D$26</c:f>
              <c:numCache>
                <c:formatCode>_(* #,##0_);_(* \(#,##0\);_(* "-"??_);_(@_)</c:formatCode>
                <c:ptCount val="23"/>
                <c:pt idx="0">
                  <c:v>23966</c:v>
                </c:pt>
                <c:pt idx="1">
                  <c:v>14141</c:v>
                </c:pt>
                <c:pt idx="2">
                  <c:v>190630</c:v>
                </c:pt>
                <c:pt idx="3">
                  <c:v>96819</c:v>
                </c:pt>
                <c:pt idx="4">
                  <c:v>39700</c:v>
                </c:pt>
                <c:pt idx="5">
                  <c:v>30126</c:v>
                </c:pt>
                <c:pt idx="6">
                  <c:v>128517</c:v>
                </c:pt>
                <c:pt idx="7">
                  <c:v>30279</c:v>
                </c:pt>
                <c:pt idx="8">
                  <c:v>26564</c:v>
                </c:pt>
                <c:pt idx="9">
                  <c:v>30667.4</c:v>
                </c:pt>
                <c:pt idx="10">
                  <c:v>8718</c:v>
                </c:pt>
                <c:pt idx="11">
                  <c:v>7849</c:v>
                </c:pt>
                <c:pt idx="12">
                  <c:v>13157</c:v>
                </c:pt>
                <c:pt idx="13">
                  <c:v>6091</c:v>
                </c:pt>
                <c:pt idx="14">
                  <c:v>8581</c:v>
                </c:pt>
                <c:pt idx="15">
                  <c:v>1935</c:v>
                </c:pt>
                <c:pt idx="16">
                  <c:v>3754</c:v>
                </c:pt>
                <c:pt idx="17">
                  <c:v>4868</c:v>
                </c:pt>
                <c:pt idx="18">
                  <c:v>1288</c:v>
                </c:pt>
                <c:pt idx="19">
                  <c:v>13284</c:v>
                </c:pt>
                <c:pt idx="20">
                  <c:v>506</c:v>
                </c:pt>
                <c:pt idx="21">
                  <c:v>3716</c:v>
                </c:pt>
                <c:pt idx="22">
                  <c:v>47832</c:v>
                </c:pt>
              </c:numCache>
            </c:numRef>
          </c:val>
          <c:extLst>
            <c:ext xmlns:c16="http://schemas.microsoft.com/office/drawing/2014/chart" uri="{C3380CC4-5D6E-409C-BE32-E72D297353CC}">
              <c16:uniqueId val="{00000002-B533-C14A-9448-C105E843C636}"/>
            </c:ext>
          </c:extLst>
        </c:ser>
        <c:dLbls>
          <c:showLegendKey val="0"/>
          <c:showVal val="0"/>
          <c:showCatName val="0"/>
          <c:showSerName val="0"/>
          <c:showPercent val="0"/>
          <c:showBubbleSize val="0"/>
        </c:dLbls>
        <c:gapWidth val="55"/>
        <c:overlap val="100"/>
        <c:axId val="1423523344"/>
        <c:axId val="1464532304"/>
      </c:barChart>
      <c:catAx>
        <c:axId val="1423523344"/>
        <c:scaling>
          <c:orientation val="minMax"/>
        </c:scaling>
        <c:delete val="0"/>
        <c:axPos val="b"/>
        <c:numFmt formatCode="General" sourceLinked="1"/>
        <c:majorTickMark val="out"/>
        <c:minorTickMark val="none"/>
        <c:tickLblPos val="nextTo"/>
        <c:txPr>
          <a:bodyPr rot="0" vert="horz"/>
          <a:lstStyle/>
          <a:p>
            <a:pPr>
              <a:defRPr sz="1200"/>
            </a:pPr>
            <a:endParaRPr lang="en-US"/>
          </a:p>
        </c:txPr>
        <c:crossAx val="1464532304"/>
        <c:crossesAt val="0"/>
        <c:auto val="1"/>
        <c:lblAlgn val="ctr"/>
        <c:lblOffset val="100"/>
        <c:tickLblSkip val="2"/>
        <c:tickMarkSkip val="1"/>
        <c:noMultiLvlLbl val="0"/>
      </c:catAx>
      <c:valAx>
        <c:axId val="1464532304"/>
        <c:scaling>
          <c:orientation val="minMax"/>
          <c:max val="10000000"/>
        </c:scaling>
        <c:delete val="0"/>
        <c:axPos val="l"/>
        <c:majorGridlines/>
        <c:title>
          <c:tx>
            <c:rich>
              <a:bodyPr rot="-5400000" vert="horz"/>
              <a:lstStyle/>
              <a:p>
                <a:pPr>
                  <a:defRPr/>
                </a:pPr>
                <a:r>
                  <a:rPr lang="en-US"/>
                  <a:t>Gallons spilled (millions)</a:t>
                </a:r>
              </a:p>
            </c:rich>
          </c:tx>
          <c:overlay val="0"/>
        </c:title>
        <c:numFmt formatCode="#,##0" sourceLinked="0"/>
        <c:majorTickMark val="none"/>
        <c:minorTickMark val="none"/>
        <c:tickLblPos val="nextTo"/>
        <c:crossAx val="1423523344"/>
        <c:crosses val="autoZero"/>
        <c:crossBetween val="between"/>
        <c:dispUnits>
          <c:builtInUnit val="millions"/>
        </c:dispUnits>
      </c:valAx>
    </c:plotArea>
    <c:legend>
      <c:legendPos val="t"/>
      <c:overlay val="0"/>
    </c:legend>
    <c:plotVisOnly val="1"/>
    <c:dispBlanksAs val="gap"/>
    <c:showDLblsOverMax val="0"/>
  </c:chart>
  <c:txPr>
    <a:bodyPr/>
    <a:lstStyle/>
    <a:p>
      <a:pPr>
        <a:defRPr sz="1300">
          <a:latin typeface="Arial" panose="020B0604020202020204" pitchFamily="34" charset="0"/>
          <a:cs typeface="Arial" panose="020B0604020202020204" pitchFamily="34" charset="0"/>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tabSelected="1" workbookViewId="0"/>
  </sheetViews>
  <pageMargins left="0.7" right="0.7" top="0.75" bottom="0.75" header="0.3" footer="0.3"/>
  <pageSetup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0"/>
  <sheetViews>
    <sheetView zoomScale="130" zoomScaleNormal="130" zoomScalePageLayoutView="130" workbookViewId="0">
      <selection activeCell="F26" sqref="F26"/>
    </sheetView>
  </sheetViews>
  <sheetFormatPr defaultColWidth="8.85546875" defaultRowHeight="12.75" x14ac:dyDescent="0.2"/>
  <cols>
    <col min="1" max="1" width="5.28515625" style="3" bestFit="1" customWidth="1"/>
    <col min="2" max="2" width="13.140625" style="3" bestFit="1" customWidth="1"/>
    <col min="3" max="3" width="12.7109375" style="3" customWidth="1"/>
    <col min="4" max="4" width="11.28515625" style="3" bestFit="1" customWidth="1"/>
    <col min="5" max="6" width="9.140625" style="3" bestFit="1" customWidth="1"/>
    <col min="7" max="8" width="7.28515625" style="3" bestFit="1" customWidth="1"/>
    <col min="9" max="9" width="9.140625" style="3" bestFit="1" customWidth="1"/>
    <col min="10" max="12" width="7.28515625" style="3" bestFit="1" customWidth="1"/>
    <col min="13" max="15" width="9.140625" style="3" bestFit="1" customWidth="1"/>
    <col min="16" max="20" width="7.28515625" style="3" bestFit="1" customWidth="1"/>
    <col min="21" max="16384" width="8.85546875" style="3"/>
  </cols>
  <sheetData>
    <row r="1" spans="1:8" s="1" customFormat="1" ht="27.6" customHeight="1" x14ac:dyDescent="0.2">
      <c r="A1" s="12" t="s">
        <v>5</v>
      </c>
      <c r="B1" s="12"/>
      <c r="C1" s="12"/>
      <c r="D1" s="12"/>
    </row>
    <row r="2" spans="1:8" s="2" customFormat="1" x14ac:dyDescent="0.2"/>
    <row r="3" spans="1:8" ht="25.5" x14ac:dyDescent="0.2">
      <c r="A3" s="6"/>
      <c r="B3" s="8" t="s">
        <v>0</v>
      </c>
      <c r="C3" s="9" t="s">
        <v>1</v>
      </c>
      <c r="D3" s="8" t="s">
        <v>2</v>
      </c>
      <c r="E3" s="1"/>
    </row>
    <row r="4" spans="1:8" x14ac:dyDescent="0.2">
      <c r="A4" s="3">
        <v>2000</v>
      </c>
      <c r="B4" s="4">
        <v>1033643</v>
      </c>
      <c r="C4" s="4">
        <v>373761</v>
      </c>
      <c r="D4" s="4">
        <v>23966</v>
      </c>
      <c r="E4" s="1"/>
      <c r="F4" s="5">
        <f>SUM(B4:D4)</f>
        <v>1431370</v>
      </c>
      <c r="G4" s="5"/>
      <c r="H4" s="5"/>
    </row>
    <row r="5" spans="1:8" x14ac:dyDescent="0.2">
      <c r="A5" s="3">
        <v>2001</v>
      </c>
      <c r="B5" s="4">
        <v>569856</v>
      </c>
      <c r="C5" s="4">
        <v>270523</v>
      </c>
      <c r="D5" s="4">
        <v>14141</v>
      </c>
      <c r="E5" s="1"/>
      <c r="F5" s="5">
        <f t="shared" ref="F5:F26" si="0">SUM(B5:D5)</f>
        <v>854520</v>
      </c>
      <c r="G5" s="5"/>
      <c r="H5" s="5"/>
    </row>
    <row r="6" spans="1:8" x14ac:dyDescent="0.2">
      <c r="A6" s="3">
        <v>2002</v>
      </c>
      <c r="B6" s="4">
        <v>247382</v>
      </c>
      <c r="C6" s="4">
        <v>200871</v>
      </c>
      <c r="D6" s="4">
        <v>190630</v>
      </c>
      <c r="E6" s="1"/>
      <c r="F6" s="5">
        <f t="shared" si="0"/>
        <v>638883</v>
      </c>
      <c r="G6" s="5"/>
      <c r="H6" s="5"/>
    </row>
    <row r="7" spans="1:8" x14ac:dyDescent="0.2">
      <c r="A7" s="3">
        <v>2003</v>
      </c>
      <c r="B7" s="4">
        <v>210805</v>
      </c>
      <c r="C7" s="4">
        <v>93515</v>
      </c>
      <c r="D7" s="4">
        <v>96819</v>
      </c>
      <c r="E7" s="1"/>
      <c r="F7" s="5">
        <f t="shared" si="0"/>
        <v>401139</v>
      </c>
      <c r="G7" s="5"/>
      <c r="H7" s="5"/>
    </row>
    <row r="8" spans="1:8" x14ac:dyDescent="0.2">
      <c r="A8" s="3">
        <v>2004</v>
      </c>
      <c r="B8" s="4">
        <v>1306557</v>
      </c>
      <c r="C8" s="4">
        <v>70456</v>
      </c>
      <c r="D8" s="4">
        <v>39700</v>
      </c>
      <c r="E8" s="1"/>
      <c r="F8" s="5">
        <f t="shared" si="0"/>
        <v>1416713</v>
      </c>
      <c r="G8" s="5"/>
      <c r="H8" s="5"/>
    </row>
    <row r="9" spans="1:8" x14ac:dyDescent="0.2">
      <c r="A9" s="3">
        <v>2005</v>
      </c>
      <c r="B9" s="4">
        <v>2124808</v>
      </c>
      <c r="C9" s="4">
        <v>7771646</v>
      </c>
      <c r="D9" s="4">
        <v>30126</v>
      </c>
      <c r="E9" s="1"/>
      <c r="F9" s="5">
        <f t="shared" si="0"/>
        <v>9926580</v>
      </c>
      <c r="G9" s="5"/>
      <c r="H9" s="5"/>
    </row>
    <row r="10" spans="1:8" x14ac:dyDescent="0.2">
      <c r="A10" s="3">
        <v>2006</v>
      </c>
      <c r="B10" s="4">
        <v>416987</v>
      </c>
      <c r="C10" s="4">
        <v>2290803</v>
      </c>
      <c r="D10" s="4">
        <v>128517</v>
      </c>
      <c r="E10" s="1"/>
      <c r="F10" s="5">
        <f t="shared" si="0"/>
        <v>2836307</v>
      </c>
      <c r="G10" s="5"/>
      <c r="H10" s="5"/>
    </row>
    <row r="11" spans="1:8" x14ac:dyDescent="0.2">
      <c r="A11" s="3">
        <v>2007</v>
      </c>
      <c r="B11" s="4">
        <v>235340</v>
      </c>
      <c r="C11" s="4">
        <v>439723</v>
      </c>
      <c r="D11" s="4">
        <v>30279</v>
      </c>
      <c r="E11" s="1"/>
      <c r="F11" s="5">
        <f t="shared" si="0"/>
        <v>705342</v>
      </c>
      <c r="G11" s="5"/>
      <c r="H11" s="5"/>
    </row>
    <row r="12" spans="1:8" x14ac:dyDescent="0.2">
      <c r="A12" s="3">
        <v>2008</v>
      </c>
      <c r="B12" s="4">
        <v>536141</v>
      </c>
      <c r="C12" s="4">
        <v>197525</v>
      </c>
      <c r="D12" s="4">
        <v>26564</v>
      </c>
      <c r="E12" s="1"/>
      <c r="F12" s="5">
        <f t="shared" si="0"/>
        <v>760230</v>
      </c>
      <c r="G12" s="5"/>
      <c r="H12" s="5"/>
    </row>
    <row r="13" spans="1:8" x14ac:dyDescent="0.2">
      <c r="A13" s="3">
        <v>2009</v>
      </c>
      <c r="B13" s="4">
        <v>126657.70000000001</v>
      </c>
      <c r="C13" s="4">
        <v>54275.4</v>
      </c>
      <c r="D13" s="4">
        <v>30667.4</v>
      </c>
      <c r="E13" s="1"/>
      <c r="F13" s="5">
        <f t="shared" si="0"/>
        <v>211600.5</v>
      </c>
      <c r="G13" s="5"/>
      <c r="H13" s="5"/>
    </row>
    <row r="14" spans="1:8" x14ac:dyDescent="0.2">
      <c r="A14" s="3">
        <v>2010</v>
      </c>
      <c r="B14" s="4">
        <v>894934</v>
      </c>
      <c r="C14" s="4">
        <v>228941</v>
      </c>
      <c r="D14" s="4">
        <v>8718</v>
      </c>
      <c r="E14" s="1"/>
      <c r="F14" s="5">
        <f t="shared" si="0"/>
        <v>1132593</v>
      </c>
      <c r="G14" s="5"/>
      <c r="H14" s="5"/>
    </row>
    <row r="15" spans="1:8" x14ac:dyDescent="0.2">
      <c r="A15" s="3">
        <v>2011</v>
      </c>
      <c r="B15" s="4">
        <v>107663</v>
      </c>
      <c r="C15" s="4">
        <v>94759</v>
      </c>
      <c r="D15" s="4">
        <v>7849</v>
      </c>
      <c r="E15" s="1"/>
      <c r="F15" s="5">
        <f t="shared" si="0"/>
        <v>210271</v>
      </c>
      <c r="G15" s="5"/>
      <c r="H15" s="5"/>
    </row>
    <row r="16" spans="1:8" x14ac:dyDescent="0.2">
      <c r="A16" s="3">
        <v>2012</v>
      </c>
      <c r="B16" s="4">
        <v>131986</v>
      </c>
      <c r="C16" s="4">
        <v>51040</v>
      </c>
      <c r="D16" s="4">
        <v>13157</v>
      </c>
      <c r="E16" s="1"/>
      <c r="F16" s="5">
        <f t="shared" si="0"/>
        <v>196183</v>
      </c>
      <c r="G16" s="5"/>
      <c r="H16" s="5"/>
    </row>
    <row r="17" spans="1:8" x14ac:dyDescent="0.2">
      <c r="A17" s="3">
        <v>2013</v>
      </c>
      <c r="B17" s="4">
        <v>207106</v>
      </c>
      <c r="C17" s="4">
        <v>284513</v>
      </c>
      <c r="D17" s="4">
        <v>6091</v>
      </c>
      <c r="E17" s="1"/>
      <c r="F17" s="5">
        <f t="shared" si="0"/>
        <v>497710</v>
      </c>
      <c r="G17" s="5"/>
      <c r="H17" s="5"/>
    </row>
    <row r="18" spans="1:8" x14ac:dyDescent="0.2">
      <c r="A18" s="3">
        <v>2014</v>
      </c>
      <c r="B18" s="4">
        <v>273432</v>
      </c>
      <c r="C18" s="4">
        <v>386350</v>
      </c>
      <c r="D18" s="4">
        <v>8581</v>
      </c>
      <c r="E18" s="1"/>
      <c r="F18" s="5">
        <f t="shared" si="0"/>
        <v>668363</v>
      </c>
      <c r="G18" s="5"/>
      <c r="H18" s="5"/>
    </row>
    <row r="19" spans="1:8" x14ac:dyDescent="0.2">
      <c r="A19" s="3">
        <v>2015</v>
      </c>
      <c r="B19" s="4">
        <v>296520</v>
      </c>
      <c r="C19" s="4">
        <v>63027</v>
      </c>
      <c r="D19" s="4">
        <v>1935</v>
      </c>
      <c r="E19" s="1"/>
      <c r="F19" s="5">
        <f t="shared" si="0"/>
        <v>361482</v>
      </c>
      <c r="G19" s="5"/>
      <c r="H19" s="5"/>
    </row>
    <row r="20" spans="1:8" x14ac:dyDescent="0.2">
      <c r="A20" s="3">
        <v>2016</v>
      </c>
      <c r="B20" s="4">
        <v>238651</v>
      </c>
      <c r="C20" s="4">
        <v>59318</v>
      </c>
      <c r="D20" s="4">
        <v>3754</v>
      </c>
      <c r="E20" s="1"/>
      <c r="F20" s="5">
        <f t="shared" si="0"/>
        <v>301723</v>
      </c>
      <c r="G20" s="5"/>
      <c r="H20" s="5"/>
    </row>
    <row r="21" spans="1:8" x14ac:dyDescent="0.2">
      <c r="A21" s="3">
        <v>2017</v>
      </c>
      <c r="B21" s="4">
        <v>214153</v>
      </c>
      <c r="C21" s="4">
        <v>22183</v>
      </c>
      <c r="D21" s="4">
        <v>4868</v>
      </c>
      <c r="E21" s="1"/>
      <c r="F21" s="5">
        <f t="shared" si="0"/>
        <v>241204</v>
      </c>
      <c r="G21" s="5"/>
      <c r="H21" s="5"/>
    </row>
    <row r="22" spans="1:8" x14ac:dyDescent="0.2">
      <c r="A22" s="3">
        <v>2018</v>
      </c>
      <c r="B22" s="4">
        <v>342454</v>
      </c>
      <c r="C22" s="4">
        <v>206173</v>
      </c>
      <c r="D22" s="4">
        <v>1288</v>
      </c>
      <c r="E22" s="1"/>
      <c r="F22" s="5">
        <f t="shared" si="0"/>
        <v>549915</v>
      </c>
      <c r="G22" s="5"/>
      <c r="H22" s="5"/>
    </row>
    <row r="23" spans="1:8" x14ac:dyDescent="0.2">
      <c r="A23" s="3">
        <v>2019</v>
      </c>
      <c r="B23" s="4">
        <v>471039</v>
      </c>
      <c r="C23" s="4">
        <v>230093</v>
      </c>
      <c r="D23" s="4">
        <v>13284</v>
      </c>
      <c r="E23" s="1"/>
      <c r="F23" s="5">
        <f t="shared" si="0"/>
        <v>714416</v>
      </c>
      <c r="G23" s="5"/>
      <c r="H23" s="5"/>
    </row>
    <row r="24" spans="1:8" x14ac:dyDescent="0.2">
      <c r="A24" s="3">
        <v>2020</v>
      </c>
      <c r="B24" s="4">
        <v>73010</v>
      </c>
      <c r="C24" s="4">
        <v>108265</v>
      </c>
      <c r="D24" s="4">
        <v>506</v>
      </c>
      <c r="E24" s="1"/>
      <c r="F24" s="5">
        <f t="shared" si="0"/>
        <v>181781</v>
      </c>
      <c r="G24" s="5"/>
      <c r="H24" s="5"/>
    </row>
    <row r="25" spans="1:8" x14ac:dyDescent="0.2">
      <c r="A25" s="3">
        <v>2021</v>
      </c>
      <c r="B25" s="4">
        <v>53398</v>
      </c>
      <c r="C25" s="4">
        <v>392037</v>
      </c>
      <c r="D25" s="4">
        <v>3716</v>
      </c>
      <c r="E25" s="1"/>
      <c r="F25" s="5">
        <f t="shared" si="0"/>
        <v>449151</v>
      </c>
      <c r="G25" s="5"/>
      <c r="H25" s="5"/>
    </row>
    <row r="26" spans="1:8" x14ac:dyDescent="0.2">
      <c r="A26" s="6">
        <v>2022</v>
      </c>
      <c r="B26" s="7">
        <v>80189</v>
      </c>
      <c r="C26" s="7">
        <v>39448</v>
      </c>
      <c r="D26" s="7">
        <v>47832</v>
      </c>
      <c r="E26" s="1"/>
      <c r="F26" s="5">
        <f t="shared" si="0"/>
        <v>167469</v>
      </c>
      <c r="G26" s="5"/>
      <c r="H26" s="5"/>
    </row>
    <row r="29" spans="1:8" ht="225.95" customHeight="1" x14ac:dyDescent="0.2">
      <c r="A29" s="13" t="s">
        <v>3</v>
      </c>
      <c r="B29" s="13"/>
      <c r="C29" s="13"/>
      <c r="D29" s="13"/>
      <c r="E29" s="1"/>
      <c r="F29" s="5"/>
      <c r="G29" s="5"/>
      <c r="H29" s="5"/>
    </row>
    <row r="30" spans="1:8" ht="51" customHeight="1" x14ac:dyDescent="0.2">
      <c r="A30" s="10" t="s">
        <v>4</v>
      </c>
      <c r="B30" s="11"/>
      <c r="C30" s="11"/>
      <c r="D30" s="11"/>
    </row>
  </sheetData>
  <mergeCells count="3">
    <mergeCell ref="A30:D30"/>
    <mergeCell ref="A1:D1"/>
    <mergeCell ref="A29:D29"/>
  </mergeCells>
  <phoneticPr fontId="0" type="noConversion"/>
  <pageMargins left="0.5" right="0.5" top="0.5" bottom="0.5" header="0.25" footer="0.25"/>
  <headerFooter alignWithMargins="0">
    <oddFooter>&amp;L&amp;D&amp;RNTS 2002, USCG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1" ma:contentTypeDescription="Create a new document." ma:contentTypeScope="" ma:versionID="a1e837cfb8651dabd24fcc43efe9c36c">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37bb5436639ad2dcd06bfcd01132b94c"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FC00C6-2F4E-406F-A29F-F6B475A767DC}">
  <ds:schemaRefs>
    <ds:schemaRef ds:uri="ff4ea336-93b1-429c-b650-6db19a37b5d5"/>
    <ds:schemaRef ds:uri="http://purl.org/dc/terms/"/>
    <ds:schemaRef ds:uri="bb1c021b-cdce-4c60-bd29-0b02b756c601"/>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49402B0-1697-4494-B517-F84C3BDC4128}">
  <ds:schemaRefs>
    <ds:schemaRef ds:uri="http://schemas.microsoft.com/sharepoint/v3/contenttype/forms"/>
  </ds:schemaRefs>
</ds:datastoreItem>
</file>

<file path=customXml/itemProps3.xml><?xml version="1.0" encoding="utf-8"?>
<ds:datastoreItem xmlns:ds="http://schemas.openxmlformats.org/officeDocument/2006/customXml" ds:itemID="{A99D13D2-1DC7-45F0-AD92-D687CC4738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vt:i4>
      </vt:variant>
      <vt:variant>
        <vt:lpstr>Charts</vt:lpstr>
      </vt:variant>
      <vt:variant>
        <vt:i4>1</vt:i4>
      </vt:variant>
      <vt:variant>
        <vt:lpstr>Named Ranges</vt:lpstr>
      </vt:variant>
      <vt:variant>
        <vt:i4>1</vt:i4>
      </vt:variant>
    </vt:vector>
  </HeadingPairs>
  <TitlesOfParts>
    <vt:vector size="3" baseType="lpstr">
      <vt:lpstr>Figure 6-17 Data</vt:lpstr>
      <vt:lpstr>Figure 6-17</vt:lpstr>
      <vt:lpstr>'Figure 6-17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Sonya (OST)</dc:creator>
  <cp:keywords/>
  <dc:description/>
  <cp:lastModifiedBy>davidlgreene49@gmail.com</cp:lastModifiedBy>
  <cp:revision/>
  <dcterms:created xsi:type="dcterms:W3CDTF">2000-11-20T20:26:55Z</dcterms:created>
  <dcterms:modified xsi:type="dcterms:W3CDTF">2023-11-02T15:01:25Z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