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SAR\TSAR 2023\Tables and Figures for Web\Ch 2 - Passenger\"/>
    </mc:Choice>
  </mc:AlternateContent>
  <xr:revisionPtr revIDLastSave="0" documentId="13_ncr:1_{308B2E5A-911A-4B0E-B64A-5472EF54956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Table" sheetId="1" r:id="rId1"/>
    <sheet name="Data" sheetId="2" r:id="rId2"/>
    <sheet name="Source" sheetId="3" r:id="rId3"/>
  </sheet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  <c r="I8" i="2"/>
  <c r="I7" i="2"/>
  <c r="I6" i="2"/>
  <c r="I5" i="2"/>
  <c r="I4" i="2"/>
  <c r="I3" i="2"/>
  <c r="G5" i="3"/>
  <c r="G6" i="3"/>
  <c r="G7" i="3"/>
  <c r="G8" i="3"/>
  <c r="G9" i="3"/>
  <c r="G10" i="3"/>
  <c r="G11" i="3"/>
  <c r="G12" i="3"/>
  <c r="G13" i="3"/>
  <c r="G14" i="3"/>
  <c r="G15" i="3"/>
  <c r="G16" i="3"/>
  <c r="G3" i="3"/>
</calcChain>
</file>

<file path=xl/sharedStrings.xml><?xml version="1.0" encoding="utf-8"?>
<sst xmlns="http://schemas.openxmlformats.org/spreadsheetml/2006/main" count="131" uniqueCount="87">
  <si>
    <t>All</t>
  </si>
  <si>
    <t>Male</t>
  </si>
  <si>
    <t>Female</t>
  </si>
  <si>
    <t>F/M Ratio</t>
  </si>
  <si>
    <t>Workers 16 years and over </t>
  </si>
  <si>
    <t>Car, truck, or van </t>
  </si>
  <si>
    <t>Drove alone </t>
  </si>
  <si>
    <t>Carpooled </t>
  </si>
  <si>
    <t>In 2-person carpool </t>
  </si>
  <si>
    <t>In 3-person carpool </t>
  </si>
  <si>
    <t>In 4-or-more person carpool </t>
  </si>
  <si>
    <t>Workers per car, truck, or van </t>
  </si>
  <si>
    <t>Public transportation (excluding taxicab) </t>
  </si>
  <si>
    <t>Walked </t>
  </si>
  <si>
    <t>Bicycle </t>
  </si>
  <si>
    <t>Taxicab, motorcycle, other means </t>
  </si>
  <si>
    <t>Worked from home </t>
  </si>
  <si>
    <t>Original Submission</t>
  </si>
  <si>
    <t>MEANS OF TRANSPORTATION TO WORK </t>
  </si>
  <si>
    <r>
      <t>TOTAL</t>
    </r>
    <r>
      <rPr>
        <sz val="11"/>
        <rFont val="Calibri"/>
        <family val="2"/>
      </rPr>
      <t> </t>
    </r>
  </si>
  <si>
    <r>
      <t>MALE </t>
    </r>
    <r>
      <rPr>
        <sz val="11"/>
        <rFont val="Calibri"/>
        <family val="2"/>
      </rPr>
      <t> </t>
    </r>
  </si>
  <si>
    <r>
      <t>FEMALE </t>
    </r>
    <r>
      <rPr>
        <sz val="11"/>
        <rFont val="Calibri"/>
        <family val="2"/>
      </rPr>
      <t> </t>
    </r>
  </si>
  <si>
    <r>
      <t>F/M RATIO</t>
    </r>
    <r>
      <rPr>
        <sz val="11"/>
        <rFont val="Calibri"/>
        <family val="2"/>
      </rPr>
      <t> </t>
    </r>
  </si>
  <si>
    <t>154,314,179 </t>
  </si>
  <si>
    <t>81,813,405 </t>
  </si>
  <si>
    <t>72,500,774 </t>
  </si>
  <si>
    <t>88.62% </t>
  </si>
  <si>
    <t>75.6% </t>
  </si>
  <si>
    <t>76.9% </t>
  </si>
  <si>
    <t>74.1% </t>
  </si>
  <si>
    <t>96.36% </t>
  </si>
  <si>
    <t>67.8% </t>
  </si>
  <si>
    <t>69.4% </t>
  </si>
  <si>
    <t>66.0% </t>
  </si>
  <si>
    <t>95.10% </t>
  </si>
  <si>
    <t>7.8% </t>
  </si>
  <si>
    <t>7.5% </t>
  </si>
  <si>
    <t>8.1% </t>
  </si>
  <si>
    <t>108.00% </t>
  </si>
  <si>
    <t>5.9% </t>
  </si>
  <si>
    <t>5.7% </t>
  </si>
  <si>
    <t>6.1% </t>
  </si>
  <si>
    <t>107.02% </t>
  </si>
  <si>
    <t>1.2% </t>
  </si>
  <si>
    <t>1.1% </t>
  </si>
  <si>
    <t>109.09% </t>
  </si>
  <si>
    <t>0.8% </t>
  </si>
  <si>
    <t>0.7% </t>
  </si>
  <si>
    <t>87.50% </t>
  </si>
  <si>
    <t>1.06 </t>
  </si>
  <si>
    <t>100.00% </t>
  </si>
  <si>
    <t>2.5% </t>
  </si>
  <si>
    <t>2.3% </t>
  </si>
  <si>
    <t>2.6% </t>
  </si>
  <si>
    <t>113.04% </t>
  </si>
  <si>
    <t>2.2% </t>
  </si>
  <si>
    <t>0.4% </t>
  </si>
  <si>
    <t>0.5% </t>
  </si>
  <si>
    <t>0.3% </t>
  </si>
  <si>
    <t>60.00% </t>
  </si>
  <si>
    <t>1.5% </t>
  </si>
  <si>
    <t>1.6% </t>
  </si>
  <si>
    <t>1.4% </t>
  </si>
  <si>
    <t>17.9% </t>
  </si>
  <si>
    <t>16.4% </t>
  </si>
  <si>
    <t>19.5% </t>
  </si>
  <si>
    <t>118.90% </t>
  </si>
  <si>
    <t> </t>
  </si>
  <si>
    <t>ACS Table S0801</t>
  </si>
  <si>
    <t>Total</t>
  </si>
  <si>
    <t>Workers 16 years and over</t>
  </si>
  <si>
    <t>    MEANS OF TRANSPORTATION TO WORK</t>
  </si>
  <si>
    <t>        Car, truck, or van</t>
  </si>
  <si>
    <t>            Drove alone</t>
  </si>
  <si>
    <t>            Carpooled</t>
  </si>
  <si>
    <t>                In 2-person carpool</t>
  </si>
  <si>
    <t>                In 3-person carpool</t>
  </si>
  <si>
    <t>                In 4-or-more person carpool</t>
  </si>
  <si>
    <t>            Workers per car, truck, or van</t>
  </si>
  <si>
    <t>        Public transportation (excluding taxicab)</t>
  </si>
  <si>
    <t>        Walked</t>
  </si>
  <si>
    <t>        Bicycle</t>
  </si>
  <si>
    <t>        Taxicab, motorcycle, or other means</t>
  </si>
  <si>
    <t>        Worked from home</t>
  </si>
  <si>
    <r>
      <t>SOURCES:</t>
    </r>
    <r>
      <rPr>
        <sz val="11"/>
        <color rgb="FF000000"/>
        <rFont val="Arial"/>
        <family val="2"/>
      </rPr>
      <t xml:space="preserve"> U.S. Department of Commerce, Census Bureau, 2021 American Community Survey, Table S0801, available at https://data.census.gov/cedsci/ as of September 2022. U.S. Department of Commerce, Census Bureau, 2022 American Community Survey, Table S0801, available at https://data.census.gov/cedsci/ as of September 2023. </t>
    </r>
  </si>
  <si>
    <t>Table 2-11 Means of Transportation to Work by Gender: 2021 and 2022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</si>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</sst>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2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5" fillId="0" borderId="11" xfId="0" applyFont="1" applyBorder="1"/>
    <xf numFmtId="0" fontId="2" fillId="0" borderId="12" xfId="0" applyFont="1" applyBorder="1"/>
    <xf numFmtId="0" fontId="2" fillId="0" borderId="0" xfId="0" applyFont="1"/>
    <xf numFmtId="0" fontId="6" fillId="0" borderId="0" xfId="0" applyFont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8" fillId="0" borderId="0" xfId="0" applyFont="1"/>
    <xf numFmtId="0" fontId="8" fillId="2" borderId="0" xfId="0" applyFont="1" applyFill="1"/>
    <xf numFmtId="0" fontId="8" fillId="2" borderId="13" xfId="0" applyFont="1" applyFill="1" applyBorder="1" applyAlignment="1">
      <alignment vertical="top"/>
    </xf>
    <xf numFmtId="0" fontId="9" fillId="2" borderId="0" xfId="0" applyFont="1" applyFill="1"/>
    <xf numFmtId="164" fontId="8" fillId="2" borderId="0" xfId="0" applyNumberFormat="1" applyFont="1" applyFill="1" applyAlignment="1">
      <alignment horizontal="right"/>
    </xf>
    <xf numFmtId="165" fontId="8" fillId="2" borderId="0" xfId="0" applyNumberFormat="1" applyFont="1" applyFill="1" applyAlignment="1">
      <alignment horizontal="right"/>
    </xf>
    <xf numFmtId="165" fontId="8" fillId="2" borderId="0" xfId="0" applyNumberFormat="1" applyFont="1" applyFill="1"/>
    <xf numFmtId="0" fontId="10" fillId="2" borderId="0" xfId="0" applyFont="1" applyFill="1"/>
    <xf numFmtId="0" fontId="7" fillId="2" borderId="13" xfId="0" applyFont="1" applyFill="1" applyBorder="1" applyAlignment="1">
      <alignment vertical="top"/>
    </xf>
    <xf numFmtId="3" fontId="8" fillId="2" borderId="0" xfId="0" applyNumberFormat="1" applyFont="1" applyFill="1"/>
    <xf numFmtId="0" fontId="8" fillId="2" borderId="15" xfId="0" applyFont="1" applyFill="1" applyBorder="1"/>
    <xf numFmtId="165" fontId="8" fillId="2" borderId="15" xfId="0" applyNumberFormat="1" applyFont="1" applyFill="1" applyBorder="1"/>
    <xf numFmtId="0" fontId="9" fillId="2" borderId="15" xfId="0" applyFont="1" applyFill="1" applyBorder="1"/>
    <xf numFmtId="165" fontId="8" fillId="2" borderId="0" xfId="1" applyNumberFormat="1" applyFont="1" applyFill="1" applyAlignment="1">
      <alignment horizontal="right"/>
    </xf>
    <xf numFmtId="165" fontId="8" fillId="2" borderId="0" xfId="1" applyNumberFormat="1" applyFont="1" applyFill="1" applyBorder="1"/>
    <xf numFmtId="165" fontId="8" fillId="2" borderId="0" xfId="1" applyNumberFormat="1" applyFont="1" applyFill="1"/>
    <xf numFmtId="165" fontId="8" fillId="2" borderId="15" xfId="1" applyNumberFormat="1" applyFont="1" applyFill="1" applyBorder="1"/>
    <xf numFmtId="0" fontId="7" fillId="2" borderId="14" xfId="0" applyFont="1" applyFill="1" applyBorder="1" applyAlignment="1"/>
    <xf numFmtId="0" fontId="9" fillId="2" borderId="0" xfId="0" applyFont="1" applyFill="1" applyBorder="1"/>
    <xf numFmtId="0" fontId="8" fillId="2" borderId="0" xfId="0" applyFont="1" applyFill="1" applyBorder="1"/>
    <xf numFmtId="165" fontId="8" fillId="2" borderId="0" xfId="0" applyNumberFormat="1" applyFont="1" applyFill="1" applyBorder="1"/>
    <xf numFmtId="0" fontId="7" fillId="2" borderId="13" xfId="0" applyFont="1" applyFill="1" applyBorder="1" applyAlignment="1">
      <alignment horizontal="right" vertical="top"/>
    </xf>
    <xf numFmtId="165" fontId="10" fillId="2" borderId="0" xfId="0" applyNumberFormat="1" applyFont="1" applyFill="1"/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 wrapText="1"/>
    </xf>
    <xf numFmtId="0" fontId="7" fillId="2" borderId="1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zoomScale="80" zoomScaleNormal="80" workbookViewId="0">
      <selection sqref="A1:N1"/>
    </sheetView>
  </sheetViews>
  <sheetFormatPr defaultColWidth="8.77734375" defaultRowHeight="13.8" x14ac:dyDescent="0.25"/>
  <cols>
    <col min="1" max="2" width="2.77734375" style="21" customWidth="1"/>
    <col min="3" max="3" width="33.21875" style="21" customWidth="1"/>
    <col min="4" max="4" width="16.6640625" style="21" customWidth="1"/>
    <col min="5" max="5" width="14.6640625" style="21" customWidth="1"/>
    <col min="6" max="6" width="12.88671875" style="21" customWidth="1"/>
    <col min="7" max="8" width="14.6640625" style="21" customWidth="1"/>
    <col min="9" max="9" width="13.6640625" style="21" customWidth="1"/>
    <col min="10" max="11" width="14.6640625" style="21" customWidth="1"/>
    <col min="12" max="12" width="1.77734375" style="21" customWidth="1"/>
    <col min="13" max="14" width="14.6640625" style="21" customWidth="1"/>
    <col min="15" max="16384" width="8.77734375" style="21"/>
  </cols>
  <sheetData>
    <row r="1" spans="1:14" ht="15" customHeight="1" x14ac:dyDescent="0.25">
      <c r="A1" s="44" t="s">
        <v>85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4.55" customHeight="1" x14ac:dyDescent="0.25">
      <c r="A3" s="22"/>
      <c r="B3" s="22"/>
      <c r="C3" s="22"/>
      <c r="D3" s="46" t="s">
        <v>0</v>
      </c>
      <c r="E3" s="46"/>
      <c r="F3" s="46" t="s">
        <v>1</v>
      </c>
      <c r="G3" s="46"/>
      <c r="H3" s="46" t="s">
        <v>2</v>
      </c>
      <c r="I3" s="46"/>
      <c r="J3" s="46" t="s">
        <v>3</v>
      </c>
      <c r="K3" s="46"/>
      <c r="L3" s="38"/>
    </row>
    <row r="4" spans="1:14" ht="16.5" customHeight="1" thickBot="1" x14ac:dyDescent="0.3">
      <c r="A4" s="29" t="s">
        <v>86</v>
      </c>
      <c r="B4" s="23"/>
      <c r="C4" s="23"/>
      <c r="D4" s="42">
        <v>2021</v>
      </c>
      <c r="E4" s="42">
        <v>2022</v>
      </c>
      <c r="F4" s="42">
        <v>2021</v>
      </c>
      <c r="G4" s="42">
        <v>2022</v>
      </c>
      <c r="H4" s="42">
        <v>2021</v>
      </c>
      <c r="I4" s="42">
        <v>2022</v>
      </c>
      <c r="J4" s="42">
        <v>2021</v>
      </c>
      <c r="K4" s="42">
        <v>2022</v>
      </c>
    </row>
    <row r="5" spans="1:14" ht="16.5" customHeight="1" x14ac:dyDescent="0.25">
      <c r="A5" s="24" t="s">
        <v>4</v>
      </c>
      <c r="B5" s="22"/>
      <c r="C5" s="22"/>
      <c r="D5" s="30">
        <v>154314179</v>
      </c>
      <c r="E5" s="25">
        <v>160577736</v>
      </c>
      <c r="F5" s="25">
        <v>81813405</v>
      </c>
      <c r="G5" s="25">
        <v>85362714</v>
      </c>
      <c r="H5" s="25">
        <v>72500774</v>
      </c>
      <c r="I5" s="25">
        <v>75215022</v>
      </c>
      <c r="J5" s="34">
        <v>0.88600000000000001</v>
      </c>
      <c r="K5" s="26">
        <v>0.88112266439888498</v>
      </c>
    </row>
    <row r="6" spans="1:14" x14ac:dyDescent="0.25">
      <c r="A6" s="24" t="s">
        <v>5</v>
      </c>
      <c r="B6" s="22"/>
      <c r="C6" s="22"/>
      <c r="D6" s="27">
        <v>0.75600000000000001</v>
      </c>
      <c r="E6" s="27">
        <v>0.77300000000000002</v>
      </c>
      <c r="F6" s="27">
        <v>0.76900000000000002</v>
      </c>
      <c r="G6" s="27">
        <v>0.78500000000000003</v>
      </c>
      <c r="H6" s="27">
        <v>0.74099999999999999</v>
      </c>
      <c r="I6" s="27">
        <v>0.75900000000000001</v>
      </c>
      <c r="J6" s="36">
        <v>0.96399999999999997</v>
      </c>
      <c r="K6" s="27">
        <v>0.96687898089171975</v>
      </c>
    </row>
    <row r="7" spans="1:14" x14ac:dyDescent="0.25">
      <c r="A7" s="22"/>
      <c r="B7" s="28" t="s">
        <v>6</v>
      </c>
      <c r="C7" s="22"/>
      <c r="D7" s="27">
        <v>0.67800000000000005</v>
      </c>
      <c r="E7" s="27">
        <v>0.68700000000000006</v>
      </c>
      <c r="F7" s="27">
        <v>0.69399999999999995</v>
      </c>
      <c r="G7" s="27">
        <v>0.70200000000000007</v>
      </c>
      <c r="H7" s="27">
        <v>0.66</v>
      </c>
      <c r="I7" s="27">
        <v>0.66900000000000004</v>
      </c>
      <c r="J7" s="36">
        <v>0.95099999999999996</v>
      </c>
      <c r="K7" s="27">
        <v>0.95299145299145294</v>
      </c>
    </row>
    <row r="8" spans="1:14" x14ac:dyDescent="0.25">
      <c r="A8" s="22"/>
      <c r="B8" s="28" t="s">
        <v>7</v>
      </c>
      <c r="C8" s="22"/>
      <c r="D8" s="27">
        <v>7.8E-2</v>
      </c>
      <c r="E8" s="27">
        <v>8.5999999999999993E-2</v>
      </c>
      <c r="F8" s="27">
        <v>7.4999999999999997E-2</v>
      </c>
      <c r="G8" s="27">
        <v>8.3000000000000004E-2</v>
      </c>
      <c r="H8" s="27">
        <v>8.1000000000000003E-2</v>
      </c>
      <c r="I8" s="27">
        <v>0.09</v>
      </c>
      <c r="J8" s="36">
        <v>1.08</v>
      </c>
      <c r="K8" s="27">
        <v>1.0843373493975903</v>
      </c>
    </row>
    <row r="9" spans="1:14" x14ac:dyDescent="0.25">
      <c r="A9" s="22"/>
      <c r="B9" s="22"/>
      <c r="C9" s="28" t="s">
        <v>8</v>
      </c>
      <c r="D9" s="43">
        <v>5.8999999999999997E-2</v>
      </c>
      <c r="E9" s="27">
        <v>6.4000000000000001E-2</v>
      </c>
      <c r="F9" s="27">
        <v>5.7000000000000002E-2</v>
      </c>
      <c r="G9" s="27">
        <v>6.0999999999999999E-2</v>
      </c>
      <c r="H9" s="27">
        <v>6.0999999999999999E-2</v>
      </c>
      <c r="I9" s="27">
        <v>6.7000000000000004E-2</v>
      </c>
      <c r="J9" s="36">
        <v>1.07</v>
      </c>
      <c r="K9" s="27">
        <v>1.098360655737705</v>
      </c>
    </row>
    <row r="10" spans="1:14" x14ac:dyDescent="0.25">
      <c r="A10" s="22"/>
      <c r="B10" s="22"/>
      <c r="C10" s="28" t="s">
        <v>9</v>
      </c>
      <c r="D10" s="43">
        <v>1.2E-2</v>
      </c>
      <c r="E10" s="27">
        <v>1.3999999999999999E-2</v>
      </c>
      <c r="F10" s="27">
        <v>1.0999999999999999E-2</v>
      </c>
      <c r="G10" s="27">
        <v>1.3000000000000001E-2</v>
      </c>
      <c r="H10" s="27">
        <v>1.2E-2</v>
      </c>
      <c r="I10" s="27">
        <v>1.3999999999999999E-2</v>
      </c>
      <c r="J10" s="36">
        <v>1.091</v>
      </c>
      <c r="K10" s="27">
        <v>1.0769230769230766</v>
      </c>
    </row>
    <row r="11" spans="1:14" x14ac:dyDescent="0.25">
      <c r="A11" s="22"/>
      <c r="B11" s="22"/>
      <c r="C11" s="28" t="s">
        <v>10</v>
      </c>
      <c r="D11" s="43">
        <v>8.0000000000000002E-3</v>
      </c>
      <c r="E11" s="27">
        <v>9.0000000000000011E-3</v>
      </c>
      <c r="F11" s="27">
        <v>8.0000000000000002E-3</v>
      </c>
      <c r="G11" s="27">
        <v>9.0000000000000011E-3</v>
      </c>
      <c r="H11" s="27">
        <v>7.0000000000000001E-3</v>
      </c>
      <c r="I11" s="27">
        <v>9.0000000000000011E-3</v>
      </c>
      <c r="J11" s="36">
        <v>0.875</v>
      </c>
      <c r="K11" s="27">
        <v>1</v>
      </c>
    </row>
    <row r="12" spans="1:14" x14ac:dyDescent="0.25">
      <c r="A12" s="24" t="s">
        <v>12</v>
      </c>
      <c r="B12" s="22"/>
      <c r="C12" s="22"/>
      <c r="D12" s="27">
        <v>1.06E-2</v>
      </c>
      <c r="E12" s="27">
        <v>3.1E-2</v>
      </c>
      <c r="F12" s="27">
        <v>1.06E-2</v>
      </c>
      <c r="G12" s="27">
        <v>2.8999999999999998E-2</v>
      </c>
      <c r="H12" s="27">
        <v>1.06E-2</v>
      </c>
      <c r="I12" s="27">
        <v>3.3000000000000002E-2</v>
      </c>
      <c r="J12" s="36">
        <v>1</v>
      </c>
      <c r="K12" s="27">
        <v>1.1379310344827587</v>
      </c>
    </row>
    <row r="13" spans="1:14" x14ac:dyDescent="0.25">
      <c r="A13" s="24" t="s">
        <v>13</v>
      </c>
      <c r="B13" s="22"/>
      <c r="C13" s="22"/>
      <c r="D13" s="27">
        <v>2.5000000000000001E-2</v>
      </c>
      <c r="E13" s="27">
        <v>2.4E-2</v>
      </c>
      <c r="F13" s="27">
        <v>2.3E-2</v>
      </c>
      <c r="G13" s="27">
        <v>2.4E-2</v>
      </c>
      <c r="H13" s="27">
        <v>2.5999999999999999E-2</v>
      </c>
      <c r="I13" s="27">
        <v>2.4E-2</v>
      </c>
      <c r="J13" s="36">
        <v>1.1299999999999999</v>
      </c>
      <c r="K13" s="27">
        <v>1</v>
      </c>
    </row>
    <row r="14" spans="1:14" x14ac:dyDescent="0.25">
      <c r="A14" s="24" t="s">
        <v>14</v>
      </c>
      <c r="B14" s="22"/>
      <c r="C14" s="22"/>
      <c r="D14" s="27">
        <v>4.0000000000000001E-3</v>
      </c>
      <c r="E14" s="27">
        <v>5.0000000000000001E-3</v>
      </c>
      <c r="F14" s="27">
        <v>2.1999999999999999E-2</v>
      </c>
      <c r="G14" s="27">
        <v>6.0000000000000001E-3</v>
      </c>
      <c r="H14" s="27">
        <v>2.1999999999999999E-2</v>
      </c>
      <c r="I14" s="27">
        <v>3.0000000000000001E-3</v>
      </c>
      <c r="J14" s="36">
        <v>1</v>
      </c>
      <c r="K14" s="27">
        <v>0.5</v>
      </c>
    </row>
    <row r="15" spans="1:14" x14ac:dyDescent="0.25">
      <c r="A15" s="39" t="s">
        <v>15</v>
      </c>
      <c r="B15" s="40"/>
      <c r="C15" s="40"/>
      <c r="D15" s="41">
        <v>1.4999999999999999E-2</v>
      </c>
      <c r="E15" s="41">
        <v>1.4999999999999999E-2</v>
      </c>
      <c r="F15" s="41">
        <v>5.0000000000000001E-3</v>
      </c>
      <c r="G15" s="41">
        <v>1.6E-2</v>
      </c>
      <c r="H15" s="41">
        <v>3.0000000000000001E-3</v>
      </c>
      <c r="I15" s="41">
        <v>1.3999999999999999E-2</v>
      </c>
      <c r="J15" s="35">
        <v>0.6</v>
      </c>
      <c r="K15" s="41">
        <v>0.87499999999999989</v>
      </c>
    </row>
    <row r="16" spans="1:14" ht="14.4" thickBot="1" x14ac:dyDescent="0.3">
      <c r="A16" s="33" t="s">
        <v>16</v>
      </c>
      <c r="B16" s="31"/>
      <c r="C16" s="31"/>
      <c r="D16" s="32">
        <v>0.17899999999999999</v>
      </c>
      <c r="E16" s="32">
        <v>0.152</v>
      </c>
      <c r="F16" s="32">
        <v>0.16400000000000001</v>
      </c>
      <c r="G16" s="32">
        <v>0.13900000000000001</v>
      </c>
      <c r="H16" s="32">
        <v>0.19500000000000001</v>
      </c>
      <c r="I16" s="32">
        <v>0.16699999999999998</v>
      </c>
      <c r="J16" s="37">
        <v>1.1890000000000001</v>
      </c>
      <c r="K16" s="32">
        <v>1.2014388489208632</v>
      </c>
    </row>
    <row r="17" spans="1:14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A18" s="45" t="s">
        <v>84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</sheetData>
  <mergeCells count="6">
    <mergeCell ref="A1:N1"/>
    <mergeCell ref="A18:N19"/>
    <mergeCell ref="D3:E3"/>
    <mergeCell ref="J3:K3"/>
    <mergeCell ref="F3:G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5EE55-69BD-483E-9946-1D4E0D7AA589}">
  <dimension ref="B2:R17"/>
  <sheetViews>
    <sheetView workbookViewId="0">
      <selection activeCell="D10" sqref="D10"/>
    </sheetView>
  </sheetViews>
  <sheetFormatPr defaultColWidth="8.77734375" defaultRowHeight="14.4" x14ac:dyDescent="0.3"/>
  <cols>
    <col min="2" max="4" width="2.77734375" customWidth="1"/>
    <col min="5" max="5" width="29.44140625" customWidth="1"/>
    <col min="6" max="6" width="13" bestFit="1" customWidth="1"/>
    <col min="7" max="8" width="11.77734375" bestFit="1" customWidth="1"/>
    <col min="9" max="9" width="10.21875" bestFit="1" customWidth="1"/>
    <col min="14" max="14" width="37.44140625" bestFit="1" customWidth="1"/>
    <col min="15" max="15" width="12.44140625" bestFit="1" customWidth="1"/>
    <col min="16" max="18" width="11.44140625" bestFit="1" customWidth="1"/>
    <col min="19" max="19" width="8.6640625" bestFit="1" customWidth="1"/>
  </cols>
  <sheetData>
    <row r="2" spans="2:18" x14ac:dyDescent="0.3">
      <c r="F2" s="3" t="s">
        <v>0</v>
      </c>
      <c r="G2" s="3" t="s">
        <v>1</v>
      </c>
      <c r="H2" s="3" t="s">
        <v>2</v>
      </c>
      <c r="I2" s="3" t="s">
        <v>3</v>
      </c>
      <c r="N2" t="s">
        <v>17</v>
      </c>
    </row>
    <row r="3" spans="2:18" x14ac:dyDescent="0.3">
      <c r="B3" s="18" t="s">
        <v>4</v>
      </c>
      <c r="F3" s="19">
        <v>154314179</v>
      </c>
      <c r="G3" s="19">
        <v>81813405</v>
      </c>
      <c r="H3" s="19">
        <v>72500774</v>
      </c>
      <c r="I3" s="20">
        <f>H3/G3</f>
        <v>0.88617230880440678</v>
      </c>
      <c r="N3" s="4" t="s">
        <v>18</v>
      </c>
      <c r="O3" s="5" t="s">
        <v>19</v>
      </c>
      <c r="P3" s="5" t="s">
        <v>20</v>
      </c>
      <c r="Q3" s="5" t="s">
        <v>21</v>
      </c>
      <c r="R3" s="6" t="s">
        <v>22</v>
      </c>
    </row>
    <row r="4" spans="2:18" x14ac:dyDescent="0.3">
      <c r="C4" s="18" t="s">
        <v>5</v>
      </c>
      <c r="F4" s="2">
        <v>0.75599999999999989</v>
      </c>
      <c r="G4" s="2">
        <v>0.76900000000000002</v>
      </c>
      <c r="H4" s="2">
        <v>0.74099999999999999</v>
      </c>
      <c r="I4" s="2">
        <f t="shared" ref="I4:I15" si="0">H4/G4</f>
        <v>0.96358907672301686</v>
      </c>
      <c r="N4" s="7" t="s">
        <v>4</v>
      </c>
      <c r="O4" s="8" t="s">
        <v>23</v>
      </c>
      <c r="P4" s="8" t="s">
        <v>24</v>
      </c>
      <c r="Q4" s="8" t="s">
        <v>25</v>
      </c>
      <c r="R4" s="9" t="s">
        <v>26</v>
      </c>
    </row>
    <row r="5" spans="2:18" x14ac:dyDescent="0.3">
      <c r="D5" s="17" t="s">
        <v>6</v>
      </c>
      <c r="F5" s="2">
        <v>0.67799999999999994</v>
      </c>
      <c r="G5" s="2">
        <v>0.69400000000000006</v>
      </c>
      <c r="H5" s="2">
        <v>0.66</v>
      </c>
      <c r="I5" s="2">
        <f t="shared" si="0"/>
        <v>0.95100864553314113</v>
      </c>
      <c r="N5" s="7" t="s">
        <v>5</v>
      </c>
      <c r="O5" s="8" t="s">
        <v>27</v>
      </c>
      <c r="P5" s="8" t="s">
        <v>28</v>
      </c>
      <c r="Q5" s="8" t="s">
        <v>29</v>
      </c>
      <c r="R5" s="9" t="s">
        <v>30</v>
      </c>
    </row>
    <row r="6" spans="2:18" x14ac:dyDescent="0.3">
      <c r="D6" s="17" t="s">
        <v>7</v>
      </c>
      <c r="F6" s="2">
        <v>7.8E-2</v>
      </c>
      <c r="G6" s="2">
        <v>7.4999999999999997E-2</v>
      </c>
      <c r="H6" s="2">
        <v>8.1000000000000003E-2</v>
      </c>
      <c r="I6" s="2">
        <f t="shared" si="0"/>
        <v>1.08</v>
      </c>
      <c r="N6" s="7" t="s">
        <v>6</v>
      </c>
      <c r="O6" s="8" t="s">
        <v>31</v>
      </c>
      <c r="P6" s="8" t="s">
        <v>32</v>
      </c>
      <c r="Q6" s="8" t="s">
        <v>33</v>
      </c>
      <c r="R6" s="9" t="s">
        <v>34</v>
      </c>
    </row>
    <row r="7" spans="2:18" x14ac:dyDescent="0.3">
      <c r="E7" s="17" t="s">
        <v>8</v>
      </c>
      <c r="F7" s="2">
        <v>5.9000000000000004E-2</v>
      </c>
      <c r="G7" s="2">
        <v>5.7000000000000002E-2</v>
      </c>
      <c r="H7" s="2">
        <v>6.0999999999999999E-2</v>
      </c>
      <c r="I7" s="2">
        <f t="shared" si="0"/>
        <v>1.0701754385964912</v>
      </c>
      <c r="N7" s="7" t="s">
        <v>7</v>
      </c>
      <c r="O7" s="8" t="s">
        <v>35</v>
      </c>
      <c r="P7" s="8" t="s">
        <v>36</v>
      </c>
      <c r="Q7" s="8" t="s">
        <v>37</v>
      </c>
      <c r="R7" s="9" t="s">
        <v>38</v>
      </c>
    </row>
    <row r="8" spans="2:18" x14ac:dyDescent="0.3">
      <c r="E8" s="17" t="s">
        <v>9</v>
      </c>
      <c r="F8" s="2">
        <v>1.2E-2</v>
      </c>
      <c r="G8" s="2">
        <v>1.1000000000000001E-2</v>
      </c>
      <c r="H8" s="2">
        <v>1.2E-2</v>
      </c>
      <c r="I8" s="2">
        <f t="shared" si="0"/>
        <v>1.0909090909090908</v>
      </c>
      <c r="N8" s="7" t="s">
        <v>8</v>
      </c>
      <c r="O8" s="8" t="s">
        <v>39</v>
      </c>
      <c r="P8" s="8" t="s">
        <v>40</v>
      </c>
      <c r="Q8" s="8" t="s">
        <v>41</v>
      </c>
      <c r="R8" s="9" t="s">
        <v>42</v>
      </c>
    </row>
    <row r="9" spans="2:18" x14ac:dyDescent="0.3">
      <c r="E9" s="17" t="s">
        <v>10</v>
      </c>
      <c r="F9" s="2">
        <v>8.0000000000000002E-3</v>
      </c>
      <c r="G9" s="2">
        <v>8.0000000000000002E-3</v>
      </c>
      <c r="H9" s="2">
        <v>6.9999999999999993E-3</v>
      </c>
      <c r="I9" s="2">
        <f t="shared" si="0"/>
        <v>0.87499999999999989</v>
      </c>
      <c r="N9" s="7" t="s">
        <v>9</v>
      </c>
      <c r="O9" s="8" t="s">
        <v>43</v>
      </c>
      <c r="P9" s="8" t="s">
        <v>44</v>
      </c>
      <c r="Q9" s="8" t="s">
        <v>43</v>
      </c>
      <c r="R9" s="9" t="s">
        <v>45</v>
      </c>
    </row>
    <row r="10" spans="2:18" x14ac:dyDescent="0.3">
      <c r="D10" s="17" t="s">
        <v>11</v>
      </c>
      <c r="F10" s="2">
        <v>1.06E-2</v>
      </c>
      <c r="G10" s="2">
        <v>1.06E-2</v>
      </c>
      <c r="H10" s="2">
        <v>1.06E-2</v>
      </c>
      <c r="I10" s="2">
        <f t="shared" si="0"/>
        <v>1</v>
      </c>
      <c r="N10" s="7" t="s">
        <v>10</v>
      </c>
      <c r="O10" s="8" t="s">
        <v>46</v>
      </c>
      <c r="P10" s="8" t="s">
        <v>46</v>
      </c>
      <c r="Q10" s="8" t="s">
        <v>47</v>
      </c>
      <c r="R10" s="9" t="s">
        <v>48</v>
      </c>
    </row>
    <row r="11" spans="2:18" x14ac:dyDescent="0.3">
      <c r="C11" s="18" t="s">
        <v>12</v>
      </c>
      <c r="F11" s="2">
        <v>2.5000000000000001E-2</v>
      </c>
      <c r="G11" s="2">
        <v>2.3E-2</v>
      </c>
      <c r="H11" s="2">
        <v>2.6000000000000002E-2</v>
      </c>
      <c r="I11" s="2">
        <f t="shared" si="0"/>
        <v>1.1304347826086958</v>
      </c>
      <c r="N11" s="7" t="s">
        <v>11</v>
      </c>
      <c r="O11" s="8" t="s">
        <v>49</v>
      </c>
      <c r="P11" s="8" t="s">
        <v>49</v>
      </c>
      <c r="Q11" s="8" t="s">
        <v>49</v>
      </c>
      <c r="R11" s="9" t="s">
        <v>50</v>
      </c>
    </row>
    <row r="12" spans="2:18" x14ac:dyDescent="0.3">
      <c r="C12" s="18" t="s">
        <v>13</v>
      </c>
      <c r="F12" s="2">
        <v>2.2000000000000002E-2</v>
      </c>
      <c r="G12" s="2">
        <v>2.2000000000000002E-2</v>
      </c>
      <c r="H12" s="2">
        <v>2.2000000000000002E-2</v>
      </c>
      <c r="I12" s="2">
        <f t="shared" si="0"/>
        <v>1</v>
      </c>
      <c r="N12" s="7" t="s">
        <v>12</v>
      </c>
      <c r="O12" s="8" t="s">
        <v>51</v>
      </c>
      <c r="P12" s="8" t="s">
        <v>52</v>
      </c>
      <c r="Q12" s="8" t="s">
        <v>53</v>
      </c>
      <c r="R12" s="9" t="s">
        <v>54</v>
      </c>
    </row>
    <row r="13" spans="2:18" x14ac:dyDescent="0.3">
      <c r="C13" s="18" t="s">
        <v>14</v>
      </c>
      <c r="F13" s="2">
        <v>4.0000000000000001E-3</v>
      </c>
      <c r="G13" s="2">
        <v>5.0000000000000001E-3</v>
      </c>
      <c r="H13" s="2">
        <v>3.0000000000000001E-3</v>
      </c>
      <c r="I13" s="2">
        <f t="shared" si="0"/>
        <v>0.6</v>
      </c>
      <c r="N13" s="7" t="s">
        <v>13</v>
      </c>
      <c r="O13" s="8" t="s">
        <v>55</v>
      </c>
      <c r="P13" s="8" t="s">
        <v>55</v>
      </c>
      <c r="Q13" s="8" t="s">
        <v>55</v>
      </c>
      <c r="R13" s="9" t="s">
        <v>50</v>
      </c>
    </row>
    <row r="14" spans="2:18" x14ac:dyDescent="0.3">
      <c r="C14" s="18" t="s">
        <v>15</v>
      </c>
      <c r="F14" s="2">
        <v>1.4999999999999999E-2</v>
      </c>
      <c r="G14" s="2">
        <v>1.6E-2</v>
      </c>
      <c r="H14" s="2">
        <v>1.3999999999999999E-2</v>
      </c>
      <c r="I14" s="2">
        <f t="shared" si="0"/>
        <v>0.87499999999999989</v>
      </c>
      <c r="N14" s="10" t="s">
        <v>14</v>
      </c>
      <c r="O14" s="11" t="s">
        <v>56</v>
      </c>
      <c r="P14" s="11" t="s">
        <v>57</v>
      </c>
      <c r="Q14" s="11" t="s">
        <v>58</v>
      </c>
      <c r="R14" s="12" t="s">
        <v>59</v>
      </c>
    </row>
    <row r="15" spans="2:18" x14ac:dyDescent="0.3">
      <c r="C15" s="18" t="s">
        <v>16</v>
      </c>
      <c r="F15" s="2">
        <v>0.17899999999999999</v>
      </c>
      <c r="G15" s="2">
        <v>0.16399999999999998</v>
      </c>
      <c r="H15" s="2">
        <v>0.19500000000000001</v>
      </c>
      <c r="I15" s="2">
        <f t="shared" si="0"/>
        <v>1.1890243902439026</v>
      </c>
      <c r="N15" s="10" t="s">
        <v>15</v>
      </c>
      <c r="O15" s="11" t="s">
        <v>60</v>
      </c>
      <c r="P15" s="11" t="s">
        <v>61</v>
      </c>
      <c r="Q15" s="11" t="s">
        <v>62</v>
      </c>
      <c r="R15" s="12" t="s">
        <v>48</v>
      </c>
    </row>
    <row r="16" spans="2:18" x14ac:dyDescent="0.3">
      <c r="N16" s="10" t="s">
        <v>16</v>
      </c>
      <c r="O16" s="11" t="s">
        <v>63</v>
      </c>
      <c r="P16" s="11" t="s">
        <v>64</v>
      </c>
      <c r="Q16" s="11" t="s">
        <v>65</v>
      </c>
      <c r="R16" s="12" t="s">
        <v>66</v>
      </c>
    </row>
    <row r="17" spans="14:18" x14ac:dyDescent="0.3">
      <c r="N17" s="13" t="s">
        <v>67</v>
      </c>
      <c r="O17" s="14" t="s">
        <v>67</v>
      </c>
      <c r="P17" s="14" t="s">
        <v>67</v>
      </c>
      <c r="Q17" s="15" t="s">
        <v>67</v>
      </c>
      <c r="R17" s="1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1041-BCEE-47A3-87EF-49AB9DAD8E4C}">
  <dimension ref="A1:G16"/>
  <sheetViews>
    <sheetView tabSelected="1" workbookViewId="0">
      <selection activeCell="F11" sqref="F11"/>
    </sheetView>
  </sheetViews>
  <sheetFormatPr defaultColWidth="8.77734375" defaultRowHeight="14.4" x14ac:dyDescent="0.3"/>
  <cols>
    <col min="3" max="3" width="41" bestFit="1" customWidth="1"/>
    <col min="4" max="4" width="15.77734375" bestFit="1" customWidth="1"/>
    <col min="5" max="6" width="14.6640625" bestFit="1" customWidth="1"/>
  </cols>
  <sheetData>
    <row r="1" spans="1:7" x14ac:dyDescent="0.3">
      <c r="A1" s="3" t="s">
        <v>68</v>
      </c>
    </row>
    <row r="2" spans="1:7" x14ac:dyDescent="0.3">
      <c r="D2" s="3" t="s">
        <v>69</v>
      </c>
      <c r="E2" s="3" t="s">
        <v>1</v>
      </c>
      <c r="F2" s="3" t="s">
        <v>2</v>
      </c>
      <c r="G2" s="3" t="s">
        <v>3</v>
      </c>
    </row>
    <row r="3" spans="1:7" x14ac:dyDescent="0.3">
      <c r="C3" s="3" t="s">
        <v>70</v>
      </c>
      <c r="D3" s="1">
        <v>154314179</v>
      </c>
      <c r="E3" s="1">
        <v>81813405</v>
      </c>
      <c r="F3" s="1">
        <v>72500774</v>
      </c>
      <c r="G3" s="2">
        <f>F3/E3</f>
        <v>0.88617230880440678</v>
      </c>
    </row>
    <row r="4" spans="1:7" x14ac:dyDescent="0.3">
      <c r="C4" s="3" t="s">
        <v>71</v>
      </c>
      <c r="G4" s="2"/>
    </row>
    <row r="5" spans="1:7" x14ac:dyDescent="0.3">
      <c r="C5" s="3" t="s">
        <v>72</v>
      </c>
      <c r="D5" s="2">
        <v>0.75599999999999989</v>
      </c>
      <c r="E5" s="2">
        <v>0.76900000000000002</v>
      </c>
      <c r="F5" s="2">
        <v>0.74099999999999999</v>
      </c>
      <c r="G5" s="2">
        <f t="shared" ref="G5:G16" si="0">F5/E5</f>
        <v>0.96358907672301686</v>
      </c>
    </row>
    <row r="6" spans="1:7" x14ac:dyDescent="0.3">
      <c r="C6" s="3" t="s">
        <v>73</v>
      </c>
      <c r="D6" s="2">
        <v>0.67799999999999994</v>
      </c>
      <c r="E6" s="2">
        <v>0.69400000000000006</v>
      </c>
      <c r="F6" s="2">
        <v>0.66</v>
      </c>
      <c r="G6" s="2">
        <f t="shared" si="0"/>
        <v>0.95100864553314113</v>
      </c>
    </row>
    <row r="7" spans="1:7" x14ac:dyDescent="0.3">
      <c r="C7" s="3" t="s">
        <v>74</v>
      </c>
      <c r="D7" s="2">
        <v>7.8E-2</v>
      </c>
      <c r="E7" s="2">
        <v>7.4999999999999997E-2</v>
      </c>
      <c r="F7" s="2">
        <v>8.1000000000000003E-2</v>
      </c>
      <c r="G7" s="2">
        <f t="shared" si="0"/>
        <v>1.08</v>
      </c>
    </row>
    <row r="8" spans="1:7" x14ac:dyDescent="0.3">
      <c r="C8" s="3" t="s">
        <v>75</v>
      </c>
      <c r="D8" s="2">
        <v>5.9000000000000004E-2</v>
      </c>
      <c r="E8" s="2">
        <v>5.7000000000000002E-2</v>
      </c>
      <c r="F8" s="2">
        <v>6.0999999999999999E-2</v>
      </c>
      <c r="G8" s="2">
        <f t="shared" si="0"/>
        <v>1.0701754385964912</v>
      </c>
    </row>
    <row r="9" spans="1:7" x14ac:dyDescent="0.3">
      <c r="C9" s="3" t="s">
        <v>76</v>
      </c>
      <c r="D9" s="2">
        <v>1.2E-2</v>
      </c>
      <c r="E9" s="2">
        <v>1.1000000000000001E-2</v>
      </c>
      <c r="F9" s="2">
        <v>1.2E-2</v>
      </c>
      <c r="G9" s="2">
        <f t="shared" si="0"/>
        <v>1.0909090909090908</v>
      </c>
    </row>
    <row r="10" spans="1:7" x14ac:dyDescent="0.3">
      <c r="C10" s="3" t="s">
        <v>77</v>
      </c>
      <c r="D10" s="2">
        <v>8.0000000000000002E-3</v>
      </c>
      <c r="E10" s="2">
        <v>8.0000000000000002E-3</v>
      </c>
      <c r="F10" s="2">
        <v>6.9999999999999993E-3</v>
      </c>
      <c r="G10" s="2">
        <f t="shared" si="0"/>
        <v>0.87499999999999989</v>
      </c>
    </row>
    <row r="11" spans="1:7" x14ac:dyDescent="0.3">
      <c r="C11" s="3" t="s">
        <v>78</v>
      </c>
      <c r="D11" s="2">
        <v>1.06E-2</v>
      </c>
      <c r="E11" s="2">
        <v>1.06E-2</v>
      </c>
      <c r="F11" s="2">
        <v>1.06E-2</v>
      </c>
      <c r="G11" s="2">
        <f t="shared" si="0"/>
        <v>1</v>
      </c>
    </row>
    <row r="12" spans="1:7" x14ac:dyDescent="0.3">
      <c r="C12" s="3" t="s">
        <v>79</v>
      </c>
      <c r="D12" s="2">
        <v>2.5000000000000001E-2</v>
      </c>
      <c r="E12" s="2">
        <v>2.3E-2</v>
      </c>
      <c r="F12" s="2">
        <v>2.6000000000000002E-2</v>
      </c>
      <c r="G12" s="2">
        <f t="shared" si="0"/>
        <v>1.1304347826086958</v>
      </c>
    </row>
    <row r="13" spans="1:7" x14ac:dyDescent="0.3">
      <c r="C13" s="3" t="s">
        <v>80</v>
      </c>
      <c r="D13" s="2">
        <v>2.2000000000000002E-2</v>
      </c>
      <c r="E13" s="2">
        <v>2.2000000000000002E-2</v>
      </c>
      <c r="F13" s="2">
        <v>2.2000000000000002E-2</v>
      </c>
      <c r="G13" s="2">
        <f t="shared" si="0"/>
        <v>1</v>
      </c>
    </row>
    <row r="14" spans="1:7" x14ac:dyDescent="0.3">
      <c r="C14" s="3" t="s">
        <v>81</v>
      </c>
      <c r="D14" s="2">
        <v>4.0000000000000001E-3</v>
      </c>
      <c r="E14" s="2">
        <v>5.0000000000000001E-3</v>
      </c>
      <c r="F14" s="2">
        <v>3.0000000000000001E-3</v>
      </c>
      <c r="G14" s="2">
        <f t="shared" si="0"/>
        <v>0.6</v>
      </c>
    </row>
    <row r="15" spans="1:7" x14ac:dyDescent="0.3">
      <c r="C15" s="3" t="s">
        <v>82</v>
      </c>
      <c r="D15" s="2">
        <v>1.4999999999999999E-2</v>
      </c>
      <c r="E15" s="2">
        <v>1.6E-2</v>
      </c>
      <c r="F15" s="2">
        <v>1.3999999999999999E-2</v>
      </c>
      <c r="G15" s="2">
        <f t="shared" si="0"/>
        <v>0.87499999999999989</v>
      </c>
    </row>
    <row r="16" spans="1:7" x14ac:dyDescent="0.3">
      <c r="C16" s="3" t="s">
        <v>83</v>
      </c>
      <c r="D16" s="2">
        <v>0.17899999999999999</v>
      </c>
      <c r="E16" s="2">
        <v>0.16399999999999998</v>
      </c>
      <c r="F16" s="2">
        <v>0.19500000000000001</v>
      </c>
      <c r="G16" s="2">
        <f t="shared" si="0"/>
        <v>1.1890243902439026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3" ma:contentTypeDescription="Create a new document." ma:contentTypeScope="" ma:versionID="e4cb4b0f0dd246c3820e482f43fd0455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6fc798cf837f4a459940b772af986c6a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30d899-84ad-4860-8f6d-6871b0defea8">
      <Terms xmlns="http://schemas.microsoft.com/office/infopath/2007/PartnerControls"/>
    </lcf76f155ced4ddcb4097134ff3c332f>
    <TaxCatchAll xmlns="d488d37d-865a-4c40-87e6-5084e0bc4e83" xsi:nil="true"/>
  </documentManagement>
</p:properties>
</file>

<file path=customXml/itemProps1.xml><?xml version="1.0" encoding="utf-8"?>
<ds:datastoreItem xmlns:ds="http://schemas.openxmlformats.org/officeDocument/2006/customXml" ds:itemID="{A35A73C1-4F10-4805-AF1D-F685124BE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B5B573-0369-4C6B-921F-04B037013B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2E2A15-82FC-4E28-9731-20FE95159584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d730d899-84ad-4860-8f6d-6871b0defea8"/>
    <ds:schemaRef ds:uri="http://purl.org/dc/dcmitype/"/>
    <ds:schemaRef ds:uri="http://purl.org/dc/terms/"/>
    <ds:schemaRef ds:uri="d488d37d-865a-4c40-87e6-5084e0bc4e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Nguyen, Long (OST)</cp:lastModifiedBy>
  <cp:revision/>
  <dcterms:created xsi:type="dcterms:W3CDTF">2022-09-29T19:23:10Z</dcterms:created>
  <dcterms:modified xsi:type="dcterms:W3CDTF">2024-02-27T19:38:19Z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</Properties>
</file>