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acrosysllc.sharepoint.com/sites/BTS-ASTSAR2023/Shared Documents/3 TSAR 2023 - Tables and Figures/Ch 3 - Freight/"/>
    </mc:Choice>
  </mc:AlternateContent>
  <xr:revisionPtr revIDLastSave="4" documentId="8_{7A479CEE-DE58-4B4F-91C3-0A71CC1F6326}" xr6:coauthVersionLast="47" xr6:coauthVersionMax="47" xr10:uidLastSave="{6AA0E826-3E9C-42EE-8442-3849B6965104}"/>
  <bookViews>
    <workbookView xWindow="43200" yWindow="0" windowWidth="14400" windowHeight="15600" xr2:uid="{00000000-000D-0000-FFFF-FFFF00000000}"/>
  </bookViews>
  <sheets>
    <sheet name="Tab 3-4" sheetId="1" r:id="rId1"/>
  </sheets>
  <definedNames>
    <definedName name="_AMO_UniqueIdentifier" hidden="1">"'9fe0daf9-45e6-4136-905a-66546314e032'"</definedName>
    <definedName name="_xlnm.Print_Area" localSheetId="0">'Tab 3-4'!#REF!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 l="1"/>
  <c r="H7" i="1"/>
  <c r="H6" i="1"/>
  <c r="H5" i="1"/>
  <c r="H4" i="1"/>
</calcChain>
</file>

<file path=xl/sharedStrings.xml><?xml version="1.0" encoding="utf-8"?>
<sst xmlns="http://schemas.openxmlformats.org/spreadsheetml/2006/main" count="27" uniqueCount="18">
  <si>
    <t>Mode</t>
  </si>
  <si>
    <t>Geography</t>
  </si>
  <si>
    <t>Truck</t>
  </si>
  <si>
    <t>Rail</t>
  </si>
  <si>
    <t>Pipeline</t>
  </si>
  <si>
    <t>Air</t>
  </si>
  <si>
    <t>Vessel</t>
  </si>
  <si>
    <t>Other</t>
  </si>
  <si>
    <t>Canada</t>
  </si>
  <si>
    <t>Mexico</t>
  </si>
  <si>
    <t>Asia</t>
  </si>
  <si>
    <t>NA</t>
  </si>
  <si>
    <t xml:space="preserve">Europe </t>
  </si>
  <si>
    <r>
      <rPr>
        <b/>
        <sz val="10"/>
        <color theme="1"/>
        <rFont val="Arial"/>
        <family val="2"/>
      </rPr>
      <t xml:space="preserve">NOTE: </t>
    </r>
    <r>
      <rPr>
        <sz val="10"/>
        <color theme="1"/>
        <rFont val="Arial"/>
        <family val="2"/>
      </rPr>
      <t>Transportation mode in this table represents the mode by which freight arrived to or departed from the United States, therefore truck, rail, and pipeline are only available for U.S. freight flows with Canada and Mexico.</t>
    </r>
  </si>
  <si>
    <r>
      <rPr>
        <b/>
        <sz val="10"/>
        <color theme="1"/>
        <rFont val="Arial"/>
        <family val="2"/>
      </rPr>
      <t>SOURCES: Truck, Rail, and Pipeline:</t>
    </r>
    <r>
      <rPr>
        <sz val="10"/>
        <color theme="1"/>
        <rFont val="Arial"/>
        <family val="2"/>
      </rPr>
      <t xml:space="preserve"> U.S. Department of Transportation, Bureau of Transportation Statistics, TransBorder Freight Data, available at www.bts.gov/transborder; </t>
    </r>
    <r>
      <rPr>
        <b/>
        <sz val="10"/>
        <color theme="1"/>
        <rFont val="Arial"/>
        <family val="2"/>
      </rPr>
      <t>Air, Vessel, and Other:</t>
    </r>
    <r>
      <rPr>
        <sz val="10"/>
        <color theme="1"/>
        <rFont val="Arial"/>
        <family val="2"/>
      </rPr>
      <t xml:space="preserve"> U.S. Department of Commerce, Census Bureau,</t>
    </r>
    <r>
      <rPr>
        <i/>
        <sz val="10"/>
        <color theme="1"/>
        <rFont val="Arial"/>
        <family val="2"/>
      </rPr>
      <t xml:space="preserve"> USA Trade Online</t>
    </r>
    <r>
      <rPr>
        <sz val="10"/>
        <color theme="1"/>
        <rFont val="Arial"/>
        <family val="2"/>
      </rPr>
      <t>, https://usatrade.census.gov/ as of August 2023.</t>
    </r>
  </si>
  <si>
    <t>Table 3-4  Value of U.S.-International Freight Flows by Geography and Transportation Mode: 2022 (Millions of 2017 Dollars)</t>
  </si>
  <si>
    <t>TOTAL</t>
  </si>
  <si>
    <r>
      <rPr>
        <b/>
        <sz val="10"/>
        <color theme="1"/>
        <rFont val="Arial"/>
        <family val="2"/>
      </rPr>
      <t>KEY:</t>
    </r>
    <r>
      <rPr>
        <sz val="10"/>
        <color theme="1"/>
        <rFont val="Arial"/>
        <family val="2"/>
      </rPr>
      <t xml:space="preserve"> NA = not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</si>
</sst>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7" x14ac:knownFonts="1">
    <font>
      <sz val="11"/>
      <color theme="1"/>
      <name val="Calibri"/>
      <family val="2"/>
      <scheme val="minor"/>
    </font>
    <font>
      <sz val="11"/>
      <color theme="1"/>
      <name val="Calibri"/>
      <family val="2"/>
      <scheme val="minor"/>
    </font>
    <font>
      <sz val="11"/>
      <color theme="1"/>
      <name val="Arial"/>
      <family val="2"/>
    </font>
    <font>
      <b/>
      <sz val="10"/>
      <color theme="1"/>
      <name val="Arial"/>
      <family val="2"/>
    </font>
    <font>
      <sz val="10"/>
      <color theme="1"/>
      <name val="Arial"/>
      <family val="2"/>
    </font>
    <font>
      <sz val="10"/>
      <name val="Arial"/>
      <family val="2"/>
    </font>
    <font>
      <i/>
      <sz val="10"/>
      <color theme="1"/>
      <name val="Arial"/>
      <family val="2"/>
    </font>
  </fonts>
  <fills count="2">
    <fill>
      <patternFill patternType="none"/>
    </fill>
    <fill>
      <patternFill patternType="gray125"/>
    </fill>
  </fills>
  <borders count="2">
    <border>
      <left/>
      <right/>
      <top/>
      <bottom/>
      <diagonal/>
    </border>
    <border>
      <left/>
      <right/>
      <top/>
      <bottom style="thin">
        <color auto="1"/>
      </bottom>
      <diagonal/>
    </border>
  </borders>
  <cellStyleXfs count="3">
    <xf numFmtId="0" fontId="0" fillId="0" borderId="0"/>
    <xf numFmtId="43" fontId="1" fillId="0" borderId="0" applyFont="0" applyFill="0" applyBorder="0" applyAlignment="0" applyProtection="0"/>
    <xf numFmtId="0" fontId="5" fillId="0" borderId="0"/>
  </cellStyleXfs>
  <cellXfs count="18">
    <xf numFmtId="0" fontId="0" fillId="0" borderId="0" xfId="0"/>
    <xf numFmtId="0" fontId="3" fillId="0" borderId="0" xfId="0" applyFont="1"/>
    <xf numFmtId="0" fontId="4" fillId="0" borderId="0" xfId="0" applyFont="1"/>
    <xf numFmtId="0" fontId="5" fillId="0" borderId="0" xfId="0" applyFont="1"/>
    <xf numFmtId="0" fontId="4" fillId="0" borderId="0" xfId="0" applyFont="1" applyAlignment="1">
      <alignment horizontal="left"/>
    </xf>
    <xf numFmtId="0" fontId="0" fillId="0" borderId="1" xfId="0" applyBorder="1"/>
    <xf numFmtId="0" fontId="3" fillId="0" borderId="1" xfId="0" applyFont="1" applyBorder="1"/>
    <xf numFmtId="164" fontId="4" fillId="0" borderId="0" xfId="1" applyNumberFormat="1" applyFont="1" applyFill="1"/>
    <xf numFmtId="164" fontId="4" fillId="0" borderId="0" xfId="1" applyNumberFormat="1" applyFont="1" applyFill="1" applyAlignment="1">
      <alignment horizontal="right"/>
    </xf>
    <xf numFmtId="0" fontId="4" fillId="0" borderId="1" xfId="0" applyFont="1" applyBorder="1"/>
    <xf numFmtId="164" fontId="4" fillId="0" borderId="1" xfId="1" applyNumberFormat="1" applyFont="1" applyFill="1" applyBorder="1" applyAlignment="1">
      <alignment horizontal="right"/>
    </xf>
    <xf numFmtId="164" fontId="4" fillId="0" borderId="1" xfId="1" applyNumberFormat="1" applyFont="1" applyFill="1" applyBorder="1"/>
    <xf numFmtId="164" fontId="4" fillId="0" borderId="0" xfId="0" applyNumberFormat="1" applyFont="1"/>
    <xf numFmtId="0" fontId="2" fillId="0" borderId="0" xfId="0" applyFont="1"/>
    <xf numFmtId="164" fontId="4" fillId="0" borderId="1" xfId="0" applyNumberFormat="1" applyFont="1" applyBorder="1"/>
    <xf numFmtId="0" fontId="3" fillId="0" borderId="1" xfId="0" applyFont="1" applyBorder="1" applyAlignment="1">
      <alignment horizontal="center"/>
    </xf>
    <xf numFmtId="0" fontId="4" fillId="0" borderId="0" xfId="0" applyFont="1" applyAlignment="1">
      <alignment wrapText="1"/>
    </xf>
    <xf numFmtId="0" fontId="3" fillId="0" borderId="1" xfId="0" applyFont="1" applyBorder="1" applyAlignment="1">
      <alignment horizontal="right"/>
    </xf>
  </cellXfs>
  <cellStyles count="3">
    <cellStyle name="Comma" xfId="1" builtinId="3"/>
    <cellStyle name="Normal" xfId="0" builtinId="0"/>
    <cellStyle name="Normal 2" xfId="2" xr:uid="{05519860-1EDD-B643-BCAF-151E1CA48C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
  <sheetViews>
    <sheetView showGridLines="0" tabSelected="1" zoomScaleNormal="100" workbookViewId="0">
      <selection activeCell="A10" sqref="A10"/>
    </sheetView>
  </sheetViews>
  <sheetFormatPr defaultColWidth="8.81640625" defaultRowHeight="14.5" x14ac:dyDescent="0.35"/>
  <cols>
    <col min="1" max="1" width="26.1796875" customWidth="1"/>
    <col min="2" max="8" width="13.6328125" customWidth="1"/>
    <col min="10" max="10" width="11.1796875" bestFit="1" customWidth="1"/>
  </cols>
  <sheetData>
    <row r="1" spans="1:8" x14ac:dyDescent="0.35">
      <c r="A1" s="1" t="s">
        <v>15</v>
      </c>
      <c r="B1" s="2"/>
      <c r="C1" s="3"/>
      <c r="D1" s="2"/>
      <c r="E1" s="2"/>
      <c r="F1" s="2"/>
      <c r="G1" s="2"/>
    </row>
    <row r="2" spans="1:8" x14ac:dyDescent="0.35">
      <c r="A2" s="4"/>
      <c r="B2" s="15" t="s">
        <v>0</v>
      </c>
      <c r="C2" s="15"/>
      <c r="D2" s="15"/>
      <c r="E2" s="15"/>
      <c r="F2" s="15"/>
      <c r="G2" s="15"/>
      <c r="H2" s="5"/>
    </row>
    <row r="3" spans="1:8" x14ac:dyDescent="0.35">
      <c r="A3" s="6" t="s">
        <v>1</v>
      </c>
      <c r="B3" s="17" t="s">
        <v>2</v>
      </c>
      <c r="C3" s="17" t="s">
        <v>3</v>
      </c>
      <c r="D3" s="17" t="s">
        <v>4</v>
      </c>
      <c r="E3" s="17" t="s">
        <v>5</v>
      </c>
      <c r="F3" s="17" t="s">
        <v>6</v>
      </c>
      <c r="G3" s="17" t="s">
        <v>7</v>
      </c>
      <c r="H3" s="17" t="s">
        <v>16</v>
      </c>
    </row>
    <row r="4" spans="1:8" x14ac:dyDescent="0.35">
      <c r="A4" s="2" t="s">
        <v>8</v>
      </c>
      <c r="B4" s="7">
        <v>411975.67627400102</v>
      </c>
      <c r="C4" s="7">
        <v>118838.664598</v>
      </c>
      <c r="D4" s="7">
        <v>134429.74716</v>
      </c>
      <c r="E4" s="7">
        <v>37460.581187999996</v>
      </c>
      <c r="F4" s="7">
        <v>43462.187793999998</v>
      </c>
      <c r="G4" s="7">
        <v>44966.607693000005</v>
      </c>
      <c r="H4" s="7">
        <f>SUM(B4:G4)</f>
        <v>791133.46470700111</v>
      </c>
    </row>
    <row r="5" spans="1:8" x14ac:dyDescent="0.35">
      <c r="A5" s="2" t="s">
        <v>9</v>
      </c>
      <c r="B5" s="7">
        <v>535951.463548998</v>
      </c>
      <c r="C5" s="7">
        <v>91391.407865999994</v>
      </c>
      <c r="D5" s="7">
        <v>14727.920184000001</v>
      </c>
      <c r="E5" s="7">
        <v>20385.212277999999</v>
      </c>
      <c r="F5" s="7">
        <v>95371.558590999994</v>
      </c>
      <c r="G5" s="7">
        <v>15684.495785999999</v>
      </c>
      <c r="H5" s="7">
        <f>SUM(B5:G5)</f>
        <v>773512.05825399805</v>
      </c>
    </row>
    <row r="6" spans="1:8" x14ac:dyDescent="0.35">
      <c r="A6" s="2" t="s">
        <v>10</v>
      </c>
      <c r="B6" s="8" t="s">
        <v>11</v>
      </c>
      <c r="C6" s="8" t="s">
        <v>11</v>
      </c>
      <c r="D6" s="8" t="s">
        <v>11</v>
      </c>
      <c r="E6" s="12">
        <v>708984.64071800001</v>
      </c>
      <c r="F6" s="12">
        <v>1219766.740862</v>
      </c>
      <c r="G6" s="12">
        <v>86481.246803999995</v>
      </c>
      <c r="H6" s="7">
        <f>SUM(E6:G6)</f>
        <v>2015232.6283840002</v>
      </c>
    </row>
    <row r="7" spans="1:8" x14ac:dyDescent="0.35">
      <c r="A7" s="2" t="s">
        <v>12</v>
      </c>
      <c r="B7" s="8" t="s">
        <v>11</v>
      </c>
      <c r="C7" s="8" t="s">
        <v>11</v>
      </c>
      <c r="D7" s="8" t="s">
        <v>11</v>
      </c>
      <c r="E7" s="12">
        <v>591094.47264499997</v>
      </c>
      <c r="F7" s="12">
        <v>545161.72367099999</v>
      </c>
      <c r="G7" s="12">
        <v>80000.178967</v>
      </c>
      <c r="H7" s="7">
        <f>SUM(E7:G7)</f>
        <v>1216256.3752830001</v>
      </c>
    </row>
    <row r="8" spans="1:8" x14ac:dyDescent="0.35">
      <c r="A8" s="9" t="s">
        <v>7</v>
      </c>
      <c r="B8" s="10" t="s">
        <v>11</v>
      </c>
      <c r="C8" s="10" t="s">
        <v>11</v>
      </c>
      <c r="D8" s="10" t="s">
        <v>11</v>
      </c>
      <c r="E8" s="14">
        <v>105219.629841</v>
      </c>
      <c r="F8" s="14">
        <v>377847.79131499998</v>
      </c>
      <c r="G8" s="14">
        <v>20988.373758000002</v>
      </c>
      <c r="H8" s="11">
        <f>SUM(E8:G8)</f>
        <v>504055.79491399997</v>
      </c>
    </row>
    <row r="9" spans="1:8" x14ac:dyDescent="0.35">
      <c r="A9" s="2" t="s">
        <v>17</v>
      </c>
      <c r="B9" s="2"/>
      <c r="C9" s="2"/>
      <c r="D9" s="2"/>
      <c r="E9" s="12"/>
      <c r="F9" s="12"/>
      <c r="G9" s="2"/>
    </row>
    <row r="10" spans="1:8" x14ac:dyDescent="0.35">
      <c r="A10" s="2"/>
      <c r="B10" s="2"/>
      <c r="C10" s="2"/>
      <c r="D10" s="2"/>
      <c r="E10" s="2"/>
      <c r="F10" s="2"/>
      <c r="G10" s="2"/>
    </row>
    <row r="11" spans="1:8" ht="33" customHeight="1" x14ac:dyDescent="0.35">
      <c r="A11" s="16" t="s">
        <v>13</v>
      </c>
      <c r="B11" s="16"/>
      <c r="C11" s="16"/>
      <c r="D11" s="16"/>
      <c r="E11" s="16"/>
      <c r="F11" s="16"/>
      <c r="G11" s="16"/>
      <c r="H11" s="16"/>
    </row>
    <row r="12" spans="1:8" x14ac:dyDescent="0.35">
      <c r="A12" s="13"/>
      <c r="B12" s="13"/>
      <c r="C12" s="13"/>
      <c r="D12" s="13"/>
      <c r="E12" s="13"/>
      <c r="F12" s="13"/>
      <c r="G12" s="13"/>
    </row>
    <row r="13" spans="1:8" ht="40" customHeight="1" x14ac:dyDescent="0.35">
      <c r="A13" s="16" t="s">
        <v>14</v>
      </c>
      <c r="B13" s="16"/>
      <c r="C13" s="16"/>
      <c r="D13" s="16"/>
      <c r="E13" s="16"/>
      <c r="F13" s="16"/>
      <c r="G13" s="16"/>
      <c r="H13" s="16"/>
    </row>
  </sheetData>
  <mergeCells count="3">
    <mergeCell ref="B2:G2"/>
    <mergeCell ref="A11:H11"/>
    <mergeCell ref="A13:H1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3" ma:contentTypeDescription="Create a new document." ma:contentTypeScope="" ma:versionID="e4cb4b0f0dd246c3820e482f43fd0455">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6fc798cf837f4a459940b772af986c6a"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2AFD37-20A2-4775-A82C-D313E56415FC}">
  <ds:schemaRefs>
    <ds:schemaRef ds:uri="d488d37d-865a-4c40-87e6-5084e0bc4e83"/>
    <ds:schemaRef ds:uri="d730d899-84ad-4860-8f6d-6871b0defea8"/>
    <ds:schemaRef ds:uri="http://schemas.openxmlformats.org/package/2006/metadata/core-properties"/>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http://purl.org/dc/dcmitype/"/>
    <ds:schemaRef ds:uri="http://purl.org/dc/elements/1.1/"/>
  </ds:schemaRefs>
</ds:datastoreItem>
</file>

<file path=customXml/itemProps2.xml><?xml version="1.0" encoding="utf-8"?>
<ds:datastoreItem xmlns:ds="http://schemas.openxmlformats.org/officeDocument/2006/customXml" ds:itemID="{40973F44-AD8E-41DB-884D-CA7E371BA064}">
  <ds:schemaRefs>
    <ds:schemaRef ds:uri="http://schemas.microsoft.com/sharepoint/v3/contenttype/forms"/>
  </ds:schemaRefs>
</ds:datastoreItem>
</file>

<file path=customXml/itemProps3.xml><?xml version="1.0" encoding="utf-8"?>
<ds:datastoreItem xmlns:ds="http://schemas.openxmlformats.org/officeDocument/2006/customXml" ds:itemID="{71BD9A52-11E9-45D1-AA9C-6952866D8E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 3-4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Beningo</dc:creator>
  <cp:keywords/>
  <dc:description/>
  <cp:lastModifiedBy>Justina</cp:lastModifiedBy>
  <cp:revision/>
  <dcterms:created xsi:type="dcterms:W3CDTF">2018-07-13T12:13:51Z</dcterms:created>
  <dcterms:modified xsi:type="dcterms:W3CDTF">2024-01-25T21:59:01Z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