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ecelia.Robinson\Documents\"/>
    </mc:Choice>
  </mc:AlternateContent>
  <xr:revisionPtr revIDLastSave="0" documentId="13_ncr:1_{D688F214-3F18-414D-BAE6-9004A74ED398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Q12022" sheetId="1" r:id="rId1"/>
    <sheet name="Q22022" sheetId="2" r:id="rId2"/>
    <sheet name="Q32022" sheetId="3" r:id="rId3"/>
    <sheet name="Q42022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1" i="3" l="1"/>
  <c r="J11" i="3"/>
  <c r="K11" i="3"/>
  <c r="J4" i="3"/>
  <c r="K4" i="2"/>
  <c r="K8" i="2"/>
  <c r="K11" i="2"/>
  <c r="K19" i="2"/>
  <c r="I4" i="3" l="1"/>
  <c r="K20" i="4" l="1"/>
  <c r="J20" i="4"/>
  <c r="I20" i="4"/>
  <c r="H20" i="4"/>
  <c r="G20" i="4"/>
  <c r="F20" i="4"/>
  <c r="E20" i="4"/>
  <c r="D20" i="4"/>
  <c r="C20" i="4"/>
  <c r="B20" i="4"/>
  <c r="K11" i="4"/>
  <c r="J11" i="4"/>
  <c r="I11" i="4"/>
  <c r="H11" i="4"/>
  <c r="G11" i="4"/>
  <c r="F11" i="4"/>
  <c r="E11" i="4"/>
  <c r="D11" i="4"/>
  <c r="C11" i="4"/>
  <c r="B11" i="4"/>
  <c r="K8" i="4"/>
  <c r="J8" i="4"/>
  <c r="I8" i="4"/>
  <c r="H8" i="4"/>
  <c r="G8" i="4"/>
  <c r="F8" i="4"/>
  <c r="E8" i="4"/>
  <c r="D8" i="4"/>
  <c r="C8" i="4"/>
  <c r="B8" i="4"/>
  <c r="K4" i="4"/>
  <c r="J4" i="4"/>
  <c r="I4" i="4"/>
  <c r="H4" i="4"/>
  <c r="G4" i="4"/>
  <c r="F4" i="4"/>
  <c r="E4" i="4"/>
  <c r="D4" i="4"/>
  <c r="C4" i="4"/>
  <c r="B4" i="4"/>
  <c r="K19" i="3"/>
  <c r="J19" i="3"/>
  <c r="I19" i="3"/>
  <c r="H19" i="3"/>
  <c r="G19" i="3"/>
  <c r="F19" i="3"/>
  <c r="E19" i="3"/>
  <c r="D19" i="3"/>
  <c r="C19" i="3"/>
  <c r="B19" i="3"/>
  <c r="H11" i="3"/>
  <c r="G11" i="3"/>
  <c r="F11" i="3"/>
  <c r="E11" i="3"/>
  <c r="D11" i="3"/>
  <c r="C11" i="3"/>
  <c r="B11" i="3"/>
  <c r="K8" i="3"/>
  <c r="J8" i="3"/>
  <c r="I8" i="3"/>
  <c r="H8" i="3"/>
  <c r="G8" i="3"/>
  <c r="F8" i="3"/>
  <c r="E8" i="3"/>
  <c r="D8" i="3"/>
  <c r="C8" i="3"/>
  <c r="B8" i="3"/>
  <c r="J19" i="2"/>
  <c r="I19" i="2"/>
  <c r="H19" i="2"/>
  <c r="G19" i="2"/>
  <c r="F19" i="2"/>
  <c r="E19" i="2"/>
  <c r="D19" i="2"/>
  <c r="C19" i="2"/>
  <c r="B19" i="2"/>
  <c r="J11" i="2"/>
  <c r="I11" i="2"/>
  <c r="H11" i="2"/>
  <c r="G11" i="2"/>
  <c r="F11" i="2"/>
  <c r="E11" i="2"/>
  <c r="D11" i="2"/>
  <c r="C11" i="2"/>
  <c r="B11" i="2"/>
  <c r="J8" i="2"/>
  <c r="I8" i="2"/>
  <c r="H8" i="2"/>
  <c r="G8" i="2"/>
  <c r="F8" i="2"/>
  <c r="E8" i="2"/>
  <c r="D8" i="2"/>
  <c r="C8" i="2"/>
  <c r="B8" i="2"/>
  <c r="K4" i="3"/>
  <c r="H4" i="3"/>
  <c r="G4" i="3"/>
  <c r="F4" i="3"/>
  <c r="E4" i="3"/>
  <c r="D4" i="3"/>
  <c r="C4" i="3"/>
  <c r="B4" i="3"/>
  <c r="B4" i="1"/>
  <c r="C4" i="1"/>
  <c r="D4" i="1"/>
  <c r="E4" i="1"/>
  <c r="F4" i="1"/>
  <c r="G4" i="1"/>
  <c r="H4" i="1"/>
  <c r="I4" i="1"/>
  <c r="J4" i="1"/>
  <c r="K4" i="1"/>
  <c r="B8" i="1"/>
  <c r="C8" i="1"/>
  <c r="D8" i="1"/>
  <c r="E8" i="1"/>
  <c r="F8" i="1"/>
  <c r="G8" i="1"/>
  <c r="H8" i="1"/>
  <c r="I8" i="1"/>
  <c r="J8" i="1"/>
  <c r="K8" i="1"/>
  <c r="B11" i="1"/>
  <c r="C11" i="1"/>
  <c r="D11" i="1"/>
  <c r="E11" i="1"/>
  <c r="F11" i="1"/>
  <c r="G11" i="1"/>
  <c r="H11" i="1"/>
  <c r="I11" i="1"/>
  <c r="J11" i="1"/>
  <c r="K11" i="1"/>
  <c r="B19" i="1"/>
  <c r="C19" i="1"/>
  <c r="D19" i="1"/>
  <c r="E19" i="1"/>
  <c r="F19" i="1"/>
  <c r="G19" i="1"/>
  <c r="H19" i="1"/>
  <c r="I19" i="1"/>
  <c r="J19" i="1"/>
  <c r="K19" i="1"/>
  <c r="B4" i="2"/>
  <c r="C4" i="2"/>
  <c r="D4" i="2"/>
  <c r="E4" i="2"/>
  <c r="F4" i="2"/>
  <c r="G4" i="2"/>
  <c r="H4" i="2"/>
  <c r="I4" i="2"/>
  <c r="J4" i="2"/>
</calcChain>
</file>

<file path=xl/sharedStrings.xml><?xml version="1.0" encoding="utf-8"?>
<sst xmlns="http://schemas.openxmlformats.org/spreadsheetml/2006/main" count="154" uniqueCount="48">
  <si>
    <t>American Airlines</t>
  </si>
  <si>
    <t>Delta Air Lines</t>
  </si>
  <si>
    <t>Frontier Airlines</t>
  </si>
  <si>
    <t>JetBlue Airways</t>
  </si>
  <si>
    <t>Southwest Airlines</t>
  </si>
  <si>
    <t>Hawaiian Airlines</t>
  </si>
  <si>
    <t>Alaska Airlines</t>
  </si>
  <si>
    <t>CARRIER</t>
  </si>
  <si>
    <t>1(a)</t>
  </si>
  <si>
    <t>1(b)</t>
  </si>
  <si>
    <t>2(a)</t>
  </si>
  <si>
    <t>2(b)</t>
  </si>
  <si>
    <t>2(c)</t>
  </si>
  <si>
    <t>Spirit Airlines</t>
  </si>
  <si>
    <t>Allegiant Airlines</t>
  </si>
  <si>
    <t>Alaska Airlines Network</t>
  </si>
  <si>
    <t>Branded Codeshare Partners</t>
  </si>
  <si>
    <t>American Airlines Network</t>
  </si>
  <si>
    <t>Delta Air Lines Network</t>
  </si>
  <si>
    <t>United Airlines</t>
  </si>
  <si>
    <t>United Airlines Network</t>
  </si>
  <si>
    <t>Marketing Carrier Passengers Denied Confirmed Space, 1st Quarter</t>
  </si>
  <si>
    <t>Marketing Carrier Passengers Denied Confirmed Space, 2nd Quarter</t>
  </si>
  <si>
    <t>8c volunteered for denied boarding (see item 5 above)</t>
  </si>
  <si>
    <t>Marketing Carrier Passengers Denied Confirmed Space, 3rd Quarter</t>
  </si>
  <si>
    <t>Marketing Carrier Passengers Denied Confirmed Space, 4th Quarter</t>
  </si>
  <si>
    <t>(a)  who qualified for denied boarding compensation within the meaning of § 250.5(a)(2) and 250.5(b)(2)</t>
  </si>
  <si>
    <t xml:space="preserve">(b) who qualified for denied boarding compensation within the meaning of § 250.5(a)(3) and 250.5(b)(3) </t>
  </si>
  <si>
    <t xml:space="preserve">(a) The passenger does not comply fully with the carrier's contract of carriage or tariff provisions regarding ticketing, reconfirmation, check-in, and acceptability for transportation (see § 250.6(a)) </t>
  </si>
  <si>
    <t>(b) substitution of aircraft of lesser capacity or due to weight/balance restrictions on an aircraft with a designed passenger capacity of 60 or fewer seats (see § 250.6(b))</t>
  </si>
  <si>
    <t>(c) The carrier arranges comparable air transportation or other transportation that is planned to arrive not later than 1 hour after the planned arrival time of the passenger's original flight or flights (see § 250.6(d))carriage</t>
  </si>
  <si>
    <t xml:space="preserve">(b)  who qualified for denied boarding compensation within the meaning of § 250.5(a)(3) and 250.5(b)(3) </t>
  </si>
  <si>
    <t>(a) The passenger does not comply fully with the carrier's contract of carriage or tariff provisions regarding ticketing, reconfirmation, check-in, and acceptability for transportation (see § 250.6(a))</t>
  </si>
  <si>
    <t>(c) The carrier arranges comparable air transportation or other transportation that is planned to arrive not later than 1 hour after the planned arrival time of the passenger's original flight or flights (see § 250.6(d))</t>
  </si>
  <si>
    <t>1.  Number of passengers who were denied boarding involuntarily who qualified for denied boarding compensation and:</t>
  </si>
  <si>
    <t>2.  Number of passengers denied boarding involuntarily from flights that were oversold, who did not qualify for denied boarding compensation due to:</t>
  </si>
  <si>
    <t>3.  TOTAL NUMBER DENIED BOARDING INVOLUNTARILY</t>
  </si>
  <si>
    <t>4.  Number of passengers denied boarding involuntarily from an oversold flight who actually received compensation, regardless of the type of compensation (e.g., voucher, cash).</t>
  </si>
  <si>
    <t>5.  Number of passengers who voluntarily accepted a carrier’s offer to give up reserved space due to a potential oversale situation and did not travel on their original flight in exchange for a payment of the carrier’s choosing.</t>
  </si>
  <si>
    <t>6.  Total Boardings</t>
  </si>
  <si>
    <t>7.  Amount of compensation paid to passengers who voluntarily accepted a carrier’s offer to give up reserved space on an oversold flight that received cash or cash equivalent payment.</t>
  </si>
  <si>
    <t>1.  Number of passengers who were denied boarding involuntarily from flights that were oversold, and:</t>
  </si>
  <si>
    <t>5. Number of passengers who voluntarily accepted a carrier’s offer to give up reserved space due to a potential oversale situation and did not travel on their original flight in exchange for a payment of the carrier’s choosing.</t>
  </si>
  <si>
    <t>6. Total Boardings</t>
  </si>
  <si>
    <t>Quarter Ended 3/31/2022</t>
  </si>
  <si>
    <t>Quarter Ended 6/30/2022</t>
  </si>
  <si>
    <t>Quarter Ended 9/30/2022</t>
  </si>
  <si>
    <t>Quarter Ended 12/31/2022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</si>
</sst>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"/>
    <numFmt numFmtId="165" formatCode="&quot;$&quot;#,##0;[Red]&quot;$&quot;#,##0"/>
  </numFmts>
  <fonts count="5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2" fillId="0" borderId="0" xfId="0" applyFont="1" applyFill="1" applyBorder="1"/>
    <xf numFmtId="3" fontId="2" fillId="0" borderId="0" xfId="0" applyNumberFormat="1" applyFont="1" applyFill="1" applyBorder="1"/>
    <xf numFmtId="164" fontId="2" fillId="0" borderId="0" xfId="0" applyNumberFormat="1" applyFont="1" applyFill="1" applyBorder="1"/>
    <xf numFmtId="0" fontId="2" fillId="0" borderId="0" xfId="0" applyFont="1" applyFill="1" applyBorder="1"/>
    <xf numFmtId="0" fontId="4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/>
    <xf numFmtId="3" fontId="3" fillId="0" borderId="1" xfId="0" applyNumberFormat="1" applyFont="1" applyFill="1" applyBorder="1"/>
    <xf numFmtId="164" fontId="3" fillId="0" borderId="1" xfId="0" applyNumberFormat="1" applyFont="1" applyFill="1" applyBorder="1"/>
    <xf numFmtId="3" fontId="3" fillId="0" borderId="1" xfId="0" applyNumberFormat="1" applyFont="1" applyFill="1" applyBorder="1" applyAlignment="1">
      <alignment wrapText="1"/>
    </xf>
    <xf numFmtId="164" fontId="3" fillId="0" borderId="1" xfId="0" applyNumberFormat="1" applyFont="1" applyFill="1" applyBorder="1" applyAlignment="1">
      <alignment wrapText="1"/>
    </xf>
    <xf numFmtId="165" fontId="3" fillId="0" borderId="1" xfId="0" applyNumberFormat="1" applyFont="1" applyFill="1" applyBorder="1"/>
    <xf numFmtId="0" fontId="2" fillId="0" borderId="0" xfId="0" applyFont="1" applyFill="1" applyBorder="1"/>
    <xf numFmtId="0" fontId="3" fillId="0" borderId="1" xfId="0" applyFont="1" applyFill="1" applyBorder="1"/>
    <xf numFmtId="0" fontId="4" fillId="0" borderId="1" xfId="0" applyFont="1" applyFill="1" applyBorder="1" applyAlignment="1">
      <alignment horizontal="left" wrapText="1"/>
    </xf>
    <xf numFmtId="0" fontId="2" fillId="0" borderId="1" xfId="0" applyFont="1" applyFill="1" applyBorder="1"/>
    <xf numFmtId="0" fontId="2" fillId="0" borderId="1" xfId="0" applyFont="1" applyFill="1" applyBorder="1" applyAlignment="1">
      <alignment wrapText="1"/>
    </xf>
    <xf numFmtId="0" fontId="4" fillId="0" borderId="2" xfId="0" applyFont="1" applyFill="1" applyBorder="1" applyAlignment="1">
      <alignment horizontal="center" wrapText="1"/>
    </xf>
    <xf numFmtId="3" fontId="4" fillId="0" borderId="1" xfId="0" applyNumberFormat="1" applyFont="1" applyFill="1" applyBorder="1" applyAlignment="1">
      <alignment horizontal="right" wrapText="1"/>
    </xf>
    <xf numFmtId="164" fontId="4" fillId="0" borderId="1" xfId="0" applyNumberFormat="1" applyFont="1" applyFill="1" applyBorder="1" applyAlignment="1">
      <alignment horizontal="right" wrapText="1"/>
    </xf>
    <xf numFmtId="3" fontId="2" fillId="0" borderId="1" xfId="0" applyNumberFormat="1" applyFont="1" applyFill="1" applyBorder="1"/>
    <xf numFmtId="164" fontId="2" fillId="0" borderId="1" xfId="0" applyNumberFormat="1" applyFont="1" applyFill="1" applyBorder="1"/>
    <xf numFmtId="0" fontId="2" fillId="0" borderId="1" xfId="0" applyFont="1" applyFill="1" applyBorder="1" applyAlignment="1"/>
    <xf numFmtId="3" fontId="2" fillId="0" borderId="1" xfId="0" applyNumberFormat="1" applyFont="1" applyFill="1" applyBorder="1" applyAlignment="1">
      <alignment wrapText="1"/>
    </xf>
    <xf numFmtId="164" fontId="2" fillId="0" borderId="1" xfId="0" applyNumberFormat="1" applyFont="1" applyFill="1" applyBorder="1" applyAlignment="1">
      <alignment wrapText="1"/>
    </xf>
    <xf numFmtId="165" fontId="2" fillId="0" borderId="1" xfId="0" applyNumberFormat="1" applyFont="1" applyFill="1" applyBorder="1"/>
    <xf numFmtId="0" fontId="3" fillId="0" borderId="1" xfId="0" applyFont="1" applyFill="1" applyBorder="1"/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/>
    <xf numFmtId="0" fontId="2" fillId="0" borderId="0" xfId="0" applyFont="1" applyFill="1" applyBorder="1" applyAlignment="1">
      <alignment wrapText="1"/>
    </xf>
    <xf numFmtId="0" fontId="3" fillId="0" borderId="1" xfId="0" applyFont="1" applyFill="1" applyBorder="1"/>
    <xf numFmtId="0" fontId="2" fillId="0" borderId="1" xfId="0" applyFont="1" applyFill="1" applyBorder="1"/>
    <xf numFmtId="0" fontId="3" fillId="0" borderId="1" xfId="0" applyFont="1" applyFill="1" applyBorder="1"/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/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/>
    <xf numFmtId="0" fontId="3" fillId="0" borderId="1" xfId="0" applyFont="1" applyFill="1" applyBorder="1"/>
    <xf numFmtId="0" fontId="2" fillId="0" borderId="1" xfId="0" applyFont="1" applyFill="1" applyBorder="1"/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/>
    <xf numFmtId="0" fontId="2" fillId="0" borderId="1" xfId="0" applyFont="1" applyFill="1" applyBorder="1" applyAlignment="1">
      <alignment wrapText="1"/>
    </xf>
    <xf numFmtId="15" fontId="3" fillId="0" borderId="1" xfId="0" applyNumberFormat="1" applyFont="1" applyFill="1" applyBorder="1"/>
    <xf numFmtId="0" fontId="2" fillId="0" borderId="1" xfId="0" applyFont="1" applyFill="1" applyBorder="1"/>
    <xf numFmtId="0" fontId="3" fillId="0" borderId="1" xfId="0" applyFont="1" applyFill="1" applyBorder="1" applyAlignment="1">
      <alignment horizontal="left"/>
    </xf>
    <xf numFmtId="0" fontId="2" fillId="0" borderId="0" xfId="0" applyFont="1" applyFill="1" applyBorder="1"/>
    <xf numFmtId="0" fontId="3" fillId="0" borderId="0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34"/>
  <sheetViews>
    <sheetView tabSelected="1" zoomScaleNormal="100" workbookViewId="0">
      <selection activeCell="N12" sqref="N12"/>
    </sheetView>
  </sheetViews>
  <sheetFormatPr defaultColWidth="9.1796875" defaultRowHeight="12.5" x14ac:dyDescent="0.25"/>
  <cols>
    <col min="1" max="1" width="26.1796875" style="1" bestFit="1" customWidth="1"/>
    <col min="2" max="3" width="9.1796875" style="2"/>
    <col min="4" max="4" width="10.1796875" style="2" bestFit="1" customWidth="1"/>
    <col min="5" max="9" width="9.1796875" style="2"/>
    <col min="10" max="10" width="10.1796875" style="2" bestFit="1" customWidth="1"/>
    <col min="11" max="11" width="13.1796875" style="3" customWidth="1"/>
    <col min="12" max="16384" width="9.1796875" style="1"/>
  </cols>
  <sheetData>
    <row r="1" spans="1:11" ht="13" x14ac:dyDescent="0.3">
      <c r="A1" s="41" t="s">
        <v>21</v>
      </c>
      <c r="B1" s="41"/>
      <c r="C1" s="41"/>
      <c r="D1" s="41"/>
      <c r="E1" s="41"/>
      <c r="F1" s="41"/>
      <c r="G1" s="41"/>
      <c r="H1" s="41"/>
      <c r="I1" s="41"/>
      <c r="J1" s="41"/>
      <c r="K1" s="41"/>
    </row>
    <row r="2" spans="1:11" ht="13" x14ac:dyDescent="0.3">
      <c r="A2" s="43" t="s">
        <v>44</v>
      </c>
      <c r="B2" s="43"/>
      <c r="C2" s="43"/>
      <c r="D2" s="43"/>
      <c r="E2" s="43"/>
      <c r="F2" s="43"/>
      <c r="G2" s="43"/>
      <c r="H2" s="43"/>
      <c r="I2" s="43"/>
      <c r="J2" s="43"/>
      <c r="K2" s="43"/>
    </row>
    <row r="3" spans="1:11" ht="25.5" customHeight="1" x14ac:dyDescent="0.3">
      <c r="A3" s="18" t="s">
        <v>7</v>
      </c>
      <c r="B3" s="18" t="s">
        <v>8</v>
      </c>
      <c r="C3" s="18" t="s">
        <v>9</v>
      </c>
      <c r="D3" s="18" t="s">
        <v>10</v>
      </c>
      <c r="E3" s="18" t="s">
        <v>11</v>
      </c>
      <c r="F3" s="18" t="s">
        <v>12</v>
      </c>
      <c r="G3" s="18">
        <v>3</v>
      </c>
      <c r="H3" s="18">
        <v>4</v>
      </c>
      <c r="I3" s="18">
        <v>5</v>
      </c>
      <c r="J3" s="18">
        <v>6</v>
      </c>
      <c r="K3" s="18">
        <v>7</v>
      </c>
    </row>
    <row r="4" spans="1:11" s="16" customFormat="1" ht="13" customHeight="1" x14ac:dyDescent="0.3">
      <c r="A4" s="15" t="s">
        <v>15</v>
      </c>
      <c r="B4" s="19">
        <f t="shared" ref="B4:K4" si="0">B5+B6</f>
        <v>0</v>
      </c>
      <c r="C4" s="19">
        <f t="shared" si="0"/>
        <v>99</v>
      </c>
      <c r="D4" s="19">
        <f t="shared" si="0"/>
        <v>0</v>
      </c>
      <c r="E4" s="19">
        <f t="shared" si="0"/>
        <v>8</v>
      </c>
      <c r="F4" s="19">
        <f t="shared" si="0"/>
        <v>0</v>
      </c>
      <c r="G4" s="19">
        <f t="shared" si="0"/>
        <v>107</v>
      </c>
      <c r="H4" s="19">
        <f t="shared" si="0"/>
        <v>99</v>
      </c>
      <c r="I4" s="19">
        <f t="shared" si="0"/>
        <v>3087</v>
      </c>
      <c r="J4" s="19">
        <f t="shared" si="0"/>
        <v>8345002</v>
      </c>
      <c r="K4" s="20">
        <f t="shared" si="0"/>
        <v>528</v>
      </c>
    </row>
    <row r="5" spans="1:11" s="16" customFormat="1" x14ac:dyDescent="0.25">
      <c r="A5" s="16" t="s">
        <v>6</v>
      </c>
      <c r="B5" s="21">
        <v>0</v>
      </c>
      <c r="C5" s="21">
        <v>41</v>
      </c>
      <c r="D5" s="21">
        <v>0</v>
      </c>
      <c r="E5" s="21">
        <v>8</v>
      </c>
      <c r="F5" s="21">
        <v>0</v>
      </c>
      <c r="G5" s="21">
        <v>49</v>
      </c>
      <c r="H5" s="21">
        <v>41</v>
      </c>
      <c r="I5" s="21">
        <v>2254</v>
      </c>
      <c r="J5" s="21">
        <v>6204068</v>
      </c>
      <c r="K5" s="22">
        <v>528</v>
      </c>
    </row>
    <row r="6" spans="1:11" s="16" customFormat="1" x14ac:dyDescent="0.25">
      <c r="A6" s="23" t="s">
        <v>16</v>
      </c>
      <c r="B6" s="21">
        <v>0</v>
      </c>
      <c r="C6" s="21">
        <v>58</v>
      </c>
      <c r="D6" s="21">
        <v>0</v>
      </c>
      <c r="E6" s="21">
        <v>0</v>
      </c>
      <c r="F6" s="21">
        <v>0</v>
      </c>
      <c r="G6" s="21">
        <v>58</v>
      </c>
      <c r="H6" s="21">
        <v>58</v>
      </c>
      <c r="I6" s="21">
        <v>833</v>
      </c>
      <c r="J6" s="21">
        <v>2140934</v>
      </c>
      <c r="K6" s="22">
        <v>0</v>
      </c>
    </row>
    <row r="7" spans="1:11" s="16" customFormat="1" ht="13" x14ac:dyDescent="0.3">
      <c r="A7" s="29" t="s">
        <v>14</v>
      </c>
      <c r="B7" s="8">
        <v>0</v>
      </c>
      <c r="C7" s="8">
        <v>0</v>
      </c>
      <c r="D7" s="8">
        <v>0</v>
      </c>
      <c r="E7" s="8">
        <v>0</v>
      </c>
      <c r="F7" s="8">
        <v>0</v>
      </c>
      <c r="G7" s="8">
        <v>0</v>
      </c>
      <c r="H7" s="8">
        <v>0</v>
      </c>
      <c r="I7" s="8">
        <v>258</v>
      </c>
      <c r="J7" s="8">
        <v>3734262</v>
      </c>
      <c r="K7" s="9">
        <v>0</v>
      </c>
    </row>
    <row r="8" spans="1:11" s="16" customFormat="1" ht="13" x14ac:dyDescent="0.3">
      <c r="A8" s="29" t="s">
        <v>17</v>
      </c>
      <c r="B8" s="8">
        <f t="shared" ref="B8:K8" si="1">B9+B10</f>
        <v>53</v>
      </c>
      <c r="C8" s="8">
        <f t="shared" si="1"/>
        <v>1314</v>
      </c>
      <c r="D8" s="8">
        <f t="shared" si="1"/>
        <v>6</v>
      </c>
      <c r="E8" s="8">
        <f t="shared" si="1"/>
        <v>556</v>
      </c>
      <c r="F8" s="8">
        <f t="shared" si="1"/>
        <v>41</v>
      </c>
      <c r="G8" s="8">
        <f t="shared" si="1"/>
        <v>1970</v>
      </c>
      <c r="H8" s="8">
        <f t="shared" si="1"/>
        <v>1964</v>
      </c>
      <c r="I8" s="8">
        <f t="shared" si="1"/>
        <v>15160</v>
      </c>
      <c r="J8" s="8">
        <f t="shared" si="1"/>
        <v>39556414</v>
      </c>
      <c r="K8" s="9">
        <f t="shared" si="1"/>
        <v>71128</v>
      </c>
    </row>
    <row r="9" spans="1:11" s="16" customFormat="1" x14ac:dyDescent="0.25">
      <c r="A9" s="16" t="s">
        <v>0</v>
      </c>
      <c r="B9" s="21">
        <v>48</v>
      </c>
      <c r="C9" s="21">
        <v>807</v>
      </c>
      <c r="D9" s="21">
        <v>6</v>
      </c>
      <c r="E9" s="21">
        <v>144</v>
      </c>
      <c r="F9" s="21">
        <v>32</v>
      </c>
      <c r="G9" s="21">
        <v>1037</v>
      </c>
      <c r="H9" s="21">
        <v>1031</v>
      </c>
      <c r="I9" s="21">
        <v>8331</v>
      </c>
      <c r="J9" s="21">
        <v>28580152</v>
      </c>
      <c r="K9" s="22">
        <v>46504</v>
      </c>
    </row>
    <row r="10" spans="1:11" s="17" customFormat="1" x14ac:dyDescent="0.25">
      <c r="A10" s="17" t="s">
        <v>16</v>
      </c>
      <c r="B10" s="24">
        <v>5</v>
      </c>
      <c r="C10" s="24">
        <v>507</v>
      </c>
      <c r="D10" s="24">
        <v>0</v>
      </c>
      <c r="E10" s="24">
        <v>412</v>
      </c>
      <c r="F10" s="24">
        <v>9</v>
      </c>
      <c r="G10" s="24">
        <v>933</v>
      </c>
      <c r="H10" s="24">
        <v>933</v>
      </c>
      <c r="I10" s="24">
        <v>6829</v>
      </c>
      <c r="J10" s="24">
        <v>10976262</v>
      </c>
      <c r="K10" s="25">
        <v>24624</v>
      </c>
    </row>
    <row r="11" spans="1:11" s="17" customFormat="1" ht="13" x14ac:dyDescent="0.3">
      <c r="A11" s="6" t="s">
        <v>18</v>
      </c>
      <c r="B11" s="10">
        <f t="shared" ref="B11:K11" si="2">B12+B13</f>
        <v>0</v>
      </c>
      <c r="C11" s="10">
        <f t="shared" si="2"/>
        <v>0</v>
      </c>
      <c r="D11" s="10">
        <f t="shared" si="2"/>
        <v>0</v>
      </c>
      <c r="E11" s="10">
        <f t="shared" si="2"/>
        <v>0</v>
      </c>
      <c r="F11" s="10">
        <f t="shared" si="2"/>
        <v>0</v>
      </c>
      <c r="G11" s="10">
        <f t="shared" si="2"/>
        <v>0</v>
      </c>
      <c r="H11" s="10">
        <f t="shared" si="2"/>
        <v>0</v>
      </c>
      <c r="I11" s="10">
        <f t="shared" si="2"/>
        <v>23689</v>
      </c>
      <c r="J11" s="10">
        <f t="shared" si="2"/>
        <v>34563430</v>
      </c>
      <c r="K11" s="11">
        <f t="shared" si="2"/>
        <v>19842145</v>
      </c>
    </row>
    <row r="12" spans="1:11" s="16" customFormat="1" x14ac:dyDescent="0.25">
      <c r="A12" s="16" t="s">
        <v>1</v>
      </c>
      <c r="B12" s="21">
        <v>0</v>
      </c>
      <c r="C12" s="21">
        <v>0</v>
      </c>
      <c r="D12" s="21">
        <v>0</v>
      </c>
      <c r="E12" s="21">
        <v>0</v>
      </c>
      <c r="F12" s="21">
        <v>0</v>
      </c>
      <c r="G12" s="21">
        <v>0</v>
      </c>
      <c r="H12" s="21">
        <v>0</v>
      </c>
      <c r="I12" s="21">
        <v>15578</v>
      </c>
      <c r="J12" s="21">
        <v>28313104</v>
      </c>
      <c r="K12" s="26">
        <v>12732124</v>
      </c>
    </row>
    <row r="13" spans="1:11" s="16" customFormat="1" ht="13.5" customHeight="1" x14ac:dyDescent="0.25">
      <c r="A13" s="17" t="s">
        <v>16</v>
      </c>
      <c r="B13" s="21">
        <v>0</v>
      </c>
      <c r="C13" s="21">
        <v>0</v>
      </c>
      <c r="D13" s="21">
        <v>0</v>
      </c>
      <c r="E13" s="21">
        <v>0</v>
      </c>
      <c r="F13" s="21">
        <v>0</v>
      </c>
      <c r="G13" s="21">
        <v>0</v>
      </c>
      <c r="H13" s="21">
        <v>0</v>
      </c>
      <c r="I13" s="21">
        <v>8111</v>
      </c>
      <c r="J13" s="21">
        <v>6250326</v>
      </c>
      <c r="K13" s="26">
        <v>7110021</v>
      </c>
    </row>
    <row r="14" spans="1:11" s="16" customFormat="1" ht="13" x14ac:dyDescent="0.3">
      <c r="A14" s="29" t="s">
        <v>2</v>
      </c>
      <c r="B14" s="8">
        <v>0</v>
      </c>
      <c r="C14" s="8">
        <v>1790</v>
      </c>
      <c r="D14" s="8">
        <v>41</v>
      </c>
      <c r="E14" s="8">
        <v>622</v>
      </c>
      <c r="F14" s="8">
        <v>0</v>
      </c>
      <c r="G14" s="8">
        <v>2453</v>
      </c>
      <c r="H14" s="8">
        <v>2453</v>
      </c>
      <c r="I14" s="8">
        <v>2997</v>
      </c>
      <c r="J14" s="8">
        <v>4609202</v>
      </c>
      <c r="K14" s="12">
        <v>4812</v>
      </c>
    </row>
    <row r="15" spans="1:11" s="16" customFormat="1" x14ac:dyDescent="0.25">
      <c r="A15" s="16" t="s">
        <v>5</v>
      </c>
      <c r="B15" s="21">
        <v>0</v>
      </c>
      <c r="C15" s="21">
        <v>0</v>
      </c>
      <c r="D15" s="21">
        <v>0</v>
      </c>
      <c r="E15" s="21">
        <v>0</v>
      </c>
      <c r="F15" s="21">
        <v>0</v>
      </c>
      <c r="G15" s="21">
        <v>0</v>
      </c>
      <c r="H15" s="21">
        <v>0</v>
      </c>
      <c r="I15" s="21">
        <v>310</v>
      </c>
      <c r="J15" s="21">
        <v>2016189</v>
      </c>
      <c r="K15" s="22">
        <v>0</v>
      </c>
    </row>
    <row r="16" spans="1:11" s="16" customFormat="1" ht="13" x14ac:dyDescent="0.3">
      <c r="A16" s="29" t="s">
        <v>3</v>
      </c>
      <c r="B16" s="8">
        <v>3</v>
      </c>
      <c r="C16" s="8">
        <v>50</v>
      </c>
      <c r="D16" s="8">
        <v>0</v>
      </c>
      <c r="E16" s="8">
        <v>0</v>
      </c>
      <c r="F16" s="8">
        <v>1</v>
      </c>
      <c r="G16" s="8">
        <v>54</v>
      </c>
      <c r="H16" s="8">
        <v>53</v>
      </c>
      <c r="I16" s="8">
        <v>1244</v>
      </c>
      <c r="J16" s="8">
        <v>7160131</v>
      </c>
      <c r="K16" s="12">
        <v>0</v>
      </c>
    </row>
    <row r="17" spans="1:11" s="32" customFormat="1" ht="13" x14ac:dyDescent="0.3">
      <c r="A17" s="31" t="s">
        <v>4</v>
      </c>
      <c r="B17" s="8">
        <v>501</v>
      </c>
      <c r="C17" s="8">
        <v>1809</v>
      </c>
      <c r="D17" s="8">
        <v>0</v>
      </c>
      <c r="E17" s="8">
        <v>0</v>
      </c>
      <c r="F17" s="8">
        <v>0</v>
      </c>
      <c r="G17" s="8">
        <v>2310</v>
      </c>
      <c r="H17" s="8">
        <v>2310</v>
      </c>
      <c r="I17" s="8">
        <v>16838</v>
      </c>
      <c r="J17" s="8">
        <v>31731319</v>
      </c>
      <c r="K17" s="9">
        <v>0</v>
      </c>
    </row>
    <row r="18" spans="1:11" s="16" customFormat="1" ht="13" x14ac:dyDescent="0.3">
      <c r="A18" s="29" t="s">
        <v>13</v>
      </c>
      <c r="B18" s="8">
        <v>15</v>
      </c>
      <c r="C18" s="8">
        <v>250</v>
      </c>
      <c r="D18" s="8">
        <v>0</v>
      </c>
      <c r="E18" s="8">
        <v>132</v>
      </c>
      <c r="F18" s="8">
        <v>0</v>
      </c>
      <c r="G18" s="8">
        <v>397</v>
      </c>
      <c r="H18" s="8">
        <v>265</v>
      </c>
      <c r="I18" s="8">
        <v>4523</v>
      </c>
      <c r="J18" s="8">
        <v>8004168</v>
      </c>
      <c r="K18" s="9">
        <v>0</v>
      </c>
    </row>
    <row r="19" spans="1:11" s="16" customFormat="1" ht="13" x14ac:dyDescent="0.3">
      <c r="A19" s="29" t="s">
        <v>20</v>
      </c>
      <c r="B19" s="8">
        <f t="shared" ref="B19:K19" si="3">B20+B21</f>
        <v>5</v>
      </c>
      <c r="C19" s="8">
        <f t="shared" si="3"/>
        <v>25</v>
      </c>
      <c r="D19" s="8">
        <f t="shared" si="3"/>
        <v>1</v>
      </c>
      <c r="E19" s="8">
        <f t="shared" si="3"/>
        <v>11</v>
      </c>
      <c r="F19" s="8">
        <f t="shared" si="3"/>
        <v>0</v>
      </c>
      <c r="G19" s="8">
        <f t="shared" si="3"/>
        <v>42</v>
      </c>
      <c r="H19" s="8">
        <f t="shared" si="3"/>
        <v>42</v>
      </c>
      <c r="I19" s="8">
        <f t="shared" si="3"/>
        <v>7521</v>
      </c>
      <c r="J19" s="8">
        <f t="shared" si="3"/>
        <v>27031762</v>
      </c>
      <c r="K19" s="9">
        <f t="shared" si="3"/>
        <v>0</v>
      </c>
    </row>
    <row r="20" spans="1:11" s="16" customFormat="1" x14ac:dyDescent="0.25">
      <c r="A20" s="16" t="s">
        <v>19</v>
      </c>
      <c r="B20" s="21">
        <v>4</v>
      </c>
      <c r="C20" s="21">
        <v>8</v>
      </c>
      <c r="D20" s="21">
        <v>1</v>
      </c>
      <c r="E20" s="21">
        <v>0</v>
      </c>
      <c r="F20" s="21">
        <v>0</v>
      </c>
      <c r="G20" s="21">
        <v>13</v>
      </c>
      <c r="H20" s="21">
        <v>13</v>
      </c>
      <c r="I20" s="21">
        <v>3201</v>
      </c>
      <c r="J20" s="21">
        <v>19664476</v>
      </c>
      <c r="K20" s="22">
        <v>0</v>
      </c>
    </row>
    <row r="21" spans="1:11" s="16" customFormat="1" x14ac:dyDescent="0.25">
      <c r="A21" s="17" t="s">
        <v>16</v>
      </c>
      <c r="B21" s="21">
        <v>1</v>
      </c>
      <c r="C21" s="21">
        <v>17</v>
      </c>
      <c r="D21" s="21">
        <v>0</v>
      </c>
      <c r="E21" s="21">
        <v>11</v>
      </c>
      <c r="F21" s="21">
        <v>0</v>
      </c>
      <c r="G21" s="21">
        <v>29</v>
      </c>
      <c r="H21" s="21">
        <v>29</v>
      </c>
      <c r="I21" s="21">
        <v>4320</v>
      </c>
      <c r="J21" s="21">
        <v>7367286</v>
      </c>
      <c r="K21" s="22">
        <v>0</v>
      </c>
    </row>
    <row r="22" spans="1:11" s="13" customFormat="1" ht="25.5" customHeight="1" x14ac:dyDescent="0.3">
      <c r="A22" s="45" t="s">
        <v>41</v>
      </c>
      <c r="B22" s="45"/>
      <c r="C22" s="45"/>
      <c r="D22" s="45"/>
      <c r="E22" s="45"/>
      <c r="F22" s="45"/>
      <c r="G22" s="45"/>
      <c r="H22" s="45"/>
      <c r="I22" s="45"/>
      <c r="J22" s="45"/>
      <c r="K22" s="45"/>
    </row>
    <row r="23" spans="1:11" ht="25.5" customHeight="1" x14ac:dyDescent="0.25">
      <c r="A23" s="42" t="s">
        <v>26</v>
      </c>
      <c r="B23" s="42"/>
      <c r="C23" s="42"/>
      <c r="D23" s="42"/>
      <c r="E23" s="42"/>
      <c r="F23" s="42"/>
      <c r="G23" s="42"/>
      <c r="H23" s="42"/>
      <c r="I23" s="42"/>
      <c r="J23" s="42"/>
      <c r="K23" s="42"/>
    </row>
    <row r="24" spans="1:11" s="13" customFormat="1" ht="25.5" customHeight="1" x14ac:dyDescent="0.25">
      <c r="A24" s="44" t="s">
        <v>27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</row>
    <row r="25" spans="1:11" ht="25.5" customHeight="1" x14ac:dyDescent="0.3">
      <c r="A25" s="40" t="s">
        <v>35</v>
      </c>
      <c r="B25" s="40"/>
      <c r="C25" s="40"/>
      <c r="D25" s="40"/>
      <c r="E25" s="40"/>
      <c r="F25" s="40"/>
      <c r="G25" s="40"/>
      <c r="H25" s="40"/>
      <c r="I25" s="40"/>
      <c r="J25" s="40"/>
      <c r="K25" s="40"/>
    </row>
    <row r="26" spans="1:11" s="30" customFormat="1" ht="25.5" customHeight="1" x14ac:dyDescent="0.25">
      <c r="A26" s="42" t="s">
        <v>28</v>
      </c>
      <c r="B26" s="42"/>
      <c r="C26" s="42"/>
      <c r="D26" s="42"/>
      <c r="E26" s="42"/>
      <c r="F26" s="42"/>
      <c r="G26" s="42"/>
      <c r="H26" s="42"/>
      <c r="I26" s="42"/>
      <c r="J26" s="42"/>
      <c r="K26" s="42"/>
    </row>
    <row r="27" spans="1:11" s="30" customFormat="1" ht="25.5" customHeight="1" x14ac:dyDescent="0.25">
      <c r="A27" s="42" t="s">
        <v>29</v>
      </c>
      <c r="B27" s="42"/>
      <c r="C27" s="42"/>
      <c r="D27" s="42"/>
      <c r="E27" s="42"/>
      <c r="F27" s="42"/>
      <c r="G27" s="42"/>
      <c r="H27" s="42"/>
      <c r="I27" s="42"/>
      <c r="J27" s="42"/>
      <c r="K27" s="42"/>
    </row>
    <row r="28" spans="1:11" s="30" customFormat="1" ht="25.5" customHeight="1" x14ac:dyDescent="0.25">
      <c r="A28" s="42" t="s">
        <v>30</v>
      </c>
      <c r="B28" s="42"/>
      <c r="C28" s="42"/>
      <c r="D28" s="42"/>
      <c r="E28" s="42"/>
      <c r="F28" s="42"/>
      <c r="G28" s="42"/>
      <c r="H28" s="42"/>
      <c r="I28" s="42"/>
      <c r="J28" s="42"/>
      <c r="K28" s="42"/>
    </row>
    <row r="29" spans="1:11" ht="25.5" customHeight="1" x14ac:dyDescent="0.3">
      <c r="A29" s="41" t="s">
        <v>36</v>
      </c>
      <c r="B29" s="41"/>
      <c r="C29" s="41"/>
      <c r="D29" s="41"/>
      <c r="E29" s="41"/>
      <c r="F29" s="41"/>
      <c r="G29" s="41"/>
      <c r="H29" s="41"/>
      <c r="I29" s="41"/>
      <c r="J29" s="41"/>
      <c r="K29" s="41"/>
    </row>
    <row r="30" spans="1:11" ht="25.5" customHeight="1" x14ac:dyDescent="0.3">
      <c r="A30" s="40" t="s">
        <v>37</v>
      </c>
      <c r="B30" s="40"/>
      <c r="C30" s="40"/>
      <c r="D30" s="40"/>
      <c r="E30" s="40"/>
      <c r="F30" s="40"/>
      <c r="G30" s="40"/>
      <c r="H30" s="40"/>
      <c r="I30" s="40"/>
      <c r="J30" s="40"/>
      <c r="K30" s="40"/>
    </row>
    <row r="31" spans="1:11" ht="25.5" customHeight="1" x14ac:dyDescent="0.3">
      <c r="A31" s="40" t="s">
        <v>38</v>
      </c>
      <c r="B31" s="40"/>
      <c r="C31" s="40"/>
      <c r="D31" s="40"/>
      <c r="E31" s="40"/>
      <c r="F31" s="40"/>
      <c r="G31" s="40"/>
      <c r="H31" s="40"/>
      <c r="I31" s="40"/>
      <c r="J31" s="40"/>
      <c r="K31" s="40"/>
    </row>
    <row r="32" spans="1:11" ht="25.5" customHeight="1" x14ac:dyDescent="0.3">
      <c r="A32" s="41" t="s">
        <v>39</v>
      </c>
      <c r="B32" s="41"/>
      <c r="C32" s="41"/>
      <c r="D32" s="41"/>
      <c r="E32" s="41"/>
      <c r="F32" s="41"/>
      <c r="G32" s="41"/>
      <c r="H32" s="41"/>
      <c r="I32" s="41"/>
      <c r="J32" s="41"/>
      <c r="K32" s="41"/>
    </row>
    <row r="33" spans="1:11" ht="25.5" customHeight="1" x14ac:dyDescent="0.3">
      <c r="A33" s="40" t="s">
        <v>40</v>
      </c>
      <c r="B33" s="40"/>
      <c r="C33" s="40"/>
      <c r="D33" s="40"/>
      <c r="E33" s="40"/>
      <c r="F33" s="40"/>
      <c r="G33" s="40"/>
      <c r="H33" s="40"/>
      <c r="I33" s="40"/>
      <c r="J33" s="40"/>
      <c r="K33" s="40"/>
    </row>
    <row r="34" spans="1:11" ht="25.5" customHeight="1" x14ac:dyDescent="0.25"/>
  </sheetData>
  <mergeCells count="14">
    <mergeCell ref="A1:K1"/>
    <mergeCell ref="A2:K2"/>
    <mergeCell ref="A23:K23"/>
    <mergeCell ref="A24:K24"/>
    <mergeCell ref="A25:K25"/>
    <mergeCell ref="A22:K22"/>
    <mergeCell ref="A31:K31"/>
    <mergeCell ref="A32:K32"/>
    <mergeCell ref="A33:K33"/>
    <mergeCell ref="A26:K26"/>
    <mergeCell ref="A27:K27"/>
    <mergeCell ref="A28:K28"/>
    <mergeCell ref="A29:K29"/>
    <mergeCell ref="A30:K30"/>
  </mergeCells>
  <phoneticPr fontId="1" type="noConversion"/>
  <printOptions gridLines="1"/>
  <pageMargins left="0.75" right="0.75" top="1" bottom="1" header="0.5" footer="0.5"/>
  <pageSetup scale="8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33"/>
  <sheetViews>
    <sheetView zoomScaleNormal="100" workbookViewId="0">
      <selection activeCell="A23" sqref="A23:K23"/>
    </sheetView>
  </sheetViews>
  <sheetFormatPr defaultColWidth="9.1796875" defaultRowHeight="12.5" x14ac:dyDescent="0.25"/>
  <cols>
    <col min="1" max="1" width="26.1796875" style="4" customWidth="1"/>
    <col min="2" max="3" width="9.1796875" style="2"/>
    <col min="4" max="4" width="10.1796875" style="2" bestFit="1" customWidth="1"/>
    <col min="5" max="9" width="9.1796875" style="2"/>
    <col min="10" max="10" width="10.1796875" style="2" bestFit="1" customWidth="1"/>
    <col min="11" max="11" width="10.1796875" style="3" bestFit="1" customWidth="1"/>
    <col min="12" max="16384" width="9.1796875" style="4"/>
  </cols>
  <sheetData>
    <row r="1" spans="1:11" ht="13" x14ac:dyDescent="0.3">
      <c r="A1" s="41" t="s">
        <v>22</v>
      </c>
      <c r="B1" s="41"/>
      <c r="C1" s="41"/>
      <c r="D1" s="41"/>
      <c r="E1" s="41"/>
      <c r="F1" s="41"/>
      <c r="G1" s="41"/>
      <c r="H1" s="41"/>
      <c r="I1" s="41"/>
      <c r="J1" s="41"/>
      <c r="K1" s="41"/>
    </row>
    <row r="2" spans="1:11" ht="13" x14ac:dyDescent="0.3">
      <c r="A2" s="43" t="s">
        <v>45</v>
      </c>
      <c r="B2" s="43"/>
      <c r="C2" s="43"/>
      <c r="D2" s="43"/>
      <c r="E2" s="43"/>
      <c r="F2" s="43"/>
      <c r="G2" s="43"/>
      <c r="H2" s="43"/>
      <c r="I2" s="43"/>
      <c r="J2" s="43"/>
      <c r="K2" s="43"/>
    </row>
    <row r="3" spans="1:11" ht="25.5" customHeight="1" x14ac:dyDescent="0.3">
      <c r="A3" s="5" t="s">
        <v>7</v>
      </c>
      <c r="B3" s="5" t="s">
        <v>8</v>
      </c>
      <c r="C3" s="5" t="s">
        <v>9</v>
      </c>
      <c r="D3" s="5" t="s">
        <v>10</v>
      </c>
      <c r="E3" s="5" t="s">
        <v>11</v>
      </c>
      <c r="F3" s="5" t="s">
        <v>12</v>
      </c>
      <c r="G3" s="5">
        <v>3</v>
      </c>
      <c r="H3" s="5">
        <v>4</v>
      </c>
      <c r="I3" s="5">
        <v>5</v>
      </c>
      <c r="J3" s="5">
        <v>6</v>
      </c>
      <c r="K3" s="5">
        <v>7</v>
      </c>
    </row>
    <row r="4" spans="1:11" s="16" customFormat="1" ht="13" customHeight="1" x14ac:dyDescent="0.3">
      <c r="A4" s="15" t="s">
        <v>15</v>
      </c>
      <c r="B4" s="19">
        <f t="shared" ref="B4:K4" si="0">B5+B6</f>
        <v>0</v>
      </c>
      <c r="C4" s="19">
        <f t="shared" si="0"/>
        <v>116</v>
      </c>
      <c r="D4" s="19">
        <f t="shared" si="0"/>
        <v>1</v>
      </c>
      <c r="E4" s="19">
        <f t="shared" si="0"/>
        <v>70</v>
      </c>
      <c r="F4" s="19">
        <f t="shared" si="0"/>
        <v>0</v>
      </c>
      <c r="G4" s="19">
        <f t="shared" si="0"/>
        <v>187</v>
      </c>
      <c r="H4" s="19">
        <f t="shared" si="0"/>
        <v>116</v>
      </c>
      <c r="I4" s="19">
        <f t="shared" si="0"/>
        <v>4340</v>
      </c>
      <c r="J4" s="19">
        <f t="shared" si="0"/>
        <v>10662708</v>
      </c>
      <c r="K4" s="19">
        <f t="shared" si="0"/>
        <v>598</v>
      </c>
    </row>
    <row r="5" spans="1:11" s="16" customFormat="1" x14ac:dyDescent="0.25">
      <c r="A5" s="16" t="s">
        <v>6</v>
      </c>
      <c r="B5" s="21">
        <v>0</v>
      </c>
      <c r="C5" s="21">
        <v>62</v>
      </c>
      <c r="D5" s="21">
        <v>0</v>
      </c>
      <c r="E5" s="21">
        <v>66</v>
      </c>
      <c r="F5" s="21">
        <v>0</v>
      </c>
      <c r="G5" s="21">
        <v>128</v>
      </c>
      <c r="H5" s="21">
        <v>62</v>
      </c>
      <c r="I5" s="21">
        <v>3381</v>
      </c>
      <c r="J5" s="21">
        <v>8008924</v>
      </c>
      <c r="K5" s="21">
        <v>598</v>
      </c>
    </row>
    <row r="6" spans="1:11" s="16" customFormat="1" x14ac:dyDescent="0.25">
      <c r="A6" s="23" t="s">
        <v>16</v>
      </c>
      <c r="B6" s="21">
        <v>0</v>
      </c>
      <c r="C6" s="21">
        <v>54</v>
      </c>
      <c r="D6" s="21">
        <v>1</v>
      </c>
      <c r="E6" s="21">
        <v>4</v>
      </c>
      <c r="F6" s="21">
        <v>0</v>
      </c>
      <c r="G6" s="21">
        <v>59</v>
      </c>
      <c r="H6" s="21">
        <v>54</v>
      </c>
      <c r="I6" s="21">
        <v>959</v>
      </c>
      <c r="J6" s="21">
        <v>2653784</v>
      </c>
      <c r="K6" s="21">
        <v>0</v>
      </c>
    </row>
    <row r="7" spans="1:11" s="16" customFormat="1" ht="13" x14ac:dyDescent="0.3">
      <c r="A7" s="7" t="s">
        <v>14</v>
      </c>
      <c r="B7" s="8">
        <v>0</v>
      </c>
      <c r="C7" s="8">
        <v>0</v>
      </c>
      <c r="D7" s="8">
        <v>0</v>
      </c>
      <c r="E7" s="8">
        <v>0</v>
      </c>
      <c r="F7" s="8">
        <v>0</v>
      </c>
      <c r="G7" s="8">
        <v>0</v>
      </c>
      <c r="H7" s="8">
        <v>0</v>
      </c>
      <c r="I7" s="8">
        <v>569</v>
      </c>
      <c r="J7" s="8">
        <v>4740399</v>
      </c>
      <c r="K7" s="8">
        <v>0</v>
      </c>
    </row>
    <row r="8" spans="1:11" s="16" customFormat="1" ht="13" x14ac:dyDescent="0.3">
      <c r="A8" s="7" t="s">
        <v>17</v>
      </c>
      <c r="B8" s="19">
        <f t="shared" ref="B8:K8" si="1">B9+B10</f>
        <v>129</v>
      </c>
      <c r="C8" s="19">
        <f t="shared" si="1"/>
        <v>2266</v>
      </c>
      <c r="D8" s="19">
        <f t="shared" si="1"/>
        <v>4</v>
      </c>
      <c r="E8" s="19">
        <f t="shared" si="1"/>
        <v>575</v>
      </c>
      <c r="F8" s="19">
        <f t="shared" si="1"/>
        <v>51</v>
      </c>
      <c r="G8" s="19">
        <f t="shared" si="1"/>
        <v>3025</v>
      </c>
      <c r="H8" s="19">
        <f t="shared" si="1"/>
        <v>3021</v>
      </c>
      <c r="I8" s="19">
        <f t="shared" si="1"/>
        <v>17278</v>
      </c>
      <c r="J8" s="19">
        <f t="shared" si="1"/>
        <v>48836601</v>
      </c>
      <c r="K8" s="19">
        <f t="shared" si="1"/>
        <v>79932</v>
      </c>
    </row>
    <row r="9" spans="1:11" s="16" customFormat="1" x14ac:dyDescent="0.25">
      <c r="A9" s="16" t="s">
        <v>0</v>
      </c>
      <c r="B9" s="21">
        <v>91</v>
      </c>
      <c r="C9" s="21">
        <v>1652</v>
      </c>
      <c r="D9" s="21">
        <v>2</v>
      </c>
      <c r="E9" s="21">
        <v>148</v>
      </c>
      <c r="F9" s="21">
        <v>36</v>
      </c>
      <c r="G9" s="21">
        <v>1929</v>
      </c>
      <c r="H9" s="21">
        <v>1927</v>
      </c>
      <c r="I9" s="21">
        <v>10117</v>
      </c>
      <c r="J9" s="21">
        <v>35279034</v>
      </c>
      <c r="K9" s="21">
        <v>62980</v>
      </c>
    </row>
    <row r="10" spans="1:11" s="17" customFormat="1" x14ac:dyDescent="0.25">
      <c r="A10" s="17" t="s">
        <v>16</v>
      </c>
      <c r="B10" s="21">
        <v>38</v>
      </c>
      <c r="C10" s="21">
        <v>614</v>
      </c>
      <c r="D10" s="21">
        <v>2</v>
      </c>
      <c r="E10" s="21">
        <v>427</v>
      </c>
      <c r="F10" s="21">
        <v>15</v>
      </c>
      <c r="G10" s="21">
        <v>1096</v>
      </c>
      <c r="H10" s="21">
        <v>1094</v>
      </c>
      <c r="I10" s="21">
        <v>7161</v>
      </c>
      <c r="J10" s="21">
        <v>13557567</v>
      </c>
      <c r="K10" s="21">
        <v>16952</v>
      </c>
    </row>
    <row r="11" spans="1:11" s="17" customFormat="1" ht="13" x14ac:dyDescent="0.3">
      <c r="A11" s="6" t="s">
        <v>18</v>
      </c>
      <c r="B11" s="19">
        <f t="shared" ref="B11:K11" si="2">B12+B13</f>
        <v>0</v>
      </c>
      <c r="C11" s="19">
        <f t="shared" si="2"/>
        <v>2</v>
      </c>
      <c r="D11" s="19">
        <f t="shared" si="2"/>
        <v>0</v>
      </c>
      <c r="E11" s="19">
        <f t="shared" si="2"/>
        <v>0</v>
      </c>
      <c r="F11" s="19">
        <f t="shared" si="2"/>
        <v>0</v>
      </c>
      <c r="G11" s="19">
        <f t="shared" si="2"/>
        <v>2</v>
      </c>
      <c r="H11" s="19">
        <f t="shared" si="2"/>
        <v>2</v>
      </c>
      <c r="I11" s="19">
        <f t="shared" si="2"/>
        <v>33188</v>
      </c>
      <c r="J11" s="19">
        <f t="shared" si="2"/>
        <v>42812576</v>
      </c>
      <c r="K11" s="19">
        <f t="shared" si="2"/>
        <v>29166216</v>
      </c>
    </row>
    <row r="12" spans="1:11" s="16" customFormat="1" x14ac:dyDescent="0.25">
      <c r="A12" s="16" t="s">
        <v>1</v>
      </c>
      <c r="B12" s="21">
        <v>0</v>
      </c>
      <c r="C12" s="21">
        <v>0</v>
      </c>
      <c r="D12" s="21">
        <v>0</v>
      </c>
      <c r="E12" s="21">
        <v>0</v>
      </c>
      <c r="F12" s="21">
        <v>0</v>
      </c>
      <c r="G12" s="21">
        <v>0</v>
      </c>
      <c r="H12" s="21">
        <v>0</v>
      </c>
      <c r="I12" s="21">
        <v>20769</v>
      </c>
      <c r="J12" s="21">
        <v>34567515</v>
      </c>
      <c r="K12" s="21">
        <v>18348151</v>
      </c>
    </row>
    <row r="13" spans="1:11" s="16" customFormat="1" x14ac:dyDescent="0.25">
      <c r="A13" s="17" t="s">
        <v>16</v>
      </c>
      <c r="B13" s="21">
        <v>0</v>
      </c>
      <c r="C13" s="21">
        <v>2</v>
      </c>
      <c r="D13" s="21">
        <v>0</v>
      </c>
      <c r="E13" s="21">
        <v>0</v>
      </c>
      <c r="F13" s="21">
        <v>0</v>
      </c>
      <c r="G13" s="21">
        <v>2</v>
      </c>
      <c r="H13" s="21">
        <v>2</v>
      </c>
      <c r="I13" s="21">
        <v>12419</v>
      </c>
      <c r="J13" s="21">
        <v>8245061</v>
      </c>
      <c r="K13" s="21">
        <v>10818065</v>
      </c>
    </row>
    <row r="14" spans="1:11" s="16" customFormat="1" ht="13" x14ac:dyDescent="0.3">
      <c r="A14" s="7" t="s">
        <v>2</v>
      </c>
      <c r="B14" s="8">
        <v>20</v>
      </c>
      <c r="C14" s="8">
        <v>1099</v>
      </c>
      <c r="D14" s="8">
        <v>24</v>
      </c>
      <c r="E14" s="8">
        <v>555</v>
      </c>
      <c r="F14" s="8">
        <v>0</v>
      </c>
      <c r="G14" s="8">
        <v>1698</v>
      </c>
      <c r="H14" s="8">
        <v>1698</v>
      </c>
      <c r="I14" s="8">
        <v>2989</v>
      </c>
      <c r="J14" s="8">
        <v>5773073</v>
      </c>
      <c r="K14" s="8">
        <v>14262</v>
      </c>
    </row>
    <row r="15" spans="1:11" s="16" customFormat="1" ht="13" x14ac:dyDescent="0.3">
      <c r="A15" s="35" t="s">
        <v>5</v>
      </c>
      <c r="B15" s="8">
        <v>0</v>
      </c>
      <c r="C15" s="8">
        <v>0</v>
      </c>
      <c r="D15" s="8">
        <v>0</v>
      </c>
      <c r="E15" s="8">
        <v>0</v>
      </c>
      <c r="F15" s="8">
        <v>0</v>
      </c>
      <c r="G15" s="8">
        <v>0</v>
      </c>
      <c r="H15" s="8">
        <v>0</v>
      </c>
      <c r="I15" s="8">
        <v>142</v>
      </c>
      <c r="J15" s="8">
        <v>2544050</v>
      </c>
      <c r="K15" s="8">
        <v>0</v>
      </c>
    </row>
    <row r="16" spans="1:11" s="39" customFormat="1" ht="13" x14ac:dyDescent="0.3">
      <c r="A16" s="38" t="s">
        <v>3</v>
      </c>
      <c r="B16" s="8">
        <v>0</v>
      </c>
      <c r="C16" s="8">
        <v>60</v>
      </c>
      <c r="D16" s="8">
        <v>0</v>
      </c>
      <c r="E16" s="8">
        <v>0</v>
      </c>
      <c r="F16" s="8">
        <v>0</v>
      </c>
      <c r="G16" s="8">
        <v>60</v>
      </c>
      <c r="H16" s="8">
        <v>60</v>
      </c>
      <c r="I16" s="8">
        <v>1591</v>
      </c>
      <c r="J16" s="8">
        <v>9225268</v>
      </c>
      <c r="K16" s="8">
        <v>0</v>
      </c>
    </row>
    <row r="17" spans="1:11" s="16" customFormat="1" ht="13" x14ac:dyDescent="0.3">
      <c r="A17" s="7" t="s">
        <v>4</v>
      </c>
      <c r="B17" s="8">
        <v>364</v>
      </c>
      <c r="C17" s="8">
        <v>1690</v>
      </c>
      <c r="D17" s="8">
        <v>0</v>
      </c>
      <c r="E17" s="8">
        <v>0</v>
      </c>
      <c r="F17" s="8">
        <v>0</v>
      </c>
      <c r="G17" s="8">
        <v>2054</v>
      </c>
      <c r="H17" s="8">
        <v>2054</v>
      </c>
      <c r="I17" s="8">
        <v>16763</v>
      </c>
      <c r="J17" s="8">
        <v>40899679</v>
      </c>
      <c r="K17" s="8">
        <v>0</v>
      </c>
    </row>
    <row r="18" spans="1:11" s="16" customFormat="1" ht="13" x14ac:dyDescent="0.3">
      <c r="A18" s="7" t="s">
        <v>13</v>
      </c>
      <c r="B18" s="8">
        <v>15</v>
      </c>
      <c r="C18" s="8">
        <v>285</v>
      </c>
      <c r="D18" s="8">
        <v>0</v>
      </c>
      <c r="E18" s="8">
        <v>74</v>
      </c>
      <c r="F18" s="8">
        <v>1</v>
      </c>
      <c r="G18" s="8">
        <v>375</v>
      </c>
      <c r="H18" s="8">
        <v>300</v>
      </c>
      <c r="I18" s="8">
        <v>4274</v>
      </c>
      <c r="J18" s="8">
        <v>9089707</v>
      </c>
      <c r="K18" s="8">
        <v>0</v>
      </c>
    </row>
    <row r="19" spans="1:11" s="16" customFormat="1" ht="13" x14ac:dyDescent="0.3">
      <c r="A19" s="7" t="s">
        <v>20</v>
      </c>
      <c r="B19" s="19">
        <f t="shared" ref="B19:K19" si="3">B20+B21</f>
        <v>0</v>
      </c>
      <c r="C19" s="19">
        <f t="shared" si="3"/>
        <v>60</v>
      </c>
      <c r="D19" s="19">
        <f t="shared" si="3"/>
        <v>1</v>
      </c>
      <c r="E19" s="19">
        <f t="shared" si="3"/>
        <v>6</v>
      </c>
      <c r="F19" s="19">
        <f t="shared" si="3"/>
        <v>3</v>
      </c>
      <c r="G19" s="19">
        <f t="shared" si="3"/>
        <v>70</v>
      </c>
      <c r="H19" s="19">
        <f t="shared" si="3"/>
        <v>67</v>
      </c>
      <c r="I19" s="19">
        <f t="shared" si="3"/>
        <v>10116</v>
      </c>
      <c r="J19" s="19">
        <f t="shared" si="3"/>
        <v>34366983</v>
      </c>
      <c r="K19" s="19">
        <f t="shared" si="3"/>
        <v>0</v>
      </c>
    </row>
    <row r="20" spans="1:11" s="16" customFormat="1" x14ac:dyDescent="0.25">
      <c r="A20" s="16" t="s">
        <v>19</v>
      </c>
      <c r="B20" s="21">
        <v>0</v>
      </c>
      <c r="C20" s="21">
        <v>44</v>
      </c>
      <c r="D20" s="21">
        <v>1</v>
      </c>
      <c r="E20" s="21">
        <v>0</v>
      </c>
      <c r="F20" s="21">
        <v>3</v>
      </c>
      <c r="G20" s="21">
        <v>48</v>
      </c>
      <c r="H20" s="21">
        <v>45</v>
      </c>
      <c r="I20" s="21">
        <v>5338</v>
      </c>
      <c r="J20" s="21">
        <v>25841326</v>
      </c>
      <c r="K20" s="21">
        <v>0</v>
      </c>
    </row>
    <row r="21" spans="1:11" s="16" customFormat="1" x14ac:dyDescent="0.25">
      <c r="A21" s="17" t="s">
        <v>16</v>
      </c>
      <c r="B21" s="21">
        <v>0</v>
      </c>
      <c r="C21" s="21">
        <v>16</v>
      </c>
      <c r="D21" s="21">
        <v>0</v>
      </c>
      <c r="E21" s="21">
        <v>6</v>
      </c>
      <c r="F21" s="21">
        <v>0</v>
      </c>
      <c r="G21" s="21">
        <v>22</v>
      </c>
      <c r="H21" s="21">
        <v>22</v>
      </c>
      <c r="I21" s="21">
        <v>4778</v>
      </c>
      <c r="J21" s="21">
        <v>8525657</v>
      </c>
      <c r="K21" s="21">
        <v>0</v>
      </c>
    </row>
    <row r="22" spans="1:11" s="13" customFormat="1" ht="25.5" customHeight="1" x14ac:dyDescent="0.3">
      <c r="A22" s="45" t="s">
        <v>34</v>
      </c>
      <c r="B22" s="45"/>
      <c r="C22" s="45"/>
      <c r="D22" s="45"/>
      <c r="E22" s="45"/>
      <c r="F22" s="45"/>
      <c r="G22" s="45"/>
      <c r="H22" s="45"/>
      <c r="I22" s="45"/>
      <c r="J22" s="45"/>
      <c r="K22" s="45"/>
    </row>
    <row r="23" spans="1:11" s="13" customFormat="1" ht="25.5" customHeight="1" x14ac:dyDescent="0.25">
      <c r="A23" s="42" t="s">
        <v>26</v>
      </c>
      <c r="B23" s="42"/>
      <c r="C23" s="42"/>
      <c r="D23" s="42"/>
      <c r="E23" s="42"/>
      <c r="F23" s="42"/>
      <c r="G23" s="42"/>
      <c r="H23" s="42"/>
      <c r="I23" s="42"/>
      <c r="J23" s="42"/>
      <c r="K23" s="42"/>
    </row>
    <row r="24" spans="1:11" s="13" customFormat="1" ht="25.5" customHeight="1" x14ac:dyDescent="0.25">
      <c r="A24" s="44" t="s">
        <v>31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</row>
    <row r="25" spans="1:11" s="13" customFormat="1" ht="25.5" customHeight="1" x14ac:dyDescent="0.3">
      <c r="A25" s="40" t="s">
        <v>35</v>
      </c>
      <c r="B25" s="40"/>
      <c r="C25" s="40"/>
      <c r="D25" s="40"/>
      <c r="E25" s="40"/>
      <c r="F25" s="40"/>
      <c r="G25" s="40"/>
      <c r="H25" s="40"/>
      <c r="I25" s="40"/>
      <c r="J25" s="40"/>
      <c r="K25" s="40"/>
    </row>
    <row r="26" spans="1:11" ht="25.5" customHeight="1" x14ac:dyDescent="0.25">
      <c r="A26" s="42" t="s">
        <v>32</v>
      </c>
      <c r="B26" s="42"/>
      <c r="C26" s="42"/>
      <c r="D26" s="42"/>
      <c r="E26" s="42"/>
      <c r="F26" s="42"/>
      <c r="G26" s="42"/>
      <c r="H26" s="42"/>
      <c r="I26" s="42"/>
      <c r="J26" s="42"/>
      <c r="K26" s="42"/>
    </row>
    <row r="27" spans="1:11" ht="25.5" customHeight="1" x14ac:dyDescent="0.25">
      <c r="A27" s="42" t="s">
        <v>29</v>
      </c>
      <c r="B27" s="42"/>
      <c r="C27" s="42"/>
      <c r="D27" s="42"/>
      <c r="E27" s="42"/>
      <c r="F27" s="42"/>
      <c r="G27" s="42"/>
      <c r="H27" s="42"/>
      <c r="I27" s="42"/>
      <c r="J27" s="42"/>
      <c r="K27" s="42"/>
    </row>
    <row r="28" spans="1:11" ht="25.5" customHeight="1" x14ac:dyDescent="0.25">
      <c r="A28" s="42" t="s">
        <v>33</v>
      </c>
      <c r="B28" s="42"/>
      <c r="C28" s="42"/>
      <c r="D28" s="42"/>
      <c r="E28" s="42"/>
      <c r="F28" s="42"/>
      <c r="G28" s="42"/>
      <c r="H28" s="42"/>
      <c r="I28" s="42"/>
      <c r="J28" s="42"/>
      <c r="K28" s="42"/>
    </row>
    <row r="29" spans="1:11" ht="25.5" customHeight="1" x14ac:dyDescent="0.3">
      <c r="A29" s="41" t="s">
        <v>36</v>
      </c>
      <c r="B29" s="41"/>
      <c r="C29" s="41"/>
      <c r="D29" s="41"/>
      <c r="E29" s="41"/>
      <c r="F29" s="41"/>
      <c r="G29" s="41"/>
      <c r="H29" s="41"/>
      <c r="I29" s="41"/>
      <c r="J29" s="41"/>
      <c r="K29" s="41"/>
    </row>
    <row r="30" spans="1:11" ht="25.5" customHeight="1" x14ac:dyDescent="0.3">
      <c r="A30" s="40" t="s">
        <v>37</v>
      </c>
      <c r="B30" s="40"/>
      <c r="C30" s="40"/>
      <c r="D30" s="40"/>
      <c r="E30" s="40"/>
      <c r="F30" s="40"/>
      <c r="G30" s="40"/>
      <c r="H30" s="40"/>
      <c r="I30" s="40"/>
      <c r="J30" s="40"/>
      <c r="K30" s="40"/>
    </row>
    <row r="31" spans="1:11" ht="25.5" customHeight="1" x14ac:dyDescent="0.3">
      <c r="A31" s="40" t="s">
        <v>42</v>
      </c>
      <c r="B31" s="40"/>
      <c r="C31" s="40"/>
      <c r="D31" s="40"/>
      <c r="E31" s="40"/>
      <c r="F31" s="40"/>
      <c r="G31" s="40"/>
      <c r="H31" s="40"/>
      <c r="I31" s="40"/>
      <c r="J31" s="40"/>
      <c r="K31" s="40"/>
    </row>
    <row r="32" spans="1:11" ht="25.5" customHeight="1" x14ac:dyDescent="0.3">
      <c r="A32" s="41" t="s">
        <v>39</v>
      </c>
      <c r="B32" s="41"/>
      <c r="C32" s="41"/>
      <c r="D32" s="41"/>
      <c r="E32" s="41"/>
      <c r="F32" s="41"/>
      <c r="G32" s="41"/>
      <c r="H32" s="41"/>
      <c r="I32" s="41"/>
      <c r="J32" s="41"/>
      <c r="K32" s="41"/>
    </row>
    <row r="33" spans="1:11" ht="25.5" customHeight="1" x14ac:dyDescent="0.3">
      <c r="A33" s="40" t="s">
        <v>40</v>
      </c>
      <c r="B33" s="40"/>
      <c r="C33" s="40"/>
      <c r="D33" s="40"/>
      <c r="E33" s="40"/>
      <c r="F33" s="40"/>
      <c r="G33" s="40"/>
      <c r="H33" s="40"/>
      <c r="I33" s="40"/>
      <c r="J33" s="40"/>
      <c r="K33" s="40"/>
    </row>
  </sheetData>
  <mergeCells count="14">
    <mergeCell ref="A1:K1"/>
    <mergeCell ref="A2:K2"/>
    <mergeCell ref="A27:K27"/>
    <mergeCell ref="A28:K28"/>
    <mergeCell ref="A23:K23"/>
    <mergeCell ref="A24:K24"/>
    <mergeCell ref="A25:K25"/>
    <mergeCell ref="A26:K26"/>
    <mergeCell ref="A22:K22"/>
    <mergeCell ref="A29:K29"/>
    <mergeCell ref="A33:K33"/>
    <mergeCell ref="A30:K30"/>
    <mergeCell ref="A31:K31"/>
    <mergeCell ref="A32:K32"/>
  </mergeCells>
  <phoneticPr fontId="1" type="noConversion"/>
  <printOptions gridLines="1"/>
  <pageMargins left="0.75" right="0.75" top="1" bottom="1" header="0.5" footer="0.5"/>
  <pageSetup scale="54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39"/>
  <sheetViews>
    <sheetView workbookViewId="0">
      <selection activeCell="H15" sqref="H15"/>
    </sheetView>
  </sheetViews>
  <sheetFormatPr defaultColWidth="9.1796875" defaultRowHeight="12.5" x14ac:dyDescent="0.25"/>
  <cols>
    <col min="1" max="1" width="28.26953125" style="4" customWidth="1"/>
    <col min="2" max="3" width="9.1796875" style="2"/>
    <col min="4" max="4" width="10.1796875" style="2" bestFit="1" customWidth="1"/>
    <col min="5" max="9" width="9.1796875" style="2"/>
    <col min="10" max="10" width="11.1796875" style="2" bestFit="1" customWidth="1"/>
    <col min="11" max="11" width="13.08984375" style="3" customWidth="1"/>
    <col min="12" max="16384" width="9.1796875" style="4"/>
  </cols>
  <sheetData>
    <row r="1" spans="1:11" s="13" customFormat="1" ht="13" x14ac:dyDescent="0.3">
      <c r="A1" s="41" t="s">
        <v>24</v>
      </c>
      <c r="B1" s="41"/>
      <c r="C1" s="41"/>
      <c r="D1" s="41"/>
      <c r="E1" s="41"/>
      <c r="F1" s="41"/>
      <c r="G1" s="41"/>
      <c r="H1" s="41"/>
      <c r="I1" s="41"/>
      <c r="J1" s="41"/>
      <c r="K1" s="41"/>
    </row>
    <row r="2" spans="1:11" s="13" customFormat="1" ht="13" x14ac:dyDescent="0.3">
      <c r="A2" s="43" t="s">
        <v>46</v>
      </c>
      <c r="B2" s="43"/>
      <c r="C2" s="43"/>
      <c r="D2" s="43"/>
      <c r="E2" s="43"/>
      <c r="F2" s="43"/>
      <c r="G2" s="43"/>
      <c r="H2" s="43"/>
      <c r="I2" s="43"/>
      <c r="J2" s="43"/>
      <c r="K2" s="43"/>
    </row>
    <row r="3" spans="1:11" s="13" customFormat="1" ht="25.5" customHeight="1" x14ac:dyDescent="0.3">
      <c r="A3" s="5" t="s">
        <v>7</v>
      </c>
      <c r="B3" s="5" t="s">
        <v>8</v>
      </c>
      <c r="C3" s="5" t="s">
        <v>9</v>
      </c>
      <c r="D3" s="5" t="s">
        <v>10</v>
      </c>
      <c r="E3" s="5" t="s">
        <v>11</v>
      </c>
      <c r="F3" s="5" t="s">
        <v>12</v>
      </c>
      <c r="G3" s="5">
        <v>3</v>
      </c>
      <c r="H3" s="5">
        <v>4</v>
      </c>
      <c r="I3" s="5">
        <v>5</v>
      </c>
      <c r="J3" s="5">
        <v>6</v>
      </c>
      <c r="K3" s="5">
        <v>7</v>
      </c>
    </row>
    <row r="4" spans="1:11" s="16" customFormat="1" ht="13" customHeight="1" x14ac:dyDescent="0.3">
      <c r="A4" s="15" t="s">
        <v>15</v>
      </c>
      <c r="B4" s="19">
        <f t="shared" ref="B4:K4" si="0">B5+B6</f>
        <v>0</v>
      </c>
      <c r="C4" s="19">
        <f t="shared" si="0"/>
        <v>83</v>
      </c>
      <c r="D4" s="19">
        <f t="shared" si="0"/>
        <v>0</v>
      </c>
      <c r="E4" s="19">
        <f t="shared" si="0"/>
        <v>17</v>
      </c>
      <c r="F4" s="19">
        <f t="shared" si="0"/>
        <v>0</v>
      </c>
      <c r="G4" s="19">
        <f t="shared" si="0"/>
        <v>100</v>
      </c>
      <c r="H4" s="19">
        <f t="shared" si="0"/>
        <v>100</v>
      </c>
      <c r="I4" s="19">
        <f t="shared" si="0"/>
        <v>3298</v>
      </c>
      <c r="J4" s="19">
        <f t="shared" si="0"/>
        <v>11220795</v>
      </c>
      <c r="K4" s="20">
        <f t="shared" si="0"/>
        <v>2200</v>
      </c>
    </row>
    <row r="5" spans="1:11" s="16" customFormat="1" x14ac:dyDescent="0.25">
      <c r="A5" s="16" t="s">
        <v>6</v>
      </c>
      <c r="B5" s="21">
        <v>0</v>
      </c>
      <c r="C5" s="21">
        <v>42</v>
      </c>
      <c r="D5" s="21">
        <v>0</v>
      </c>
      <c r="E5" s="21">
        <v>16</v>
      </c>
      <c r="F5" s="21">
        <v>0</v>
      </c>
      <c r="G5" s="21">
        <v>58</v>
      </c>
      <c r="H5" s="21">
        <v>58</v>
      </c>
      <c r="I5" s="21">
        <v>2246</v>
      </c>
      <c r="J5" s="21">
        <v>8496497</v>
      </c>
      <c r="K5" s="21">
        <v>700</v>
      </c>
    </row>
    <row r="6" spans="1:11" s="16" customFormat="1" x14ac:dyDescent="0.25">
      <c r="A6" s="23" t="s">
        <v>16</v>
      </c>
      <c r="B6" s="21">
        <v>0</v>
      </c>
      <c r="C6" s="21">
        <v>41</v>
      </c>
      <c r="D6" s="21">
        <v>0</v>
      </c>
      <c r="E6" s="21">
        <v>1</v>
      </c>
      <c r="F6" s="21">
        <v>0</v>
      </c>
      <c r="G6" s="21">
        <v>42</v>
      </c>
      <c r="H6" s="21">
        <v>42</v>
      </c>
      <c r="I6" s="21">
        <v>1052</v>
      </c>
      <c r="J6" s="21">
        <v>2724298</v>
      </c>
      <c r="K6" s="21">
        <v>1500</v>
      </c>
    </row>
    <row r="7" spans="1:11" s="16" customFormat="1" ht="13" x14ac:dyDescent="0.3">
      <c r="A7" s="33" t="s">
        <v>14</v>
      </c>
      <c r="B7" s="8">
        <v>0</v>
      </c>
      <c r="C7" s="8">
        <v>0</v>
      </c>
      <c r="D7" s="8">
        <v>0</v>
      </c>
      <c r="E7" s="8">
        <v>0</v>
      </c>
      <c r="F7" s="8">
        <v>0</v>
      </c>
      <c r="G7" s="8">
        <v>0</v>
      </c>
      <c r="H7" s="8">
        <v>0</v>
      </c>
      <c r="I7" s="8">
        <v>397</v>
      </c>
      <c r="J7" s="8">
        <v>4359417</v>
      </c>
      <c r="K7" s="8">
        <v>0</v>
      </c>
    </row>
    <row r="8" spans="1:11" s="16" customFormat="1" ht="13" x14ac:dyDescent="0.3">
      <c r="A8" s="14" t="s">
        <v>17</v>
      </c>
      <c r="B8" s="19">
        <f t="shared" ref="B8:K8" si="1">B9+B10</f>
        <v>87</v>
      </c>
      <c r="C8" s="19">
        <f t="shared" si="1"/>
        <v>954</v>
      </c>
      <c r="D8" s="19">
        <f t="shared" si="1"/>
        <v>1</v>
      </c>
      <c r="E8" s="19">
        <f t="shared" si="1"/>
        <v>278</v>
      </c>
      <c r="F8" s="19">
        <f t="shared" si="1"/>
        <v>16</v>
      </c>
      <c r="G8" s="19">
        <f t="shared" si="1"/>
        <v>1336</v>
      </c>
      <c r="H8" s="19">
        <f t="shared" si="1"/>
        <v>1335</v>
      </c>
      <c r="I8" s="19">
        <f t="shared" si="1"/>
        <v>9294</v>
      </c>
      <c r="J8" s="19">
        <f t="shared" si="1"/>
        <v>47933126</v>
      </c>
      <c r="K8" s="20">
        <f t="shared" si="1"/>
        <v>11612</v>
      </c>
    </row>
    <row r="9" spans="1:11" s="16" customFormat="1" x14ac:dyDescent="0.25">
      <c r="A9" s="16" t="s">
        <v>0</v>
      </c>
      <c r="B9" s="21">
        <v>59</v>
      </c>
      <c r="C9" s="21">
        <v>639</v>
      </c>
      <c r="D9" s="21">
        <v>1</v>
      </c>
      <c r="E9" s="21">
        <v>87</v>
      </c>
      <c r="F9" s="21">
        <v>6</v>
      </c>
      <c r="G9" s="21">
        <v>792</v>
      </c>
      <c r="H9" s="21">
        <v>791</v>
      </c>
      <c r="I9" s="21">
        <v>4923</v>
      </c>
      <c r="J9" s="21">
        <v>35737960</v>
      </c>
      <c r="K9" s="21">
        <v>6998</v>
      </c>
    </row>
    <row r="10" spans="1:11" s="17" customFormat="1" x14ac:dyDescent="0.25">
      <c r="A10" s="17" t="s">
        <v>16</v>
      </c>
      <c r="B10" s="21">
        <v>28</v>
      </c>
      <c r="C10" s="21">
        <v>315</v>
      </c>
      <c r="D10" s="21">
        <v>0</v>
      </c>
      <c r="E10" s="21">
        <v>191</v>
      </c>
      <c r="F10" s="21">
        <v>10</v>
      </c>
      <c r="G10" s="21">
        <v>544</v>
      </c>
      <c r="H10" s="21">
        <v>544</v>
      </c>
      <c r="I10" s="21">
        <v>4371</v>
      </c>
      <c r="J10" s="21">
        <v>12195166</v>
      </c>
      <c r="K10" s="21">
        <v>4614</v>
      </c>
    </row>
    <row r="11" spans="1:11" s="17" customFormat="1" ht="13" x14ac:dyDescent="0.3">
      <c r="A11" s="6" t="s">
        <v>18</v>
      </c>
      <c r="B11" s="19">
        <f t="shared" ref="B11:K11" si="2">B12+B13</f>
        <v>0</v>
      </c>
      <c r="C11" s="19">
        <f t="shared" si="2"/>
        <v>0</v>
      </c>
      <c r="D11" s="19">
        <f t="shared" si="2"/>
        <v>0</v>
      </c>
      <c r="E11" s="19">
        <f t="shared" si="2"/>
        <v>0</v>
      </c>
      <c r="F11" s="19">
        <f t="shared" si="2"/>
        <v>0</v>
      </c>
      <c r="G11" s="19">
        <f t="shared" si="2"/>
        <v>0</v>
      </c>
      <c r="H11" s="19">
        <f t="shared" si="2"/>
        <v>0</v>
      </c>
      <c r="I11" s="19">
        <f t="shared" si="2"/>
        <v>19325</v>
      </c>
      <c r="J11" s="19">
        <f t="shared" si="2"/>
        <v>42750878</v>
      </c>
      <c r="K11" s="20">
        <f t="shared" si="2"/>
        <v>17844171</v>
      </c>
    </row>
    <row r="12" spans="1:11" s="16" customFormat="1" x14ac:dyDescent="0.25">
      <c r="A12" s="16" t="s">
        <v>1</v>
      </c>
      <c r="B12" s="21">
        <v>0</v>
      </c>
      <c r="C12" s="21">
        <v>0</v>
      </c>
      <c r="D12" s="21">
        <v>0</v>
      </c>
      <c r="E12" s="21">
        <v>0</v>
      </c>
      <c r="F12" s="21">
        <v>0</v>
      </c>
      <c r="G12" s="21">
        <v>0</v>
      </c>
      <c r="H12" s="21">
        <v>0</v>
      </c>
      <c r="I12" s="21">
        <v>11309</v>
      </c>
      <c r="J12" s="21">
        <v>34955144</v>
      </c>
      <c r="K12" s="21">
        <v>10648481</v>
      </c>
    </row>
    <row r="13" spans="1:11" s="16" customFormat="1" ht="13.5" customHeight="1" x14ac:dyDescent="0.25">
      <c r="A13" s="17" t="s">
        <v>16</v>
      </c>
      <c r="B13" s="21">
        <v>0</v>
      </c>
      <c r="C13" s="21">
        <v>0</v>
      </c>
      <c r="D13" s="21">
        <v>0</v>
      </c>
      <c r="E13" s="21">
        <v>0</v>
      </c>
      <c r="F13" s="21">
        <v>0</v>
      </c>
      <c r="G13" s="21">
        <v>0</v>
      </c>
      <c r="H13" s="21">
        <v>0</v>
      </c>
      <c r="I13" s="21">
        <v>8016</v>
      </c>
      <c r="J13" s="21">
        <v>7795734</v>
      </c>
      <c r="K13" s="21">
        <v>7195690</v>
      </c>
    </row>
    <row r="14" spans="1:11" s="16" customFormat="1" ht="13" x14ac:dyDescent="0.3">
      <c r="A14" s="14" t="s">
        <v>2</v>
      </c>
      <c r="B14" s="8">
        <v>6</v>
      </c>
      <c r="C14" s="8">
        <v>595</v>
      </c>
      <c r="D14" s="8">
        <v>11</v>
      </c>
      <c r="E14" s="8">
        <v>407</v>
      </c>
      <c r="F14" s="8">
        <v>0</v>
      </c>
      <c r="G14" s="8">
        <v>1019</v>
      </c>
      <c r="H14" s="8">
        <v>1017</v>
      </c>
      <c r="I14" s="8">
        <v>1015</v>
      </c>
      <c r="J14" s="8">
        <v>6430306</v>
      </c>
      <c r="K14" s="8">
        <v>2898</v>
      </c>
    </row>
    <row r="15" spans="1:11" s="16" customFormat="1" ht="13" x14ac:dyDescent="0.3">
      <c r="A15" s="35" t="s">
        <v>5</v>
      </c>
      <c r="B15" s="8">
        <v>0</v>
      </c>
      <c r="C15" s="8">
        <v>4</v>
      </c>
      <c r="D15" s="8">
        <v>0</v>
      </c>
      <c r="E15" s="8">
        <v>0</v>
      </c>
      <c r="F15" s="8">
        <v>0</v>
      </c>
      <c r="G15" s="8">
        <v>4</v>
      </c>
      <c r="H15" s="8">
        <v>4</v>
      </c>
      <c r="I15" s="8">
        <v>165</v>
      </c>
      <c r="J15" s="8">
        <v>2676204</v>
      </c>
      <c r="K15" s="8">
        <v>0</v>
      </c>
    </row>
    <row r="16" spans="1:11" s="16" customFormat="1" ht="13" x14ac:dyDescent="0.3">
      <c r="A16" s="14" t="s">
        <v>3</v>
      </c>
      <c r="B16" s="8">
        <v>0</v>
      </c>
      <c r="C16" s="8">
        <v>54</v>
      </c>
      <c r="D16" s="8">
        <v>0</v>
      </c>
      <c r="E16" s="8">
        <v>20</v>
      </c>
      <c r="F16" s="8">
        <v>0</v>
      </c>
      <c r="G16" s="8">
        <v>74</v>
      </c>
      <c r="H16" s="8">
        <v>54</v>
      </c>
      <c r="I16" s="8">
        <v>1034</v>
      </c>
      <c r="J16" s="8">
        <v>9162718</v>
      </c>
      <c r="K16" s="8">
        <v>0</v>
      </c>
    </row>
    <row r="17" spans="1:11" s="16" customFormat="1" ht="13" x14ac:dyDescent="0.3">
      <c r="A17" s="14" t="s">
        <v>4</v>
      </c>
      <c r="B17" s="8">
        <v>248</v>
      </c>
      <c r="C17" s="8">
        <v>1650</v>
      </c>
      <c r="D17" s="8">
        <v>0</v>
      </c>
      <c r="E17" s="8">
        <v>0</v>
      </c>
      <c r="F17" s="8">
        <v>0</v>
      </c>
      <c r="G17" s="8">
        <v>1898</v>
      </c>
      <c r="H17" s="8">
        <v>1898</v>
      </c>
      <c r="I17" s="8">
        <v>17493</v>
      </c>
      <c r="J17" s="8">
        <v>42796965</v>
      </c>
      <c r="K17" s="8">
        <v>0</v>
      </c>
    </row>
    <row r="18" spans="1:11" s="16" customFormat="1" ht="13" x14ac:dyDescent="0.3">
      <c r="A18" s="14" t="s">
        <v>13</v>
      </c>
      <c r="B18" s="8">
        <v>7</v>
      </c>
      <c r="C18" s="8">
        <v>100</v>
      </c>
      <c r="D18" s="8">
        <v>0</v>
      </c>
      <c r="E18" s="8">
        <v>44</v>
      </c>
      <c r="F18" s="8">
        <v>0</v>
      </c>
      <c r="G18" s="8">
        <v>151</v>
      </c>
      <c r="H18" s="8">
        <v>107</v>
      </c>
      <c r="I18" s="8">
        <v>3325</v>
      </c>
      <c r="J18" s="8">
        <v>9303548</v>
      </c>
      <c r="K18" s="8">
        <v>0</v>
      </c>
    </row>
    <row r="19" spans="1:11" s="16" customFormat="1" ht="13" x14ac:dyDescent="0.3">
      <c r="A19" s="14" t="s">
        <v>20</v>
      </c>
      <c r="B19" s="19">
        <f t="shared" ref="B19:K19" si="3">B20+B21</f>
        <v>1</v>
      </c>
      <c r="C19" s="19">
        <f t="shared" si="3"/>
        <v>43</v>
      </c>
      <c r="D19" s="19">
        <f t="shared" si="3"/>
        <v>0</v>
      </c>
      <c r="E19" s="19">
        <f t="shared" si="3"/>
        <v>4</v>
      </c>
      <c r="F19" s="19">
        <f t="shared" si="3"/>
        <v>0</v>
      </c>
      <c r="G19" s="19">
        <f t="shared" si="3"/>
        <v>48</v>
      </c>
      <c r="H19" s="19">
        <f t="shared" si="3"/>
        <v>47</v>
      </c>
      <c r="I19" s="19">
        <f t="shared" si="3"/>
        <v>7129</v>
      </c>
      <c r="J19" s="19">
        <f t="shared" si="3"/>
        <v>34486047</v>
      </c>
      <c r="K19" s="20">
        <f t="shared" si="3"/>
        <v>1550</v>
      </c>
    </row>
    <row r="20" spans="1:11" s="16" customFormat="1" x14ac:dyDescent="0.25">
      <c r="A20" s="16" t="s">
        <v>19</v>
      </c>
      <c r="B20" s="21">
        <v>1</v>
      </c>
      <c r="C20" s="21">
        <v>29</v>
      </c>
      <c r="D20" s="21">
        <v>0</v>
      </c>
      <c r="E20" s="21">
        <v>2</v>
      </c>
      <c r="F20" s="21">
        <v>0</v>
      </c>
      <c r="G20" s="21">
        <v>32</v>
      </c>
      <c r="H20" s="21">
        <v>32</v>
      </c>
      <c r="I20" s="21">
        <v>3699</v>
      </c>
      <c r="J20" s="21">
        <v>26468456</v>
      </c>
      <c r="K20" s="21">
        <v>1550</v>
      </c>
    </row>
    <row r="21" spans="1:11" s="16" customFormat="1" x14ac:dyDescent="0.25">
      <c r="A21" s="17" t="s">
        <v>16</v>
      </c>
      <c r="B21" s="21">
        <v>0</v>
      </c>
      <c r="C21" s="21">
        <v>14</v>
      </c>
      <c r="D21" s="21">
        <v>0</v>
      </c>
      <c r="E21" s="21">
        <v>2</v>
      </c>
      <c r="F21" s="21">
        <v>0</v>
      </c>
      <c r="G21" s="21">
        <v>16</v>
      </c>
      <c r="H21" s="21">
        <v>15</v>
      </c>
      <c r="I21" s="21">
        <v>3430</v>
      </c>
      <c r="J21" s="21">
        <v>8017591</v>
      </c>
      <c r="K21" s="21">
        <v>0</v>
      </c>
    </row>
    <row r="22" spans="1:11" s="13" customFormat="1" ht="25.5" customHeight="1" x14ac:dyDescent="0.3">
      <c r="A22" s="45" t="s">
        <v>34</v>
      </c>
      <c r="B22" s="45"/>
      <c r="C22" s="45"/>
      <c r="D22" s="45"/>
      <c r="E22" s="45"/>
      <c r="F22" s="45"/>
      <c r="G22" s="45"/>
      <c r="H22" s="45"/>
      <c r="I22" s="45"/>
      <c r="J22" s="45"/>
      <c r="K22" s="45"/>
    </row>
    <row r="23" spans="1:11" s="13" customFormat="1" ht="25.5" customHeight="1" x14ac:dyDescent="0.25">
      <c r="A23" s="42" t="s">
        <v>26</v>
      </c>
      <c r="B23" s="42"/>
      <c r="C23" s="42"/>
      <c r="D23" s="42"/>
      <c r="E23" s="42"/>
      <c r="F23" s="42"/>
      <c r="G23" s="42"/>
      <c r="H23" s="42"/>
      <c r="I23" s="42"/>
      <c r="J23" s="42"/>
      <c r="K23" s="42"/>
    </row>
    <row r="24" spans="1:11" s="13" customFormat="1" ht="25.5" customHeight="1" x14ac:dyDescent="0.25">
      <c r="A24" s="44" t="s">
        <v>31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</row>
    <row r="25" spans="1:11" s="13" customFormat="1" ht="25.5" customHeight="1" x14ac:dyDescent="0.3">
      <c r="A25" s="40" t="s">
        <v>35</v>
      </c>
      <c r="B25" s="40"/>
      <c r="C25" s="40"/>
      <c r="D25" s="40"/>
      <c r="E25" s="40"/>
      <c r="F25" s="40"/>
      <c r="G25" s="40"/>
      <c r="H25" s="40"/>
      <c r="I25" s="40"/>
      <c r="J25" s="40"/>
      <c r="K25" s="40"/>
    </row>
    <row r="26" spans="1:11" s="13" customFormat="1" ht="25.5" customHeight="1" x14ac:dyDescent="0.25">
      <c r="A26" s="42" t="s">
        <v>32</v>
      </c>
      <c r="B26" s="42"/>
      <c r="C26" s="42"/>
      <c r="D26" s="42"/>
      <c r="E26" s="42"/>
      <c r="F26" s="42"/>
      <c r="G26" s="42"/>
      <c r="H26" s="42"/>
      <c r="I26" s="42"/>
      <c r="J26" s="42"/>
      <c r="K26" s="42"/>
    </row>
    <row r="27" spans="1:11" s="13" customFormat="1" ht="25.5" customHeight="1" x14ac:dyDescent="0.25">
      <c r="A27" s="42" t="s">
        <v>29</v>
      </c>
      <c r="B27" s="42"/>
      <c r="C27" s="42"/>
      <c r="D27" s="42"/>
      <c r="E27" s="42"/>
      <c r="F27" s="42"/>
      <c r="G27" s="42"/>
      <c r="H27" s="42"/>
      <c r="I27" s="42"/>
      <c r="J27" s="42"/>
      <c r="K27" s="42"/>
    </row>
    <row r="28" spans="1:11" s="13" customFormat="1" ht="25.5" customHeight="1" x14ac:dyDescent="0.25">
      <c r="A28" s="42" t="s">
        <v>33</v>
      </c>
      <c r="B28" s="42"/>
      <c r="C28" s="42"/>
      <c r="D28" s="42"/>
      <c r="E28" s="42"/>
      <c r="F28" s="42"/>
      <c r="G28" s="42"/>
      <c r="H28" s="42"/>
      <c r="I28" s="42"/>
      <c r="J28" s="42"/>
      <c r="K28" s="42"/>
    </row>
    <row r="29" spans="1:11" s="13" customFormat="1" ht="25.5" customHeight="1" x14ac:dyDescent="0.3">
      <c r="A29" s="41" t="s">
        <v>36</v>
      </c>
      <c r="B29" s="41"/>
      <c r="C29" s="41"/>
      <c r="D29" s="41"/>
      <c r="E29" s="41"/>
      <c r="F29" s="41"/>
      <c r="G29" s="41"/>
      <c r="H29" s="41"/>
      <c r="I29" s="41"/>
      <c r="J29" s="41"/>
      <c r="K29" s="41"/>
    </row>
    <row r="30" spans="1:11" s="13" customFormat="1" ht="25.5" customHeight="1" x14ac:dyDescent="0.3">
      <c r="A30" s="40" t="s">
        <v>37</v>
      </c>
      <c r="B30" s="40"/>
      <c r="C30" s="40"/>
      <c r="D30" s="40"/>
      <c r="E30" s="40"/>
      <c r="F30" s="40"/>
      <c r="G30" s="40"/>
      <c r="H30" s="40"/>
      <c r="I30" s="40"/>
      <c r="J30" s="40"/>
      <c r="K30" s="40"/>
    </row>
    <row r="31" spans="1:11" s="13" customFormat="1" ht="25.5" customHeight="1" x14ac:dyDescent="0.3">
      <c r="A31" s="40" t="s">
        <v>38</v>
      </c>
      <c r="B31" s="40"/>
      <c r="C31" s="40"/>
      <c r="D31" s="40"/>
      <c r="E31" s="40"/>
      <c r="F31" s="40"/>
      <c r="G31" s="40"/>
      <c r="H31" s="40"/>
      <c r="I31" s="40"/>
      <c r="J31" s="40"/>
      <c r="K31" s="40"/>
    </row>
    <row r="32" spans="1:11" s="13" customFormat="1" ht="25.5" customHeight="1" x14ac:dyDescent="0.3">
      <c r="A32" s="41" t="s">
        <v>43</v>
      </c>
      <c r="B32" s="41"/>
      <c r="C32" s="41"/>
      <c r="D32" s="41"/>
      <c r="E32" s="41"/>
      <c r="F32" s="41"/>
      <c r="G32" s="41"/>
      <c r="H32" s="41"/>
      <c r="I32" s="41"/>
      <c r="J32" s="41"/>
      <c r="K32" s="41"/>
    </row>
    <row r="33" spans="1:11" s="13" customFormat="1" ht="25.5" customHeight="1" x14ac:dyDescent="0.3">
      <c r="A33" s="40" t="s">
        <v>40</v>
      </c>
      <c r="B33" s="40"/>
      <c r="C33" s="40"/>
      <c r="D33" s="40"/>
      <c r="E33" s="40"/>
      <c r="F33" s="40"/>
      <c r="G33" s="40"/>
      <c r="H33" s="40"/>
      <c r="I33" s="40"/>
      <c r="J33" s="40"/>
      <c r="K33" s="40"/>
    </row>
    <row r="34" spans="1:11" s="13" customFormat="1" ht="25.5" customHeight="1" x14ac:dyDescent="0.25">
      <c r="A34" s="46"/>
      <c r="B34" s="46"/>
      <c r="C34" s="46"/>
      <c r="D34" s="46"/>
      <c r="E34" s="46"/>
      <c r="F34" s="46"/>
      <c r="G34" s="46"/>
      <c r="H34" s="46"/>
      <c r="I34" s="46"/>
      <c r="J34" s="46"/>
      <c r="K34" s="46"/>
    </row>
    <row r="35" spans="1:11" s="13" customFormat="1" ht="25.5" customHeight="1" x14ac:dyDescent="0.25">
      <c r="A35" s="46"/>
      <c r="B35" s="46"/>
      <c r="C35" s="46"/>
      <c r="D35" s="46"/>
      <c r="E35" s="46"/>
      <c r="F35" s="46"/>
      <c r="G35" s="46"/>
      <c r="H35" s="46"/>
      <c r="I35" s="46"/>
      <c r="J35" s="46"/>
      <c r="K35" s="46"/>
    </row>
    <row r="36" spans="1:11" s="13" customFormat="1" ht="25.5" customHeight="1" x14ac:dyDescent="0.3">
      <c r="A36" s="47"/>
      <c r="B36" s="47"/>
      <c r="C36" s="47"/>
      <c r="D36" s="47"/>
      <c r="E36" s="47"/>
      <c r="F36" s="47"/>
      <c r="G36" s="47"/>
      <c r="H36" s="47"/>
      <c r="I36" s="47"/>
      <c r="J36" s="47"/>
      <c r="K36" s="47"/>
    </row>
    <row r="37" spans="1:11" s="13" customFormat="1" ht="25.5" customHeight="1" x14ac:dyDescent="0.25">
      <c r="A37" s="46"/>
      <c r="B37" s="46"/>
      <c r="C37" s="46"/>
      <c r="D37" s="46"/>
      <c r="E37" s="46"/>
      <c r="F37" s="46"/>
      <c r="G37" s="46"/>
      <c r="H37" s="46"/>
      <c r="I37" s="46"/>
      <c r="J37" s="46"/>
      <c r="K37" s="46"/>
    </row>
    <row r="38" spans="1:11" s="13" customFormat="1" ht="25.5" customHeight="1" x14ac:dyDescent="0.25">
      <c r="A38" s="46"/>
      <c r="B38" s="46"/>
      <c r="C38" s="46"/>
      <c r="D38" s="46"/>
      <c r="E38" s="46"/>
      <c r="F38" s="46"/>
      <c r="G38" s="46"/>
      <c r="H38" s="46"/>
      <c r="I38" s="46"/>
      <c r="J38" s="46"/>
      <c r="K38" s="46"/>
    </row>
    <row r="39" spans="1:11" s="13" customFormat="1" ht="25.5" customHeight="1" x14ac:dyDescent="0.25">
      <c r="A39" s="46" t="s">
        <v>23</v>
      </c>
      <c r="B39" s="46"/>
      <c r="C39" s="46"/>
      <c r="D39" s="46"/>
      <c r="E39" s="46"/>
      <c r="F39" s="46"/>
      <c r="G39" s="46"/>
      <c r="H39" s="46"/>
      <c r="I39" s="46"/>
      <c r="J39" s="46"/>
      <c r="K39" s="46"/>
    </row>
  </sheetData>
  <mergeCells count="20">
    <mergeCell ref="A1:K1"/>
    <mergeCell ref="A2:K2"/>
    <mergeCell ref="A22:K22"/>
    <mergeCell ref="A31:K31"/>
    <mergeCell ref="A32:K32"/>
    <mergeCell ref="A33:K33"/>
    <mergeCell ref="A34:K34"/>
    <mergeCell ref="A23:K23"/>
    <mergeCell ref="A30:K30"/>
    <mergeCell ref="A24:K24"/>
    <mergeCell ref="A25:K25"/>
    <mergeCell ref="A26:K26"/>
    <mergeCell ref="A27:K27"/>
    <mergeCell ref="A28:K28"/>
    <mergeCell ref="A29:K29"/>
    <mergeCell ref="A35:K35"/>
    <mergeCell ref="A36:K36"/>
    <mergeCell ref="A37:K37"/>
    <mergeCell ref="A38:K38"/>
    <mergeCell ref="A39:K39"/>
  </mergeCells>
  <phoneticPr fontId="1" type="noConversion"/>
  <printOptions gridLines="1"/>
  <pageMargins left="0.75" right="0.75" top="1" bottom="1" header="0.5" footer="0.5"/>
  <pageSetup scale="74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K41"/>
  <sheetViews>
    <sheetView workbookViewId="0">
      <selection activeCell="O26" sqref="O26"/>
    </sheetView>
  </sheetViews>
  <sheetFormatPr defaultColWidth="9.1796875" defaultRowHeight="12.5" x14ac:dyDescent="0.25"/>
  <cols>
    <col min="1" max="1" width="27" style="13" customWidth="1"/>
    <col min="2" max="3" width="9.1796875" style="2"/>
    <col min="4" max="4" width="10.1796875" style="2" bestFit="1" customWidth="1"/>
    <col min="5" max="9" width="9.1796875" style="2"/>
    <col min="10" max="10" width="11.1796875" style="2" bestFit="1" customWidth="1"/>
    <col min="11" max="11" width="12.08984375" style="3" customWidth="1"/>
    <col min="12" max="16384" width="9.1796875" style="13"/>
  </cols>
  <sheetData>
    <row r="1" spans="1:11" ht="13" x14ac:dyDescent="0.3">
      <c r="A1" s="41" t="s">
        <v>25</v>
      </c>
      <c r="B1" s="41"/>
      <c r="C1" s="41"/>
      <c r="D1" s="41"/>
      <c r="E1" s="41"/>
      <c r="F1" s="41"/>
      <c r="G1" s="41"/>
      <c r="H1" s="41"/>
      <c r="I1" s="41"/>
      <c r="J1" s="41"/>
      <c r="K1" s="41"/>
    </row>
    <row r="2" spans="1:11" ht="13" x14ac:dyDescent="0.3">
      <c r="A2" s="43" t="s">
        <v>47</v>
      </c>
      <c r="B2" s="43"/>
      <c r="C2" s="43"/>
      <c r="D2" s="43"/>
      <c r="E2" s="43"/>
      <c r="F2" s="43"/>
      <c r="G2" s="43"/>
      <c r="H2" s="43"/>
      <c r="I2" s="43"/>
      <c r="J2" s="43"/>
      <c r="K2" s="43"/>
    </row>
    <row r="3" spans="1:11" ht="25.5" customHeight="1" x14ac:dyDescent="0.3">
      <c r="A3" s="5" t="s">
        <v>7</v>
      </c>
      <c r="B3" s="5" t="s">
        <v>8</v>
      </c>
      <c r="C3" s="5" t="s">
        <v>9</v>
      </c>
      <c r="D3" s="5" t="s">
        <v>10</v>
      </c>
      <c r="E3" s="5" t="s">
        <v>11</v>
      </c>
      <c r="F3" s="5" t="s">
        <v>12</v>
      </c>
      <c r="G3" s="5">
        <v>3</v>
      </c>
      <c r="H3" s="5">
        <v>4</v>
      </c>
      <c r="I3" s="5">
        <v>5</v>
      </c>
      <c r="J3" s="5">
        <v>6</v>
      </c>
      <c r="K3" s="5">
        <v>7</v>
      </c>
    </row>
    <row r="4" spans="1:11" s="16" customFormat="1" ht="13" customHeight="1" x14ac:dyDescent="0.3">
      <c r="A4" s="15" t="s">
        <v>15</v>
      </c>
      <c r="B4" s="19">
        <f t="shared" ref="B4:K4" si="0">B5+B6</f>
        <v>0</v>
      </c>
      <c r="C4" s="19">
        <f t="shared" si="0"/>
        <v>97</v>
      </c>
      <c r="D4" s="19">
        <f t="shared" si="0"/>
        <v>0</v>
      </c>
      <c r="E4" s="19">
        <f t="shared" si="0"/>
        <v>46</v>
      </c>
      <c r="F4" s="19">
        <f t="shared" si="0"/>
        <v>0</v>
      </c>
      <c r="G4" s="19">
        <f t="shared" si="0"/>
        <v>143</v>
      </c>
      <c r="H4" s="19">
        <f t="shared" si="0"/>
        <v>143</v>
      </c>
      <c r="I4" s="19">
        <f t="shared" si="0"/>
        <v>3045</v>
      </c>
      <c r="J4" s="19">
        <f t="shared" si="0"/>
        <v>10029105</v>
      </c>
      <c r="K4" s="20">
        <f t="shared" si="0"/>
        <v>11882</v>
      </c>
    </row>
    <row r="5" spans="1:11" s="16" customFormat="1" x14ac:dyDescent="0.25">
      <c r="A5" s="16" t="s">
        <v>6</v>
      </c>
      <c r="B5" s="21">
        <v>0</v>
      </c>
      <c r="C5" s="21">
        <v>53</v>
      </c>
      <c r="D5" s="21">
        <v>0</v>
      </c>
      <c r="E5" s="21">
        <v>46</v>
      </c>
      <c r="F5" s="21">
        <v>0</v>
      </c>
      <c r="G5" s="21">
        <v>99</v>
      </c>
      <c r="H5" s="21">
        <v>99</v>
      </c>
      <c r="I5" s="21">
        <v>2339</v>
      </c>
      <c r="J5" s="21">
        <v>7961225</v>
      </c>
      <c r="K5" s="21">
        <v>6950</v>
      </c>
    </row>
    <row r="6" spans="1:11" s="16" customFormat="1" x14ac:dyDescent="0.25">
      <c r="A6" s="23" t="s">
        <v>16</v>
      </c>
      <c r="B6" s="21">
        <v>0</v>
      </c>
      <c r="C6" s="21">
        <v>44</v>
      </c>
      <c r="D6" s="21">
        <v>0</v>
      </c>
      <c r="E6" s="21">
        <v>0</v>
      </c>
      <c r="F6" s="21">
        <v>0</v>
      </c>
      <c r="G6" s="21">
        <v>44</v>
      </c>
      <c r="H6" s="21">
        <v>44</v>
      </c>
      <c r="I6" s="21">
        <v>706</v>
      </c>
      <c r="J6" s="21">
        <v>2067880</v>
      </c>
      <c r="K6" s="21">
        <v>4932</v>
      </c>
    </row>
    <row r="7" spans="1:11" s="16" customFormat="1" ht="13" x14ac:dyDescent="0.3">
      <c r="A7" s="27" t="s">
        <v>14</v>
      </c>
      <c r="B7" s="8">
        <v>0</v>
      </c>
      <c r="C7" s="8">
        <v>0</v>
      </c>
      <c r="D7" s="8">
        <v>0</v>
      </c>
      <c r="E7" s="8">
        <v>0</v>
      </c>
      <c r="F7" s="8">
        <v>0</v>
      </c>
      <c r="G7" s="8">
        <v>0</v>
      </c>
      <c r="H7" s="8">
        <v>0</v>
      </c>
      <c r="I7" s="8">
        <v>340</v>
      </c>
      <c r="J7" s="8">
        <v>3962466</v>
      </c>
      <c r="K7" s="8">
        <v>0</v>
      </c>
    </row>
    <row r="8" spans="1:11" s="16" customFormat="1" ht="13" x14ac:dyDescent="0.3">
      <c r="A8" s="27" t="s">
        <v>17</v>
      </c>
      <c r="B8" s="19">
        <f t="shared" ref="B8:K8" si="1">B9+B10</f>
        <v>88</v>
      </c>
      <c r="C8" s="19">
        <f t="shared" si="1"/>
        <v>1672</v>
      </c>
      <c r="D8" s="19">
        <f t="shared" si="1"/>
        <v>0</v>
      </c>
      <c r="E8" s="19">
        <f t="shared" si="1"/>
        <v>397</v>
      </c>
      <c r="F8" s="19">
        <f t="shared" si="1"/>
        <v>18</v>
      </c>
      <c r="G8" s="19">
        <f t="shared" si="1"/>
        <v>2175</v>
      </c>
      <c r="H8" s="19">
        <f t="shared" si="1"/>
        <v>2175</v>
      </c>
      <c r="I8" s="19">
        <f t="shared" si="1"/>
        <v>8683</v>
      </c>
      <c r="J8" s="19">
        <f t="shared" si="1"/>
        <v>46824994</v>
      </c>
      <c r="K8" s="20">
        <f t="shared" si="1"/>
        <v>30115</v>
      </c>
    </row>
    <row r="9" spans="1:11" s="16" customFormat="1" x14ac:dyDescent="0.25">
      <c r="A9" s="16" t="s">
        <v>0</v>
      </c>
      <c r="B9" s="21">
        <v>79</v>
      </c>
      <c r="C9" s="21">
        <v>1251</v>
      </c>
      <c r="D9" s="21">
        <v>0</v>
      </c>
      <c r="E9" s="21">
        <v>109</v>
      </c>
      <c r="F9" s="21">
        <v>14</v>
      </c>
      <c r="G9" s="21">
        <v>1453</v>
      </c>
      <c r="H9" s="21">
        <v>1453</v>
      </c>
      <c r="I9" s="21">
        <v>5050</v>
      </c>
      <c r="J9" s="21">
        <v>36078541</v>
      </c>
      <c r="K9" s="21">
        <v>20933</v>
      </c>
    </row>
    <row r="10" spans="1:11" s="17" customFormat="1" x14ac:dyDescent="0.25">
      <c r="A10" s="17" t="s">
        <v>16</v>
      </c>
      <c r="B10" s="21">
        <v>9</v>
      </c>
      <c r="C10" s="21">
        <v>421</v>
      </c>
      <c r="D10" s="21">
        <v>0</v>
      </c>
      <c r="E10" s="21">
        <v>288</v>
      </c>
      <c r="F10" s="21">
        <v>4</v>
      </c>
      <c r="G10" s="21">
        <v>722</v>
      </c>
      <c r="H10" s="21">
        <v>722</v>
      </c>
      <c r="I10" s="21">
        <v>3633</v>
      </c>
      <c r="J10" s="21">
        <v>10746453</v>
      </c>
      <c r="K10" s="21">
        <v>9182</v>
      </c>
    </row>
    <row r="11" spans="1:11" s="17" customFormat="1" ht="13" x14ac:dyDescent="0.3">
      <c r="A11" s="34" t="s">
        <v>18</v>
      </c>
      <c r="B11" s="19">
        <f t="shared" ref="B11:K11" si="2">B12+B13</f>
        <v>0</v>
      </c>
      <c r="C11" s="19">
        <f t="shared" si="2"/>
        <v>0</v>
      </c>
      <c r="D11" s="19">
        <f t="shared" si="2"/>
        <v>0</v>
      </c>
      <c r="E11" s="19">
        <f t="shared" si="2"/>
        <v>0</v>
      </c>
      <c r="F11" s="19">
        <f t="shared" si="2"/>
        <v>0</v>
      </c>
      <c r="G11" s="19">
        <f t="shared" si="2"/>
        <v>0</v>
      </c>
      <c r="H11" s="19">
        <f t="shared" si="2"/>
        <v>0</v>
      </c>
      <c r="I11" s="19">
        <f t="shared" si="2"/>
        <v>24625</v>
      </c>
      <c r="J11" s="19">
        <f t="shared" si="2"/>
        <v>40855264</v>
      </c>
      <c r="K11" s="20">
        <f t="shared" si="2"/>
        <v>24494523</v>
      </c>
    </row>
    <row r="12" spans="1:11" s="16" customFormat="1" x14ac:dyDescent="0.25">
      <c r="A12" s="37" t="s">
        <v>1</v>
      </c>
      <c r="B12" s="21">
        <v>0</v>
      </c>
      <c r="C12" s="21">
        <v>0</v>
      </c>
      <c r="D12" s="21">
        <v>0</v>
      </c>
      <c r="E12" s="21">
        <v>0</v>
      </c>
      <c r="F12" s="21">
        <v>0</v>
      </c>
      <c r="G12" s="21">
        <v>0</v>
      </c>
      <c r="H12" s="21">
        <v>0</v>
      </c>
      <c r="I12" s="21">
        <v>17286</v>
      </c>
      <c r="J12" s="21">
        <v>33956868</v>
      </c>
      <c r="K12" s="21">
        <v>17726953</v>
      </c>
    </row>
    <row r="13" spans="1:11" s="16" customFormat="1" ht="13.5" customHeight="1" x14ac:dyDescent="0.25">
      <c r="A13" s="36" t="s">
        <v>16</v>
      </c>
      <c r="B13" s="21">
        <v>0</v>
      </c>
      <c r="C13" s="21">
        <v>0</v>
      </c>
      <c r="D13" s="21">
        <v>0</v>
      </c>
      <c r="E13" s="21">
        <v>0</v>
      </c>
      <c r="F13" s="21">
        <v>0</v>
      </c>
      <c r="G13" s="21">
        <v>0</v>
      </c>
      <c r="H13" s="21">
        <v>0</v>
      </c>
      <c r="I13" s="21">
        <v>7339</v>
      </c>
      <c r="J13" s="21">
        <v>6898396</v>
      </c>
      <c r="K13" s="21">
        <v>6767570</v>
      </c>
    </row>
    <row r="14" spans="1:11" s="16" customFormat="1" ht="13" x14ac:dyDescent="0.3">
      <c r="A14" s="35" t="s">
        <v>2</v>
      </c>
      <c r="B14" s="8">
        <v>7</v>
      </c>
      <c r="C14" s="8">
        <v>233</v>
      </c>
      <c r="D14" s="8">
        <v>6</v>
      </c>
      <c r="E14" s="8">
        <v>665</v>
      </c>
      <c r="F14" s="8">
        <v>0</v>
      </c>
      <c r="G14" s="8">
        <v>911</v>
      </c>
      <c r="H14" s="8">
        <v>909</v>
      </c>
      <c r="I14" s="8">
        <v>2730</v>
      </c>
      <c r="J14" s="8">
        <v>5530412</v>
      </c>
      <c r="K14" s="8">
        <v>11472</v>
      </c>
    </row>
    <row r="15" spans="1:11" s="28" customFormat="1" ht="13" x14ac:dyDescent="0.3">
      <c r="A15" s="35" t="s">
        <v>5</v>
      </c>
      <c r="B15" s="8">
        <v>0</v>
      </c>
      <c r="C15" s="8">
        <v>0</v>
      </c>
      <c r="D15" s="8">
        <v>0</v>
      </c>
      <c r="E15" s="8">
        <v>0</v>
      </c>
      <c r="F15" s="8">
        <v>0</v>
      </c>
      <c r="G15" s="8">
        <v>0</v>
      </c>
      <c r="H15" s="8">
        <v>0</v>
      </c>
      <c r="I15" s="8">
        <v>136</v>
      </c>
      <c r="J15" s="8">
        <v>2574909</v>
      </c>
      <c r="K15" s="8">
        <v>0</v>
      </c>
    </row>
    <row r="16" spans="1:11" s="16" customFormat="1" x14ac:dyDescent="0.25">
      <c r="A16" s="17" t="s">
        <v>16</v>
      </c>
      <c r="B16" s="21">
        <v>0</v>
      </c>
      <c r="C16" s="21">
        <v>0</v>
      </c>
      <c r="D16" s="21">
        <v>0</v>
      </c>
      <c r="E16" s="21">
        <v>0</v>
      </c>
      <c r="F16" s="21">
        <v>0</v>
      </c>
      <c r="G16" s="21">
        <v>0</v>
      </c>
      <c r="H16" s="21">
        <v>0</v>
      </c>
      <c r="I16" s="21">
        <v>0</v>
      </c>
      <c r="J16" s="21">
        <v>0</v>
      </c>
      <c r="K16" s="21">
        <v>0</v>
      </c>
    </row>
    <row r="17" spans="1:11" s="16" customFormat="1" ht="12.75" customHeight="1" x14ac:dyDescent="0.3">
      <c r="A17" s="27" t="s">
        <v>3</v>
      </c>
      <c r="B17" s="8">
        <v>3</v>
      </c>
      <c r="C17" s="8">
        <v>15</v>
      </c>
      <c r="D17" s="8">
        <v>0</v>
      </c>
      <c r="E17" s="8">
        <v>3</v>
      </c>
      <c r="F17" s="8">
        <v>0</v>
      </c>
      <c r="G17" s="8">
        <v>21</v>
      </c>
      <c r="H17" s="8">
        <v>18</v>
      </c>
      <c r="I17" s="8">
        <v>1353</v>
      </c>
      <c r="J17" s="8">
        <v>9433636</v>
      </c>
      <c r="K17" s="8">
        <v>0</v>
      </c>
    </row>
    <row r="18" spans="1:11" s="16" customFormat="1" ht="13" x14ac:dyDescent="0.3">
      <c r="A18" s="27" t="s">
        <v>4</v>
      </c>
      <c r="B18" s="8">
        <v>208</v>
      </c>
      <c r="C18" s="8">
        <v>2281</v>
      </c>
      <c r="D18" s="8">
        <v>0</v>
      </c>
      <c r="E18" s="8">
        <v>0</v>
      </c>
      <c r="F18" s="8">
        <v>0</v>
      </c>
      <c r="G18" s="8">
        <v>2489</v>
      </c>
      <c r="H18" s="8">
        <v>2489</v>
      </c>
      <c r="I18" s="8">
        <v>11878</v>
      </c>
      <c r="J18" s="8">
        <v>40246079</v>
      </c>
      <c r="K18" s="8">
        <v>0</v>
      </c>
    </row>
    <row r="19" spans="1:11" s="16" customFormat="1" ht="13" x14ac:dyDescent="0.3">
      <c r="A19" s="27" t="s">
        <v>13</v>
      </c>
      <c r="B19" s="8">
        <v>16</v>
      </c>
      <c r="C19" s="8">
        <v>206</v>
      </c>
      <c r="D19" s="8">
        <v>0</v>
      </c>
      <c r="E19" s="8">
        <v>172</v>
      </c>
      <c r="F19" s="8">
        <v>7</v>
      </c>
      <c r="G19" s="8">
        <v>401</v>
      </c>
      <c r="H19" s="8">
        <v>222</v>
      </c>
      <c r="I19" s="8">
        <v>2605</v>
      </c>
      <c r="J19" s="8">
        <v>9699040</v>
      </c>
      <c r="K19" s="8">
        <v>0</v>
      </c>
    </row>
    <row r="20" spans="1:11" s="16" customFormat="1" ht="13" x14ac:dyDescent="0.3">
      <c r="A20" s="35" t="s">
        <v>20</v>
      </c>
      <c r="B20" s="19">
        <f t="shared" ref="B20:K20" si="3">B21+B22</f>
        <v>4</v>
      </c>
      <c r="C20" s="19">
        <f t="shared" si="3"/>
        <v>39</v>
      </c>
      <c r="D20" s="19">
        <f t="shared" si="3"/>
        <v>5</v>
      </c>
      <c r="E20" s="19">
        <f t="shared" si="3"/>
        <v>3</v>
      </c>
      <c r="F20" s="19">
        <f t="shared" si="3"/>
        <v>1</v>
      </c>
      <c r="G20" s="19">
        <f t="shared" si="3"/>
        <v>52</v>
      </c>
      <c r="H20" s="19">
        <f t="shared" si="3"/>
        <v>49</v>
      </c>
      <c r="I20" s="19">
        <f t="shared" si="3"/>
        <v>7334</v>
      </c>
      <c r="J20" s="19">
        <f t="shared" si="3"/>
        <v>34685269</v>
      </c>
      <c r="K20" s="20">
        <f t="shared" si="3"/>
        <v>0</v>
      </c>
    </row>
    <row r="21" spans="1:11" s="16" customFormat="1" x14ac:dyDescent="0.25">
      <c r="A21" s="37" t="s">
        <v>19</v>
      </c>
      <c r="B21" s="21">
        <v>4</v>
      </c>
      <c r="C21" s="21">
        <v>35</v>
      </c>
      <c r="D21" s="21">
        <v>4</v>
      </c>
      <c r="E21" s="21">
        <v>0</v>
      </c>
      <c r="F21" s="21">
        <v>0</v>
      </c>
      <c r="G21" s="21">
        <v>43</v>
      </c>
      <c r="H21" s="21">
        <v>41</v>
      </c>
      <c r="I21" s="21">
        <v>4444</v>
      </c>
      <c r="J21" s="21">
        <v>27328071</v>
      </c>
      <c r="K21" s="21">
        <v>0</v>
      </c>
    </row>
    <row r="22" spans="1:11" s="16" customFormat="1" x14ac:dyDescent="0.25">
      <c r="A22" s="36" t="s">
        <v>16</v>
      </c>
      <c r="B22" s="21">
        <v>0</v>
      </c>
      <c r="C22" s="21">
        <v>4</v>
      </c>
      <c r="D22" s="21">
        <v>1</v>
      </c>
      <c r="E22" s="21">
        <v>3</v>
      </c>
      <c r="F22" s="21">
        <v>1</v>
      </c>
      <c r="G22" s="21">
        <v>9</v>
      </c>
      <c r="H22" s="21">
        <v>8</v>
      </c>
      <c r="I22" s="21">
        <v>2890</v>
      </c>
      <c r="J22" s="21">
        <v>7357198</v>
      </c>
      <c r="K22" s="21">
        <v>0</v>
      </c>
    </row>
    <row r="23" spans="1:11" s="16" customFormat="1" ht="13" x14ac:dyDescent="0.3">
      <c r="A23" s="45" t="s">
        <v>34</v>
      </c>
      <c r="B23" s="45"/>
      <c r="C23" s="45"/>
      <c r="D23" s="45"/>
      <c r="E23" s="45"/>
      <c r="F23" s="45"/>
      <c r="G23" s="45"/>
      <c r="H23" s="45"/>
      <c r="I23" s="45"/>
      <c r="J23" s="45"/>
      <c r="K23" s="45"/>
    </row>
    <row r="24" spans="1:11" ht="25.5" customHeight="1" x14ac:dyDescent="0.25">
      <c r="A24" s="42" t="s">
        <v>26</v>
      </c>
      <c r="B24" s="42"/>
      <c r="C24" s="42"/>
      <c r="D24" s="42"/>
      <c r="E24" s="42"/>
      <c r="F24" s="42"/>
      <c r="G24" s="42"/>
      <c r="H24" s="42"/>
      <c r="I24" s="42"/>
      <c r="J24" s="42"/>
      <c r="K24" s="42"/>
    </row>
    <row r="25" spans="1:11" ht="25.5" customHeight="1" x14ac:dyDescent="0.25">
      <c r="A25" s="44" t="s">
        <v>31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</row>
    <row r="26" spans="1:11" ht="25.5" customHeight="1" x14ac:dyDescent="0.3">
      <c r="A26" s="40" t="s">
        <v>35</v>
      </c>
      <c r="B26" s="40"/>
      <c r="C26" s="40"/>
      <c r="D26" s="40"/>
      <c r="E26" s="40"/>
      <c r="F26" s="40"/>
      <c r="G26" s="40"/>
      <c r="H26" s="40"/>
      <c r="I26" s="40"/>
      <c r="J26" s="40"/>
      <c r="K26" s="40"/>
    </row>
    <row r="27" spans="1:11" ht="25.5" customHeight="1" x14ac:dyDescent="0.25">
      <c r="A27" s="42" t="s">
        <v>32</v>
      </c>
      <c r="B27" s="42"/>
      <c r="C27" s="42"/>
      <c r="D27" s="42"/>
      <c r="E27" s="42"/>
      <c r="F27" s="42"/>
      <c r="G27" s="42"/>
      <c r="H27" s="42"/>
      <c r="I27" s="42"/>
      <c r="J27" s="42"/>
      <c r="K27" s="42"/>
    </row>
    <row r="28" spans="1:11" ht="25.5" customHeight="1" x14ac:dyDescent="0.25">
      <c r="A28" s="42" t="s">
        <v>29</v>
      </c>
      <c r="B28" s="42"/>
      <c r="C28" s="42"/>
      <c r="D28" s="42"/>
      <c r="E28" s="42"/>
      <c r="F28" s="42"/>
      <c r="G28" s="42"/>
      <c r="H28" s="42"/>
      <c r="I28" s="42"/>
      <c r="J28" s="42"/>
      <c r="K28" s="42"/>
    </row>
    <row r="29" spans="1:11" ht="25.5" customHeight="1" x14ac:dyDescent="0.25">
      <c r="A29" s="42" t="s">
        <v>33</v>
      </c>
      <c r="B29" s="42"/>
      <c r="C29" s="42"/>
      <c r="D29" s="42"/>
      <c r="E29" s="42"/>
      <c r="F29" s="42"/>
      <c r="G29" s="42"/>
      <c r="H29" s="42"/>
      <c r="I29" s="42"/>
      <c r="J29" s="42"/>
      <c r="K29" s="42"/>
    </row>
    <row r="30" spans="1:11" ht="25.5" customHeight="1" x14ac:dyDescent="0.3">
      <c r="A30" s="41" t="s">
        <v>36</v>
      </c>
      <c r="B30" s="41"/>
      <c r="C30" s="41"/>
      <c r="D30" s="41"/>
      <c r="E30" s="41"/>
      <c r="F30" s="41"/>
      <c r="G30" s="41"/>
      <c r="H30" s="41"/>
      <c r="I30" s="41"/>
      <c r="J30" s="41"/>
      <c r="K30" s="41"/>
    </row>
    <row r="31" spans="1:11" ht="25.5" customHeight="1" x14ac:dyDescent="0.3">
      <c r="A31" s="40" t="s">
        <v>37</v>
      </c>
      <c r="B31" s="40"/>
      <c r="C31" s="40"/>
      <c r="D31" s="40"/>
      <c r="E31" s="40"/>
      <c r="F31" s="40"/>
      <c r="G31" s="40"/>
      <c r="H31" s="40"/>
      <c r="I31" s="40"/>
      <c r="J31" s="40"/>
      <c r="K31" s="40"/>
    </row>
    <row r="32" spans="1:11" ht="25.5" customHeight="1" x14ac:dyDescent="0.3">
      <c r="A32" s="40" t="s">
        <v>38</v>
      </c>
      <c r="B32" s="40"/>
      <c r="C32" s="40"/>
      <c r="D32" s="40"/>
      <c r="E32" s="40"/>
      <c r="F32" s="40"/>
      <c r="G32" s="40"/>
      <c r="H32" s="40"/>
      <c r="I32" s="40"/>
      <c r="J32" s="40"/>
      <c r="K32" s="40"/>
    </row>
    <row r="33" spans="1:11" ht="25.5" customHeight="1" x14ac:dyDescent="0.3">
      <c r="A33" s="41" t="s">
        <v>39</v>
      </c>
      <c r="B33" s="41"/>
      <c r="C33" s="41"/>
      <c r="D33" s="41"/>
      <c r="E33" s="41"/>
      <c r="F33" s="41"/>
      <c r="G33" s="41"/>
      <c r="H33" s="41"/>
      <c r="I33" s="41"/>
      <c r="J33" s="41"/>
      <c r="K33" s="41"/>
    </row>
    <row r="34" spans="1:11" ht="25.5" customHeight="1" x14ac:dyDescent="0.3">
      <c r="A34" s="40" t="s">
        <v>40</v>
      </c>
      <c r="B34" s="40"/>
      <c r="C34" s="40"/>
      <c r="D34" s="40"/>
      <c r="E34" s="40"/>
      <c r="F34" s="40"/>
      <c r="G34" s="40"/>
      <c r="H34" s="40"/>
      <c r="I34" s="40"/>
      <c r="J34" s="40"/>
      <c r="K34" s="40"/>
    </row>
    <row r="35" spans="1:11" ht="25.5" customHeight="1" x14ac:dyDescent="0.25">
      <c r="A35" s="46"/>
      <c r="B35" s="46"/>
      <c r="C35" s="46"/>
      <c r="D35" s="46"/>
      <c r="E35" s="46"/>
      <c r="F35" s="46"/>
      <c r="G35" s="46"/>
      <c r="H35" s="46"/>
      <c r="I35" s="46"/>
      <c r="J35" s="46"/>
      <c r="K35" s="46"/>
    </row>
    <row r="36" spans="1:11" ht="25.5" customHeight="1" x14ac:dyDescent="0.25">
      <c r="A36" s="46"/>
      <c r="B36" s="46"/>
      <c r="C36" s="46"/>
      <c r="D36" s="46"/>
      <c r="E36" s="46"/>
      <c r="F36" s="46"/>
      <c r="G36" s="46"/>
      <c r="H36" s="46"/>
      <c r="I36" s="46"/>
      <c r="J36" s="46"/>
      <c r="K36" s="46"/>
    </row>
    <row r="37" spans="1:11" ht="25.5" customHeight="1" x14ac:dyDescent="0.3">
      <c r="A37" s="47"/>
      <c r="B37" s="47"/>
      <c r="C37" s="47"/>
      <c r="D37" s="47"/>
      <c r="E37" s="47"/>
      <c r="F37" s="47"/>
      <c r="G37" s="47"/>
      <c r="H37" s="47"/>
      <c r="I37" s="47"/>
      <c r="J37" s="47"/>
      <c r="K37" s="47"/>
    </row>
    <row r="38" spans="1:11" ht="25.5" customHeight="1" x14ac:dyDescent="0.25">
      <c r="A38" s="46"/>
      <c r="B38" s="46"/>
      <c r="C38" s="46"/>
      <c r="D38" s="46"/>
      <c r="E38" s="46"/>
      <c r="F38" s="46"/>
      <c r="G38" s="46"/>
      <c r="H38" s="46"/>
      <c r="I38" s="46"/>
      <c r="J38" s="46"/>
      <c r="K38" s="46"/>
    </row>
    <row r="39" spans="1:11" ht="25.5" customHeight="1" x14ac:dyDescent="0.25">
      <c r="A39" s="46"/>
      <c r="B39" s="46"/>
      <c r="C39" s="46"/>
      <c r="D39" s="46"/>
      <c r="E39" s="46"/>
      <c r="F39" s="46"/>
      <c r="G39" s="46"/>
      <c r="H39" s="46"/>
      <c r="I39" s="46"/>
      <c r="J39" s="46"/>
      <c r="K39" s="46"/>
    </row>
    <row r="40" spans="1:11" ht="25.5" customHeight="1" x14ac:dyDescent="0.25">
      <c r="A40" s="46"/>
      <c r="B40" s="46"/>
      <c r="C40" s="46"/>
      <c r="D40" s="46"/>
      <c r="E40" s="46"/>
      <c r="F40" s="46"/>
      <c r="G40" s="46"/>
      <c r="H40" s="46"/>
      <c r="I40" s="46"/>
      <c r="J40" s="46"/>
      <c r="K40" s="46"/>
    </row>
    <row r="41" spans="1:11" ht="25.5" customHeight="1" x14ac:dyDescent="0.25"/>
  </sheetData>
  <mergeCells count="20">
    <mergeCell ref="A32:K32"/>
    <mergeCell ref="A26:K26"/>
    <mergeCell ref="A27:K27"/>
    <mergeCell ref="A28:K28"/>
    <mergeCell ref="A29:K29"/>
    <mergeCell ref="A30:K30"/>
    <mergeCell ref="A31:K31"/>
    <mergeCell ref="A25:K25"/>
    <mergeCell ref="A1:K1"/>
    <mergeCell ref="A2:K2"/>
    <mergeCell ref="A23:K23"/>
    <mergeCell ref="A24:K24"/>
    <mergeCell ref="A38:K38"/>
    <mergeCell ref="A39:K39"/>
    <mergeCell ref="A40:K40"/>
    <mergeCell ref="A33:K33"/>
    <mergeCell ref="A34:K34"/>
    <mergeCell ref="A35:K35"/>
    <mergeCell ref="A36:K36"/>
    <mergeCell ref="A37:K37"/>
  </mergeCells>
  <printOptions gridLines="1"/>
  <pageMargins left="0.7" right="0.7" top="0.75" bottom="0.75" header="0.3" footer="0.3"/>
  <pageSetup scale="6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Q12022</vt:lpstr>
      <vt:lpstr>Q22022</vt:lpstr>
      <vt:lpstr>Q32022</vt:lpstr>
      <vt:lpstr>Q42022</vt:lpstr>
    </vt:vector>
  </TitlesOfParts>
  <Company>RITA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bernard.stankus</dc:creator>
  <cp:lastModifiedBy>Robinson, Cecelia (OST)</cp:lastModifiedBy>
  <cp:lastPrinted>2022-05-04T15:50:03Z</cp:lastPrinted>
  <dcterms:created xsi:type="dcterms:W3CDTF">2008-08-29T17:52:29Z</dcterms:created>
  <dcterms:modified xsi:type="dcterms:W3CDTF">2023-03-01T14:11:34Z</dcterms:modified>
</cp:coreProperties>
</file>