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4 - Econ/"/>
    </mc:Choice>
  </mc:AlternateContent>
  <xr:revisionPtr revIDLastSave="1" documentId="13_ncr:1_{D1EC6D03-4B99-4C2F-943D-A736B0B32A40}" xr6:coauthVersionLast="47" xr6:coauthVersionMax="47" xr10:uidLastSave="{99A64542-9BAC-7446-B4D7-8E8C2819B3DF}"/>
  <bookViews>
    <workbookView xWindow="13220" yWindow="1120" windowWidth="16940" windowHeight="9680" xr2:uid="{48E85324-BF70-5943-8D3D-D10FD596A1E9}"/>
  </bookViews>
  <sheets>
    <sheet name="figure" sheetId="2" r:id="rId1"/>
    <sheet name="data_forFigure" sheetId="1" r:id="rId2"/>
    <sheet name="fuelData" sheetId="3" r:id="rId3"/>
    <sheet name="parameter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M458" i="1"/>
  <c r="H461" i="1"/>
  <c r="I461" i="1"/>
  <c r="J461" i="1"/>
  <c r="L461" i="1"/>
  <c r="M461" i="1"/>
  <c r="N461" i="1"/>
  <c r="P461" i="1"/>
  <c r="Q461" i="1"/>
  <c r="R461" i="1"/>
  <c r="F461" i="1"/>
  <c r="F460" i="1"/>
  <c r="P457" i="1"/>
  <c r="H453" i="1"/>
  <c r="I453" i="1"/>
  <c r="J453" i="1"/>
  <c r="L453" i="1"/>
  <c r="M453" i="1"/>
  <c r="N453" i="1"/>
  <c r="P453" i="1"/>
  <c r="Q453" i="1"/>
  <c r="R453" i="1"/>
  <c r="H454" i="1"/>
  <c r="I454" i="1"/>
  <c r="J454" i="1"/>
  <c r="L454" i="1"/>
  <c r="M454" i="1"/>
  <c r="N454" i="1"/>
  <c r="P454" i="1"/>
  <c r="Q454" i="1"/>
  <c r="R454" i="1"/>
  <c r="H455" i="1"/>
  <c r="I455" i="1"/>
  <c r="J455" i="1"/>
  <c r="L455" i="1"/>
  <c r="M455" i="1"/>
  <c r="N455" i="1"/>
  <c r="P455" i="1"/>
  <c r="Q455" i="1"/>
  <c r="R455" i="1"/>
  <c r="H456" i="1"/>
  <c r="I456" i="1"/>
  <c r="J456" i="1"/>
  <c r="L456" i="1"/>
  <c r="M456" i="1"/>
  <c r="N456" i="1"/>
  <c r="P456" i="1"/>
  <c r="Q456" i="1"/>
  <c r="R456" i="1"/>
  <c r="H457" i="1"/>
  <c r="I457" i="1"/>
  <c r="J457" i="1"/>
  <c r="L457" i="1"/>
  <c r="M457" i="1"/>
  <c r="N457" i="1"/>
  <c r="Q457" i="1"/>
  <c r="R457" i="1"/>
  <c r="H458" i="1"/>
  <c r="I458" i="1"/>
  <c r="J458" i="1"/>
  <c r="L458" i="1"/>
  <c r="N458" i="1"/>
  <c r="P458" i="1"/>
  <c r="Q458" i="1"/>
  <c r="R458" i="1"/>
  <c r="H459" i="1"/>
  <c r="I459" i="1"/>
  <c r="J459" i="1"/>
  <c r="L459" i="1"/>
  <c r="M459" i="1"/>
  <c r="N459" i="1"/>
  <c r="P459" i="1"/>
  <c r="Q459" i="1"/>
  <c r="R459" i="1"/>
  <c r="H460" i="1"/>
  <c r="I460" i="1"/>
  <c r="J460" i="1"/>
  <c r="L460" i="1"/>
  <c r="M460" i="1"/>
  <c r="N460" i="1"/>
  <c r="P460" i="1"/>
  <c r="Q460" i="1"/>
  <c r="R460" i="1"/>
  <c r="F453" i="1"/>
  <c r="F454" i="1"/>
  <c r="F455" i="1"/>
  <c r="F456" i="1"/>
  <c r="F457" i="1"/>
  <c r="F458" i="1"/>
  <c r="F459" i="1"/>
  <c r="H452" i="1"/>
  <c r="I452" i="1"/>
  <c r="J452" i="1"/>
  <c r="L452" i="1"/>
  <c r="M452" i="1"/>
  <c r="N452" i="1"/>
  <c r="P452" i="1"/>
  <c r="Q452" i="1"/>
  <c r="R452" i="1"/>
  <c r="F451" i="1"/>
  <c r="F452" i="1"/>
  <c r="P450" i="1"/>
  <c r="P427" i="1"/>
  <c r="Q427" i="1"/>
  <c r="R427" i="1"/>
  <c r="P428" i="1"/>
  <c r="Q428" i="1"/>
  <c r="R428" i="1"/>
  <c r="P429" i="1"/>
  <c r="Q429" i="1"/>
  <c r="R429" i="1"/>
  <c r="P430" i="1"/>
  <c r="Q430" i="1"/>
  <c r="R430" i="1"/>
  <c r="P431" i="1"/>
  <c r="Q431" i="1"/>
  <c r="R431" i="1"/>
  <c r="P432" i="1"/>
  <c r="Q432" i="1"/>
  <c r="R432" i="1"/>
  <c r="P433" i="1"/>
  <c r="Q433" i="1"/>
  <c r="R433" i="1"/>
  <c r="P434" i="1"/>
  <c r="Q434" i="1"/>
  <c r="R434" i="1"/>
  <c r="P435" i="1"/>
  <c r="Q435" i="1"/>
  <c r="R435" i="1"/>
  <c r="P436" i="1"/>
  <c r="Q436" i="1"/>
  <c r="R436" i="1"/>
  <c r="P437" i="1"/>
  <c r="Q437" i="1"/>
  <c r="R437" i="1"/>
  <c r="P438" i="1"/>
  <c r="Q438" i="1"/>
  <c r="R438" i="1"/>
  <c r="P439" i="1"/>
  <c r="Q439" i="1"/>
  <c r="R439" i="1"/>
  <c r="P440" i="1"/>
  <c r="Q440" i="1"/>
  <c r="R440" i="1"/>
  <c r="P441" i="1"/>
  <c r="Q441" i="1"/>
  <c r="R441" i="1"/>
  <c r="P442" i="1"/>
  <c r="Q442" i="1"/>
  <c r="R442" i="1"/>
  <c r="P443" i="1"/>
  <c r="Q443" i="1"/>
  <c r="R443" i="1"/>
  <c r="P444" i="1"/>
  <c r="Q444" i="1"/>
  <c r="R444" i="1"/>
  <c r="P445" i="1"/>
  <c r="Q445" i="1"/>
  <c r="R445" i="1"/>
  <c r="P446" i="1"/>
  <c r="Q446" i="1"/>
  <c r="R446" i="1"/>
  <c r="P447" i="1"/>
  <c r="Q447" i="1"/>
  <c r="R447" i="1"/>
  <c r="P448" i="1"/>
  <c r="Q448" i="1"/>
  <c r="R448" i="1"/>
  <c r="P449" i="1"/>
  <c r="Q449" i="1"/>
  <c r="R449" i="1"/>
  <c r="Q450" i="1"/>
  <c r="R450" i="1"/>
  <c r="Q451" i="1"/>
  <c r="R451" i="1"/>
  <c r="P451" i="1"/>
  <c r="L451" i="1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L66" i="1"/>
  <c r="M66" i="1"/>
  <c r="N66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L80" i="1"/>
  <c r="M80" i="1"/>
  <c r="N80" i="1"/>
  <c r="L81" i="1"/>
  <c r="M81" i="1"/>
  <c r="N81" i="1"/>
  <c r="L82" i="1"/>
  <c r="M82" i="1"/>
  <c r="N82" i="1"/>
  <c r="L83" i="1"/>
  <c r="M83" i="1"/>
  <c r="N83" i="1"/>
  <c r="L84" i="1"/>
  <c r="M84" i="1"/>
  <c r="N84" i="1"/>
  <c r="L85" i="1"/>
  <c r="M85" i="1"/>
  <c r="N85" i="1"/>
  <c r="L86" i="1"/>
  <c r="M86" i="1"/>
  <c r="N86" i="1"/>
  <c r="L87" i="1"/>
  <c r="M87" i="1"/>
  <c r="N87" i="1"/>
  <c r="L88" i="1"/>
  <c r="M88" i="1"/>
  <c r="N88" i="1"/>
  <c r="L89" i="1"/>
  <c r="M89" i="1"/>
  <c r="N89" i="1"/>
  <c r="L90" i="1"/>
  <c r="M90" i="1"/>
  <c r="N90" i="1"/>
  <c r="L91" i="1"/>
  <c r="M91" i="1"/>
  <c r="N91" i="1"/>
  <c r="L92" i="1"/>
  <c r="M92" i="1"/>
  <c r="N92" i="1"/>
  <c r="L93" i="1"/>
  <c r="M93" i="1"/>
  <c r="N93" i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L106" i="1"/>
  <c r="M106" i="1"/>
  <c r="N106" i="1"/>
  <c r="L107" i="1"/>
  <c r="M107" i="1"/>
  <c r="N107" i="1"/>
  <c r="L108" i="1"/>
  <c r="M108" i="1"/>
  <c r="N108" i="1"/>
  <c r="L109" i="1"/>
  <c r="M109" i="1"/>
  <c r="N109" i="1"/>
  <c r="L110" i="1"/>
  <c r="M110" i="1"/>
  <c r="N110" i="1"/>
  <c r="L111" i="1"/>
  <c r="M111" i="1"/>
  <c r="N111" i="1"/>
  <c r="L112" i="1"/>
  <c r="M112" i="1"/>
  <c r="N112" i="1"/>
  <c r="L113" i="1"/>
  <c r="M113" i="1"/>
  <c r="N113" i="1"/>
  <c r="L114" i="1"/>
  <c r="M114" i="1"/>
  <c r="N114" i="1"/>
  <c r="L115" i="1"/>
  <c r="M115" i="1"/>
  <c r="N115" i="1"/>
  <c r="L116" i="1"/>
  <c r="M116" i="1"/>
  <c r="N116" i="1"/>
  <c r="L117" i="1"/>
  <c r="M117" i="1"/>
  <c r="N117" i="1"/>
  <c r="L118" i="1"/>
  <c r="M118" i="1"/>
  <c r="N118" i="1"/>
  <c r="L119" i="1"/>
  <c r="M119" i="1"/>
  <c r="N119" i="1"/>
  <c r="L120" i="1"/>
  <c r="M120" i="1"/>
  <c r="N120" i="1"/>
  <c r="L121" i="1"/>
  <c r="M121" i="1"/>
  <c r="N121" i="1"/>
  <c r="L122" i="1"/>
  <c r="M122" i="1"/>
  <c r="N122" i="1"/>
  <c r="L123" i="1"/>
  <c r="M123" i="1"/>
  <c r="N123" i="1"/>
  <c r="L124" i="1"/>
  <c r="M124" i="1"/>
  <c r="N124" i="1"/>
  <c r="L125" i="1"/>
  <c r="M125" i="1"/>
  <c r="N125" i="1"/>
  <c r="L126" i="1"/>
  <c r="M126" i="1"/>
  <c r="N126" i="1"/>
  <c r="L127" i="1"/>
  <c r="M127" i="1"/>
  <c r="N127" i="1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36" i="1"/>
  <c r="M136" i="1"/>
  <c r="N136" i="1"/>
  <c r="L137" i="1"/>
  <c r="M137" i="1"/>
  <c r="N137" i="1"/>
  <c r="L138" i="1"/>
  <c r="M138" i="1"/>
  <c r="N138" i="1"/>
  <c r="L139" i="1"/>
  <c r="M139" i="1"/>
  <c r="N139" i="1"/>
  <c r="L140" i="1"/>
  <c r="M140" i="1"/>
  <c r="N140" i="1"/>
  <c r="L141" i="1"/>
  <c r="M141" i="1"/>
  <c r="N141" i="1"/>
  <c r="L142" i="1"/>
  <c r="M142" i="1"/>
  <c r="N142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3" i="1"/>
  <c r="M153" i="1"/>
  <c r="N153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L163" i="1"/>
  <c r="M163" i="1"/>
  <c r="N163" i="1"/>
  <c r="L164" i="1"/>
  <c r="M164" i="1"/>
  <c r="N164" i="1"/>
  <c r="L165" i="1"/>
  <c r="M165" i="1"/>
  <c r="N165" i="1"/>
  <c r="L166" i="1"/>
  <c r="M166" i="1"/>
  <c r="N166" i="1"/>
  <c r="L167" i="1"/>
  <c r="M167" i="1"/>
  <c r="N167" i="1"/>
  <c r="L168" i="1"/>
  <c r="M168" i="1"/>
  <c r="N168" i="1"/>
  <c r="L169" i="1"/>
  <c r="M169" i="1"/>
  <c r="N169" i="1"/>
  <c r="L170" i="1"/>
  <c r="M170" i="1"/>
  <c r="N170" i="1"/>
  <c r="L171" i="1"/>
  <c r="M171" i="1"/>
  <c r="N171" i="1"/>
  <c r="L172" i="1"/>
  <c r="M172" i="1"/>
  <c r="N172" i="1"/>
  <c r="L173" i="1"/>
  <c r="M173" i="1"/>
  <c r="N173" i="1"/>
  <c r="L174" i="1"/>
  <c r="M174" i="1"/>
  <c r="N174" i="1"/>
  <c r="L175" i="1"/>
  <c r="M175" i="1"/>
  <c r="N175" i="1"/>
  <c r="L176" i="1"/>
  <c r="M176" i="1"/>
  <c r="N176" i="1"/>
  <c r="L177" i="1"/>
  <c r="M177" i="1"/>
  <c r="N177" i="1"/>
  <c r="L178" i="1"/>
  <c r="M178" i="1"/>
  <c r="N178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L190" i="1"/>
  <c r="M190" i="1"/>
  <c r="N190" i="1"/>
  <c r="L191" i="1"/>
  <c r="M191" i="1"/>
  <c r="N191" i="1"/>
  <c r="L192" i="1"/>
  <c r="M192" i="1"/>
  <c r="N192" i="1"/>
  <c r="L193" i="1"/>
  <c r="M193" i="1"/>
  <c r="N193" i="1"/>
  <c r="L194" i="1"/>
  <c r="M194" i="1"/>
  <c r="N194" i="1"/>
  <c r="L195" i="1"/>
  <c r="M195" i="1"/>
  <c r="N195" i="1"/>
  <c r="L196" i="1"/>
  <c r="M196" i="1"/>
  <c r="N196" i="1"/>
  <c r="L197" i="1"/>
  <c r="M197" i="1"/>
  <c r="N197" i="1"/>
  <c r="L198" i="1"/>
  <c r="M198" i="1"/>
  <c r="N198" i="1"/>
  <c r="L199" i="1"/>
  <c r="M199" i="1"/>
  <c r="N199" i="1"/>
  <c r="L200" i="1"/>
  <c r="M200" i="1"/>
  <c r="N200" i="1"/>
  <c r="L201" i="1"/>
  <c r="M201" i="1"/>
  <c r="N201" i="1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L214" i="1"/>
  <c r="M214" i="1"/>
  <c r="N214" i="1"/>
  <c r="L215" i="1"/>
  <c r="M215" i="1"/>
  <c r="N215" i="1"/>
  <c r="L216" i="1"/>
  <c r="M216" i="1"/>
  <c r="N216" i="1"/>
  <c r="L217" i="1"/>
  <c r="M217" i="1"/>
  <c r="N217" i="1"/>
  <c r="L218" i="1"/>
  <c r="M218" i="1"/>
  <c r="N218" i="1"/>
  <c r="L219" i="1"/>
  <c r="M219" i="1"/>
  <c r="N219" i="1"/>
  <c r="L220" i="1"/>
  <c r="M220" i="1"/>
  <c r="N220" i="1"/>
  <c r="L221" i="1"/>
  <c r="M221" i="1"/>
  <c r="N221" i="1"/>
  <c r="L222" i="1"/>
  <c r="M222" i="1"/>
  <c r="N222" i="1"/>
  <c r="L223" i="1"/>
  <c r="M223" i="1"/>
  <c r="N223" i="1"/>
  <c r="L224" i="1"/>
  <c r="M224" i="1"/>
  <c r="N224" i="1"/>
  <c r="L225" i="1"/>
  <c r="M225" i="1"/>
  <c r="N225" i="1"/>
  <c r="L226" i="1"/>
  <c r="M226" i="1"/>
  <c r="N226" i="1"/>
  <c r="L227" i="1"/>
  <c r="M227" i="1"/>
  <c r="N227" i="1"/>
  <c r="L228" i="1"/>
  <c r="M228" i="1"/>
  <c r="N228" i="1"/>
  <c r="L229" i="1"/>
  <c r="M229" i="1"/>
  <c r="N229" i="1"/>
  <c r="L230" i="1"/>
  <c r="M230" i="1"/>
  <c r="N230" i="1"/>
  <c r="L231" i="1"/>
  <c r="M231" i="1"/>
  <c r="N231" i="1"/>
  <c r="L232" i="1"/>
  <c r="M232" i="1"/>
  <c r="N232" i="1"/>
  <c r="L233" i="1"/>
  <c r="M233" i="1"/>
  <c r="N233" i="1"/>
  <c r="L234" i="1"/>
  <c r="M234" i="1"/>
  <c r="N234" i="1"/>
  <c r="L235" i="1"/>
  <c r="M235" i="1"/>
  <c r="N235" i="1"/>
  <c r="L236" i="1"/>
  <c r="M236" i="1"/>
  <c r="N236" i="1"/>
  <c r="L237" i="1"/>
  <c r="M237" i="1"/>
  <c r="N237" i="1"/>
  <c r="L238" i="1"/>
  <c r="M238" i="1"/>
  <c r="N238" i="1"/>
  <c r="L239" i="1"/>
  <c r="M239" i="1"/>
  <c r="N239" i="1"/>
  <c r="L240" i="1"/>
  <c r="M240" i="1"/>
  <c r="N240" i="1"/>
  <c r="L241" i="1"/>
  <c r="M241" i="1"/>
  <c r="N241" i="1"/>
  <c r="L242" i="1"/>
  <c r="M242" i="1"/>
  <c r="N242" i="1"/>
  <c r="L243" i="1"/>
  <c r="M243" i="1"/>
  <c r="N243" i="1"/>
  <c r="L244" i="1"/>
  <c r="M244" i="1"/>
  <c r="N244" i="1"/>
  <c r="L245" i="1"/>
  <c r="M245" i="1"/>
  <c r="N245" i="1"/>
  <c r="L246" i="1"/>
  <c r="M246" i="1"/>
  <c r="N246" i="1"/>
  <c r="L247" i="1"/>
  <c r="M247" i="1"/>
  <c r="N247" i="1"/>
  <c r="L248" i="1"/>
  <c r="M248" i="1"/>
  <c r="N248" i="1"/>
  <c r="L249" i="1"/>
  <c r="M249" i="1"/>
  <c r="N249" i="1"/>
  <c r="L250" i="1"/>
  <c r="M250" i="1"/>
  <c r="N250" i="1"/>
  <c r="L251" i="1"/>
  <c r="M251" i="1"/>
  <c r="N251" i="1"/>
  <c r="L252" i="1"/>
  <c r="M252" i="1"/>
  <c r="N252" i="1"/>
  <c r="L253" i="1"/>
  <c r="M253" i="1"/>
  <c r="N253" i="1"/>
  <c r="L254" i="1"/>
  <c r="M254" i="1"/>
  <c r="N254" i="1"/>
  <c r="L255" i="1"/>
  <c r="M255" i="1"/>
  <c r="N255" i="1"/>
  <c r="L256" i="1"/>
  <c r="M256" i="1"/>
  <c r="N256" i="1"/>
  <c r="L257" i="1"/>
  <c r="M257" i="1"/>
  <c r="N257" i="1"/>
  <c r="L258" i="1"/>
  <c r="M258" i="1"/>
  <c r="N258" i="1"/>
  <c r="L259" i="1"/>
  <c r="M259" i="1"/>
  <c r="N259" i="1"/>
  <c r="L260" i="1"/>
  <c r="M260" i="1"/>
  <c r="N260" i="1"/>
  <c r="L261" i="1"/>
  <c r="M261" i="1"/>
  <c r="N261" i="1"/>
  <c r="L262" i="1"/>
  <c r="M262" i="1"/>
  <c r="N262" i="1"/>
  <c r="L263" i="1"/>
  <c r="M263" i="1"/>
  <c r="N263" i="1"/>
  <c r="L264" i="1"/>
  <c r="M264" i="1"/>
  <c r="N264" i="1"/>
  <c r="L265" i="1"/>
  <c r="M265" i="1"/>
  <c r="N265" i="1"/>
  <c r="L266" i="1"/>
  <c r="M266" i="1"/>
  <c r="N266" i="1"/>
  <c r="L267" i="1"/>
  <c r="M267" i="1"/>
  <c r="N267" i="1"/>
  <c r="L268" i="1"/>
  <c r="M268" i="1"/>
  <c r="N268" i="1"/>
  <c r="L269" i="1"/>
  <c r="M269" i="1"/>
  <c r="N269" i="1"/>
  <c r="L270" i="1"/>
  <c r="M270" i="1"/>
  <c r="N270" i="1"/>
  <c r="L271" i="1"/>
  <c r="M271" i="1"/>
  <c r="N271" i="1"/>
  <c r="L272" i="1"/>
  <c r="M272" i="1"/>
  <c r="N272" i="1"/>
  <c r="L273" i="1"/>
  <c r="M273" i="1"/>
  <c r="N273" i="1"/>
  <c r="L274" i="1"/>
  <c r="M274" i="1"/>
  <c r="N274" i="1"/>
  <c r="L275" i="1"/>
  <c r="M275" i="1"/>
  <c r="N275" i="1"/>
  <c r="L276" i="1"/>
  <c r="M276" i="1"/>
  <c r="N276" i="1"/>
  <c r="L277" i="1"/>
  <c r="M277" i="1"/>
  <c r="N277" i="1"/>
  <c r="L278" i="1"/>
  <c r="M278" i="1"/>
  <c r="N278" i="1"/>
  <c r="L279" i="1"/>
  <c r="M279" i="1"/>
  <c r="N279" i="1"/>
  <c r="L280" i="1"/>
  <c r="M280" i="1"/>
  <c r="N280" i="1"/>
  <c r="L281" i="1"/>
  <c r="M281" i="1"/>
  <c r="N281" i="1"/>
  <c r="L282" i="1"/>
  <c r="M282" i="1"/>
  <c r="N282" i="1"/>
  <c r="L283" i="1"/>
  <c r="M283" i="1"/>
  <c r="N283" i="1"/>
  <c r="L284" i="1"/>
  <c r="M284" i="1"/>
  <c r="N284" i="1"/>
  <c r="L285" i="1"/>
  <c r="M285" i="1"/>
  <c r="N285" i="1"/>
  <c r="L286" i="1"/>
  <c r="M286" i="1"/>
  <c r="N286" i="1"/>
  <c r="L287" i="1"/>
  <c r="M287" i="1"/>
  <c r="N287" i="1"/>
  <c r="L288" i="1"/>
  <c r="M288" i="1"/>
  <c r="N288" i="1"/>
  <c r="L289" i="1"/>
  <c r="M289" i="1"/>
  <c r="N289" i="1"/>
  <c r="L290" i="1"/>
  <c r="M290" i="1"/>
  <c r="N290" i="1"/>
  <c r="L291" i="1"/>
  <c r="M291" i="1"/>
  <c r="N291" i="1"/>
  <c r="L292" i="1"/>
  <c r="M292" i="1"/>
  <c r="N292" i="1"/>
  <c r="L293" i="1"/>
  <c r="M293" i="1"/>
  <c r="N293" i="1"/>
  <c r="L294" i="1"/>
  <c r="M294" i="1"/>
  <c r="N294" i="1"/>
  <c r="L295" i="1"/>
  <c r="M295" i="1"/>
  <c r="N295" i="1"/>
  <c r="L296" i="1"/>
  <c r="M296" i="1"/>
  <c r="N296" i="1"/>
  <c r="L297" i="1"/>
  <c r="M297" i="1"/>
  <c r="N297" i="1"/>
  <c r="L298" i="1"/>
  <c r="M298" i="1"/>
  <c r="N298" i="1"/>
  <c r="L299" i="1"/>
  <c r="M299" i="1"/>
  <c r="N299" i="1"/>
  <c r="L300" i="1"/>
  <c r="M300" i="1"/>
  <c r="N300" i="1"/>
  <c r="L301" i="1"/>
  <c r="M301" i="1"/>
  <c r="N301" i="1"/>
  <c r="L302" i="1"/>
  <c r="M302" i="1"/>
  <c r="N302" i="1"/>
  <c r="L303" i="1"/>
  <c r="M303" i="1"/>
  <c r="N303" i="1"/>
  <c r="L304" i="1"/>
  <c r="M304" i="1"/>
  <c r="N304" i="1"/>
  <c r="L305" i="1"/>
  <c r="M305" i="1"/>
  <c r="N305" i="1"/>
  <c r="L306" i="1"/>
  <c r="M306" i="1"/>
  <c r="N306" i="1"/>
  <c r="L307" i="1"/>
  <c r="M307" i="1"/>
  <c r="N307" i="1"/>
  <c r="L308" i="1"/>
  <c r="M308" i="1"/>
  <c r="N308" i="1"/>
  <c r="L309" i="1"/>
  <c r="M309" i="1"/>
  <c r="N309" i="1"/>
  <c r="L310" i="1"/>
  <c r="M310" i="1"/>
  <c r="N310" i="1"/>
  <c r="L311" i="1"/>
  <c r="M311" i="1"/>
  <c r="N311" i="1"/>
  <c r="L312" i="1"/>
  <c r="M312" i="1"/>
  <c r="N312" i="1"/>
  <c r="L313" i="1"/>
  <c r="M313" i="1"/>
  <c r="N313" i="1"/>
  <c r="L314" i="1"/>
  <c r="M314" i="1"/>
  <c r="N314" i="1"/>
  <c r="L315" i="1"/>
  <c r="M315" i="1"/>
  <c r="N315" i="1"/>
  <c r="L316" i="1"/>
  <c r="M316" i="1"/>
  <c r="N316" i="1"/>
  <c r="L317" i="1"/>
  <c r="M317" i="1"/>
  <c r="N317" i="1"/>
  <c r="L318" i="1"/>
  <c r="M318" i="1"/>
  <c r="N318" i="1"/>
  <c r="L319" i="1"/>
  <c r="M319" i="1"/>
  <c r="N319" i="1"/>
  <c r="L320" i="1"/>
  <c r="M320" i="1"/>
  <c r="N320" i="1"/>
  <c r="L321" i="1"/>
  <c r="M321" i="1"/>
  <c r="N321" i="1"/>
  <c r="L322" i="1"/>
  <c r="M322" i="1"/>
  <c r="N322" i="1"/>
  <c r="L323" i="1"/>
  <c r="M323" i="1"/>
  <c r="N323" i="1"/>
  <c r="L324" i="1"/>
  <c r="M324" i="1"/>
  <c r="N324" i="1"/>
  <c r="L325" i="1"/>
  <c r="M325" i="1"/>
  <c r="N325" i="1"/>
  <c r="L326" i="1"/>
  <c r="M326" i="1"/>
  <c r="N326" i="1"/>
  <c r="L327" i="1"/>
  <c r="M327" i="1"/>
  <c r="N327" i="1"/>
  <c r="L328" i="1"/>
  <c r="M328" i="1"/>
  <c r="N328" i="1"/>
  <c r="L329" i="1"/>
  <c r="M329" i="1"/>
  <c r="N329" i="1"/>
  <c r="L330" i="1"/>
  <c r="M330" i="1"/>
  <c r="N330" i="1"/>
  <c r="L331" i="1"/>
  <c r="M331" i="1"/>
  <c r="N331" i="1"/>
  <c r="L332" i="1"/>
  <c r="M332" i="1"/>
  <c r="N332" i="1"/>
  <c r="L333" i="1"/>
  <c r="M333" i="1"/>
  <c r="N333" i="1"/>
  <c r="L334" i="1"/>
  <c r="M334" i="1"/>
  <c r="N334" i="1"/>
  <c r="L335" i="1"/>
  <c r="M335" i="1"/>
  <c r="N335" i="1"/>
  <c r="L336" i="1"/>
  <c r="M336" i="1"/>
  <c r="N336" i="1"/>
  <c r="L337" i="1"/>
  <c r="M337" i="1"/>
  <c r="N337" i="1"/>
  <c r="L338" i="1"/>
  <c r="M338" i="1"/>
  <c r="N338" i="1"/>
  <c r="L339" i="1"/>
  <c r="M339" i="1"/>
  <c r="N339" i="1"/>
  <c r="L340" i="1"/>
  <c r="M340" i="1"/>
  <c r="N340" i="1"/>
  <c r="L341" i="1"/>
  <c r="M341" i="1"/>
  <c r="N341" i="1"/>
  <c r="L342" i="1"/>
  <c r="M342" i="1"/>
  <c r="N342" i="1"/>
  <c r="L343" i="1"/>
  <c r="M343" i="1"/>
  <c r="N343" i="1"/>
  <c r="L344" i="1"/>
  <c r="M344" i="1"/>
  <c r="N344" i="1"/>
  <c r="L345" i="1"/>
  <c r="M345" i="1"/>
  <c r="N345" i="1"/>
  <c r="L346" i="1"/>
  <c r="M346" i="1"/>
  <c r="N346" i="1"/>
  <c r="L347" i="1"/>
  <c r="M347" i="1"/>
  <c r="N347" i="1"/>
  <c r="L348" i="1"/>
  <c r="M348" i="1"/>
  <c r="N348" i="1"/>
  <c r="L349" i="1"/>
  <c r="M349" i="1"/>
  <c r="N349" i="1"/>
  <c r="L350" i="1"/>
  <c r="M350" i="1"/>
  <c r="N350" i="1"/>
  <c r="L351" i="1"/>
  <c r="M351" i="1"/>
  <c r="N351" i="1"/>
  <c r="L352" i="1"/>
  <c r="M352" i="1"/>
  <c r="N352" i="1"/>
  <c r="L353" i="1"/>
  <c r="M353" i="1"/>
  <c r="N353" i="1"/>
  <c r="L354" i="1"/>
  <c r="M354" i="1"/>
  <c r="N354" i="1"/>
  <c r="L355" i="1"/>
  <c r="M355" i="1"/>
  <c r="N355" i="1"/>
  <c r="L356" i="1"/>
  <c r="M356" i="1"/>
  <c r="N356" i="1"/>
  <c r="L357" i="1"/>
  <c r="M357" i="1"/>
  <c r="N357" i="1"/>
  <c r="L358" i="1"/>
  <c r="M358" i="1"/>
  <c r="N358" i="1"/>
  <c r="L359" i="1"/>
  <c r="M359" i="1"/>
  <c r="N359" i="1"/>
  <c r="L360" i="1"/>
  <c r="M360" i="1"/>
  <c r="N360" i="1"/>
  <c r="L361" i="1"/>
  <c r="M361" i="1"/>
  <c r="N361" i="1"/>
  <c r="L362" i="1"/>
  <c r="M362" i="1"/>
  <c r="N362" i="1"/>
  <c r="L363" i="1"/>
  <c r="M363" i="1"/>
  <c r="N363" i="1"/>
  <c r="L364" i="1"/>
  <c r="M364" i="1"/>
  <c r="N364" i="1"/>
  <c r="L365" i="1"/>
  <c r="M365" i="1"/>
  <c r="N365" i="1"/>
  <c r="L366" i="1"/>
  <c r="M366" i="1"/>
  <c r="N366" i="1"/>
  <c r="L367" i="1"/>
  <c r="M367" i="1"/>
  <c r="N367" i="1"/>
  <c r="L368" i="1"/>
  <c r="M368" i="1"/>
  <c r="N368" i="1"/>
  <c r="L369" i="1"/>
  <c r="M369" i="1"/>
  <c r="N369" i="1"/>
  <c r="L370" i="1"/>
  <c r="M370" i="1"/>
  <c r="N370" i="1"/>
  <c r="L371" i="1"/>
  <c r="M371" i="1"/>
  <c r="N371" i="1"/>
  <c r="L372" i="1"/>
  <c r="M372" i="1"/>
  <c r="N372" i="1"/>
  <c r="L373" i="1"/>
  <c r="M373" i="1"/>
  <c r="N373" i="1"/>
  <c r="L374" i="1"/>
  <c r="M374" i="1"/>
  <c r="N374" i="1"/>
  <c r="L375" i="1"/>
  <c r="M375" i="1"/>
  <c r="N375" i="1"/>
  <c r="L376" i="1"/>
  <c r="M376" i="1"/>
  <c r="N376" i="1"/>
  <c r="L377" i="1"/>
  <c r="M377" i="1"/>
  <c r="N377" i="1"/>
  <c r="L378" i="1"/>
  <c r="M378" i="1"/>
  <c r="N378" i="1"/>
  <c r="L379" i="1"/>
  <c r="M379" i="1"/>
  <c r="N379" i="1"/>
  <c r="L380" i="1"/>
  <c r="M380" i="1"/>
  <c r="N380" i="1"/>
  <c r="L381" i="1"/>
  <c r="M381" i="1"/>
  <c r="N381" i="1"/>
  <c r="L382" i="1"/>
  <c r="M382" i="1"/>
  <c r="N382" i="1"/>
  <c r="L383" i="1"/>
  <c r="M383" i="1"/>
  <c r="N383" i="1"/>
  <c r="L384" i="1"/>
  <c r="M384" i="1"/>
  <c r="N384" i="1"/>
  <c r="L385" i="1"/>
  <c r="M385" i="1"/>
  <c r="N385" i="1"/>
  <c r="L386" i="1"/>
  <c r="M386" i="1"/>
  <c r="N386" i="1"/>
  <c r="L387" i="1"/>
  <c r="M387" i="1"/>
  <c r="N387" i="1"/>
  <c r="L388" i="1"/>
  <c r="M388" i="1"/>
  <c r="N388" i="1"/>
  <c r="L389" i="1"/>
  <c r="M389" i="1"/>
  <c r="N389" i="1"/>
  <c r="L390" i="1"/>
  <c r="M390" i="1"/>
  <c r="N390" i="1"/>
  <c r="L391" i="1"/>
  <c r="M391" i="1"/>
  <c r="N391" i="1"/>
  <c r="L392" i="1"/>
  <c r="M392" i="1"/>
  <c r="N392" i="1"/>
  <c r="L393" i="1"/>
  <c r="M393" i="1"/>
  <c r="N393" i="1"/>
  <c r="L394" i="1"/>
  <c r="M394" i="1"/>
  <c r="N394" i="1"/>
  <c r="L395" i="1"/>
  <c r="M395" i="1"/>
  <c r="N395" i="1"/>
  <c r="L396" i="1"/>
  <c r="M396" i="1"/>
  <c r="N396" i="1"/>
  <c r="L397" i="1"/>
  <c r="M397" i="1"/>
  <c r="N397" i="1"/>
  <c r="L398" i="1"/>
  <c r="M398" i="1"/>
  <c r="N398" i="1"/>
  <c r="L399" i="1"/>
  <c r="M399" i="1"/>
  <c r="N399" i="1"/>
  <c r="L400" i="1"/>
  <c r="M400" i="1"/>
  <c r="N400" i="1"/>
  <c r="L401" i="1"/>
  <c r="M401" i="1"/>
  <c r="N401" i="1"/>
  <c r="L402" i="1"/>
  <c r="M402" i="1"/>
  <c r="N402" i="1"/>
  <c r="L403" i="1"/>
  <c r="M403" i="1"/>
  <c r="N403" i="1"/>
  <c r="L404" i="1"/>
  <c r="M404" i="1"/>
  <c r="N404" i="1"/>
  <c r="L405" i="1"/>
  <c r="M405" i="1"/>
  <c r="N405" i="1"/>
  <c r="L406" i="1"/>
  <c r="M406" i="1"/>
  <c r="N406" i="1"/>
  <c r="L407" i="1"/>
  <c r="M407" i="1"/>
  <c r="N407" i="1"/>
  <c r="L408" i="1"/>
  <c r="M408" i="1"/>
  <c r="N408" i="1"/>
  <c r="L409" i="1"/>
  <c r="M409" i="1"/>
  <c r="N409" i="1"/>
  <c r="L410" i="1"/>
  <c r="M410" i="1"/>
  <c r="N410" i="1"/>
  <c r="L411" i="1"/>
  <c r="M411" i="1"/>
  <c r="N411" i="1"/>
  <c r="L412" i="1"/>
  <c r="M412" i="1"/>
  <c r="N412" i="1"/>
  <c r="L413" i="1"/>
  <c r="M413" i="1"/>
  <c r="N413" i="1"/>
  <c r="L414" i="1"/>
  <c r="M414" i="1"/>
  <c r="N414" i="1"/>
  <c r="L415" i="1"/>
  <c r="M415" i="1"/>
  <c r="N415" i="1"/>
  <c r="L416" i="1"/>
  <c r="M416" i="1"/>
  <c r="N416" i="1"/>
  <c r="L417" i="1"/>
  <c r="M417" i="1"/>
  <c r="N417" i="1"/>
  <c r="L418" i="1"/>
  <c r="M418" i="1"/>
  <c r="N418" i="1"/>
  <c r="L419" i="1"/>
  <c r="M419" i="1"/>
  <c r="N419" i="1"/>
  <c r="L420" i="1"/>
  <c r="M420" i="1"/>
  <c r="N420" i="1"/>
  <c r="L421" i="1"/>
  <c r="M421" i="1"/>
  <c r="N421" i="1"/>
  <c r="L422" i="1"/>
  <c r="M422" i="1"/>
  <c r="N422" i="1"/>
  <c r="L423" i="1"/>
  <c r="M423" i="1"/>
  <c r="N423" i="1"/>
  <c r="L424" i="1"/>
  <c r="M424" i="1"/>
  <c r="N424" i="1"/>
  <c r="L425" i="1"/>
  <c r="M425" i="1"/>
  <c r="N425" i="1"/>
  <c r="L426" i="1"/>
  <c r="M426" i="1"/>
  <c r="N426" i="1"/>
  <c r="L427" i="1"/>
  <c r="M427" i="1"/>
  <c r="N427" i="1"/>
  <c r="L428" i="1"/>
  <c r="M428" i="1"/>
  <c r="N428" i="1"/>
  <c r="L429" i="1"/>
  <c r="M429" i="1"/>
  <c r="N429" i="1"/>
  <c r="L430" i="1"/>
  <c r="M430" i="1"/>
  <c r="N430" i="1"/>
  <c r="L431" i="1"/>
  <c r="M431" i="1"/>
  <c r="N431" i="1"/>
  <c r="L432" i="1"/>
  <c r="M432" i="1"/>
  <c r="N432" i="1"/>
  <c r="L433" i="1"/>
  <c r="M433" i="1"/>
  <c r="N433" i="1"/>
  <c r="L434" i="1"/>
  <c r="M434" i="1"/>
  <c r="N434" i="1"/>
  <c r="L435" i="1"/>
  <c r="M435" i="1"/>
  <c r="N435" i="1"/>
  <c r="L436" i="1"/>
  <c r="M436" i="1"/>
  <c r="N436" i="1"/>
  <c r="L437" i="1"/>
  <c r="M437" i="1"/>
  <c r="N437" i="1"/>
  <c r="L438" i="1"/>
  <c r="M438" i="1"/>
  <c r="N438" i="1"/>
  <c r="L439" i="1"/>
  <c r="M439" i="1"/>
  <c r="N439" i="1"/>
  <c r="L440" i="1"/>
  <c r="M440" i="1"/>
  <c r="N440" i="1"/>
  <c r="L441" i="1"/>
  <c r="M441" i="1"/>
  <c r="N441" i="1"/>
  <c r="L442" i="1"/>
  <c r="M442" i="1"/>
  <c r="N442" i="1"/>
  <c r="L443" i="1"/>
  <c r="M443" i="1"/>
  <c r="N443" i="1"/>
  <c r="L444" i="1"/>
  <c r="M444" i="1"/>
  <c r="N444" i="1"/>
  <c r="L445" i="1"/>
  <c r="M445" i="1"/>
  <c r="N445" i="1"/>
  <c r="L446" i="1"/>
  <c r="M446" i="1"/>
  <c r="N446" i="1"/>
  <c r="L447" i="1"/>
  <c r="M447" i="1"/>
  <c r="N447" i="1"/>
  <c r="L448" i="1"/>
  <c r="M448" i="1"/>
  <c r="N448" i="1"/>
  <c r="L449" i="1"/>
  <c r="M449" i="1"/>
  <c r="N449" i="1"/>
  <c r="L450" i="1"/>
  <c r="M450" i="1"/>
  <c r="N450" i="1"/>
  <c r="M451" i="1"/>
  <c r="N451" i="1"/>
  <c r="N55" i="1"/>
  <c r="M55" i="1"/>
  <c r="L55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I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H109" i="1"/>
  <c r="I109" i="1"/>
  <c r="J109" i="1"/>
  <c r="H110" i="1"/>
  <c r="I110" i="1"/>
  <c r="J110" i="1"/>
  <c r="H111" i="1"/>
  <c r="I111" i="1"/>
  <c r="J111" i="1"/>
  <c r="H112" i="1"/>
  <c r="I112" i="1"/>
  <c r="J112" i="1"/>
  <c r="H113" i="1"/>
  <c r="I113" i="1"/>
  <c r="J113" i="1"/>
  <c r="H114" i="1"/>
  <c r="I114" i="1"/>
  <c r="J114" i="1"/>
  <c r="H115" i="1"/>
  <c r="I115" i="1"/>
  <c r="J115" i="1"/>
  <c r="H116" i="1"/>
  <c r="I116" i="1"/>
  <c r="J116" i="1"/>
  <c r="H117" i="1"/>
  <c r="I117" i="1"/>
  <c r="J117" i="1"/>
  <c r="H118" i="1"/>
  <c r="I118" i="1"/>
  <c r="J118" i="1"/>
  <c r="H119" i="1"/>
  <c r="I119" i="1"/>
  <c r="J119" i="1"/>
  <c r="H120" i="1"/>
  <c r="I120" i="1"/>
  <c r="J120" i="1"/>
  <c r="H121" i="1"/>
  <c r="I121" i="1"/>
  <c r="J121" i="1"/>
  <c r="H122" i="1"/>
  <c r="I122" i="1"/>
  <c r="J122" i="1"/>
  <c r="H123" i="1"/>
  <c r="I123" i="1"/>
  <c r="J123" i="1"/>
  <c r="H124" i="1"/>
  <c r="I124" i="1"/>
  <c r="J124" i="1"/>
  <c r="H125" i="1"/>
  <c r="I125" i="1"/>
  <c r="J125" i="1"/>
  <c r="H126" i="1"/>
  <c r="I126" i="1"/>
  <c r="J126" i="1"/>
  <c r="H127" i="1"/>
  <c r="I127" i="1"/>
  <c r="J127" i="1"/>
  <c r="H128" i="1"/>
  <c r="I128" i="1"/>
  <c r="J128" i="1"/>
  <c r="H129" i="1"/>
  <c r="I129" i="1"/>
  <c r="J129" i="1"/>
  <c r="H130" i="1"/>
  <c r="I130" i="1"/>
  <c r="J130" i="1"/>
  <c r="H131" i="1"/>
  <c r="I131" i="1"/>
  <c r="J131" i="1"/>
  <c r="H132" i="1"/>
  <c r="I132" i="1"/>
  <c r="J132" i="1"/>
  <c r="H133" i="1"/>
  <c r="I133" i="1"/>
  <c r="J133" i="1"/>
  <c r="H134" i="1"/>
  <c r="I134" i="1"/>
  <c r="J134" i="1"/>
  <c r="H135" i="1"/>
  <c r="I135" i="1"/>
  <c r="J135" i="1"/>
  <c r="H136" i="1"/>
  <c r="I136" i="1"/>
  <c r="J136" i="1"/>
  <c r="H137" i="1"/>
  <c r="I137" i="1"/>
  <c r="J137" i="1"/>
  <c r="H138" i="1"/>
  <c r="I138" i="1"/>
  <c r="J138" i="1"/>
  <c r="H139" i="1"/>
  <c r="I139" i="1"/>
  <c r="J139" i="1"/>
  <c r="H140" i="1"/>
  <c r="I140" i="1"/>
  <c r="J140" i="1"/>
  <c r="H141" i="1"/>
  <c r="I141" i="1"/>
  <c r="J141" i="1"/>
  <c r="H142" i="1"/>
  <c r="I142" i="1"/>
  <c r="J142" i="1"/>
  <c r="H143" i="1"/>
  <c r="I143" i="1"/>
  <c r="J143" i="1"/>
  <c r="H144" i="1"/>
  <c r="I144" i="1"/>
  <c r="J144" i="1"/>
  <c r="H145" i="1"/>
  <c r="I145" i="1"/>
  <c r="J145" i="1"/>
  <c r="H146" i="1"/>
  <c r="I146" i="1"/>
  <c r="J146" i="1"/>
  <c r="H147" i="1"/>
  <c r="I147" i="1"/>
  <c r="J147" i="1"/>
  <c r="H148" i="1"/>
  <c r="I148" i="1"/>
  <c r="J148" i="1"/>
  <c r="H149" i="1"/>
  <c r="I149" i="1"/>
  <c r="J149" i="1"/>
  <c r="H150" i="1"/>
  <c r="I150" i="1"/>
  <c r="J150" i="1"/>
  <c r="H151" i="1"/>
  <c r="I151" i="1"/>
  <c r="J151" i="1"/>
  <c r="H152" i="1"/>
  <c r="I152" i="1"/>
  <c r="J152" i="1"/>
  <c r="H153" i="1"/>
  <c r="I153" i="1"/>
  <c r="J153" i="1"/>
  <c r="H154" i="1"/>
  <c r="I154" i="1"/>
  <c r="J154" i="1"/>
  <c r="H155" i="1"/>
  <c r="I155" i="1"/>
  <c r="J155" i="1"/>
  <c r="H156" i="1"/>
  <c r="I156" i="1"/>
  <c r="J156" i="1"/>
  <c r="H157" i="1"/>
  <c r="I157" i="1"/>
  <c r="J157" i="1"/>
  <c r="H158" i="1"/>
  <c r="I158" i="1"/>
  <c r="J158" i="1"/>
  <c r="H159" i="1"/>
  <c r="I159" i="1"/>
  <c r="J159" i="1"/>
  <c r="H160" i="1"/>
  <c r="I160" i="1"/>
  <c r="J160" i="1"/>
  <c r="H161" i="1"/>
  <c r="I161" i="1"/>
  <c r="J161" i="1"/>
  <c r="H162" i="1"/>
  <c r="I162" i="1"/>
  <c r="J162" i="1"/>
  <c r="H163" i="1"/>
  <c r="I163" i="1"/>
  <c r="J163" i="1"/>
  <c r="H164" i="1"/>
  <c r="I164" i="1"/>
  <c r="J164" i="1"/>
  <c r="H165" i="1"/>
  <c r="I165" i="1"/>
  <c r="J165" i="1"/>
  <c r="H166" i="1"/>
  <c r="I166" i="1"/>
  <c r="J166" i="1"/>
  <c r="H167" i="1"/>
  <c r="I167" i="1"/>
  <c r="J167" i="1"/>
  <c r="H168" i="1"/>
  <c r="I168" i="1"/>
  <c r="J168" i="1"/>
  <c r="H169" i="1"/>
  <c r="I169" i="1"/>
  <c r="J169" i="1"/>
  <c r="H170" i="1"/>
  <c r="I170" i="1"/>
  <c r="J170" i="1"/>
  <c r="H171" i="1"/>
  <c r="I171" i="1"/>
  <c r="J171" i="1"/>
  <c r="H172" i="1"/>
  <c r="I172" i="1"/>
  <c r="J172" i="1"/>
  <c r="H173" i="1"/>
  <c r="I173" i="1"/>
  <c r="J173" i="1"/>
  <c r="H174" i="1"/>
  <c r="I174" i="1"/>
  <c r="J174" i="1"/>
  <c r="H175" i="1"/>
  <c r="I175" i="1"/>
  <c r="J175" i="1"/>
  <c r="H176" i="1"/>
  <c r="I176" i="1"/>
  <c r="J176" i="1"/>
  <c r="H177" i="1"/>
  <c r="I177" i="1"/>
  <c r="J177" i="1"/>
  <c r="H178" i="1"/>
  <c r="I178" i="1"/>
  <c r="J178" i="1"/>
  <c r="H179" i="1"/>
  <c r="I179" i="1"/>
  <c r="J179" i="1"/>
  <c r="H180" i="1"/>
  <c r="I180" i="1"/>
  <c r="J180" i="1"/>
  <c r="H181" i="1"/>
  <c r="I181" i="1"/>
  <c r="J181" i="1"/>
  <c r="H182" i="1"/>
  <c r="I182" i="1"/>
  <c r="J182" i="1"/>
  <c r="H183" i="1"/>
  <c r="I183" i="1"/>
  <c r="J183" i="1"/>
  <c r="H184" i="1"/>
  <c r="I184" i="1"/>
  <c r="J184" i="1"/>
  <c r="H185" i="1"/>
  <c r="I185" i="1"/>
  <c r="J185" i="1"/>
  <c r="H186" i="1"/>
  <c r="I186" i="1"/>
  <c r="J186" i="1"/>
  <c r="H187" i="1"/>
  <c r="I187" i="1"/>
  <c r="J187" i="1"/>
  <c r="H188" i="1"/>
  <c r="I188" i="1"/>
  <c r="J188" i="1"/>
  <c r="H189" i="1"/>
  <c r="I189" i="1"/>
  <c r="J189" i="1"/>
  <c r="H190" i="1"/>
  <c r="I190" i="1"/>
  <c r="J190" i="1"/>
  <c r="H191" i="1"/>
  <c r="I191" i="1"/>
  <c r="J191" i="1"/>
  <c r="H192" i="1"/>
  <c r="I192" i="1"/>
  <c r="J192" i="1"/>
  <c r="H193" i="1"/>
  <c r="I193" i="1"/>
  <c r="J193" i="1"/>
  <c r="H194" i="1"/>
  <c r="I194" i="1"/>
  <c r="J194" i="1"/>
  <c r="H195" i="1"/>
  <c r="I195" i="1"/>
  <c r="J195" i="1"/>
  <c r="H196" i="1"/>
  <c r="I196" i="1"/>
  <c r="J196" i="1"/>
  <c r="H197" i="1"/>
  <c r="I197" i="1"/>
  <c r="J197" i="1"/>
  <c r="H198" i="1"/>
  <c r="I198" i="1"/>
  <c r="J198" i="1"/>
  <c r="H199" i="1"/>
  <c r="I199" i="1"/>
  <c r="J199" i="1"/>
  <c r="H200" i="1"/>
  <c r="I200" i="1"/>
  <c r="J200" i="1"/>
  <c r="H201" i="1"/>
  <c r="I201" i="1"/>
  <c r="J201" i="1"/>
  <c r="H202" i="1"/>
  <c r="I202" i="1"/>
  <c r="J202" i="1"/>
  <c r="H203" i="1"/>
  <c r="I203" i="1"/>
  <c r="J203" i="1"/>
  <c r="H204" i="1"/>
  <c r="I204" i="1"/>
  <c r="J204" i="1"/>
  <c r="H205" i="1"/>
  <c r="I205" i="1"/>
  <c r="J205" i="1"/>
  <c r="H206" i="1"/>
  <c r="I206" i="1"/>
  <c r="J206" i="1"/>
  <c r="H207" i="1"/>
  <c r="I207" i="1"/>
  <c r="J207" i="1"/>
  <c r="H208" i="1"/>
  <c r="I208" i="1"/>
  <c r="J208" i="1"/>
  <c r="H209" i="1"/>
  <c r="I209" i="1"/>
  <c r="J209" i="1"/>
  <c r="H210" i="1"/>
  <c r="I210" i="1"/>
  <c r="J210" i="1"/>
  <c r="H211" i="1"/>
  <c r="I211" i="1"/>
  <c r="J211" i="1"/>
  <c r="H212" i="1"/>
  <c r="I212" i="1"/>
  <c r="J212" i="1"/>
  <c r="H213" i="1"/>
  <c r="I213" i="1"/>
  <c r="J213" i="1"/>
  <c r="H214" i="1"/>
  <c r="I214" i="1"/>
  <c r="J214" i="1"/>
  <c r="H215" i="1"/>
  <c r="I215" i="1"/>
  <c r="J215" i="1"/>
  <c r="H216" i="1"/>
  <c r="I216" i="1"/>
  <c r="J216" i="1"/>
  <c r="H217" i="1"/>
  <c r="I217" i="1"/>
  <c r="J217" i="1"/>
  <c r="H218" i="1"/>
  <c r="I218" i="1"/>
  <c r="J218" i="1"/>
  <c r="H219" i="1"/>
  <c r="I219" i="1"/>
  <c r="J219" i="1"/>
  <c r="H220" i="1"/>
  <c r="I220" i="1"/>
  <c r="J220" i="1"/>
  <c r="H221" i="1"/>
  <c r="I221" i="1"/>
  <c r="J221" i="1"/>
  <c r="H222" i="1"/>
  <c r="I222" i="1"/>
  <c r="J222" i="1"/>
  <c r="H223" i="1"/>
  <c r="I223" i="1"/>
  <c r="J223" i="1"/>
  <c r="H224" i="1"/>
  <c r="I224" i="1"/>
  <c r="J224" i="1"/>
  <c r="H225" i="1"/>
  <c r="I225" i="1"/>
  <c r="J225" i="1"/>
  <c r="H226" i="1"/>
  <c r="I226" i="1"/>
  <c r="J226" i="1"/>
  <c r="H227" i="1"/>
  <c r="I227" i="1"/>
  <c r="J227" i="1"/>
  <c r="H228" i="1"/>
  <c r="I228" i="1"/>
  <c r="J228" i="1"/>
  <c r="H229" i="1"/>
  <c r="I229" i="1"/>
  <c r="J229" i="1"/>
  <c r="H230" i="1"/>
  <c r="I230" i="1"/>
  <c r="J230" i="1"/>
  <c r="H231" i="1"/>
  <c r="I231" i="1"/>
  <c r="J231" i="1"/>
  <c r="H232" i="1"/>
  <c r="I232" i="1"/>
  <c r="J232" i="1"/>
  <c r="H233" i="1"/>
  <c r="I233" i="1"/>
  <c r="J233" i="1"/>
  <c r="H234" i="1"/>
  <c r="I234" i="1"/>
  <c r="J234" i="1"/>
  <c r="H235" i="1"/>
  <c r="I235" i="1"/>
  <c r="J235" i="1"/>
  <c r="H236" i="1"/>
  <c r="I236" i="1"/>
  <c r="J236" i="1"/>
  <c r="H237" i="1"/>
  <c r="I237" i="1"/>
  <c r="J237" i="1"/>
  <c r="H238" i="1"/>
  <c r="I238" i="1"/>
  <c r="J238" i="1"/>
  <c r="H239" i="1"/>
  <c r="I239" i="1"/>
  <c r="J239" i="1"/>
  <c r="H240" i="1"/>
  <c r="I240" i="1"/>
  <c r="J240" i="1"/>
  <c r="H241" i="1"/>
  <c r="I241" i="1"/>
  <c r="J241" i="1"/>
  <c r="H242" i="1"/>
  <c r="I242" i="1"/>
  <c r="J242" i="1"/>
  <c r="H243" i="1"/>
  <c r="I243" i="1"/>
  <c r="J243" i="1"/>
  <c r="H244" i="1"/>
  <c r="I244" i="1"/>
  <c r="J244" i="1"/>
  <c r="H245" i="1"/>
  <c r="I245" i="1"/>
  <c r="J245" i="1"/>
  <c r="H246" i="1"/>
  <c r="I246" i="1"/>
  <c r="J246" i="1"/>
  <c r="H247" i="1"/>
  <c r="I247" i="1"/>
  <c r="J247" i="1"/>
  <c r="H248" i="1"/>
  <c r="I248" i="1"/>
  <c r="J248" i="1"/>
  <c r="H249" i="1"/>
  <c r="I249" i="1"/>
  <c r="J249" i="1"/>
  <c r="H250" i="1"/>
  <c r="I250" i="1"/>
  <c r="J250" i="1"/>
  <c r="H251" i="1"/>
  <c r="I251" i="1"/>
  <c r="J251" i="1"/>
  <c r="H252" i="1"/>
  <c r="I252" i="1"/>
  <c r="J252" i="1"/>
  <c r="H253" i="1"/>
  <c r="I253" i="1"/>
  <c r="J253" i="1"/>
  <c r="H254" i="1"/>
  <c r="I254" i="1"/>
  <c r="J254" i="1"/>
  <c r="H255" i="1"/>
  <c r="I255" i="1"/>
  <c r="J255" i="1"/>
  <c r="H256" i="1"/>
  <c r="I256" i="1"/>
  <c r="J256" i="1"/>
  <c r="H257" i="1"/>
  <c r="I257" i="1"/>
  <c r="J257" i="1"/>
  <c r="H258" i="1"/>
  <c r="I258" i="1"/>
  <c r="J258" i="1"/>
  <c r="H259" i="1"/>
  <c r="I259" i="1"/>
  <c r="J259" i="1"/>
  <c r="H260" i="1"/>
  <c r="I260" i="1"/>
  <c r="J260" i="1"/>
  <c r="H261" i="1"/>
  <c r="I261" i="1"/>
  <c r="J261" i="1"/>
  <c r="H262" i="1"/>
  <c r="I262" i="1"/>
  <c r="J262" i="1"/>
  <c r="H263" i="1"/>
  <c r="I263" i="1"/>
  <c r="J263" i="1"/>
  <c r="H264" i="1"/>
  <c r="I264" i="1"/>
  <c r="J264" i="1"/>
  <c r="H265" i="1"/>
  <c r="I265" i="1"/>
  <c r="J265" i="1"/>
  <c r="H266" i="1"/>
  <c r="I266" i="1"/>
  <c r="J266" i="1"/>
  <c r="H267" i="1"/>
  <c r="I267" i="1"/>
  <c r="J267" i="1"/>
  <c r="H268" i="1"/>
  <c r="I268" i="1"/>
  <c r="J268" i="1"/>
  <c r="H269" i="1"/>
  <c r="I269" i="1"/>
  <c r="J269" i="1"/>
  <c r="H270" i="1"/>
  <c r="I270" i="1"/>
  <c r="J270" i="1"/>
  <c r="H271" i="1"/>
  <c r="I271" i="1"/>
  <c r="J271" i="1"/>
  <c r="H272" i="1"/>
  <c r="I272" i="1"/>
  <c r="J272" i="1"/>
  <c r="H273" i="1"/>
  <c r="I273" i="1"/>
  <c r="J273" i="1"/>
  <c r="H274" i="1"/>
  <c r="I274" i="1"/>
  <c r="J274" i="1"/>
  <c r="H275" i="1"/>
  <c r="I275" i="1"/>
  <c r="J275" i="1"/>
  <c r="H276" i="1"/>
  <c r="I276" i="1"/>
  <c r="J276" i="1"/>
  <c r="H277" i="1"/>
  <c r="I277" i="1"/>
  <c r="J277" i="1"/>
  <c r="H278" i="1"/>
  <c r="I278" i="1"/>
  <c r="J278" i="1"/>
  <c r="H279" i="1"/>
  <c r="I279" i="1"/>
  <c r="J279" i="1"/>
  <c r="H280" i="1"/>
  <c r="I280" i="1"/>
  <c r="J280" i="1"/>
  <c r="H281" i="1"/>
  <c r="I281" i="1"/>
  <c r="J281" i="1"/>
  <c r="H282" i="1"/>
  <c r="I282" i="1"/>
  <c r="J282" i="1"/>
  <c r="H283" i="1"/>
  <c r="I283" i="1"/>
  <c r="J283" i="1"/>
  <c r="H284" i="1"/>
  <c r="I284" i="1"/>
  <c r="J284" i="1"/>
  <c r="H285" i="1"/>
  <c r="I285" i="1"/>
  <c r="J285" i="1"/>
  <c r="H286" i="1"/>
  <c r="I286" i="1"/>
  <c r="J286" i="1"/>
  <c r="H287" i="1"/>
  <c r="I287" i="1"/>
  <c r="J287" i="1"/>
  <c r="H288" i="1"/>
  <c r="I288" i="1"/>
  <c r="J288" i="1"/>
  <c r="H289" i="1"/>
  <c r="I289" i="1"/>
  <c r="J289" i="1"/>
  <c r="H290" i="1"/>
  <c r="I290" i="1"/>
  <c r="J290" i="1"/>
  <c r="H291" i="1"/>
  <c r="I291" i="1"/>
  <c r="J291" i="1"/>
  <c r="H292" i="1"/>
  <c r="I292" i="1"/>
  <c r="J292" i="1"/>
  <c r="H293" i="1"/>
  <c r="I293" i="1"/>
  <c r="J293" i="1"/>
  <c r="H294" i="1"/>
  <c r="I294" i="1"/>
  <c r="J294" i="1"/>
  <c r="H295" i="1"/>
  <c r="I295" i="1"/>
  <c r="J295" i="1"/>
  <c r="H296" i="1"/>
  <c r="I296" i="1"/>
  <c r="J296" i="1"/>
  <c r="H297" i="1"/>
  <c r="I297" i="1"/>
  <c r="J297" i="1"/>
  <c r="H298" i="1"/>
  <c r="I298" i="1"/>
  <c r="J298" i="1"/>
  <c r="H299" i="1"/>
  <c r="I299" i="1"/>
  <c r="J299" i="1"/>
  <c r="H300" i="1"/>
  <c r="I300" i="1"/>
  <c r="J300" i="1"/>
  <c r="H301" i="1"/>
  <c r="I301" i="1"/>
  <c r="J301" i="1"/>
  <c r="H302" i="1"/>
  <c r="I302" i="1"/>
  <c r="J302" i="1"/>
  <c r="H303" i="1"/>
  <c r="I303" i="1"/>
  <c r="J303" i="1"/>
  <c r="H304" i="1"/>
  <c r="I304" i="1"/>
  <c r="J304" i="1"/>
  <c r="H305" i="1"/>
  <c r="I305" i="1"/>
  <c r="J305" i="1"/>
  <c r="H306" i="1"/>
  <c r="I306" i="1"/>
  <c r="J306" i="1"/>
  <c r="H307" i="1"/>
  <c r="I307" i="1"/>
  <c r="J307" i="1"/>
  <c r="H308" i="1"/>
  <c r="I308" i="1"/>
  <c r="J308" i="1"/>
  <c r="H309" i="1"/>
  <c r="I309" i="1"/>
  <c r="J309" i="1"/>
  <c r="H310" i="1"/>
  <c r="I310" i="1"/>
  <c r="J310" i="1"/>
  <c r="H311" i="1"/>
  <c r="I311" i="1"/>
  <c r="J311" i="1"/>
  <c r="H312" i="1"/>
  <c r="I312" i="1"/>
  <c r="J312" i="1"/>
  <c r="H313" i="1"/>
  <c r="I313" i="1"/>
  <c r="J313" i="1"/>
  <c r="H314" i="1"/>
  <c r="I314" i="1"/>
  <c r="J314" i="1"/>
  <c r="H315" i="1"/>
  <c r="I315" i="1"/>
  <c r="J315" i="1"/>
  <c r="H316" i="1"/>
  <c r="I316" i="1"/>
  <c r="J316" i="1"/>
  <c r="H317" i="1"/>
  <c r="I317" i="1"/>
  <c r="J317" i="1"/>
  <c r="H318" i="1"/>
  <c r="I318" i="1"/>
  <c r="J318" i="1"/>
  <c r="H319" i="1"/>
  <c r="I319" i="1"/>
  <c r="J319" i="1"/>
  <c r="H320" i="1"/>
  <c r="I320" i="1"/>
  <c r="J320" i="1"/>
  <c r="H321" i="1"/>
  <c r="I321" i="1"/>
  <c r="J321" i="1"/>
  <c r="H322" i="1"/>
  <c r="I322" i="1"/>
  <c r="J322" i="1"/>
  <c r="H323" i="1"/>
  <c r="I323" i="1"/>
  <c r="J323" i="1"/>
  <c r="H324" i="1"/>
  <c r="I324" i="1"/>
  <c r="J324" i="1"/>
  <c r="H325" i="1"/>
  <c r="I325" i="1"/>
  <c r="J325" i="1"/>
  <c r="H326" i="1"/>
  <c r="I326" i="1"/>
  <c r="J326" i="1"/>
  <c r="H327" i="1"/>
  <c r="I327" i="1"/>
  <c r="J327" i="1"/>
  <c r="H328" i="1"/>
  <c r="I328" i="1"/>
  <c r="J328" i="1"/>
  <c r="H329" i="1"/>
  <c r="I329" i="1"/>
  <c r="J329" i="1"/>
  <c r="H330" i="1"/>
  <c r="I330" i="1"/>
  <c r="J330" i="1"/>
  <c r="H331" i="1"/>
  <c r="I331" i="1"/>
  <c r="J331" i="1"/>
  <c r="H332" i="1"/>
  <c r="I332" i="1"/>
  <c r="J332" i="1"/>
  <c r="H333" i="1"/>
  <c r="I333" i="1"/>
  <c r="J333" i="1"/>
  <c r="H334" i="1"/>
  <c r="I334" i="1"/>
  <c r="J334" i="1"/>
  <c r="H335" i="1"/>
  <c r="I335" i="1"/>
  <c r="J335" i="1"/>
  <c r="H336" i="1"/>
  <c r="I336" i="1"/>
  <c r="J336" i="1"/>
  <c r="H337" i="1"/>
  <c r="I337" i="1"/>
  <c r="J337" i="1"/>
  <c r="H338" i="1"/>
  <c r="I338" i="1"/>
  <c r="J338" i="1"/>
  <c r="H339" i="1"/>
  <c r="I339" i="1"/>
  <c r="J339" i="1"/>
  <c r="H340" i="1"/>
  <c r="I340" i="1"/>
  <c r="J340" i="1"/>
  <c r="H341" i="1"/>
  <c r="I341" i="1"/>
  <c r="J341" i="1"/>
  <c r="H342" i="1"/>
  <c r="I342" i="1"/>
  <c r="J342" i="1"/>
  <c r="H343" i="1"/>
  <c r="I343" i="1"/>
  <c r="J343" i="1"/>
  <c r="H344" i="1"/>
  <c r="I344" i="1"/>
  <c r="J344" i="1"/>
  <c r="H345" i="1"/>
  <c r="I345" i="1"/>
  <c r="J345" i="1"/>
  <c r="H346" i="1"/>
  <c r="I346" i="1"/>
  <c r="J346" i="1"/>
  <c r="H347" i="1"/>
  <c r="I347" i="1"/>
  <c r="J347" i="1"/>
  <c r="H348" i="1"/>
  <c r="I348" i="1"/>
  <c r="J348" i="1"/>
  <c r="H349" i="1"/>
  <c r="I349" i="1"/>
  <c r="J349" i="1"/>
  <c r="H350" i="1"/>
  <c r="I350" i="1"/>
  <c r="J350" i="1"/>
  <c r="H351" i="1"/>
  <c r="I351" i="1"/>
  <c r="J351" i="1"/>
  <c r="H352" i="1"/>
  <c r="I352" i="1"/>
  <c r="J352" i="1"/>
  <c r="H353" i="1"/>
  <c r="I353" i="1"/>
  <c r="J353" i="1"/>
  <c r="H354" i="1"/>
  <c r="I354" i="1"/>
  <c r="J354" i="1"/>
  <c r="H355" i="1"/>
  <c r="I355" i="1"/>
  <c r="J355" i="1"/>
  <c r="H356" i="1"/>
  <c r="I356" i="1"/>
  <c r="J356" i="1"/>
  <c r="H357" i="1"/>
  <c r="I357" i="1"/>
  <c r="J357" i="1"/>
  <c r="H358" i="1"/>
  <c r="I358" i="1"/>
  <c r="J358" i="1"/>
  <c r="H359" i="1"/>
  <c r="I359" i="1"/>
  <c r="J359" i="1"/>
  <c r="H360" i="1"/>
  <c r="I360" i="1"/>
  <c r="J360" i="1"/>
  <c r="H361" i="1"/>
  <c r="I361" i="1"/>
  <c r="J361" i="1"/>
  <c r="H362" i="1"/>
  <c r="I362" i="1"/>
  <c r="J362" i="1"/>
  <c r="H363" i="1"/>
  <c r="I363" i="1"/>
  <c r="J363" i="1"/>
  <c r="H364" i="1"/>
  <c r="I364" i="1"/>
  <c r="J364" i="1"/>
  <c r="H365" i="1"/>
  <c r="I365" i="1"/>
  <c r="J365" i="1"/>
  <c r="H366" i="1"/>
  <c r="I366" i="1"/>
  <c r="J366" i="1"/>
  <c r="H367" i="1"/>
  <c r="I367" i="1"/>
  <c r="J367" i="1"/>
  <c r="H368" i="1"/>
  <c r="I368" i="1"/>
  <c r="J368" i="1"/>
  <c r="H369" i="1"/>
  <c r="I369" i="1"/>
  <c r="J369" i="1"/>
  <c r="H370" i="1"/>
  <c r="I370" i="1"/>
  <c r="J370" i="1"/>
  <c r="H371" i="1"/>
  <c r="I371" i="1"/>
  <c r="J371" i="1"/>
  <c r="H372" i="1"/>
  <c r="I372" i="1"/>
  <c r="J372" i="1"/>
  <c r="H373" i="1"/>
  <c r="I373" i="1"/>
  <c r="J373" i="1"/>
  <c r="H374" i="1"/>
  <c r="I374" i="1"/>
  <c r="J374" i="1"/>
  <c r="H375" i="1"/>
  <c r="I375" i="1"/>
  <c r="J375" i="1"/>
  <c r="H376" i="1"/>
  <c r="I376" i="1"/>
  <c r="J376" i="1"/>
  <c r="H377" i="1"/>
  <c r="I377" i="1"/>
  <c r="J377" i="1"/>
  <c r="H378" i="1"/>
  <c r="I378" i="1"/>
  <c r="J378" i="1"/>
  <c r="H379" i="1"/>
  <c r="I379" i="1"/>
  <c r="J379" i="1"/>
  <c r="H380" i="1"/>
  <c r="I380" i="1"/>
  <c r="J380" i="1"/>
  <c r="H381" i="1"/>
  <c r="I381" i="1"/>
  <c r="J381" i="1"/>
  <c r="H382" i="1"/>
  <c r="I382" i="1"/>
  <c r="J382" i="1"/>
  <c r="H383" i="1"/>
  <c r="I383" i="1"/>
  <c r="J383" i="1"/>
  <c r="H384" i="1"/>
  <c r="I384" i="1"/>
  <c r="J384" i="1"/>
  <c r="H385" i="1"/>
  <c r="I385" i="1"/>
  <c r="J385" i="1"/>
  <c r="H386" i="1"/>
  <c r="I386" i="1"/>
  <c r="J386" i="1"/>
  <c r="H387" i="1"/>
  <c r="I387" i="1"/>
  <c r="J387" i="1"/>
  <c r="H388" i="1"/>
  <c r="I388" i="1"/>
  <c r="J388" i="1"/>
  <c r="H389" i="1"/>
  <c r="I389" i="1"/>
  <c r="J389" i="1"/>
  <c r="H390" i="1"/>
  <c r="I390" i="1"/>
  <c r="J390" i="1"/>
  <c r="H391" i="1"/>
  <c r="I391" i="1"/>
  <c r="J391" i="1"/>
  <c r="H392" i="1"/>
  <c r="I392" i="1"/>
  <c r="J392" i="1"/>
  <c r="H393" i="1"/>
  <c r="I393" i="1"/>
  <c r="J393" i="1"/>
  <c r="H394" i="1"/>
  <c r="I394" i="1"/>
  <c r="J394" i="1"/>
  <c r="H395" i="1"/>
  <c r="I395" i="1"/>
  <c r="J395" i="1"/>
  <c r="H396" i="1"/>
  <c r="I396" i="1"/>
  <c r="J396" i="1"/>
  <c r="H397" i="1"/>
  <c r="I397" i="1"/>
  <c r="J397" i="1"/>
  <c r="H398" i="1"/>
  <c r="I398" i="1"/>
  <c r="J398" i="1"/>
  <c r="H399" i="1"/>
  <c r="I399" i="1"/>
  <c r="J399" i="1"/>
  <c r="H400" i="1"/>
  <c r="I400" i="1"/>
  <c r="J400" i="1"/>
  <c r="H401" i="1"/>
  <c r="I401" i="1"/>
  <c r="J401" i="1"/>
  <c r="H402" i="1"/>
  <c r="I402" i="1"/>
  <c r="J402" i="1"/>
  <c r="H403" i="1"/>
  <c r="I403" i="1"/>
  <c r="J403" i="1"/>
  <c r="H404" i="1"/>
  <c r="I404" i="1"/>
  <c r="J404" i="1"/>
  <c r="H405" i="1"/>
  <c r="I405" i="1"/>
  <c r="J405" i="1"/>
  <c r="H406" i="1"/>
  <c r="I406" i="1"/>
  <c r="J406" i="1"/>
  <c r="H407" i="1"/>
  <c r="I407" i="1"/>
  <c r="J407" i="1"/>
  <c r="H408" i="1"/>
  <c r="I408" i="1"/>
  <c r="J408" i="1"/>
  <c r="H409" i="1"/>
  <c r="I409" i="1"/>
  <c r="J409" i="1"/>
  <c r="H410" i="1"/>
  <c r="I410" i="1"/>
  <c r="J410" i="1"/>
  <c r="H411" i="1"/>
  <c r="I411" i="1"/>
  <c r="J411" i="1"/>
  <c r="H412" i="1"/>
  <c r="I412" i="1"/>
  <c r="J412" i="1"/>
  <c r="H413" i="1"/>
  <c r="I413" i="1"/>
  <c r="J413" i="1"/>
  <c r="H414" i="1"/>
  <c r="I414" i="1"/>
  <c r="J414" i="1"/>
  <c r="H415" i="1"/>
  <c r="I415" i="1"/>
  <c r="J415" i="1"/>
  <c r="H416" i="1"/>
  <c r="I416" i="1"/>
  <c r="J416" i="1"/>
  <c r="H417" i="1"/>
  <c r="I417" i="1"/>
  <c r="J417" i="1"/>
  <c r="H418" i="1"/>
  <c r="I418" i="1"/>
  <c r="J418" i="1"/>
  <c r="H419" i="1"/>
  <c r="I419" i="1"/>
  <c r="J419" i="1"/>
  <c r="H420" i="1"/>
  <c r="I420" i="1"/>
  <c r="J420" i="1"/>
  <c r="H421" i="1"/>
  <c r="I421" i="1"/>
  <c r="J421" i="1"/>
  <c r="H422" i="1"/>
  <c r="I422" i="1"/>
  <c r="J422" i="1"/>
  <c r="H423" i="1"/>
  <c r="I423" i="1"/>
  <c r="J423" i="1"/>
  <c r="H424" i="1"/>
  <c r="I424" i="1"/>
  <c r="J424" i="1"/>
  <c r="H425" i="1"/>
  <c r="I425" i="1"/>
  <c r="J425" i="1"/>
  <c r="H426" i="1"/>
  <c r="I426" i="1"/>
  <c r="J426" i="1"/>
  <c r="H427" i="1"/>
  <c r="I427" i="1"/>
  <c r="J427" i="1"/>
  <c r="H428" i="1"/>
  <c r="I428" i="1"/>
  <c r="J428" i="1"/>
  <c r="H429" i="1"/>
  <c r="I429" i="1"/>
  <c r="J429" i="1"/>
  <c r="H430" i="1"/>
  <c r="I430" i="1"/>
  <c r="J430" i="1"/>
  <c r="H431" i="1"/>
  <c r="I431" i="1"/>
  <c r="J431" i="1"/>
  <c r="H432" i="1"/>
  <c r="I432" i="1"/>
  <c r="J432" i="1"/>
  <c r="H433" i="1"/>
  <c r="I433" i="1"/>
  <c r="J433" i="1"/>
  <c r="H434" i="1"/>
  <c r="I434" i="1"/>
  <c r="J434" i="1"/>
  <c r="H435" i="1"/>
  <c r="I435" i="1"/>
  <c r="J435" i="1"/>
  <c r="H436" i="1"/>
  <c r="I436" i="1"/>
  <c r="J436" i="1"/>
  <c r="H437" i="1"/>
  <c r="I437" i="1"/>
  <c r="J437" i="1"/>
  <c r="H438" i="1"/>
  <c r="I438" i="1"/>
  <c r="J438" i="1"/>
  <c r="H439" i="1"/>
  <c r="I439" i="1"/>
  <c r="J439" i="1"/>
  <c r="H440" i="1"/>
  <c r="I440" i="1"/>
  <c r="J440" i="1"/>
  <c r="H441" i="1"/>
  <c r="I441" i="1"/>
  <c r="J441" i="1"/>
  <c r="H442" i="1"/>
  <c r="I442" i="1"/>
  <c r="J442" i="1"/>
  <c r="H443" i="1"/>
  <c r="I443" i="1"/>
  <c r="J443" i="1"/>
  <c r="H444" i="1"/>
  <c r="I444" i="1"/>
  <c r="J444" i="1"/>
  <c r="H445" i="1"/>
  <c r="I445" i="1"/>
  <c r="J445" i="1"/>
  <c r="H446" i="1"/>
  <c r="I446" i="1"/>
  <c r="J446" i="1"/>
  <c r="H447" i="1"/>
  <c r="I447" i="1"/>
  <c r="J447" i="1"/>
  <c r="H448" i="1"/>
  <c r="I448" i="1"/>
  <c r="J448" i="1"/>
  <c r="H449" i="1"/>
  <c r="I449" i="1"/>
  <c r="J449" i="1"/>
  <c r="H450" i="1"/>
  <c r="I450" i="1"/>
  <c r="J450" i="1"/>
  <c r="H451" i="1"/>
  <c r="I451" i="1"/>
  <c r="J451" i="1"/>
  <c r="I34" i="1"/>
  <c r="J34" i="1"/>
  <c r="H34" i="1"/>
  <c r="B4" i="4"/>
  <c r="A18" i="2" s="1"/>
  <c r="B2" i="4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</calcChain>
</file>

<file path=xl/sharedStrings.xml><?xml version="1.0" encoding="utf-8"?>
<sst xmlns="http://schemas.openxmlformats.org/spreadsheetml/2006/main" count="43" uniqueCount="37">
  <si>
    <t>Week Starting</t>
  </si>
  <si>
    <t>Dry van</t>
  </si>
  <si>
    <t>Flatbeds</t>
  </si>
  <si>
    <t>Refrigerated</t>
  </si>
  <si>
    <t>NOTES: This data is for spot market trucking loads, which is approximately one-tenth of the overall common carrier trucking market. The data provider (DAT) is the largest clearinghouse for shipments that are not part of a pre-existing hauling contract. Dry van includes freight transported in enclosed cargo holds.</t>
  </si>
  <si>
    <t>Recession</t>
  </si>
  <si>
    <t>DateTime</t>
  </si>
  <si>
    <t>Average retail price for diesel no. 2 (current dollars)</t>
  </si>
  <si>
    <t>Dollars per ton</t>
  </si>
  <si>
    <t>Dollars per gallon</t>
  </si>
  <si>
    <t>Diesel fuel</t>
  </si>
  <si>
    <t>—</t>
  </si>
  <si>
    <t>DO NOT DELETE THIS</t>
  </si>
  <si>
    <t>Max date:</t>
  </si>
  <si>
    <t>Source:</t>
  </si>
  <si>
    <t xml:space="preserve">SOURCE: DAT Freight Analytics as of </t>
  </si>
  <si>
    <t>Today: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</si>
  <si>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</si>
  <si>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</si>
  <si>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</si>
  <si>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</si>
  <si>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</si>
  <si>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</si>
  <si>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</si>
  <si>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</si>
  <si>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</si>
  <si>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</si>
  <si>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</si>
  <si>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</si>
  <si>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Fuel data: </t>
  </si>
  <si>
    <t xml:space="preserve">https://www.eia.gov/dnav/pet/hist/LeafHandler.ashx?n=pet&amp;s=emd_epd2d_pte_nus_dpg&amp;f=m </t>
  </si>
  <si>
    <t>Dry</t>
  </si>
  <si>
    <t>Ref</t>
  </si>
  <si>
    <t>Flat</t>
  </si>
  <si>
    <t>CFLM</t>
  </si>
  <si>
    <t>SWLY</t>
  </si>
  <si>
    <t>SM2019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</si>
</sst>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0" applyFont="1"/>
    <xf numFmtId="22" fontId="0" fillId="0" borderId="0" xfId="0" applyNumberFormat="1"/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14" fontId="0" fillId="0" borderId="0" xfId="0" applyNumberFormat="1"/>
    <xf numFmtId="0" fontId="9" fillId="0" borderId="0" xfId="1"/>
    <xf numFmtId="164" fontId="3" fillId="0" borderId="0" xfId="2" applyNumberFormat="1" applyFont="1"/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data_forFigure!$E$1</c:f>
              <c:strCache>
                <c:ptCount val="1"/>
                <c:pt idx="0">
                  <c:v>Recession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val>
            <c:numRef>
              <c:f>data_forFigure!$E$3:$E$414</c:f>
              <c:numCache>
                <c:formatCode>General</c:formatCode>
                <c:ptCount val="4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A-4E1E-9E20-B201B29D0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119691151"/>
        <c:axId val="1119704463"/>
      </c:barChart>
      <c:lineChart>
        <c:grouping val="standard"/>
        <c:varyColors val="0"/>
        <c:ser>
          <c:idx val="0"/>
          <c:order val="0"/>
          <c:tx>
            <c:strRef>
              <c:f>data_forFigure!$B$2</c:f>
              <c:strCache>
                <c:ptCount val="1"/>
                <c:pt idx="0">
                  <c:v>Dry van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data_forFigure!$A$3:$A$1001</c:f>
              <c:numCache>
                <c:formatCode>m/d/yy</c:formatCode>
                <c:ptCount val="999"/>
                <c:pt idx="0">
                  <c:v>42008</c:v>
                </c:pt>
                <c:pt idx="1">
                  <c:v>42015</c:v>
                </c:pt>
                <c:pt idx="2">
                  <c:v>42022</c:v>
                </c:pt>
                <c:pt idx="3">
                  <c:v>42029</c:v>
                </c:pt>
                <c:pt idx="4">
                  <c:v>42036</c:v>
                </c:pt>
                <c:pt idx="5">
                  <c:v>42043</c:v>
                </c:pt>
                <c:pt idx="6">
                  <c:v>42050</c:v>
                </c:pt>
                <c:pt idx="7">
                  <c:v>42057</c:v>
                </c:pt>
                <c:pt idx="8">
                  <c:v>42064</c:v>
                </c:pt>
                <c:pt idx="9">
                  <c:v>42071</c:v>
                </c:pt>
                <c:pt idx="10">
                  <c:v>42078</c:v>
                </c:pt>
                <c:pt idx="11">
                  <c:v>42085</c:v>
                </c:pt>
                <c:pt idx="12">
                  <c:v>42092</c:v>
                </c:pt>
                <c:pt idx="13">
                  <c:v>42099</c:v>
                </c:pt>
                <c:pt idx="14">
                  <c:v>42106</c:v>
                </c:pt>
                <c:pt idx="15">
                  <c:v>42113</c:v>
                </c:pt>
                <c:pt idx="16">
                  <c:v>42120</c:v>
                </c:pt>
                <c:pt idx="17">
                  <c:v>42127</c:v>
                </c:pt>
                <c:pt idx="18">
                  <c:v>42134</c:v>
                </c:pt>
                <c:pt idx="19">
                  <c:v>42141</c:v>
                </c:pt>
                <c:pt idx="20">
                  <c:v>42148</c:v>
                </c:pt>
                <c:pt idx="21">
                  <c:v>42155</c:v>
                </c:pt>
                <c:pt idx="22">
                  <c:v>42162</c:v>
                </c:pt>
                <c:pt idx="23">
                  <c:v>42169</c:v>
                </c:pt>
                <c:pt idx="24">
                  <c:v>42176</c:v>
                </c:pt>
                <c:pt idx="25">
                  <c:v>42183</c:v>
                </c:pt>
                <c:pt idx="26">
                  <c:v>42190</c:v>
                </c:pt>
                <c:pt idx="27">
                  <c:v>42197</c:v>
                </c:pt>
                <c:pt idx="28">
                  <c:v>42204</c:v>
                </c:pt>
                <c:pt idx="29">
                  <c:v>42211</c:v>
                </c:pt>
                <c:pt idx="30">
                  <c:v>42218</c:v>
                </c:pt>
                <c:pt idx="31">
                  <c:v>42225</c:v>
                </c:pt>
                <c:pt idx="32">
                  <c:v>42232</c:v>
                </c:pt>
                <c:pt idx="33">
                  <c:v>42239</c:v>
                </c:pt>
                <c:pt idx="34">
                  <c:v>42246</c:v>
                </c:pt>
                <c:pt idx="35">
                  <c:v>42253</c:v>
                </c:pt>
                <c:pt idx="36">
                  <c:v>42260</c:v>
                </c:pt>
                <c:pt idx="37">
                  <c:v>42267</c:v>
                </c:pt>
                <c:pt idx="38">
                  <c:v>42274</c:v>
                </c:pt>
                <c:pt idx="39">
                  <c:v>42281</c:v>
                </c:pt>
                <c:pt idx="40">
                  <c:v>42288</c:v>
                </c:pt>
                <c:pt idx="41">
                  <c:v>42295</c:v>
                </c:pt>
                <c:pt idx="42">
                  <c:v>42302</c:v>
                </c:pt>
                <c:pt idx="43">
                  <c:v>42309</c:v>
                </c:pt>
                <c:pt idx="44">
                  <c:v>42316</c:v>
                </c:pt>
                <c:pt idx="45">
                  <c:v>42323</c:v>
                </c:pt>
                <c:pt idx="46">
                  <c:v>42330</c:v>
                </c:pt>
                <c:pt idx="47">
                  <c:v>42337</c:v>
                </c:pt>
                <c:pt idx="48">
                  <c:v>42344</c:v>
                </c:pt>
                <c:pt idx="49">
                  <c:v>42351</c:v>
                </c:pt>
                <c:pt idx="50">
                  <c:v>42358</c:v>
                </c:pt>
                <c:pt idx="51">
                  <c:v>42365</c:v>
                </c:pt>
                <c:pt idx="52">
                  <c:v>42372</c:v>
                </c:pt>
                <c:pt idx="53">
                  <c:v>42379</c:v>
                </c:pt>
                <c:pt idx="54">
                  <c:v>42386</c:v>
                </c:pt>
                <c:pt idx="55">
                  <c:v>42393</c:v>
                </c:pt>
                <c:pt idx="56">
                  <c:v>42400</c:v>
                </c:pt>
                <c:pt idx="57">
                  <c:v>42407</c:v>
                </c:pt>
                <c:pt idx="58">
                  <c:v>42414</c:v>
                </c:pt>
                <c:pt idx="59">
                  <c:v>42421</c:v>
                </c:pt>
                <c:pt idx="60">
                  <c:v>42428</c:v>
                </c:pt>
                <c:pt idx="61">
                  <c:v>42435</c:v>
                </c:pt>
                <c:pt idx="62">
                  <c:v>42442</c:v>
                </c:pt>
                <c:pt idx="63">
                  <c:v>42449</c:v>
                </c:pt>
                <c:pt idx="64">
                  <c:v>42456</c:v>
                </c:pt>
                <c:pt idx="65">
                  <c:v>42463</c:v>
                </c:pt>
                <c:pt idx="66">
                  <c:v>42470</c:v>
                </c:pt>
                <c:pt idx="67">
                  <c:v>42477</c:v>
                </c:pt>
                <c:pt idx="68">
                  <c:v>42484</c:v>
                </c:pt>
                <c:pt idx="69">
                  <c:v>42491</c:v>
                </c:pt>
                <c:pt idx="70">
                  <c:v>42498</c:v>
                </c:pt>
                <c:pt idx="71">
                  <c:v>42505</c:v>
                </c:pt>
                <c:pt idx="72">
                  <c:v>42512</c:v>
                </c:pt>
                <c:pt idx="73">
                  <c:v>42519</c:v>
                </c:pt>
                <c:pt idx="74">
                  <c:v>42526</c:v>
                </c:pt>
                <c:pt idx="75">
                  <c:v>42533</c:v>
                </c:pt>
                <c:pt idx="76">
                  <c:v>42540</c:v>
                </c:pt>
                <c:pt idx="77">
                  <c:v>42547</c:v>
                </c:pt>
                <c:pt idx="78">
                  <c:v>42554</c:v>
                </c:pt>
                <c:pt idx="79">
                  <c:v>42561</c:v>
                </c:pt>
                <c:pt idx="80">
                  <c:v>42568</c:v>
                </c:pt>
                <c:pt idx="81">
                  <c:v>42575</c:v>
                </c:pt>
                <c:pt idx="82">
                  <c:v>42582</c:v>
                </c:pt>
                <c:pt idx="83">
                  <c:v>42589</c:v>
                </c:pt>
                <c:pt idx="84">
                  <c:v>42596</c:v>
                </c:pt>
                <c:pt idx="85">
                  <c:v>42603</c:v>
                </c:pt>
                <c:pt idx="86">
                  <c:v>42610</c:v>
                </c:pt>
                <c:pt idx="87">
                  <c:v>42617</c:v>
                </c:pt>
                <c:pt idx="88">
                  <c:v>42624</c:v>
                </c:pt>
                <c:pt idx="89">
                  <c:v>42631</c:v>
                </c:pt>
                <c:pt idx="90">
                  <c:v>42638</c:v>
                </c:pt>
                <c:pt idx="91">
                  <c:v>42645</c:v>
                </c:pt>
                <c:pt idx="92">
                  <c:v>42652</c:v>
                </c:pt>
                <c:pt idx="93">
                  <c:v>42659</c:v>
                </c:pt>
                <c:pt idx="94">
                  <c:v>42666</c:v>
                </c:pt>
                <c:pt idx="95">
                  <c:v>42673</c:v>
                </c:pt>
                <c:pt idx="96">
                  <c:v>42680</c:v>
                </c:pt>
                <c:pt idx="97">
                  <c:v>42687</c:v>
                </c:pt>
                <c:pt idx="98">
                  <c:v>42694</c:v>
                </c:pt>
                <c:pt idx="99">
                  <c:v>42701</c:v>
                </c:pt>
                <c:pt idx="100">
                  <c:v>42708</c:v>
                </c:pt>
                <c:pt idx="101">
                  <c:v>42715</c:v>
                </c:pt>
                <c:pt idx="102">
                  <c:v>42722</c:v>
                </c:pt>
                <c:pt idx="103">
                  <c:v>42729</c:v>
                </c:pt>
                <c:pt idx="104">
                  <c:v>42736</c:v>
                </c:pt>
                <c:pt idx="105">
                  <c:v>42743</c:v>
                </c:pt>
                <c:pt idx="106">
                  <c:v>42750</c:v>
                </c:pt>
                <c:pt idx="107">
                  <c:v>42757</c:v>
                </c:pt>
                <c:pt idx="108">
                  <c:v>42764</c:v>
                </c:pt>
                <c:pt idx="109">
                  <c:v>42771</c:v>
                </c:pt>
                <c:pt idx="110">
                  <c:v>42778</c:v>
                </c:pt>
                <c:pt idx="111">
                  <c:v>42785</c:v>
                </c:pt>
                <c:pt idx="112">
                  <c:v>42792</c:v>
                </c:pt>
                <c:pt idx="113">
                  <c:v>42799</c:v>
                </c:pt>
                <c:pt idx="114">
                  <c:v>42806</c:v>
                </c:pt>
                <c:pt idx="115">
                  <c:v>42813</c:v>
                </c:pt>
                <c:pt idx="116">
                  <c:v>42820</c:v>
                </c:pt>
                <c:pt idx="117">
                  <c:v>42827</c:v>
                </c:pt>
                <c:pt idx="118">
                  <c:v>42834</c:v>
                </c:pt>
                <c:pt idx="119">
                  <c:v>42841</c:v>
                </c:pt>
                <c:pt idx="120">
                  <c:v>42848</c:v>
                </c:pt>
                <c:pt idx="121">
                  <c:v>42855</c:v>
                </c:pt>
                <c:pt idx="122">
                  <c:v>42862</c:v>
                </c:pt>
                <c:pt idx="123">
                  <c:v>42869</c:v>
                </c:pt>
                <c:pt idx="124">
                  <c:v>42876</c:v>
                </c:pt>
                <c:pt idx="125">
                  <c:v>42883</c:v>
                </c:pt>
                <c:pt idx="126">
                  <c:v>42890</c:v>
                </c:pt>
                <c:pt idx="127">
                  <c:v>42897</c:v>
                </c:pt>
                <c:pt idx="128">
                  <c:v>42904</c:v>
                </c:pt>
                <c:pt idx="129">
                  <c:v>42911</c:v>
                </c:pt>
                <c:pt idx="130">
                  <c:v>42918</c:v>
                </c:pt>
                <c:pt idx="131">
                  <c:v>42925</c:v>
                </c:pt>
                <c:pt idx="132">
                  <c:v>42932</c:v>
                </c:pt>
                <c:pt idx="133">
                  <c:v>42939</c:v>
                </c:pt>
                <c:pt idx="134">
                  <c:v>42946</c:v>
                </c:pt>
                <c:pt idx="135">
                  <c:v>42953</c:v>
                </c:pt>
                <c:pt idx="136">
                  <c:v>42960</c:v>
                </c:pt>
                <c:pt idx="137">
                  <c:v>42967</c:v>
                </c:pt>
                <c:pt idx="138">
                  <c:v>42974</c:v>
                </c:pt>
                <c:pt idx="139">
                  <c:v>42981</c:v>
                </c:pt>
                <c:pt idx="140">
                  <c:v>42988</c:v>
                </c:pt>
                <c:pt idx="141">
                  <c:v>42995</c:v>
                </c:pt>
                <c:pt idx="142">
                  <c:v>43002</c:v>
                </c:pt>
                <c:pt idx="143">
                  <c:v>43009</c:v>
                </c:pt>
                <c:pt idx="144">
                  <c:v>43016</c:v>
                </c:pt>
                <c:pt idx="145">
                  <c:v>43023</c:v>
                </c:pt>
                <c:pt idx="146">
                  <c:v>43030</c:v>
                </c:pt>
                <c:pt idx="147">
                  <c:v>43037</c:v>
                </c:pt>
                <c:pt idx="148">
                  <c:v>43044</c:v>
                </c:pt>
                <c:pt idx="149">
                  <c:v>43051</c:v>
                </c:pt>
                <c:pt idx="150">
                  <c:v>43058</c:v>
                </c:pt>
                <c:pt idx="151">
                  <c:v>43065</c:v>
                </c:pt>
                <c:pt idx="152">
                  <c:v>43072</c:v>
                </c:pt>
                <c:pt idx="153">
                  <c:v>43079</c:v>
                </c:pt>
                <c:pt idx="154">
                  <c:v>43086</c:v>
                </c:pt>
                <c:pt idx="155">
                  <c:v>43093</c:v>
                </c:pt>
                <c:pt idx="156">
                  <c:v>43100</c:v>
                </c:pt>
                <c:pt idx="157">
                  <c:v>43107</c:v>
                </c:pt>
                <c:pt idx="158">
                  <c:v>43114</c:v>
                </c:pt>
                <c:pt idx="159">
                  <c:v>43121</c:v>
                </c:pt>
                <c:pt idx="160">
                  <c:v>43128</c:v>
                </c:pt>
                <c:pt idx="161">
                  <c:v>43135</c:v>
                </c:pt>
                <c:pt idx="162">
                  <c:v>43142</c:v>
                </c:pt>
                <c:pt idx="163">
                  <c:v>43149</c:v>
                </c:pt>
                <c:pt idx="164">
                  <c:v>43156</c:v>
                </c:pt>
                <c:pt idx="165">
                  <c:v>43163</c:v>
                </c:pt>
                <c:pt idx="166">
                  <c:v>43170</c:v>
                </c:pt>
                <c:pt idx="167">
                  <c:v>43177</c:v>
                </c:pt>
                <c:pt idx="168">
                  <c:v>43184</c:v>
                </c:pt>
                <c:pt idx="169">
                  <c:v>43191</c:v>
                </c:pt>
                <c:pt idx="170">
                  <c:v>43198</c:v>
                </c:pt>
                <c:pt idx="171">
                  <c:v>43205</c:v>
                </c:pt>
                <c:pt idx="172">
                  <c:v>43212</c:v>
                </c:pt>
                <c:pt idx="173">
                  <c:v>43219</c:v>
                </c:pt>
                <c:pt idx="174">
                  <c:v>43226</c:v>
                </c:pt>
                <c:pt idx="175">
                  <c:v>43233</c:v>
                </c:pt>
                <c:pt idx="176">
                  <c:v>43240</c:v>
                </c:pt>
                <c:pt idx="177">
                  <c:v>43247</c:v>
                </c:pt>
                <c:pt idx="178">
                  <c:v>43254</c:v>
                </c:pt>
                <c:pt idx="179">
                  <c:v>43261</c:v>
                </c:pt>
                <c:pt idx="180">
                  <c:v>43268</c:v>
                </c:pt>
                <c:pt idx="181">
                  <c:v>43275</c:v>
                </c:pt>
                <c:pt idx="182">
                  <c:v>43282</c:v>
                </c:pt>
                <c:pt idx="183">
                  <c:v>43289</c:v>
                </c:pt>
                <c:pt idx="184">
                  <c:v>43296</c:v>
                </c:pt>
                <c:pt idx="185">
                  <c:v>43303</c:v>
                </c:pt>
                <c:pt idx="186">
                  <c:v>43310</c:v>
                </c:pt>
                <c:pt idx="187">
                  <c:v>43317</c:v>
                </c:pt>
                <c:pt idx="188">
                  <c:v>43324</c:v>
                </c:pt>
                <c:pt idx="189">
                  <c:v>43331</c:v>
                </c:pt>
                <c:pt idx="190">
                  <c:v>43338</c:v>
                </c:pt>
                <c:pt idx="191">
                  <c:v>43345</c:v>
                </c:pt>
                <c:pt idx="192">
                  <c:v>43352</c:v>
                </c:pt>
                <c:pt idx="193">
                  <c:v>43359</c:v>
                </c:pt>
                <c:pt idx="194">
                  <c:v>43366</c:v>
                </c:pt>
                <c:pt idx="195">
                  <c:v>43373</c:v>
                </c:pt>
                <c:pt idx="196">
                  <c:v>43380</c:v>
                </c:pt>
                <c:pt idx="197">
                  <c:v>43387</c:v>
                </c:pt>
                <c:pt idx="198">
                  <c:v>43394</c:v>
                </c:pt>
                <c:pt idx="199">
                  <c:v>43401</c:v>
                </c:pt>
                <c:pt idx="200">
                  <c:v>43408</c:v>
                </c:pt>
                <c:pt idx="201">
                  <c:v>43415</c:v>
                </c:pt>
                <c:pt idx="202">
                  <c:v>43422</c:v>
                </c:pt>
                <c:pt idx="203">
                  <c:v>43429</c:v>
                </c:pt>
                <c:pt idx="204">
                  <c:v>43436</c:v>
                </c:pt>
                <c:pt idx="205">
                  <c:v>43443</c:v>
                </c:pt>
                <c:pt idx="206">
                  <c:v>43450</c:v>
                </c:pt>
                <c:pt idx="207">
                  <c:v>43457</c:v>
                </c:pt>
                <c:pt idx="208">
                  <c:v>43464</c:v>
                </c:pt>
                <c:pt idx="209">
                  <c:v>43471</c:v>
                </c:pt>
                <c:pt idx="210">
                  <c:v>43478</c:v>
                </c:pt>
                <c:pt idx="211">
                  <c:v>43485</c:v>
                </c:pt>
                <c:pt idx="212">
                  <c:v>43492</c:v>
                </c:pt>
                <c:pt idx="213">
                  <c:v>43499</c:v>
                </c:pt>
                <c:pt idx="214">
                  <c:v>43506</c:v>
                </c:pt>
                <c:pt idx="215">
                  <c:v>43513</c:v>
                </c:pt>
                <c:pt idx="216">
                  <c:v>43520</c:v>
                </c:pt>
                <c:pt idx="217">
                  <c:v>43527</c:v>
                </c:pt>
                <c:pt idx="218">
                  <c:v>43534</c:v>
                </c:pt>
                <c:pt idx="219">
                  <c:v>43541</c:v>
                </c:pt>
                <c:pt idx="220">
                  <c:v>43548</c:v>
                </c:pt>
                <c:pt idx="221">
                  <c:v>43555</c:v>
                </c:pt>
                <c:pt idx="222">
                  <c:v>43562</c:v>
                </c:pt>
                <c:pt idx="223">
                  <c:v>43569</c:v>
                </c:pt>
                <c:pt idx="224">
                  <c:v>43576</c:v>
                </c:pt>
                <c:pt idx="225">
                  <c:v>43583</c:v>
                </c:pt>
                <c:pt idx="226">
                  <c:v>43590</c:v>
                </c:pt>
                <c:pt idx="227">
                  <c:v>43597</c:v>
                </c:pt>
                <c:pt idx="228">
                  <c:v>43604</c:v>
                </c:pt>
                <c:pt idx="229">
                  <c:v>43611</c:v>
                </c:pt>
                <c:pt idx="230">
                  <c:v>43618</c:v>
                </c:pt>
                <c:pt idx="231">
                  <c:v>43625</c:v>
                </c:pt>
                <c:pt idx="232">
                  <c:v>43632</c:v>
                </c:pt>
                <c:pt idx="233">
                  <c:v>43639</c:v>
                </c:pt>
                <c:pt idx="234">
                  <c:v>43646</c:v>
                </c:pt>
                <c:pt idx="235">
                  <c:v>43653</c:v>
                </c:pt>
                <c:pt idx="236">
                  <c:v>43660</c:v>
                </c:pt>
                <c:pt idx="237">
                  <c:v>43667</c:v>
                </c:pt>
                <c:pt idx="238">
                  <c:v>43674</c:v>
                </c:pt>
                <c:pt idx="239">
                  <c:v>43681</c:v>
                </c:pt>
                <c:pt idx="240">
                  <c:v>43688</c:v>
                </c:pt>
                <c:pt idx="241">
                  <c:v>43695</c:v>
                </c:pt>
                <c:pt idx="242">
                  <c:v>43702</c:v>
                </c:pt>
                <c:pt idx="243">
                  <c:v>43709</c:v>
                </c:pt>
                <c:pt idx="244">
                  <c:v>43716</c:v>
                </c:pt>
                <c:pt idx="245">
                  <c:v>43723</c:v>
                </c:pt>
                <c:pt idx="246">
                  <c:v>43730</c:v>
                </c:pt>
                <c:pt idx="247">
                  <c:v>43737</c:v>
                </c:pt>
                <c:pt idx="248">
                  <c:v>43744</c:v>
                </c:pt>
                <c:pt idx="249">
                  <c:v>43751</c:v>
                </c:pt>
                <c:pt idx="250">
                  <c:v>43758</c:v>
                </c:pt>
                <c:pt idx="251">
                  <c:v>43765</c:v>
                </c:pt>
                <c:pt idx="252">
                  <c:v>43772</c:v>
                </c:pt>
                <c:pt idx="253">
                  <c:v>43779</c:v>
                </c:pt>
                <c:pt idx="254">
                  <c:v>43786</c:v>
                </c:pt>
                <c:pt idx="255">
                  <c:v>43793</c:v>
                </c:pt>
                <c:pt idx="256">
                  <c:v>43800</c:v>
                </c:pt>
                <c:pt idx="257">
                  <c:v>43807</c:v>
                </c:pt>
                <c:pt idx="258">
                  <c:v>43814</c:v>
                </c:pt>
                <c:pt idx="259">
                  <c:v>43821</c:v>
                </c:pt>
                <c:pt idx="260">
                  <c:v>43828</c:v>
                </c:pt>
                <c:pt idx="261">
                  <c:v>43835</c:v>
                </c:pt>
                <c:pt idx="262">
                  <c:v>43842</c:v>
                </c:pt>
                <c:pt idx="263">
                  <c:v>43849</c:v>
                </c:pt>
                <c:pt idx="264">
                  <c:v>43856</c:v>
                </c:pt>
                <c:pt idx="265">
                  <c:v>43863</c:v>
                </c:pt>
                <c:pt idx="266">
                  <c:v>43870</c:v>
                </c:pt>
                <c:pt idx="267">
                  <c:v>43877</c:v>
                </c:pt>
                <c:pt idx="268">
                  <c:v>43884</c:v>
                </c:pt>
                <c:pt idx="269">
                  <c:v>43891</c:v>
                </c:pt>
                <c:pt idx="270">
                  <c:v>43898</c:v>
                </c:pt>
                <c:pt idx="271">
                  <c:v>43905</c:v>
                </c:pt>
                <c:pt idx="272">
                  <c:v>43912</c:v>
                </c:pt>
                <c:pt idx="273">
                  <c:v>43919</c:v>
                </c:pt>
                <c:pt idx="274">
                  <c:v>43926</c:v>
                </c:pt>
                <c:pt idx="275">
                  <c:v>43933</c:v>
                </c:pt>
                <c:pt idx="276">
                  <c:v>43940</c:v>
                </c:pt>
                <c:pt idx="277">
                  <c:v>43947</c:v>
                </c:pt>
                <c:pt idx="278">
                  <c:v>43954</c:v>
                </c:pt>
                <c:pt idx="279">
                  <c:v>43961</c:v>
                </c:pt>
                <c:pt idx="280">
                  <c:v>43968</c:v>
                </c:pt>
                <c:pt idx="281">
                  <c:v>43975</c:v>
                </c:pt>
                <c:pt idx="282">
                  <c:v>43982</c:v>
                </c:pt>
                <c:pt idx="283">
                  <c:v>43989</c:v>
                </c:pt>
                <c:pt idx="284">
                  <c:v>43996</c:v>
                </c:pt>
                <c:pt idx="285">
                  <c:v>44003</c:v>
                </c:pt>
                <c:pt idx="286">
                  <c:v>44010</c:v>
                </c:pt>
                <c:pt idx="287">
                  <c:v>44017</c:v>
                </c:pt>
                <c:pt idx="288">
                  <c:v>44024</c:v>
                </c:pt>
                <c:pt idx="289">
                  <c:v>44031</c:v>
                </c:pt>
                <c:pt idx="290">
                  <c:v>44038</c:v>
                </c:pt>
                <c:pt idx="291">
                  <c:v>44045</c:v>
                </c:pt>
                <c:pt idx="292">
                  <c:v>44052</c:v>
                </c:pt>
                <c:pt idx="293">
                  <c:v>44059</c:v>
                </c:pt>
                <c:pt idx="294">
                  <c:v>44066</c:v>
                </c:pt>
                <c:pt idx="295">
                  <c:v>44073</c:v>
                </c:pt>
                <c:pt idx="296">
                  <c:v>44080</c:v>
                </c:pt>
                <c:pt idx="297">
                  <c:v>44087</c:v>
                </c:pt>
                <c:pt idx="298">
                  <c:v>44094</c:v>
                </c:pt>
                <c:pt idx="299">
                  <c:v>44101</c:v>
                </c:pt>
                <c:pt idx="300">
                  <c:v>44108</c:v>
                </c:pt>
                <c:pt idx="301">
                  <c:v>44115</c:v>
                </c:pt>
                <c:pt idx="302">
                  <c:v>44122</c:v>
                </c:pt>
                <c:pt idx="303">
                  <c:v>44129</c:v>
                </c:pt>
                <c:pt idx="304">
                  <c:v>44136</c:v>
                </c:pt>
                <c:pt idx="305">
                  <c:v>44143</c:v>
                </c:pt>
                <c:pt idx="306">
                  <c:v>44150</c:v>
                </c:pt>
                <c:pt idx="307">
                  <c:v>44157</c:v>
                </c:pt>
                <c:pt idx="308">
                  <c:v>44164</c:v>
                </c:pt>
                <c:pt idx="309">
                  <c:v>44171</c:v>
                </c:pt>
                <c:pt idx="310">
                  <c:v>44178</c:v>
                </c:pt>
                <c:pt idx="311">
                  <c:v>44185</c:v>
                </c:pt>
                <c:pt idx="312">
                  <c:v>44192</c:v>
                </c:pt>
                <c:pt idx="313">
                  <c:v>44199</c:v>
                </c:pt>
                <c:pt idx="314">
                  <c:v>44206</c:v>
                </c:pt>
                <c:pt idx="315">
                  <c:v>44213</c:v>
                </c:pt>
                <c:pt idx="316">
                  <c:v>44220</c:v>
                </c:pt>
                <c:pt idx="317">
                  <c:v>44227</c:v>
                </c:pt>
                <c:pt idx="318">
                  <c:v>44234</c:v>
                </c:pt>
                <c:pt idx="319">
                  <c:v>44241</c:v>
                </c:pt>
                <c:pt idx="320">
                  <c:v>44248</c:v>
                </c:pt>
                <c:pt idx="321">
                  <c:v>44255</c:v>
                </c:pt>
                <c:pt idx="322">
                  <c:v>44262</c:v>
                </c:pt>
                <c:pt idx="323">
                  <c:v>44269</c:v>
                </c:pt>
                <c:pt idx="324">
                  <c:v>44276</c:v>
                </c:pt>
                <c:pt idx="325">
                  <c:v>44283</c:v>
                </c:pt>
                <c:pt idx="326">
                  <c:v>44290</c:v>
                </c:pt>
                <c:pt idx="327">
                  <c:v>44297</c:v>
                </c:pt>
                <c:pt idx="328">
                  <c:v>44304</c:v>
                </c:pt>
                <c:pt idx="329">
                  <c:v>44311</c:v>
                </c:pt>
                <c:pt idx="330">
                  <c:v>44318</c:v>
                </c:pt>
                <c:pt idx="331">
                  <c:v>44325</c:v>
                </c:pt>
                <c:pt idx="332">
                  <c:v>44332</c:v>
                </c:pt>
                <c:pt idx="333">
                  <c:v>44339</c:v>
                </c:pt>
                <c:pt idx="334">
                  <c:v>44346</c:v>
                </c:pt>
                <c:pt idx="335">
                  <c:v>44353</c:v>
                </c:pt>
                <c:pt idx="336">
                  <c:v>44360</c:v>
                </c:pt>
                <c:pt idx="337">
                  <c:v>44367</c:v>
                </c:pt>
                <c:pt idx="338">
                  <c:v>44374</c:v>
                </c:pt>
                <c:pt idx="339">
                  <c:v>44381</c:v>
                </c:pt>
                <c:pt idx="340">
                  <c:v>44388</c:v>
                </c:pt>
                <c:pt idx="341">
                  <c:v>44395</c:v>
                </c:pt>
                <c:pt idx="342">
                  <c:v>44402</c:v>
                </c:pt>
                <c:pt idx="343">
                  <c:v>44409</c:v>
                </c:pt>
                <c:pt idx="344">
                  <c:v>44416</c:v>
                </c:pt>
                <c:pt idx="345">
                  <c:v>44423</c:v>
                </c:pt>
                <c:pt idx="346">
                  <c:v>44430</c:v>
                </c:pt>
                <c:pt idx="347">
                  <c:v>44437</c:v>
                </c:pt>
                <c:pt idx="348">
                  <c:v>44444</c:v>
                </c:pt>
                <c:pt idx="349">
                  <c:v>44451</c:v>
                </c:pt>
                <c:pt idx="350">
                  <c:v>44458</c:v>
                </c:pt>
                <c:pt idx="351">
                  <c:v>44465</c:v>
                </c:pt>
                <c:pt idx="352">
                  <c:v>44472</c:v>
                </c:pt>
                <c:pt idx="353">
                  <c:v>44479</c:v>
                </c:pt>
                <c:pt idx="354">
                  <c:v>44486</c:v>
                </c:pt>
                <c:pt idx="355">
                  <c:v>44493</c:v>
                </c:pt>
                <c:pt idx="356">
                  <c:v>44500</c:v>
                </c:pt>
                <c:pt idx="357">
                  <c:v>44507</c:v>
                </c:pt>
                <c:pt idx="358">
                  <c:v>44514</c:v>
                </c:pt>
                <c:pt idx="359">
                  <c:v>44521</c:v>
                </c:pt>
                <c:pt idx="360">
                  <c:v>44528</c:v>
                </c:pt>
                <c:pt idx="361">
                  <c:v>44535</c:v>
                </c:pt>
                <c:pt idx="362">
                  <c:v>44542</c:v>
                </c:pt>
                <c:pt idx="363">
                  <c:v>44549</c:v>
                </c:pt>
                <c:pt idx="364">
                  <c:v>44556</c:v>
                </c:pt>
                <c:pt idx="365">
                  <c:v>44563</c:v>
                </c:pt>
                <c:pt idx="366">
                  <c:v>44570</c:v>
                </c:pt>
                <c:pt idx="367">
                  <c:v>44577</c:v>
                </c:pt>
                <c:pt idx="368">
                  <c:v>44584</c:v>
                </c:pt>
                <c:pt idx="369">
                  <c:v>44591</c:v>
                </c:pt>
                <c:pt idx="370">
                  <c:v>44598</c:v>
                </c:pt>
                <c:pt idx="371">
                  <c:v>44605</c:v>
                </c:pt>
                <c:pt idx="372">
                  <c:v>44612</c:v>
                </c:pt>
                <c:pt idx="373">
                  <c:v>44619</c:v>
                </c:pt>
                <c:pt idx="374">
                  <c:v>44626</c:v>
                </c:pt>
                <c:pt idx="375">
                  <c:v>44633</c:v>
                </c:pt>
                <c:pt idx="376">
                  <c:v>44640</c:v>
                </c:pt>
                <c:pt idx="377">
                  <c:v>44647</c:v>
                </c:pt>
                <c:pt idx="378">
                  <c:v>44654</c:v>
                </c:pt>
                <c:pt idx="379">
                  <c:v>44661</c:v>
                </c:pt>
                <c:pt idx="380">
                  <c:v>44668</c:v>
                </c:pt>
                <c:pt idx="381">
                  <c:v>44675</c:v>
                </c:pt>
                <c:pt idx="382">
                  <c:v>44682</c:v>
                </c:pt>
                <c:pt idx="383">
                  <c:v>44689</c:v>
                </c:pt>
                <c:pt idx="384">
                  <c:v>44696</c:v>
                </c:pt>
                <c:pt idx="385">
                  <c:v>44703</c:v>
                </c:pt>
                <c:pt idx="386">
                  <c:v>44710</c:v>
                </c:pt>
                <c:pt idx="387">
                  <c:v>44717</c:v>
                </c:pt>
                <c:pt idx="388">
                  <c:v>44724</c:v>
                </c:pt>
                <c:pt idx="389">
                  <c:v>44731</c:v>
                </c:pt>
                <c:pt idx="390">
                  <c:v>44738</c:v>
                </c:pt>
                <c:pt idx="391">
                  <c:v>44745</c:v>
                </c:pt>
                <c:pt idx="392">
                  <c:v>44752</c:v>
                </c:pt>
                <c:pt idx="393">
                  <c:v>44759</c:v>
                </c:pt>
                <c:pt idx="394">
                  <c:v>44766</c:v>
                </c:pt>
                <c:pt idx="395">
                  <c:v>44773</c:v>
                </c:pt>
                <c:pt idx="396">
                  <c:v>44780</c:v>
                </c:pt>
                <c:pt idx="397">
                  <c:v>44787</c:v>
                </c:pt>
                <c:pt idx="398">
                  <c:v>44794</c:v>
                </c:pt>
                <c:pt idx="399">
                  <c:v>44801</c:v>
                </c:pt>
                <c:pt idx="400">
                  <c:v>44808</c:v>
                </c:pt>
                <c:pt idx="401">
                  <c:v>44815</c:v>
                </c:pt>
                <c:pt idx="402">
                  <c:v>44822</c:v>
                </c:pt>
                <c:pt idx="403">
                  <c:v>44829</c:v>
                </c:pt>
                <c:pt idx="404">
                  <c:v>44836</c:v>
                </c:pt>
                <c:pt idx="405">
                  <c:v>44843</c:v>
                </c:pt>
                <c:pt idx="406">
                  <c:v>44850</c:v>
                </c:pt>
                <c:pt idx="407">
                  <c:v>44857</c:v>
                </c:pt>
                <c:pt idx="408">
                  <c:v>44864</c:v>
                </c:pt>
                <c:pt idx="409">
                  <c:v>44871</c:v>
                </c:pt>
                <c:pt idx="410">
                  <c:v>44878</c:v>
                </c:pt>
                <c:pt idx="411">
                  <c:v>44885</c:v>
                </c:pt>
                <c:pt idx="412">
                  <c:v>44892</c:v>
                </c:pt>
                <c:pt idx="413">
                  <c:v>44899</c:v>
                </c:pt>
                <c:pt idx="414">
                  <c:v>44906</c:v>
                </c:pt>
                <c:pt idx="415">
                  <c:v>44913</c:v>
                </c:pt>
                <c:pt idx="416">
                  <c:v>44920</c:v>
                </c:pt>
                <c:pt idx="417">
                  <c:v>44927</c:v>
                </c:pt>
                <c:pt idx="418">
                  <c:v>44934</c:v>
                </c:pt>
                <c:pt idx="419">
                  <c:v>44941</c:v>
                </c:pt>
                <c:pt idx="420">
                  <c:v>44948</c:v>
                </c:pt>
                <c:pt idx="421">
                  <c:v>44955</c:v>
                </c:pt>
                <c:pt idx="422">
                  <c:v>44962</c:v>
                </c:pt>
                <c:pt idx="423">
                  <c:v>44969</c:v>
                </c:pt>
                <c:pt idx="424">
                  <c:v>44976</c:v>
                </c:pt>
                <c:pt idx="425">
                  <c:v>44983</c:v>
                </c:pt>
                <c:pt idx="426">
                  <c:v>44990</c:v>
                </c:pt>
                <c:pt idx="427">
                  <c:v>44997</c:v>
                </c:pt>
                <c:pt idx="428">
                  <c:v>45004</c:v>
                </c:pt>
                <c:pt idx="429">
                  <c:v>45011</c:v>
                </c:pt>
                <c:pt idx="430">
                  <c:v>45018</c:v>
                </c:pt>
                <c:pt idx="431">
                  <c:v>45025</c:v>
                </c:pt>
                <c:pt idx="432">
                  <c:v>45032</c:v>
                </c:pt>
                <c:pt idx="433">
                  <c:v>45039</c:v>
                </c:pt>
                <c:pt idx="434">
                  <c:v>45046</c:v>
                </c:pt>
                <c:pt idx="435">
                  <c:v>45053</c:v>
                </c:pt>
                <c:pt idx="436">
                  <c:v>45060</c:v>
                </c:pt>
                <c:pt idx="437">
                  <c:v>45067</c:v>
                </c:pt>
                <c:pt idx="438">
                  <c:v>45074</c:v>
                </c:pt>
                <c:pt idx="439">
                  <c:v>45081</c:v>
                </c:pt>
                <c:pt idx="440">
                  <c:v>45088</c:v>
                </c:pt>
                <c:pt idx="441">
                  <c:v>45095</c:v>
                </c:pt>
                <c:pt idx="442">
                  <c:v>45102</c:v>
                </c:pt>
                <c:pt idx="443">
                  <c:v>45109</c:v>
                </c:pt>
                <c:pt idx="444">
                  <c:v>45116</c:v>
                </c:pt>
                <c:pt idx="445">
                  <c:v>45123</c:v>
                </c:pt>
                <c:pt idx="446">
                  <c:v>45130</c:v>
                </c:pt>
                <c:pt idx="447">
                  <c:v>45137</c:v>
                </c:pt>
                <c:pt idx="448">
                  <c:v>45144</c:v>
                </c:pt>
                <c:pt idx="449">
                  <c:v>45151</c:v>
                </c:pt>
                <c:pt idx="450">
                  <c:v>45158</c:v>
                </c:pt>
                <c:pt idx="451">
                  <c:v>45165</c:v>
                </c:pt>
                <c:pt idx="452">
                  <c:v>45172</c:v>
                </c:pt>
                <c:pt idx="453">
                  <c:v>45179</c:v>
                </c:pt>
                <c:pt idx="454">
                  <c:v>45186</c:v>
                </c:pt>
                <c:pt idx="455">
                  <c:v>45193</c:v>
                </c:pt>
                <c:pt idx="456">
                  <c:v>45200</c:v>
                </c:pt>
                <c:pt idx="457">
                  <c:v>45207</c:v>
                </c:pt>
                <c:pt idx="458">
                  <c:v>45214</c:v>
                </c:pt>
              </c:numCache>
            </c:numRef>
          </c:cat>
          <c:val>
            <c:numRef>
              <c:f>data_forFigure!$B$3:$B$1001</c:f>
              <c:numCache>
                <c:formatCode>0.00</c:formatCode>
                <c:ptCount val="999"/>
                <c:pt idx="0">
                  <c:v>1.67516435</c:v>
                </c:pt>
                <c:pt idx="1">
                  <c:v>1.6399639779999999</c:v>
                </c:pt>
                <c:pt idx="2">
                  <c:v>1.597290221</c:v>
                </c:pt>
                <c:pt idx="3">
                  <c:v>1.581882051</c:v>
                </c:pt>
                <c:pt idx="4">
                  <c:v>1.577608076</c:v>
                </c:pt>
                <c:pt idx="5">
                  <c:v>1.5640646149999999</c:v>
                </c:pt>
                <c:pt idx="6">
                  <c:v>1.584971957</c:v>
                </c:pt>
                <c:pt idx="7">
                  <c:v>1.6190717610000001</c:v>
                </c:pt>
                <c:pt idx="8">
                  <c:v>1.628342516</c:v>
                </c:pt>
                <c:pt idx="9">
                  <c:v>1.640761031</c:v>
                </c:pt>
                <c:pt idx="10">
                  <c:v>1.633660229</c:v>
                </c:pt>
                <c:pt idx="11">
                  <c:v>1.627600135</c:v>
                </c:pt>
                <c:pt idx="12">
                  <c:v>1.642157608</c:v>
                </c:pt>
                <c:pt idx="13">
                  <c:v>1.6127542020000001</c:v>
                </c:pt>
                <c:pt idx="14">
                  <c:v>1.6030549160000001</c:v>
                </c:pt>
                <c:pt idx="15">
                  <c:v>1.5748078029999999</c:v>
                </c:pt>
                <c:pt idx="16">
                  <c:v>1.5683389919999999</c:v>
                </c:pt>
                <c:pt idx="17">
                  <c:v>1.5645491970000001</c:v>
                </c:pt>
                <c:pt idx="18">
                  <c:v>1.568323524</c:v>
                </c:pt>
                <c:pt idx="19">
                  <c:v>1.5806270250000001</c:v>
                </c:pt>
                <c:pt idx="20">
                  <c:v>1.582801305</c:v>
                </c:pt>
                <c:pt idx="21">
                  <c:v>1.5967872409999999</c:v>
                </c:pt>
                <c:pt idx="22">
                  <c:v>1.590499012</c:v>
                </c:pt>
                <c:pt idx="23">
                  <c:v>1.574846827</c:v>
                </c:pt>
                <c:pt idx="24">
                  <c:v>1.5834541339999999</c:v>
                </c:pt>
                <c:pt idx="25">
                  <c:v>1.602710291</c:v>
                </c:pt>
                <c:pt idx="26">
                  <c:v>1.563243613</c:v>
                </c:pt>
                <c:pt idx="27">
                  <c:v>1.534169691</c:v>
                </c:pt>
                <c:pt idx="28">
                  <c:v>1.51434556</c:v>
                </c:pt>
                <c:pt idx="29">
                  <c:v>1.5141634209999999</c:v>
                </c:pt>
                <c:pt idx="30">
                  <c:v>1.5194434939999999</c:v>
                </c:pt>
                <c:pt idx="31">
                  <c:v>1.518528095</c:v>
                </c:pt>
                <c:pt idx="32">
                  <c:v>1.512448904</c:v>
                </c:pt>
                <c:pt idx="33">
                  <c:v>1.5187070890000001</c:v>
                </c:pt>
                <c:pt idx="34">
                  <c:v>1.532069568</c:v>
                </c:pt>
                <c:pt idx="35">
                  <c:v>1.5275065590000001</c:v>
                </c:pt>
                <c:pt idx="36">
                  <c:v>1.5120201950000001</c:v>
                </c:pt>
                <c:pt idx="37">
                  <c:v>1.508655965</c:v>
                </c:pt>
                <c:pt idx="38">
                  <c:v>1.5187245519999999</c:v>
                </c:pt>
                <c:pt idx="39">
                  <c:v>1.497012314</c:v>
                </c:pt>
                <c:pt idx="40">
                  <c:v>1.4774739130000001</c:v>
                </c:pt>
                <c:pt idx="41">
                  <c:v>1.4711370610000001</c:v>
                </c:pt>
                <c:pt idx="42">
                  <c:v>1.480873423</c:v>
                </c:pt>
                <c:pt idx="43">
                  <c:v>1.484674161</c:v>
                </c:pt>
                <c:pt idx="44">
                  <c:v>1.478108084</c:v>
                </c:pt>
                <c:pt idx="45">
                  <c:v>1.4809825219999999</c:v>
                </c:pt>
                <c:pt idx="46">
                  <c:v>1.55659529</c:v>
                </c:pt>
                <c:pt idx="47">
                  <c:v>1.5429576949999999</c:v>
                </c:pt>
                <c:pt idx="48">
                  <c:v>1.5009368279999999</c:v>
                </c:pt>
                <c:pt idx="49">
                  <c:v>1.506945953</c:v>
                </c:pt>
                <c:pt idx="50">
                  <c:v>1.5834854380000001</c:v>
                </c:pt>
                <c:pt idx="51">
                  <c:v>1.6168584159999999</c:v>
                </c:pt>
                <c:pt idx="52">
                  <c:v>1.546393423</c:v>
                </c:pt>
                <c:pt idx="53">
                  <c:v>1.508612396</c:v>
                </c:pt>
                <c:pt idx="54">
                  <c:v>1.498316006</c:v>
                </c:pt>
                <c:pt idx="55">
                  <c:v>1.4802841579999999</c:v>
                </c:pt>
                <c:pt idx="56">
                  <c:v>1.449418316</c:v>
                </c:pt>
                <c:pt idx="57">
                  <c:v>1.4069885689999999</c:v>
                </c:pt>
                <c:pt idx="58">
                  <c:v>1.422202207</c:v>
                </c:pt>
                <c:pt idx="59">
                  <c:v>1.391192846</c:v>
                </c:pt>
                <c:pt idx="60">
                  <c:v>1.399063758</c:v>
                </c:pt>
                <c:pt idx="61">
                  <c:v>1.377559771</c:v>
                </c:pt>
                <c:pt idx="62">
                  <c:v>1.3733552179999999</c:v>
                </c:pt>
                <c:pt idx="63">
                  <c:v>1.3737797759999999</c:v>
                </c:pt>
                <c:pt idx="64">
                  <c:v>1.368435954</c:v>
                </c:pt>
                <c:pt idx="65">
                  <c:v>1.3615925149999999</c:v>
                </c:pt>
                <c:pt idx="66">
                  <c:v>1.3526413989999999</c:v>
                </c:pt>
                <c:pt idx="67">
                  <c:v>1.3433759439999999</c:v>
                </c:pt>
                <c:pt idx="68">
                  <c:v>1.3468438229999999</c:v>
                </c:pt>
                <c:pt idx="69">
                  <c:v>1.357137458</c:v>
                </c:pt>
                <c:pt idx="70">
                  <c:v>1.3572149520000001</c:v>
                </c:pt>
                <c:pt idx="71">
                  <c:v>1.3509919020000001</c:v>
                </c:pt>
                <c:pt idx="72">
                  <c:v>1.3612106129999999</c:v>
                </c:pt>
                <c:pt idx="73">
                  <c:v>1.3786487650000001</c:v>
                </c:pt>
                <c:pt idx="74">
                  <c:v>1.4060676030000001</c:v>
                </c:pt>
                <c:pt idx="75">
                  <c:v>1.415993098</c:v>
                </c:pt>
                <c:pt idx="76">
                  <c:v>1.4206659770000001</c:v>
                </c:pt>
                <c:pt idx="77">
                  <c:v>1.4607686120000001</c:v>
                </c:pt>
                <c:pt idx="78">
                  <c:v>1.4525000299999999</c:v>
                </c:pt>
                <c:pt idx="79">
                  <c:v>1.4234234610000001</c:v>
                </c:pt>
                <c:pt idx="80">
                  <c:v>1.405996448</c:v>
                </c:pt>
                <c:pt idx="81">
                  <c:v>1.4119172360000001</c:v>
                </c:pt>
                <c:pt idx="82">
                  <c:v>1.4120928399999999</c:v>
                </c:pt>
                <c:pt idx="83">
                  <c:v>1.40814032</c:v>
                </c:pt>
                <c:pt idx="84">
                  <c:v>1.411333352</c:v>
                </c:pt>
                <c:pt idx="85">
                  <c:v>1.402586278</c:v>
                </c:pt>
                <c:pt idx="86">
                  <c:v>1.426887298</c:v>
                </c:pt>
                <c:pt idx="87">
                  <c:v>1.425135504</c:v>
                </c:pt>
                <c:pt idx="88">
                  <c:v>1.423746518</c:v>
                </c:pt>
                <c:pt idx="89">
                  <c:v>1.4215217200000001</c:v>
                </c:pt>
                <c:pt idx="90">
                  <c:v>1.434041675</c:v>
                </c:pt>
                <c:pt idx="91">
                  <c:v>1.4416062160000001</c:v>
                </c:pt>
                <c:pt idx="92">
                  <c:v>1.4395414950000001</c:v>
                </c:pt>
                <c:pt idx="93">
                  <c:v>1.4280254889999999</c:v>
                </c:pt>
                <c:pt idx="94">
                  <c:v>1.4238777810000001</c:v>
                </c:pt>
                <c:pt idx="95">
                  <c:v>1.4398438490000001</c:v>
                </c:pt>
                <c:pt idx="96">
                  <c:v>1.435511156</c:v>
                </c:pt>
                <c:pt idx="97">
                  <c:v>1.445575813</c:v>
                </c:pt>
                <c:pt idx="98">
                  <c:v>1.4999308680000001</c:v>
                </c:pt>
                <c:pt idx="99">
                  <c:v>1.501440407</c:v>
                </c:pt>
                <c:pt idx="100">
                  <c:v>1.4664980299999999</c:v>
                </c:pt>
                <c:pt idx="101">
                  <c:v>1.468097282</c:v>
                </c:pt>
                <c:pt idx="102">
                  <c:v>1.545156556</c:v>
                </c:pt>
                <c:pt idx="103">
                  <c:v>1.5548526869999999</c:v>
                </c:pt>
                <c:pt idx="104">
                  <c:v>1.472607504</c:v>
                </c:pt>
                <c:pt idx="105">
                  <c:v>1.4552315</c:v>
                </c:pt>
                <c:pt idx="106">
                  <c:v>1.4286143259999999</c:v>
                </c:pt>
                <c:pt idx="107">
                  <c:v>1.401784363</c:v>
                </c:pt>
                <c:pt idx="108">
                  <c:v>1.3947255119999999</c:v>
                </c:pt>
                <c:pt idx="109">
                  <c:v>1.3901059419999999</c:v>
                </c:pt>
                <c:pt idx="110">
                  <c:v>1.3847704869999999</c:v>
                </c:pt>
                <c:pt idx="111">
                  <c:v>1.3754442769999999</c:v>
                </c:pt>
                <c:pt idx="112">
                  <c:v>1.3861368080000001</c:v>
                </c:pt>
                <c:pt idx="113">
                  <c:v>1.3862019750000001</c:v>
                </c:pt>
                <c:pt idx="114">
                  <c:v>1.4074225119999999</c:v>
                </c:pt>
                <c:pt idx="115">
                  <c:v>1.4186650489999999</c:v>
                </c:pt>
                <c:pt idx="116">
                  <c:v>1.439500247</c:v>
                </c:pt>
                <c:pt idx="117">
                  <c:v>1.432121548</c:v>
                </c:pt>
                <c:pt idx="118">
                  <c:v>1.4293352850000001</c:v>
                </c:pt>
                <c:pt idx="119">
                  <c:v>1.4288318010000001</c:v>
                </c:pt>
                <c:pt idx="120">
                  <c:v>1.43106366</c:v>
                </c:pt>
                <c:pt idx="121">
                  <c:v>1.434823704</c:v>
                </c:pt>
                <c:pt idx="122">
                  <c:v>1.4348989190000001</c:v>
                </c:pt>
                <c:pt idx="123">
                  <c:v>1.4577898359999999</c:v>
                </c:pt>
                <c:pt idx="124">
                  <c:v>1.4902383400000001</c:v>
                </c:pt>
                <c:pt idx="125">
                  <c:v>1.5043049159999999</c:v>
                </c:pt>
                <c:pt idx="126">
                  <c:v>1.542733124</c:v>
                </c:pt>
                <c:pt idx="127">
                  <c:v>1.5580484809999999</c:v>
                </c:pt>
                <c:pt idx="128">
                  <c:v>1.5840992300000001</c:v>
                </c:pt>
                <c:pt idx="129">
                  <c:v>1.6500683840000001</c:v>
                </c:pt>
                <c:pt idx="130">
                  <c:v>1.6108889879999999</c:v>
                </c:pt>
                <c:pt idx="131">
                  <c:v>1.5737809899999999</c:v>
                </c:pt>
                <c:pt idx="132">
                  <c:v>1.5477043450000001</c:v>
                </c:pt>
                <c:pt idx="133">
                  <c:v>1.539487534</c:v>
                </c:pt>
                <c:pt idx="134">
                  <c:v>1.545992488</c:v>
                </c:pt>
                <c:pt idx="135">
                  <c:v>1.5342524630000001</c:v>
                </c:pt>
                <c:pt idx="136">
                  <c:v>1.5335934520000001</c:v>
                </c:pt>
                <c:pt idx="137">
                  <c:v>1.5483501420000001</c:v>
                </c:pt>
                <c:pt idx="138">
                  <c:v>1.6087247099999999</c:v>
                </c:pt>
                <c:pt idx="139">
                  <c:v>1.626158051</c:v>
                </c:pt>
                <c:pt idx="140">
                  <c:v>1.6684856539999999</c:v>
                </c:pt>
                <c:pt idx="141">
                  <c:v>1.7079588699999999</c:v>
                </c:pt>
                <c:pt idx="142">
                  <c:v>1.7544413990000001</c:v>
                </c:pt>
                <c:pt idx="143">
                  <c:v>1.77200994</c:v>
                </c:pt>
                <c:pt idx="144">
                  <c:v>1.7497689569999999</c:v>
                </c:pt>
                <c:pt idx="145">
                  <c:v>1.7110929070000001</c:v>
                </c:pt>
                <c:pt idx="146">
                  <c:v>1.711839117</c:v>
                </c:pt>
                <c:pt idx="147">
                  <c:v>1.7292500580000001</c:v>
                </c:pt>
                <c:pt idx="148">
                  <c:v>1.725042631</c:v>
                </c:pt>
                <c:pt idx="149">
                  <c:v>1.760198065</c:v>
                </c:pt>
                <c:pt idx="150">
                  <c:v>1.8164832470000001</c:v>
                </c:pt>
                <c:pt idx="151">
                  <c:v>1.798023245</c:v>
                </c:pt>
                <c:pt idx="152">
                  <c:v>1.7599097530000001</c:v>
                </c:pt>
                <c:pt idx="153">
                  <c:v>1.74556797</c:v>
                </c:pt>
                <c:pt idx="154">
                  <c:v>1.8708540929999999</c:v>
                </c:pt>
                <c:pt idx="155">
                  <c:v>1.946264821</c:v>
                </c:pt>
                <c:pt idx="156">
                  <c:v>1.897884905</c:v>
                </c:pt>
                <c:pt idx="157">
                  <c:v>1.9298999999999999</c:v>
                </c:pt>
                <c:pt idx="158">
                  <c:v>1.9402999999999999</c:v>
                </c:pt>
                <c:pt idx="159">
                  <c:v>1.9091</c:v>
                </c:pt>
                <c:pt idx="160">
                  <c:v>1.8465</c:v>
                </c:pt>
                <c:pt idx="161">
                  <c:v>1.804</c:v>
                </c:pt>
                <c:pt idx="162">
                  <c:v>1.8019000000000001</c:v>
                </c:pt>
                <c:pt idx="163">
                  <c:v>1.7948999999999999</c:v>
                </c:pt>
                <c:pt idx="164">
                  <c:v>1.8073999999999999</c:v>
                </c:pt>
                <c:pt idx="165">
                  <c:v>1.8033999999999999</c:v>
                </c:pt>
                <c:pt idx="166">
                  <c:v>1.8293999999999999</c:v>
                </c:pt>
                <c:pt idx="167">
                  <c:v>1.845</c:v>
                </c:pt>
                <c:pt idx="168">
                  <c:v>1.8647</c:v>
                </c:pt>
                <c:pt idx="169">
                  <c:v>1.8713</c:v>
                </c:pt>
                <c:pt idx="170">
                  <c:v>1.8584000000000001</c:v>
                </c:pt>
                <c:pt idx="171">
                  <c:v>1.8395999999999999</c:v>
                </c:pt>
                <c:pt idx="172">
                  <c:v>1.8167</c:v>
                </c:pt>
                <c:pt idx="173">
                  <c:v>1.8160000000000001</c:v>
                </c:pt>
                <c:pt idx="174">
                  <c:v>1.8079000000000001</c:v>
                </c:pt>
                <c:pt idx="175">
                  <c:v>1.8169</c:v>
                </c:pt>
                <c:pt idx="176">
                  <c:v>1.8519000000000001</c:v>
                </c:pt>
                <c:pt idx="177">
                  <c:v>1.8694999999999999</c:v>
                </c:pt>
                <c:pt idx="178">
                  <c:v>1.9328000000000001</c:v>
                </c:pt>
                <c:pt idx="179">
                  <c:v>1.9777</c:v>
                </c:pt>
                <c:pt idx="180">
                  <c:v>2.0097999999999998</c:v>
                </c:pt>
                <c:pt idx="181">
                  <c:v>2.0482999999999998</c:v>
                </c:pt>
                <c:pt idx="182">
                  <c:v>2.0377999999999998</c:v>
                </c:pt>
                <c:pt idx="183">
                  <c:v>1.9773000000000001</c:v>
                </c:pt>
                <c:pt idx="184">
                  <c:v>1.9157</c:v>
                </c:pt>
                <c:pt idx="185">
                  <c:v>1.8732</c:v>
                </c:pt>
                <c:pt idx="186">
                  <c:v>1.8563000000000001</c:v>
                </c:pt>
                <c:pt idx="187">
                  <c:v>1.8208</c:v>
                </c:pt>
                <c:pt idx="188">
                  <c:v>1.7965</c:v>
                </c:pt>
                <c:pt idx="189">
                  <c:v>1.7968</c:v>
                </c:pt>
                <c:pt idx="190">
                  <c:v>1.8068</c:v>
                </c:pt>
                <c:pt idx="191">
                  <c:v>1.8032999999999999</c:v>
                </c:pt>
                <c:pt idx="192">
                  <c:v>1.8015000000000001</c:v>
                </c:pt>
                <c:pt idx="193">
                  <c:v>1.7916000000000001</c:v>
                </c:pt>
                <c:pt idx="194">
                  <c:v>1.8044</c:v>
                </c:pt>
                <c:pt idx="195">
                  <c:v>1.7799</c:v>
                </c:pt>
                <c:pt idx="196">
                  <c:v>1.734</c:v>
                </c:pt>
                <c:pt idx="197">
                  <c:v>1.7161</c:v>
                </c:pt>
                <c:pt idx="198">
                  <c:v>1.7014</c:v>
                </c:pt>
                <c:pt idx="199">
                  <c:v>1.7091000000000001</c:v>
                </c:pt>
                <c:pt idx="200">
                  <c:v>1.7168000000000001</c:v>
                </c:pt>
                <c:pt idx="201">
                  <c:v>1.7249000000000001</c:v>
                </c:pt>
                <c:pt idx="202">
                  <c:v>1.7768999999999999</c:v>
                </c:pt>
                <c:pt idx="203">
                  <c:v>1.7775000000000001</c:v>
                </c:pt>
                <c:pt idx="204">
                  <c:v>1.7556</c:v>
                </c:pt>
                <c:pt idx="205">
                  <c:v>1.7284999999999999</c:v>
                </c:pt>
                <c:pt idx="206">
                  <c:v>1.7683</c:v>
                </c:pt>
                <c:pt idx="207">
                  <c:v>1.8303</c:v>
                </c:pt>
                <c:pt idx="208">
                  <c:v>1.7841</c:v>
                </c:pt>
                <c:pt idx="209">
                  <c:v>1.7092000000000001</c:v>
                </c:pt>
                <c:pt idx="210">
                  <c:v>1.6445000000000001</c:v>
                </c:pt>
                <c:pt idx="211">
                  <c:v>1.6142000000000001</c:v>
                </c:pt>
                <c:pt idx="212">
                  <c:v>1.6053999999999999</c:v>
                </c:pt>
                <c:pt idx="213">
                  <c:v>1.6105</c:v>
                </c:pt>
                <c:pt idx="214">
                  <c:v>1.611</c:v>
                </c:pt>
                <c:pt idx="215">
                  <c:v>1.5961000000000001</c:v>
                </c:pt>
                <c:pt idx="216">
                  <c:v>1.5815999999999999</c:v>
                </c:pt>
                <c:pt idx="217">
                  <c:v>1.5659000000000001</c:v>
                </c:pt>
                <c:pt idx="218">
                  <c:v>1.5610999999999999</c:v>
                </c:pt>
                <c:pt idx="219">
                  <c:v>1.5415000000000001</c:v>
                </c:pt>
                <c:pt idx="220">
                  <c:v>1.5383</c:v>
                </c:pt>
                <c:pt idx="221">
                  <c:v>1.5258</c:v>
                </c:pt>
                <c:pt idx="222">
                  <c:v>1.4967999999999999</c:v>
                </c:pt>
                <c:pt idx="223">
                  <c:v>1.4918</c:v>
                </c:pt>
                <c:pt idx="224">
                  <c:v>1.4775</c:v>
                </c:pt>
                <c:pt idx="225">
                  <c:v>1.4844999999999999</c:v>
                </c:pt>
                <c:pt idx="226">
                  <c:v>1.4773000000000001</c:v>
                </c:pt>
                <c:pt idx="227">
                  <c:v>1.4685999999999999</c:v>
                </c:pt>
                <c:pt idx="228">
                  <c:v>1.4699</c:v>
                </c:pt>
                <c:pt idx="229">
                  <c:v>1.4985999999999999</c:v>
                </c:pt>
                <c:pt idx="230">
                  <c:v>1.5874999999999999</c:v>
                </c:pt>
                <c:pt idx="231">
                  <c:v>1.5751999999999999</c:v>
                </c:pt>
                <c:pt idx="232">
                  <c:v>1.5778000000000001</c:v>
                </c:pt>
                <c:pt idx="233">
                  <c:v>1.5965</c:v>
                </c:pt>
                <c:pt idx="234">
                  <c:v>1.6022000000000001</c:v>
                </c:pt>
                <c:pt idx="235">
                  <c:v>1.5599000000000001</c:v>
                </c:pt>
                <c:pt idx="236">
                  <c:v>1.5293000000000001</c:v>
                </c:pt>
                <c:pt idx="237">
                  <c:v>1.5101</c:v>
                </c:pt>
                <c:pt idx="238">
                  <c:v>1.5117</c:v>
                </c:pt>
                <c:pt idx="239">
                  <c:v>1.5085</c:v>
                </c:pt>
                <c:pt idx="240">
                  <c:v>1.5182</c:v>
                </c:pt>
                <c:pt idx="241">
                  <c:v>1.5177</c:v>
                </c:pt>
                <c:pt idx="242">
                  <c:v>1.5467</c:v>
                </c:pt>
                <c:pt idx="243">
                  <c:v>1.5638000000000001</c:v>
                </c:pt>
                <c:pt idx="244">
                  <c:v>1.5488</c:v>
                </c:pt>
                <c:pt idx="245">
                  <c:v>1.5457000000000001</c:v>
                </c:pt>
                <c:pt idx="246">
                  <c:v>1.5309999999999999</c:v>
                </c:pt>
                <c:pt idx="247">
                  <c:v>1.5304</c:v>
                </c:pt>
                <c:pt idx="248">
                  <c:v>1.504</c:v>
                </c:pt>
                <c:pt idx="249">
                  <c:v>1.4904999999999999</c:v>
                </c:pt>
                <c:pt idx="250">
                  <c:v>1.484</c:v>
                </c:pt>
                <c:pt idx="251">
                  <c:v>1.496</c:v>
                </c:pt>
                <c:pt idx="252">
                  <c:v>1.5001</c:v>
                </c:pt>
                <c:pt idx="253">
                  <c:v>1.5136000000000001</c:v>
                </c:pt>
                <c:pt idx="254">
                  <c:v>1.5294000000000001</c:v>
                </c:pt>
                <c:pt idx="255">
                  <c:v>1.5835999999999999</c:v>
                </c:pt>
                <c:pt idx="256">
                  <c:v>1.6036999999999999</c:v>
                </c:pt>
                <c:pt idx="257">
                  <c:v>1.601</c:v>
                </c:pt>
                <c:pt idx="258">
                  <c:v>1.6656</c:v>
                </c:pt>
                <c:pt idx="259">
                  <c:v>1.7164999999999999</c:v>
                </c:pt>
                <c:pt idx="260">
                  <c:v>1.6617999999999999</c:v>
                </c:pt>
                <c:pt idx="261">
                  <c:v>1.6173</c:v>
                </c:pt>
                <c:pt idx="262">
                  <c:v>1.5770999999999999</c:v>
                </c:pt>
                <c:pt idx="263">
                  <c:v>1.5443</c:v>
                </c:pt>
                <c:pt idx="264">
                  <c:v>1.5167999999999999</c:v>
                </c:pt>
                <c:pt idx="265">
                  <c:v>1.5122</c:v>
                </c:pt>
                <c:pt idx="266">
                  <c:v>1.5093000000000001</c:v>
                </c:pt>
                <c:pt idx="267">
                  <c:v>1.512</c:v>
                </c:pt>
                <c:pt idx="268">
                  <c:v>1.5107999999999999</c:v>
                </c:pt>
                <c:pt idx="269">
                  <c:v>1.5302</c:v>
                </c:pt>
                <c:pt idx="270">
                  <c:v>1.5666</c:v>
                </c:pt>
                <c:pt idx="271">
                  <c:v>1.6540999999999999</c:v>
                </c:pt>
                <c:pt idx="272">
                  <c:v>1.6852</c:v>
                </c:pt>
                <c:pt idx="273">
                  <c:v>1.6225000000000001</c:v>
                </c:pt>
                <c:pt idx="274">
                  <c:v>1.5156000000000001</c:v>
                </c:pt>
                <c:pt idx="275">
                  <c:v>1.4014</c:v>
                </c:pt>
                <c:pt idx="276">
                  <c:v>1.3339000000000001</c:v>
                </c:pt>
                <c:pt idx="277">
                  <c:v>1.321</c:v>
                </c:pt>
                <c:pt idx="278">
                  <c:v>1.3382000000000001</c:v>
                </c:pt>
                <c:pt idx="279">
                  <c:v>1.3794</c:v>
                </c:pt>
                <c:pt idx="280">
                  <c:v>1.4422999999999999</c:v>
                </c:pt>
                <c:pt idx="281">
                  <c:v>1.4925999999999999</c:v>
                </c:pt>
                <c:pt idx="282">
                  <c:v>1.5301</c:v>
                </c:pt>
                <c:pt idx="283">
                  <c:v>1.5611999999999999</c:v>
                </c:pt>
                <c:pt idx="284">
                  <c:v>1.6121000000000001</c:v>
                </c:pt>
                <c:pt idx="285">
                  <c:v>1.6951000000000001</c:v>
                </c:pt>
                <c:pt idx="286">
                  <c:v>1.7862</c:v>
                </c:pt>
                <c:pt idx="287">
                  <c:v>1.7847</c:v>
                </c:pt>
                <c:pt idx="288">
                  <c:v>1.8266</c:v>
                </c:pt>
                <c:pt idx="289">
                  <c:v>1.8426</c:v>
                </c:pt>
                <c:pt idx="290">
                  <c:v>1.8923000000000001</c:v>
                </c:pt>
                <c:pt idx="291">
                  <c:v>1.9559</c:v>
                </c:pt>
                <c:pt idx="292">
                  <c:v>1.99</c:v>
                </c:pt>
                <c:pt idx="293">
                  <c:v>2.0068999999999999</c:v>
                </c:pt>
                <c:pt idx="294">
                  <c:v>2.0651000000000002</c:v>
                </c:pt>
                <c:pt idx="295">
                  <c:v>2.1240999999999999</c:v>
                </c:pt>
                <c:pt idx="296">
                  <c:v>2.1429999999999998</c:v>
                </c:pt>
                <c:pt idx="297">
                  <c:v>2.157</c:v>
                </c:pt>
                <c:pt idx="298">
                  <c:v>2.1760000000000002</c:v>
                </c:pt>
                <c:pt idx="299">
                  <c:v>2.2120000000000002</c:v>
                </c:pt>
                <c:pt idx="300">
                  <c:v>2.2000000000000002</c:v>
                </c:pt>
                <c:pt idx="301">
                  <c:v>2.194</c:v>
                </c:pt>
                <c:pt idx="302">
                  <c:v>2.1789999999999998</c:v>
                </c:pt>
                <c:pt idx="303">
                  <c:v>2.198</c:v>
                </c:pt>
                <c:pt idx="304">
                  <c:v>2.2320000000000002</c:v>
                </c:pt>
                <c:pt idx="305">
                  <c:v>2.2229999999999999</c:v>
                </c:pt>
                <c:pt idx="306">
                  <c:v>2.2210000000000001</c:v>
                </c:pt>
                <c:pt idx="307">
                  <c:v>2.25</c:v>
                </c:pt>
                <c:pt idx="308">
                  <c:v>2.2502</c:v>
                </c:pt>
                <c:pt idx="309">
                  <c:v>2.2014999999999998</c:v>
                </c:pt>
                <c:pt idx="310">
                  <c:v>2.1840999999999999</c:v>
                </c:pt>
                <c:pt idx="311">
                  <c:v>2.2599999999999998</c:v>
                </c:pt>
                <c:pt idx="312">
                  <c:v>2.2970000000000002</c:v>
                </c:pt>
                <c:pt idx="313">
                  <c:v>2.2240000000000002</c:v>
                </c:pt>
                <c:pt idx="314">
                  <c:v>2.1320000000000001</c:v>
                </c:pt>
                <c:pt idx="315">
                  <c:v>2.0459999999999998</c:v>
                </c:pt>
                <c:pt idx="316">
                  <c:v>2.0159659379999999</c:v>
                </c:pt>
                <c:pt idx="317">
                  <c:v>2.008</c:v>
                </c:pt>
                <c:pt idx="318">
                  <c:v>2.0310000000000001</c:v>
                </c:pt>
                <c:pt idx="319">
                  <c:v>2.1640000000000001</c:v>
                </c:pt>
                <c:pt idx="320">
                  <c:v>2.2810000000000001</c:v>
                </c:pt>
                <c:pt idx="321">
                  <c:v>2.352961429</c:v>
                </c:pt>
                <c:pt idx="322">
                  <c:v>2.3371280379999999</c:v>
                </c:pt>
                <c:pt idx="323">
                  <c:v>2.3058952000000001</c:v>
                </c:pt>
                <c:pt idx="324">
                  <c:v>2.289674937</c:v>
                </c:pt>
                <c:pt idx="325">
                  <c:v>2.3078384500000002</c:v>
                </c:pt>
                <c:pt idx="326">
                  <c:v>2.2923929709999999</c:v>
                </c:pt>
                <c:pt idx="327">
                  <c:v>2.26269184</c:v>
                </c:pt>
                <c:pt idx="328">
                  <c:v>2.2358166480000001</c:v>
                </c:pt>
                <c:pt idx="329">
                  <c:v>2.2290000000000001</c:v>
                </c:pt>
                <c:pt idx="330">
                  <c:v>2.3210000000000002</c:v>
                </c:pt>
                <c:pt idx="331">
                  <c:v>2.3359999999999999</c:v>
                </c:pt>
                <c:pt idx="332">
                  <c:v>2.3259772559999998</c:v>
                </c:pt>
                <c:pt idx="333">
                  <c:v>2.3312615939999999</c:v>
                </c:pt>
                <c:pt idx="334">
                  <c:v>2.3169723310000001</c:v>
                </c:pt>
                <c:pt idx="335">
                  <c:v>2.294206795</c:v>
                </c:pt>
                <c:pt idx="336">
                  <c:v>2.295130436</c:v>
                </c:pt>
                <c:pt idx="337">
                  <c:v>2.3173244770000001</c:v>
                </c:pt>
                <c:pt idx="338">
                  <c:v>2.3629736810000002</c:v>
                </c:pt>
                <c:pt idx="339">
                  <c:v>2.3550721280000002</c:v>
                </c:pt>
                <c:pt idx="340">
                  <c:v>2.3471865740000002</c:v>
                </c:pt>
                <c:pt idx="341">
                  <c:v>2.3431778250000002</c:v>
                </c:pt>
                <c:pt idx="342">
                  <c:v>2.3548512850000001</c:v>
                </c:pt>
                <c:pt idx="343">
                  <c:v>2.364887768</c:v>
                </c:pt>
                <c:pt idx="344">
                  <c:v>2.3644875359999999</c:v>
                </c:pt>
                <c:pt idx="345">
                  <c:v>2.3661127710000001</c:v>
                </c:pt>
                <c:pt idx="346">
                  <c:v>2.3867817379999998</c:v>
                </c:pt>
                <c:pt idx="347">
                  <c:v>2.4389312959999998</c:v>
                </c:pt>
                <c:pt idx="348">
                  <c:v>2.436643428</c:v>
                </c:pt>
                <c:pt idx="349">
                  <c:v>2.4435882699999998</c:v>
                </c:pt>
                <c:pt idx="350">
                  <c:v>2.4451382380000002</c:v>
                </c:pt>
                <c:pt idx="351">
                  <c:v>2.467475866</c:v>
                </c:pt>
                <c:pt idx="352">
                  <c:v>2.4605689009999998</c:v>
                </c:pt>
                <c:pt idx="353">
                  <c:v>2.4507944589999999</c:v>
                </c:pt>
                <c:pt idx="354">
                  <c:v>2.4343365399999999</c:v>
                </c:pt>
                <c:pt idx="355">
                  <c:v>2.4296005140000001</c:v>
                </c:pt>
                <c:pt idx="356">
                  <c:v>2.4789058759999998</c:v>
                </c:pt>
                <c:pt idx="357">
                  <c:v>2.4709354239999999</c:v>
                </c:pt>
                <c:pt idx="358">
                  <c:v>2.4813965950000001</c:v>
                </c:pt>
                <c:pt idx="359">
                  <c:v>2.5347880350000001</c:v>
                </c:pt>
                <c:pt idx="360">
                  <c:v>2.537334633</c:v>
                </c:pt>
                <c:pt idx="361">
                  <c:v>2.539612902</c:v>
                </c:pt>
                <c:pt idx="362">
                  <c:v>2.5452976569999999</c:v>
                </c:pt>
                <c:pt idx="363">
                  <c:v>2.629813838</c:v>
                </c:pt>
                <c:pt idx="364">
                  <c:v>2.7008807560000001</c:v>
                </c:pt>
                <c:pt idx="365">
                  <c:v>2.6691221199999999</c:v>
                </c:pt>
                <c:pt idx="366">
                  <c:v>2.7036759950000002</c:v>
                </c:pt>
                <c:pt idx="367">
                  <c:v>2.68515273</c:v>
                </c:pt>
                <c:pt idx="368">
                  <c:v>2.6652278919999999</c:v>
                </c:pt>
                <c:pt idx="369">
                  <c:v>2.6542305060000002</c:v>
                </c:pt>
                <c:pt idx="370">
                  <c:v>2.6539472530000001</c:v>
                </c:pt>
                <c:pt idx="371">
                  <c:v>2.626210666</c:v>
                </c:pt>
                <c:pt idx="372">
                  <c:v>2.609204842</c:v>
                </c:pt>
                <c:pt idx="373">
                  <c:v>2.5885106009999999</c:v>
                </c:pt>
                <c:pt idx="374">
                  <c:v>2.4891375920000001</c:v>
                </c:pt>
                <c:pt idx="375">
                  <c:v>2.3858150880000002</c:v>
                </c:pt>
                <c:pt idx="376">
                  <c:v>2.346662061</c:v>
                </c:pt>
                <c:pt idx="377">
                  <c:v>2.306576035</c:v>
                </c:pt>
                <c:pt idx="378">
                  <c:v>2.2377417419999999</c:v>
                </c:pt>
                <c:pt idx="379">
                  <c:v>2.172747508</c:v>
                </c:pt>
                <c:pt idx="380">
                  <c:v>2.103881554</c:v>
                </c:pt>
                <c:pt idx="381">
                  <c:v>2.0547483130000002</c:v>
                </c:pt>
                <c:pt idx="382">
                  <c:v>2.0043304160000002</c:v>
                </c:pt>
                <c:pt idx="383">
                  <c:v>1.9498536040000001</c:v>
                </c:pt>
                <c:pt idx="384">
                  <c:v>1.991642245</c:v>
                </c:pt>
                <c:pt idx="385">
                  <c:v>1.997919719</c:v>
                </c:pt>
                <c:pt idx="386">
                  <c:v>2.0011554600000001</c:v>
                </c:pt>
                <c:pt idx="387">
                  <c:v>1.9514124530000001</c:v>
                </c:pt>
                <c:pt idx="388">
                  <c:v>1.923435681</c:v>
                </c:pt>
                <c:pt idx="389">
                  <c:v>1.909911036</c:v>
                </c:pt>
                <c:pt idx="390">
                  <c:v>1.9331795279999999</c:v>
                </c:pt>
                <c:pt idx="391">
                  <c:v>1.9372446109999999</c:v>
                </c:pt>
                <c:pt idx="392">
                  <c:v>1.928255281</c:v>
                </c:pt>
                <c:pt idx="393">
                  <c:v>1.9114586609999999</c:v>
                </c:pt>
                <c:pt idx="394">
                  <c:v>1.915663042</c:v>
                </c:pt>
                <c:pt idx="395">
                  <c:v>1.915163301</c:v>
                </c:pt>
                <c:pt idx="396">
                  <c:v>1.9049688039999999</c:v>
                </c:pt>
                <c:pt idx="397">
                  <c:v>1.888383205</c:v>
                </c:pt>
                <c:pt idx="398">
                  <c:v>1.8707173800000001</c:v>
                </c:pt>
                <c:pt idx="399">
                  <c:v>1.848138981</c:v>
                </c:pt>
                <c:pt idx="400">
                  <c:v>1.822882211</c:v>
                </c:pt>
                <c:pt idx="401">
                  <c:v>1.814467708</c:v>
                </c:pt>
                <c:pt idx="402">
                  <c:v>1.817094743</c:v>
                </c:pt>
                <c:pt idx="403">
                  <c:v>1.8418935320000001</c:v>
                </c:pt>
                <c:pt idx="404">
                  <c:v>1.833661013</c:v>
                </c:pt>
                <c:pt idx="405">
                  <c:v>1.772948551</c:v>
                </c:pt>
                <c:pt idx="406">
                  <c:v>1.7272608410000001</c:v>
                </c:pt>
                <c:pt idx="407">
                  <c:v>1.717758095</c:v>
                </c:pt>
                <c:pt idx="408">
                  <c:v>1.707568617</c:v>
                </c:pt>
                <c:pt idx="409">
                  <c:v>1.6829182</c:v>
                </c:pt>
                <c:pt idx="410">
                  <c:v>1.679552224</c:v>
                </c:pt>
                <c:pt idx="411">
                  <c:v>1.7221252419999999</c:v>
                </c:pt>
                <c:pt idx="412">
                  <c:v>1.758636018</c:v>
                </c:pt>
                <c:pt idx="413">
                  <c:v>1.7614761320000001</c:v>
                </c:pt>
                <c:pt idx="414">
                  <c:v>1.7760427640000001</c:v>
                </c:pt>
                <c:pt idx="415">
                  <c:v>1.8649717219999999</c:v>
                </c:pt>
                <c:pt idx="416">
                  <c:v>1.9729290799999999</c:v>
                </c:pt>
                <c:pt idx="417">
                  <c:v>1.9229534180000001</c:v>
                </c:pt>
                <c:pt idx="418">
                  <c:v>1.8733309389999999</c:v>
                </c:pt>
                <c:pt idx="419">
                  <c:v>1.809262862</c:v>
                </c:pt>
                <c:pt idx="420">
                  <c:v>1.75447036</c:v>
                </c:pt>
                <c:pt idx="421">
                  <c:v>1.744259781</c:v>
                </c:pt>
                <c:pt idx="422">
                  <c:v>1.7253650039999999</c:v>
                </c:pt>
                <c:pt idx="423">
                  <c:v>1.7116015010000001</c:v>
                </c:pt>
                <c:pt idx="424">
                  <c:v>1.703529936</c:v>
                </c:pt>
                <c:pt idx="425">
                  <c:v>1.7170133139999999</c:v>
                </c:pt>
                <c:pt idx="426">
                  <c:v>1.6920405199999999</c:v>
                </c:pt>
                <c:pt idx="427">
                  <c:v>1.6789336969999999</c:v>
                </c:pt>
                <c:pt idx="428">
                  <c:v>1.658929434</c:v>
                </c:pt>
                <c:pt idx="429">
                  <c:v>1.649497996</c:v>
                </c:pt>
                <c:pt idx="430">
                  <c:v>1.6276757879999999</c:v>
                </c:pt>
                <c:pt idx="431">
                  <c:v>1.598095735</c:v>
                </c:pt>
                <c:pt idx="432">
                  <c:v>1.5781050619999999</c:v>
                </c:pt>
                <c:pt idx="433">
                  <c:v>1.5789549899999999</c:v>
                </c:pt>
                <c:pt idx="434">
                  <c:v>1.5701247250000001</c:v>
                </c:pt>
                <c:pt idx="435">
                  <c:v>1.5710272409999999</c:v>
                </c:pt>
                <c:pt idx="436">
                  <c:v>1.6430155319999999</c:v>
                </c:pt>
                <c:pt idx="437">
                  <c:v>1.648601422</c:v>
                </c:pt>
                <c:pt idx="438">
                  <c:v>1.6604075089999999</c:v>
                </c:pt>
                <c:pt idx="439">
                  <c:v>1.6478928129999999</c:v>
                </c:pt>
                <c:pt idx="440">
                  <c:v>1.633498567</c:v>
                </c:pt>
                <c:pt idx="441">
                  <c:v>1.6361114349999999</c:v>
                </c:pt>
                <c:pt idx="442">
                  <c:v>1.6805748039999999</c:v>
                </c:pt>
                <c:pt idx="443">
                  <c:v>1.6641817800000001</c:v>
                </c:pt>
                <c:pt idx="444">
                  <c:v>1.641188482</c:v>
                </c:pt>
                <c:pt idx="445">
                  <c:v>1.623424677</c:v>
                </c:pt>
                <c:pt idx="446">
                  <c:v>1.6035238629999999</c:v>
                </c:pt>
                <c:pt idx="447">
                  <c:v>1.5890103120000001</c:v>
                </c:pt>
                <c:pt idx="448">
                  <c:v>1.5617631350000001</c:v>
                </c:pt>
                <c:pt idx="449">
                  <c:v>1.5586180000000001</c:v>
                </c:pt>
                <c:pt idx="450">
                  <c:v>1.549816815</c:v>
                </c:pt>
                <c:pt idx="451">
                  <c:v>1.566571835</c:v>
                </c:pt>
                <c:pt idx="452">
                  <c:v>1.5695576790000001</c:v>
                </c:pt>
                <c:pt idx="453">
                  <c:v>1.5648550969999999</c:v>
                </c:pt>
                <c:pt idx="454">
                  <c:v>1.5469588270000001</c:v>
                </c:pt>
                <c:pt idx="455">
                  <c:v>1.5718482030000001</c:v>
                </c:pt>
                <c:pt idx="456">
                  <c:v>1.552544919</c:v>
                </c:pt>
                <c:pt idx="457">
                  <c:v>1.551342158</c:v>
                </c:pt>
                <c:pt idx="458">
                  <c:v>1.542869265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A-4E1E-9E20-B201B29D0D04}"/>
            </c:ext>
          </c:extLst>
        </c:ser>
        <c:ser>
          <c:idx val="1"/>
          <c:order val="1"/>
          <c:tx>
            <c:strRef>
              <c:f>data_forFigure!$C$2</c:f>
              <c:strCache>
                <c:ptCount val="1"/>
                <c:pt idx="0">
                  <c:v>Refrigerated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data_forFigure!$A$3:$A$1001</c:f>
              <c:numCache>
                <c:formatCode>m/d/yy</c:formatCode>
                <c:ptCount val="999"/>
                <c:pt idx="0">
                  <c:v>42008</c:v>
                </c:pt>
                <c:pt idx="1">
                  <c:v>42015</c:v>
                </c:pt>
                <c:pt idx="2">
                  <c:v>42022</c:v>
                </c:pt>
                <c:pt idx="3">
                  <c:v>42029</c:v>
                </c:pt>
                <c:pt idx="4">
                  <c:v>42036</c:v>
                </c:pt>
                <c:pt idx="5">
                  <c:v>42043</c:v>
                </c:pt>
                <c:pt idx="6">
                  <c:v>42050</c:v>
                </c:pt>
                <c:pt idx="7">
                  <c:v>42057</c:v>
                </c:pt>
                <c:pt idx="8">
                  <c:v>42064</c:v>
                </c:pt>
                <c:pt idx="9">
                  <c:v>42071</c:v>
                </c:pt>
                <c:pt idx="10">
                  <c:v>42078</c:v>
                </c:pt>
                <c:pt idx="11">
                  <c:v>42085</c:v>
                </c:pt>
                <c:pt idx="12">
                  <c:v>42092</c:v>
                </c:pt>
                <c:pt idx="13">
                  <c:v>42099</c:v>
                </c:pt>
                <c:pt idx="14">
                  <c:v>42106</c:v>
                </c:pt>
                <c:pt idx="15">
                  <c:v>42113</c:v>
                </c:pt>
                <c:pt idx="16">
                  <c:v>42120</c:v>
                </c:pt>
                <c:pt idx="17">
                  <c:v>42127</c:v>
                </c:pt>
                <c:pt idx="18">
                  <c:v>42134</c:v>
                </c:pt>
                <c:pt idx="19">
                  <c:v>42141</c:v>
                </c:pt>
                <c:pt idx="20">
                  <c:v>42148</c:v>
                </c:pt>
                <c:pt idx="21">
                  <c:v>42155</c:v>
                </c:pt>
                <c:pt idx="22">
                  <c:v>42162</c:v>
                </c:pt>
                <c:pt idx="23">
                  <c:v>42169</c:v>
                </c:pt>
                <c:pt idx="24">
                  <c:v>42176</c:v>
                </c:pt>
                <c:pt idx="25">
                  <c:v>42183</c:v>
                </c:pt>
                <c:pt idx="26">
                  <c:v>42190</c:v>
                </c:pt>
                <c:pt idx="27">
                  <c:v>42197</c:v>
                </c:pt>
                <c:pt idx="28">
                  <c:v>42204</c:v>
                </c:pt>
                <c:pt idx="29">
                  <c:v>42211</c:v>
                </c:pt>
                <c:pt idx="30">
                  <c:v>42218</c:v>
                </c:pt>
                <c:pt idx="31">
                  <c:v>42225</c:v>
                </c:pt>
                <c:pt idx="32">
                  <c:v>42232</c:v>
                </c:pt>
                <c:pt idx="33">
                  <c:v>42239</c:v>
                </c:pt>
                <c:pt idx="34">
                  <c:v>42246</c:v>
                </c:pt>
                <c:pt idx="35">
                  <c:v>42253</c:v>
                </c:pt>
                <c:pt idx="36">
                  <c:v>42260</c:v>
                </c:pt>
                <c:pt idx="37">
                  <c:v>42267</c:v>
                </c:pt>
                <c:pt idx="38">
                  <c:v>42274</c:v>
                </c:pt>
                <c:pt idx="39">
                  <c:v>42281</c:v>
                </c:pt>
                <c:pt idx="40">
                  <c:v>42288</c:v>
                </c:pt>
                <c:pt idx="41">
                  <c:v>42295</c:v>
                </c:pt>
                <c:pt idx="42">
                  <c:v>42302</c:v>
                </c:pt>
                <c:pt idx="43">
                  <c:v>42309</c:v>
                </c:pt>
                <c:pt idx="44">
                  <c:v>42316</c:v>
                </c:pt>
                <c:pt idx="45">
                  <c:v>42323</c:v>
                </c:pt>
                <c:pt idx="46">
                  <c:v>42330</c:v>
                </c:pt>
                <c:pt idx="47">
                  <c:v>42337</c:v>
                </c:pt>
                <c:pt idx="48">
                  <c:v>42344</c:v>
                </c:pt>
                <c:pt idx="49">
                  <c:v>42351</c:v>
                </c:pt>
                <c:pt idx="50">
                  <c:v>42358</c:v>
                </c:pt>
                <c:pt idx="51">
                  <c:v>42365</c:v>
                </c:pt>
                <c:pt idx="52">
                  <c:v>42372</c:v>
                </c:pt>
                <c:pt idx="53">
                  <c:v>42379</c:v>
                </c:pt>
                <c:pt idx="54">
                  <c:v>42386</c:v>
                </c:pt>
                <c:pt idx="55">
                  <c:v>42393</c:v>
                </c:pt>
                <c:pt idx="56">
                  <c:v>42400</c:v>
                </c:pt>
                <c:pt idx="57">
                  <c:v>42407</c:v>
                </c:pt>
                <c:pt idx="58">
                  <c:v>42414</c:v>
                </c:pt>
                <c:pt idx="59">
                  <c:v>42421</c:v>
                </c:pt>
                <c:pt idx="60">
                  <c:v>42428</c:v>
                </c:pt>
                <c:pt idx="61">
                  <c:v>42435</c:v>
                </c:pt>
                <c:pt idx="62">
                  <c:v>42442</c:v>
                </c:pt>
                <c:pt idx="63">
                  <c:v>42449</c:v>
                </c:pt>
                <c:pt idx="64">
                  <c:v>42456</c:v>
                </c:pt>
                <c:pt idx="65">
                  <c:v>42463</c:v>
                </c:pt>
                <c:pt idx="66">
                  <c:v>42470</c:v>
                </c:pt>
                <c:pt idx="67">
                  <c:v>42477</c:v>
                </c:pt>
                <c:pt idx="68">
                  <c:v>42484</c:v>
                </c:pt>
                <c:pt idx="69">
                  <c:v>42491</c:v>
                </c:pt>
                <c:pt idx="70">
                  <c:v>42498</c:v>
                </c:pt>
                <c:pt idx="71">
                  <c:v>42505</c:v>
                </c:pt>
                <c:pt idx="72">
                  <c:v>42512</c:v>
                </c:pt>
                <c:pt idx="73">
                  <c:v>42519</c:v>
                </c:pt>
                <c:pt idx="74">
                  <c:v>42526</c:v>
                </c:pt>
                <c:pt idx="75">
                  <c:v>42533</c:v>
                </c:pt>
                <c:pt idx="76">
                  <c:v>42540</c:v>
                </c:pt>
                <c:pt idx="77">
                  <c:v>42547</c:v>
                </c:pt>
                <c:pt idx="78">
                  <c:v>42554</c:v>
                </c:pt>
                <c:pt idx="79">
                  <c:v>42561</c:v>
                </c:pt>
                <c:pt idx="80">
                  <c:v>42568</c:v>
                </c:pt>
                <c:pt idx="81">
                  <c:v>42575</c:v>
                </c:pt>
                <c:pt idx="82">
                  <c:v>42582</c:v>
                </c:pt>
                <c:pt idx="83">
                  <c:v>42589</c:v>
                </c:pt>
                <c:pt idx="84">
                  <c:v>42596</c:v>
                </c:pt>
                <c:pt idx="85">
                  <c:v>42603</c:v>
                </c:pt>
                <c:pt idx="86">
                  <c:v>42610</c:v>
                </c:pt>
                <c:pt idx="87">
                  <c:v>42617</c:v>
                </c:pt>
                <c:pt idx="88">
                  <c:v>42624</c:v>
                </c:pt>
                <c:pt idx="89">
                  <c:v>42631</c:v>
                </c:pt>
                <c:pt idx="90">
                  <c:v>42638</c:v>
                </c:pt>
                <c:pt idx="91">
                  <c:v>42645</c:v>
                </c:pt>
                <c:pt idx="92">
                  <c:v>42652</c:v>
                </c:pt>
                <c:pt idx="93">
                  <c:v>42659</c:v>
                </c:pt>
                <c:pt idx="94">
                  <c:v>42666</c:v>
                </c:pt>
                <c:pt idx="95">
                  <c:v>42673</c:v>
                </c:pt>
                <c:pt idx="96">
                  <c:v>42680</c:v>
                </c:pt>
                <c:pt idx="97">
                  <c:v>42687</c:v>
                </c:pt>
                <c:pt idx="98">
                  <c:v>42694</c:v>
                </c:pt>
                <c:pt idx="99">
                  <c:v>42701</c:v>
                </c:pt>
                <c:pt idx="100">
                  <c:v>42708</c:v>
                </c:pt>
                <c:pt idx="101">
                  <c:v>42715</c:v>
                </c:pt>
                <c:pt idx="102">
                  <c:v>42722</c:v>
                </c:pt>
                <c:pt idx="103">
                  <c:v>42729</c:v>
                </c:pt>
                <c:pt idx="104">
                  <c:v>42736</c:v>
                </c:pt>
                <c:pt idx="105">
                  <c:v>42743</c:v>
                </c:pt>
                <c:pt idx="106">
                  <c:v>42750</c:v>
                </c:pt>
                <c:pt idx="107">
                  <c:v>42757</c:v>
                </c:pt>
                <c:pt idx="108">
                  <c:v>42764</c:v>
                </c:pt>
                <c:pt idx="109">
                  <c:v>42771</c:v>
                </c:pt>
                <c:pt idx="110">
                  <c:v>42778</c:v>
                </c:pt>
                <c:pt idx="111">
                  <c:v>42785</c:v>
                </c:pt>
                <c:pt idx="112">
                  <c:v>42792</c:v>
                </c:pt>
                <c:pt idx="113">
                  <c:v>42799</c:v>
                </c:pt>
                <c:pt idx="114">
                  <c:v>42806</c:v>
                </c:pt>
                <c:pt idx="115">
                  <c:v>42813</c:v>
                </c:pt>
                <c:pt idx="116">
                  <c:v>42820</c:v>
                </c:pt>
                <c:pt idx="117">
                  <c:v>42827</c:v>
                </c:pt>
                <c:pt idx="118">
                  <c:v>42834</c:v>
                </c:pt>
                <c:pt idx="119">
                  <c:v>42841</c:v>
                </c:pt>
                <c:pt idx="120">
                  <c:v>42848</c:v>
                </c:pt>
                <c:pt idx="121">
                  <c:v>42855</c:v>
                </c:pt>
                <c:pt idx="122">
                  <c:v>42862</c:v>
                </c:pt>
                <c:pt idx="123">
                  <c:v>42869</c:v>
                </c:pt>
                <c:pt idx="124">
                  <c:v>42876</c:v>
                </c:pt>
                <c:pt idx="125">
                  <c:v>42883</c:v>
                </c:pt>
                <c:pt idx="126">
                  <c:v>42890</c:v>
                </c:pt>
                <c:pt idx="127">
                  <c:v>42897</c:v>
                </c:pt>
                <c:pt idx="128">
                  <c:v>42904</c:v>
                </c:pt>
                <c:pt idx="129">
                  <c:v>42911</c:v>
                </c:pt>
                <c:pt idx="130">
                  <c:v>42918</c:v>
                </c:pt>
                <c:pt idx="131">
                  <c:v>42925</c:v>
                </c:pt>
                <c:pt idx="132">
                  <c:v>42932</c:v>
                </c:pt>
                <c:pt idx="133">
                  <c:v>42939</c:v>
                </c:pt>
                <c:pt idx="134">
                  <c:v>42946</c:v>
                </c:pt>
                <c:pt idx="135">
                  <c:v>42953</c:v>
                </c:pt>
                <c:pt idx="136">
                  <c:v>42960</c:v>
                </c:pt>
                <c:pt idx="137">
                  <c:v>42967</c:v>
                </c:pt>
                <c:pt idx="138">
                  <c:v>42974</c:v>
                </c:pt>
                <c:pt idx="139">
                  <c:v>42981</c:v>
                </c:pt>
                <c:pt idx="140">
                  <c:v>42988</c:v>
                </c:pt>
                <c:pt idx="141">
                  <c:v>42995</c:v>
                </c:pt>
                <c:pt idx="142">
                  <c:v>43002</c:v>
                </c:pt>
                <c:pt idx="143">
                  <c:v>43009</c:v>
                </c:pt>
                <c:pt idx="144">
                  <c:v>43016</c:v>
                </c:pt>
                <c:pt idx="145">
                  <c:v>43023</c:v>
                </c:pt>
                <c:pt idx="146">
                  <c:v>43030</c:v>
                </c:pt>
                <c:pt idx="147">
                  <c:v>43037</c:v>
                </c:pt>
                <c:pt idx="148">
                  <c:v>43044</c:v>
                </c:pt>
                <c:pt idx="149">
                  <c:v>43051</c:v>
                </c:pt>
                <c:pt idx="150">
                  <c:v>43058</c:v>
                </c:pt>
                <c:pt idx="151">
                  <c:v>43065</c:v>
                </c:pt>
                <c:pt idx="152">
                  <c:v>43072</c:v>
                </c:pt>
                <c:pt idx="153">
                  <c:v>43079</c:v>
                </c:pt>
                <c:pt idx="154">
                  <c:v>43086</c:v>
                </c:pt>
                <c:pt idx="155">
                  <c:v>43093</c:v>
                </c:pt>
                <c:pt idx="156">
                  <c:v>43100</c:v>
                </c:pt>
                <c:pt idx="157">
                  <c:v>43107</c:v>
                </c:pt>
                <c:pt idx="158">
                  <c:v>43114</c:v>
                </c:pt>
                <c:pt idx="159">
                  <c:v>43121</c:v>
                </c:pt>
                <c:pt idx="160">
                  <c:v>43128</c:v>
                </c:pt>
                <c:pt idx="161">
                  <c:v>43135</c:v>
                </c:pt>
                <c:pt idx="162">
                  <c:v>43142</c:v>
                </c:pt>
                <c:pt idx="163">
                  <c:v>43149</c:v>
                </c:pt>
                <c:pt idx="164">
                  <c:v>43156</c:v>
                </c:pt>
                <c:pt idx="165">
                  <c:v>43163</c:v>
                </c:pt>
                <c:pt idx="166">
                  <c:v>43170</c:v>
                </c:pt>
                <c:pt idx="167">
                  <c:v>43177</c:v>
                </c:pt>
                <c:pt idx="168">
                  <c:v>43184</c:v>
                </c:pt>
                <c:pt idx="169">
                  <c:v>43191</c:v>
                </c:pt>
                <c:pt idx="170">
                  <c:v>43198</c:v>
                </c:pt>
                <c:pt idx="171">
                  <c:v>43205</c:v>
                </c:pt>
                <c:pt idx="172">
                  <c:v>43212</c:v>
                </c:pt>
                <c:pt idx="173">
                  <c:v>43219</c:v>
                </c:pt>
                <c:pt idx="174">
                  <c:v>43226</c:v>
                </c:pt>
                <c:pt idx="175">
                  <c:v>43233</c:v>
                </c:pt>
                <c:pt idx="176">
                  <c:v>43240</c:v>
                </c:pt>
                <c:pt idx="177">
                  <c:v>43247</c:v>
                </c:pt>
                <c:pt idx="178">
                  <c:v>43254</c:v>
                </c:pt>
                <c:pt idx="179">
                  <c:v>43261</c:v>
                </c:pt>
                <c:pt idx="180">
                  <c:v>43268</c:v>
                </c:pt>
                <c:pt idx="181">
                  <c:v>43275</c:v>
                </c:pt>
                <c:pt idx="182">
                  <c:v>43282</c:v>
                </c:pt>
                <c:pt idx="183">
                  <c:v>43289</c:v>
                </c:pt>
                <c:pt idx="184">
                  <c:v>43296</c:v>
                </c:pt>
                <c:pt idx="185">
                  <c:v>43303</c:v>
                </c:pt>
                <c:pt idx="186">
                  <c:v>43310</c:v>
                </c:pt>
                <c:pt idx="187">
                  <c:v>43317</c:v>
                </c:pt>
                <c:pt idx="188">
                  <c:v>43324</c:v>
                </c:pt>
                <c:pt idx="189">
                  <c:v>43331</c:v>
                </c:pt>
                <c:pt idx="190">
                  <c:v>43338</c:v>
                </c:pt>
                <c:pt idx="191">
                  <c:v>43345</c:v>
                </c:pt>
                <c:pt idx="192">
                  <c:v>43352</c:v>
                </c:pt>
                <c:pt idx="193">
                  <c:v>43359</c:v>
                </c:pt>
                <c:pt idx="194">
                  <c:v>43366</c:v>
                </c:pt>
                <c:pt idx="195">
                  <c:v>43373</c:v>
                </c:pt>
                <c:pt idx="196">
                  <c:v>43380</c:v>
                </c:pt>
                <c:pt idx="197">
                  <c:v>43387</c:v>
                </c:pt>
                <c:pt idx="198">
                  <c:v>43394</c:v>
                </c:pt>
                <c:pt idx="199">
                  <c:v>43401</c:v>
                </c:pt>
                <c:pt idx="200">
                  <c:v>43408</c:v>
                </c:pt>
                <c:pt idx="201">
                  <c:v>43415</c:v>
                </c:pt>
                <c:pt idx="202">
                  <c:v>43422</c:v>
                </c:pt>
                <c:pt idx="203">
                  <c:v>43429</c:v>
                </c:pt>
                <c:pt idx="204">
                  <c:v>43436</c:v>
                </c:pt>
                <c:pt idx="205">
                  <c:v>43443</c:v>
                </c:pt>
                <c:pt idx="206">
                  <c:v>43450</c:v>
                </c:pt>
                <c:pt idx="207">
                  <c:v>43457</c:v>
                </c:pt>
                <c:pt idx="208">
                  <c:v>43464</c:v>
                </c:pt>
                <c:pt idx="209">
                  <c:v>43471</c:v>
                </c:pt>
                <c:pt idx="210">
                  <c:v>43478</c:v>
                </c:pt>
                <c:pt idx="211">
                  <c:v>43485</c:v>
                </c:pt>
                <c:pt idx="212">
                  <c:v>43492</c:v>
                </c:pt>
                <c:pt idx="213">
                  <c:v>43499</c:v>
                </c:pt>
                <c:pt idx="214">
                  <c:v>43506</c:v>
                </c:pt>
                <c:pt idx="215">
                  <c:v>43513</c:v>
                </c:pt>
                <c:pt idx="216">
                  <c:v>43520</c:v>
                </c:pt>
                <c:pt idx="217">
                  <c:v>43527</c:v>
                </c:pt>
                <c:pt idx="218">
                  <c:v>43534</c:v>
                </c:pt>
                <c:pt idx="219">
                  <c:v>43541</c:v>
                </c:pt>
                <c:pt idx="220">
                  <c:v>43548</c:v>
                </c:pt>
                <c:pt idx="221">
                  <c:v>43555</c:v>
                </c:pt>
                <c:pt idx="222">
                  <c:v>43562</c:v>
                </c:pt>
                <c:pt idx="223">
                  <c:v>43569</c:v>
                </c:pt>
                <c:pt idx="224">
                  <c:v>43576</c:v>
                </c:pt>
                <c:pt idx="225">
                  <c:v>43583</c:v>
                </c:pt>
                <c:pt idx="226">
                  <c:v>43590</c:v>
                </c:pt>
                <c:pt idx="227">
                  <c:v>43597</c:v>
                </c:pt>
                <c:pt idx="228">
                  <c:v>43604</c:v>
                </c:pt>
                <c:pt idx="229">
                  <c:v>43611</c:v>
                </c:pt>
                <c:pt idx="230">
                  <c:v>43618</c:v>
                </c:pt>
                <c:pt idx="231">
                  <c:v>43625</c:v>
                </c:pt>
                <c:pt idx="232">
                  <c:v>43632</c:v>
                </c:pt>
                <c:pt idx="233">
                  <c:v>43639</c:v>
                </c:pt>
                <c:pt idx="234">
                  <c:v>43646</c:v>
                </c:pt>
                <c:pt idx="235">
                  <c:v>43653</c:v>
                </c:pt>
                <c:pt idx="236">
                  <c:v>43660</c:v>
                </c:pt>
                <c:pt idx="237">
                  <c:v>43667</c:v>
                </c:pt>
                <c:pt idx="238">
                  <c:v>43674</c:v>
                </c:pt>
                <c:pt idx="239">
                  <c:v>43681</c:v>
                </c:pt>
                <c:pt idx="240">
                  <c:v>43688</c:v>
                </c:pt>
                <c:pt idx="241">
                  <c:v>43695</c:v>
                </c:pt>
                <c:pt idx="242">
                  <c:v>43702</c:v>
                </c:pt>
                <c:pt idx="243">
                  <c:v>43709</c:v>
                </c:pt>
                <c:pt idx="244">
                  <c:v>43716</c:v>
                </c:pt>
                <c:pt idx="245">
                  <c:v>43723</c:v>
                </c:pt>
                <c:pt idx="246">
                  <c:v>43730</c:v>
                </c:pt>
                <c:pt idx="247">
                  <c:v>43737</c:v>
                </c:pt>
                <c:pt idx="248">
                  <c:v>43744</c:v>
                </c:pt>
                <c:pt idx="249">
                  <c:v>43751</c:v>
                </c:pt>
                <c:pt idx="250">
                  <c:v>43758</c:v>
                </c:pt>
                <c:pt idx="251">
                  <c:v>43765</c:v>
                </c:pt>
                <c:pt idx="252">
                  <c:v>43772</c:v>
                </c:pt>
                <c:pt idx="253">
                  <c:v>43779</c:v>
                </c:pt>
                <c:pt idx="254">
                  <c:v>43786</c:v>
                </c:pt>
                <c:pt idx="255">
                  <c:v>43793</c:v>
                </c:pt>
                <c:pt idx="256">
                  <c:v>43800</c:v>
                </c:pt>
                <c:pt idx="257">
                  <c:v>43807</c:v>
                </c:pt>
                <c:pt idx="258">
                  <c:v>43814</c:v>
                </c:pt>
                <c:pt idx="259">
                  <c:v>43821</c:v>
                </c:pt>
                <c:pt idx="260">
                  <c:v>43828</c:v>
                </c:pt>
                <c:pt idx="261">
                  <c:v>43835</c:v>
                </c:pt>
                <c:pt idx="262">
                  <c:v>43842</c:v>
                </c:pt>
                <c:pt idx="263">
                  <c:v>43849</c:v>
                </c:pt>
                <c:pt idx="264">
                  <c:v>43856</c:v>
                </c:pt>
                <c:pt idx="265">
                  <c:v>43863</c:v>
                </c:pt>
                <c:pt idx="266">
                  <c:v>43870</c:v>
                </c:pt>
                <c:pt idx="267">
                  <c:v>43877</c:v>
                </c:pt>
                <c:pt idx="268">
                  <c:v>43884</c:v>
                </c:pt>
                <c:pt idx="269">
                  <c:v>43891</c:v>
                </c:pt>
                <c:pt idx="270">
                  <c:v>43898</c:v>
                </c:pt>
                <c:pt idx="271">
                  <c:v>43905</c:v>
                </c:pt>
                <c:pt idx="272">
                  <c:v>43912</c:v>
                </c:pt>
                <c:pt idx="273">
                  <c:v>43919</c:v>
                </c:pt>
                <c:pt idx="274">
                  <c:v>43926</c:v>
                </c:pt>
                <c:pt idx="275">
                  <c:v>43933</c:v>
                </c:pt>
                <c:pt idx="276">
                  <c:v>43940</c:v>
                </c:pt>
                <c:pt idx="277">
                  <c:v>43947</c:v>
                </c:pt>
                <c:pt idx="278">
                  <c:v>43954</c:v>
                </c:pt>
                <c:pt idx="279">
                  <c:v>43961</c:v>
                </c:pt>
                <c:pt idx="280">
                  <c:v>43968</c:v>
                </c:pt>
                <c:pt idx="281">
                  <c:v>43975</c:v>
                </c:pt>
                <c:pt idx="282">
                  <c:v>43982</c:v>
                </c:pt>
                <c:pt idx="283">
                  <c:v>43989</c:v>
                </c:pt>
                <c:pt idx="284">
                  <c:v>43996</c:v>
                </c:pt>
                <c:pt idx="285">
                  <c:v>44003</c:v>
                </c:pt>
                <c:pt idx="286">
                  <c:v>44010</c:v>
                </c:pt>
                <c:pt idx="287">
                  <c:v>44017</c:v>
                </c:pt>
                <c:pt idx="288">
                  <c:v>44024</c:v>
                </c:pt>
                <c:pt idx="289">
                  <c:v>44031</c:v>
                </c:pt>
                <c:pt idx="290">
                  <c:v>44038</c:v>
                </c:pt>
                <c:pt idx="291">
                  <c:v>44045</c:v>
                </c:pt>
                <c:pt idx="292">
                  <c:v>44052</c:v>
                </c:pt>
                <c:pt idx="293">
                  <c:v>44059</c:v>
                </c:pt>
                <c:pt idx="294">
                  <c:v>44066</c:v>
                </c:pt>
                <c:pt idx="295">
                  <c:v>44073</c:v>
                </c:pt>
                <c:pt idx="296">
                  <c:v>44080</c:v>
                </c:pt>
                <c:pt idx="297">
                  <c:v>44087</c:v>
                </c:pt>
                <c:pt idx="298">
                  <c:v>44094</c:v>
                </c:pt>
                <c:pt idx="299">
                  <c:v>44101</c:v>
                </c:pt>
                <c:pt idx="300">
                  <c:v>44108</c:v>
                </c:pt>
                <c:pt idx="301">
                  <c:v>44115</c:v>
                </c:pt>
                <c:pt idx="302">
                  <c:v>44122</c:v>
                </c:pt>
                <c:pt idx="303">
                  <c:v>44129</c:v>
                </c:pt>
                <c:pt idx="304">
                  <c:v>44136</c:v>
                </c:pt>
                <c:pt idx="305">
                  <c:v>44143</c:v>
                </c:pt>
                <c:pt idx="306">
                  <c:v>44150</c:v>
                </c:pt>
                <c:pt idx="307">
                  <c:v>44157</c:v>
                </c:pt>
                <c:pt idx="308">
                  <c:v>44164</c:v>
                </c:pt>
                <c:pt idx="309">
                  <c:v>44171</c:v>
                </c:pt>
                <c:pt idx="310">
                  <c:v>44178</c:v>
                </c:pt>
                <c:pt idx="311">
                  <c:v>44185</c:v>
                </c:pt>
                <c:pt idx="312">
                  <c:v>44192</c:v>
                </c:pt>
                <c:pt idx="313">
                  <c:v>44199</c:v>
                </c:pt>
                <c:pt idx="314">
                  <c:v>44206</c:v>
                </c:pt>
                <c:pt idx="315">
                  <c:v>44213</c:v>
                </c:pt>
                <c:pt idx="316">
                  <c:v>44220</c:v>
                </c:pt>
                <c:pt idx="317">
                  <c:v>44227</c:v>
                </c:pt>
                <c:pt idx="318">
                  <c:v>44234</c:v>
                </c:pt>
                <c:pt idx="319">
                  <c:v>44241</c:v>
                </c:pt>
                <c:pt idx="320">
                  <c:v>44248</c:v>
                </c:pt>
                <c:pt idx="321">
                  <c:v>44255</c:v>
                </c:pt>
                <c:pt idx="322">
                  <c:v>44262</c:v>
                </c:pt>
                <c:pt idx="323">
                  <c:v>44269</c:v>
                </c:pt>
                <c:pt idx="324">
                  <c:v>44276</c:v>
                </c:pt>
                <c:pt idx="325">
                  <c:v>44283</c:v>
                </c:pt>
                <c:pt idx="326">
                  <c:v>44290</c:v>
                </c:pt>
                <c:pt idx="327">
                  <c:v>44297</c:v>
                </c:pt>
                <c:pt idx="328">
                  <c:v>44304</c:v>
                </c:pt>
                <c:pt idx="329">
                  <c:v>44311</c:v>
                </c:pt>
                <c:pt idx="330">
                  <c:v>44318</c:v>
                </c:pt>
                <c:pt idx="331">
                  <c:v>44325</c:v>
                </c:pt>
                <c:pt idx="332">
                  <c:v>44332</c:v>
                </c:pt>
                <c:pt idx="333">
                  <c:v>44339</c:v>
                </c:pt>
                <c:pt idx="334">
                  <c:v>44346</c:v>
                </c:pt>
                <c:pt idx="335">
                  <c:v>44353</c:v>
                </c:pt>
                <c:pt idx="336">
                  <c:v>44360</c:v>
                </c:pt>
                <c:pt idx="337">
                  <c:v>44367</c:v>
                </c:pt>
                <c:pt idx="338">
                  <c:v>44374</c:v>
                </c:pt>
                <c:pt idx="339">
                  <c:v>44381</c:v>
                </c:pt>
                <c:pt idx="340">
                  <c:v>44388</c:v>
                </c:pt>
                <c:pt idx="341">
                  <c:v>44395</c:v>
                </c:pt>
                <c:pt idx="342">
                  <c:v>44402</c:v>
                </c:pt>
                <c:pt idx="343">
                  <c:v>44409</c:v>
                </c:pt>
                <c:pt idx="344">
                  <c:v>44416</c:v>
                </c:pt>
                <c:pt idx="345">
                  <c:v>44423</c:v>
                </c:pt>
                <c:pt idx="346">
                  <c:v>44430</c:v>
                </c:pt>
                <c:pt idx="347">
                  <c:v>44437</c:v>
                </c:pt>
                <c:pt idx="348">
                  <c:v>44444</c:v>
                </c:pt>
                <c:pt idx="349">
                  <c:v>44451</c:v>
                </c:pt>
                <c:pt idx="350">
                  <c:v>44458</c:v>
                </c:pt>
                <c:pt idx="351">
                  <c:v>44465</c:v>
                </c:pt>
                <c:pt idx="352">
                  <c:v>44472</c:v>
                </c:pt>
                <c:pt idx="353">
                  <c:v>44479</c:v>
                </c:pt>
                <c:pt idx="354">
                  <c:v>44486</c:v>
                </c:pt>
                <c:pt idx="355">
                  <c:v>44493</c:v>
                </c:pt>
                <c:pt idx="356">
                  <c:v>44500</c:v>
                </c:pt>
                <c:pt idx="357">
                  <c:v>44507</c:v>
                </c:pt>
                <c:pt idx="358">
                  <c:v>44514</c:v>
                </c:pt>
                <c:pt idx="359">
                  <c:v>44521</c:v>
                </c:pt>
                <c:pt idx="360">
                  <c:v>44528</c:v>
                </c:pt>
                <c:pt idx="361">
                  <c:v>44535</c:v>
                </c:pt>
                <c:pt idx="362">
                  <c:v>44542</c:v>
                </c:pt>
                <c:pt idx="363">
                  <c:v>44549</c:v>
                </c:pt>
                <c:pt idx="364">
                  <c:v>44556</c:v>
                </c:pt>
                <c:pt idx="365">
                  <c:v>44563</c:v>
                </c:pt>
                <c:pt idx="366">
                  <c:v>44570</c:v>
                </c:pt>
                <c:pt idx="367">
                  <c:v>44577</c:v>
                </c:pt>
                <c:pt idx="368">
                  <c:v>44584</c:v>
                </c:pt>
                <c:pt idx="369">
                  <c:v>44591</c:v>
                </c:pt>
                <c:pt idx="370">
                  <c:v>44598</c:v>
                </c:pt>
                <c:pt idx="371">
                  <c:v>44605</c:v>
                </c:pt>
                <c:pt idx="372">
                  <c:v>44612</c:v>
                </c:pt>
                <c:pt idx="373">
                  <c:v>44619</c:v>
                </c:pt>
                <c:pt idx="374">
                  <c:v>44626</c:v>
                </c:pt>
                <c:pt idx="375">
                  <c:v>44633</c:v>
                </c:pt>
                <c:pt idx="376">
                  <c:v>44640</c:v>
                </c:pt>
                <c:pt idx="377">
                  <c:v>44647</c:v>
                </c:pt>
                <c:pt idx="378">
                  <c:v>44654</c:v>
                </c:pt>
                <c:pt idx="379">
                  <c:v>44661</c:v>
                </c:pt>
                <c:pt idx="380">
                  <c:v>44668</c:v>
                </c:pt>
                <c:pt idx="381">
                  <c:v>44675</c:v>
                </c:pt>
                <c:pt idx="382">
                  <c:v>44682</c:v>
                </c:pt>
                <c:pt idx="383">
                  <c:v>44689</c:v>
                </c:pt>
                <c:pt idx="384">
                  <c:v>44696</c:v>
                </c:pt>
                <c:pt idx="385">
                  <c:v>44703</c:v>
                </c:pt>
                <c:pt idx="386">
                  <c:v>44710</c:v>
                </c:pt>
                <c:pt idx="387">
                  <c:v>44717</c:v>
                </c:pt>
                <c:pt idx="388">
                  <c:v>44724</c:v>
                </c:pt>
                <c:pt idx="389">
                  <c:v>44731</c:v>
                </c:pt>
                <c:pt idx="390">
                  <c:v>44738</c:v>
                </c:pt>
                <c:pt idx="391">
                  <c:v>44745</c:v>
                </c:pt>
                <c:pt idx="392">
                  <c:v>44752</c:v>
                </c:pt>
                <c:pt idx="393">
                  <c:v>44759</c:v>
                </c:pt>
                <c:pt idx="394">
                  <c:v>44766</c:v>
                </c:pt>
                <c:pt idx="395">
                  <c:v>44773</c:v>
                </c:pt>
                <c:pt idx="396">
                  <c:v>44780</c:v>
                </c:pt>
                <c:pt idx="397">
                  <c:v>44787</c:v>
                </c:pt>
                <c:pt idx="398">
                  <c:v>44794</c:v>
                </c:pt>
                <c:pt idx="399">
                  <c:v>44801</c:v>
                </c:pt>
                <c:pt idx="400">
                  <c:v>44808</c:v>
                </c:pt>
                <c:pt idx="401">
                  <c:v>44815</c:v>
                </c:pt>
                <c:pt idx="402">
                  <c:v>44822</c:v>
                </c:pt>
                <c:pt idx="403">
                  <c:v>44829</c:v>
                </c:pt>
                <c:pt idx="404">
                  <c:v>44836</c:v>
                </c:pt>
                <c:pt idx="405">
                  <c:v>44843</c:v>
                </c:pt>
                <c:pt idx="406">
                  <c:v>44850</c:v>
                </c:pt>
                <c:pt idx="407">
                  <c:v>44857</c:v>
                </c:pt>
                <c:pt idx="408">
                  <c:v>44864</c:v>
                </c:pt>
                <c:pt idx="409">
                  <c:v>44871</c:v>
                </c:pt>
                <c:pt idx="410">
                  <c:v>44878</c:v>
                </c:pt>
                <c:pt idx="411">
                  <c:v>44885</c:v>
                </c:pt>
                <c:pt idx="412">
                  <c:v>44892</c:v>
                </c:pt>
                <c:pt idx="413">
                  <c:v>44899</c:v>
                </c:pt>
                <c:pt idx="414">
                  <c:v>44906</c:v>
                </c:pt>
                <c:pt idx="415">
                  <c:v>44913</c:v>
                </c:pt>
                <c:pt idx="416">
                  <c:v>44920</c:v>
                </c:pt>
                <c:pt idx="417">
                  <c:v>44927</c:v>
                </c:pt>
                <c:pt idx="418">
                  <c:v>44934</c:v>
                </c:pt>
                <c:pt idx="419">
                  <c:v>44941</c:v>
                </c:pt>
                <c:pt idx="420">
                  <c:v>44948</c:v>
                </c:pt>
                <c:pt idx="421">
                  <c:v>44955</c:v>
                </c:pt>
                <c:pt idx="422">
                  <c:v>44962</c:v>
                </c:pt>
                <c:pt idx="423">
                  <c:v>44969</c:v>
                </c:pt>
                <c:pt idx="424">
                  <c:v>44976</c:v>
                </c:pt>
                <c:pt idx="425">
                  <c:v>44983</c:v>
                </c:pt>
                <c:pt idx="426">
                  <c:v>44990</c:v>
                </c:pt>
                <c:pt idx="427">
                  <c:v>44997</c:v>
                </c:pt>
                <c:pt idx="428">
                  <c:v>45004</c:v>
                </c:pt>
                <c:pt idx="429">
                  <c:v>45011</c:v>
                </c:pt>
                <c:pt idx="430">
                  <c:v>45018</c:v>
                </c:pt>
                <c:pt idx="431">
                  <c:v>45025</c:v>
                </c:pt>
                <c:pt idx="432">
                  <c:v>45032</c:v>
                </c:pt>
                <c:pt idx="433">
                  <c:v>45039</c:v>
                </c:pt>
                <c:pt idx="434">
                  <c:v>45046</c:v>
                </c:pt>
                <c:pt idx="435">
                  <c:v>45053</c:v>
                </c:pt>
                <c:pt idx="436">
                  <c:v>45060</c:v>
                </c:pt>
                <c:pt idx="437">
                  <c:v>45067</c:v>
                </c:pt>
                <c:pt idx="438">
                  <c:v>45074</c:v>
                </c:pt>
                <c:pt idx="439">
                  <c:v>45081</c:v>
                </c:pt>
                <c:pt idx="440">
                  <c:v>45088</c:v>
                </c:pt>
                <c:pt idx="441">
                  <c:v>45095</c:v>
                </c:pt>
                <c:pt idx="442">
                  <c:v>45102</c:v>
                </c:pt>
                <c:pt idx="443">
                  <c:v>45109</c:v>
                </c:pt>
                <c:pt idx="444">
                  <c:v>45116</c:v>
                </c:pt>
                <c:pt idx="445">
                  <c:v>45123</c:v>
                </c:pt>
                <c:pt idx="446">
                  <c:v>45130</c:v>
                </c:pt>
                <c:pt idx="447">
                  <c:v>45137</c:v>
                </c:pt>
                <c:pt idx="448">
                  <c:v>45144</c:v>
                </c:pt>
                <c:pt idx="449">
                  <c:v>45151</c:v>
                </c:pt>
                <c:pt idx="450">
                  <c:v>45158</c:v>
                </c:pt>
                <c:pt idx="451">
                  <c:v>45165</c:v>
                </c:pt>
                <c:pt idx="452">
                  <c:v>45172</c:v>
                </c:pt>
                <c:pt idx="453">
                  <c:v>45179</c:v>
                </c:pt>
                <c:pt idx="454">
                  <c:v>45186</c:v>
                </c:pt>
                <c:pt idx="455">
                  <c:v>45193</c:v>
                </c:pt>
                <c:pt idx="456">
                  <c:v>45200</c:v>
                </c:pt>
                <c:pt idx="457">
                  <c:v>45207</c:v>
                </c:pt>
                <c:pt idx="458">
                  <c:v>45214</c:v>
                </c:pt>
              </c:numCache>
            </c:numRef>
          </c:cat>
          <c:val>
            <c:numRef>
              <c:f>data_forFigure!$C$3:$C$1001</c:f>
              <c:numCache>
                <c:formatCode>0.00</c:formatCode>
                <c:ptCount val="999"/>
                <c:pt idx="0">
                  <c:v>1.955747801</c:v>
                </c:pt>
                <c:pt idx="1">
                  <c:v>1.914226846</c:v>
                </c:pt>
                <c:pt idx="2">
                  <c:v>1.8662640559999999</c:v>
                </c:pt>
                <c:pt idx="3">
                  <c:v>1.816850565</c:v>
                </c:pt>
                <c:pt idx="4">
                  <c:v>1.812940765</c:v>
                </c:pt>
                <c:pt idx="5">
                  <c:v>1.791025037</c:v>
                </c:pt>
                <c:pt idx="6">
                  <c:v>1.804931853</c:v>
                </c:pt>
                <c:pt idx="7">
                  <c:v>1.8233714350000001</c:v>
                </c:pt>
                <c:pt idx="8">
                  <c:v>1.844376448</c:v>
                </c:pt>
                <c:pt idx="9">
                  <c:v>1.8376103109999999</c:v>
                </c:pt>
                <c:pt idx="10">
                  <c:v>1.839878471</c:v>
                </c:pt>
                <c:pt idx="11">
                  <c:v>1.8554889830000001</c:v>
                </c:pt>
                <c:pt idx="12">
                  <c:v>1.878038155</c:v>
                </c:pt>
                <c:pt idx="13">
                  <c:v>1.852776475</c:v>
                </c:pt>
                <c:pt idx="14">
                  <c:v>1.836706929</c:v>
                </c:pt>
                <c:pt idx="15">
                  <c:v>1.8287081890000001</c:v>
                </c:pt>
                <c:pt idx="16">
                  <c:v>1.841459859</c:v>
                </c:pt>
                <c:pt idx="17">
                  <c:v>1.8702334780000001</c:v>
                </c:pt>
                <c:pt idx="18">
                  <c:v>1.9028854070000001</c:v>
                </c:pt>
                <c:pt idx="19">
                  <c:v>1.9208554099999999</c:v>
                </c:pt>
                <c:pt idx="20">
                  <c:v>1.898353806</c:v>
                </c:pt>
                <c:pt idx="21">
                  <c:v>1.928556838</c:v>
                </c:pt>
                <c:pt idx="22">
                  <c:v>1.9039565439999999</c:v>
                </c:pt>
                <c:pt idx="23">
                  <c:v>1.9069079870000001</c:v>
                </c:pt>
                <c:pt idx="24">
                  <c:v>1.9310702799999999</c:v>
                </c:pt>
                <c:pt idx="25">
                  <c:v>1.9319789540000001</c:v>
                </c:pt>
                <c:pt idx="26">
                  <c:v>1.8709856570000001</c:v>
                </c:pt>
                <c:pt idx="27">
                  <c:v>1.8129171829999999</c:v>
                </c:pt>
                <c:pt idx="28">
                  <c:v>1.7855708530000001</c:v>
                </c:pt>
                <c:pt idx="29">
                  <c:v>1.768000003</c:v>
                </c:pt>
                <c:pt idx="30">
                  <c:v>1.7700832950000001</c:v>
                </c:pt>
                <c:pt idx="31">
                  <c:v>1.767185233</c:v>
                </c:pt>
                <c:pt idx="32">
                  <c:v>1.7724737690000001</c:v>
                </c:pt>
                <c:pt idx="33">
                  <c:v>1.779420234</c:v>
                </c:pt>
                <c:pt idx="34">
                  <c:v>1.792471199</c:v>
                </c:pt>
                <c:pt idx="35">
                  <c:v>1.783641356</c:v>
                </c:pt>
                <c:pt idx="36">
                  <c:v>1.7716679930000001</c:v>
                </c:pt>
                <c:pt idx="37">
                  <c:v>1.7552788989999999</c:v>
                </c:pt>
                <c:pt idx="38">
                  <c:v>1.7495157109999999</c:v>
                </c:pt>
                <c:pt idx="39">
                  <c:v>1.7277904850000001</c:v>
                </c:pt>
                <c:pt idx="40">
                  <c:v>1.692784702</c:v>
                </c:pt>
                <c:pt idx="41">
                  <c:v>1.692084938</c:v>
                </c:pt>
                <c:pt idx="42">
                  <c:v>1.6822794190000001</c:v>
                </c:pt>
                <c:pt idx="43">
                  <c:v>1.69299724</c:v>
                </c:pt>
                <c:pt idx="44">
                  <c:v>1.6984455140000001</c:v>
                </c:pt>
                <c:pt idx="45">
                  <c:v>1.7222174729999999</c:v>
                </c:pt>
                <c:pt idx="46">
                  <c:v>1.7635241509999999</c:v>
                </c:pt>
                <c:pt idx="47">
                  <c:v>1.7399754460000001</c:v>
                </c:pt>
                <c:pt idx="48">
                  <c:v>1.7173767339999999</c:v>
                </c:pt>
                <c:pt idx="49">
                  <c:v>1.7057980699999999</c:v>
                </c:pt>
                <c:pt idx="50">
                  <c:v>1.825012426</c:v>
                </c:pt>
                <c:pt idx="51">
                  <c:v>1.8689737040000001</c:v>
                </c:pt>
                <c:pt idx="52">
                  <c:v>1.7677035720000001</c:v>
                </c:pt>
                <c:pt idx="53">
                  <c:v>1.7447939269999999</c:v>
                </c:pt>
                <c:pt idx="54">
                  <c:v>1.723688493</c:v>
                </c:pt>
                <c:pt idx="55">
                  <c:v>1.7185711829999999</c:v>
                </c:pt>
                <c:pt idx="56">
                  <c:v>1.6892900769999999</c:v>
                </c:pt>
                <c:pt idx="57">
                  <c:v>1.6772778699999999</c:v>
                </c:pt>
                <c:pt idx="58">
                  <c:v>1.6788379659999999</c:v>
                </c:pt>
                <c:pt idx="59">
                  <c:v>1.6399980000000001</c:v>
                </c:pt>
                <c:pt idx="60">
                  <c:v>1.6507044749999999</c:v>
                </c:pt>
                <c:pt idx="61">
                  <c:v>1.636864181</c:v>
                </c:pt>
                <c:pt idx="62">
                  <c:v>1.637735146</c:v>
                </c:pt>
                <c:pt idx="63">
                  <c:v>1.6468277629999999</c:v>
                </c:pt>
                <c:pt idx="64">
                  <c:v>1.6262726300000001</c:v>
                </c:pt>
                <c:pt idx="65">
                  <c:v>1.6309455960000001</c:v>
                </c:pt>
                <c:pt idx="66">
                  <c:v>1.6267435939999999</c:v>
                </c:pt>
                <c:pt idx="67">
                  <c:v>1.6353811709999999</c:v>
                </c:pt>
                <c:pt idx="68">
                  <c:v>1.6667193739999999</c:v>
                </c:pt>
                <c:pt idx="69">
                  <c:v>1.7017610219999999</c:v>
                </c:pt>
                <c:pt idx="70">
                  <c:v>1.6821805240000001</c:v>
                </c:pt>
                <c:pt idx="71">
                  <c:v>1.6912450560000001</c:v>
                </c:pt>
                <c:pt idx="72">
                  <c:v>1.7211093159999999</c:v>
                </c:pt>
                <c:pt idx="73">
                  <c:v>1.7258928419999999</c:v>
                </c:pt>
                <c:pt idx="74">
                  <c:v>1.7621625409999999</c:v>
                </c:pt>
                <c:pt idx="75">
                  <c:v>1.7472259800000001</c:v>
                </c:pt>
                <c:pt idx="76">
                  <c:v>1.7662740990000001</c:v>
                </c:pt>
                <c:pt idx="77">
                  <c:v>1.816198813</c:v>
                </c:pt>
                <c:pt idx="78">
                  <c:v>1.7718329079999999</c:v>
                </c:pt>
                <c:pt idx="79">
                  <c:v>1.710912529</c:v>
                </c:pt>
                <c:pt idx="80">
                  <c:v>1.688819267</c:v>
                </c:pt>
                <c:pt idx="81">
                  <c:v>1.6863024339999999</c:v>
                </c:pt>
                <c:pt idx="82">
                  <c:v>1.6919422639999999</c:v>
                </c:pt>
                <c:pt idx="83">
                  <c:v>1.6833925199999999</c:v>
                </c:pt>
                <c:pt idx="84">
                  <c:v>1.6801849579999999</c:v>
                </c:pt>
                <c:pt idx="85">
                  <c:v>1.682904043</c:v>
                </c:pt>
                <c:pt idx="86">
                  <c:v>1.7124529399999999</c:v>
                </c:pt>
                <c:pt idx="87">
                  <c:v>1.701246847</c:v>
                </c:pt>
                <c:pt idx="88">
                  <c:v>1.7038663270000001</c:v>
                </c:pt>
                <c:pt idx="89">
                  <c:v>1.696531327</c:v>
                </c:pt>
                <c:pt idx="90">
                  <c:v>1.69454488</c:v>
                </c:pt>
                <c:pt idx="91">
                  <c:v>1.682900748</c:v>
                </c:pt>
                <c:pt idx="92">
                  <c:v>1.670783243</c:v>
                </c:pt>
                <c:pt idx="93">
                  <c:v>1.6691811240000001</c:v>
                </c:pt>
                <c:pt idx="94">
                  <c:v>1.6766256820000001</c:v>
                </c:pt>
                <c:pt idx="95">
                  <c:v>1.709111864</c:v>
                </c:pt>
                <c:pt idx="96">
                  <c:v>1.709232002</c:v>
                </c:pt>
                <c:pt idx="97">
                  <c:v>1.741116908</c:v>
                </c:pt>
                <c:pt idx="98">
                  <c:v>1.7723142300000001</c:v>
                </c:pt>
                <c:pt idx="99">
                  <c:v>1.7367061020000001</c:v>
                </c:pt>
                <c:pt idx="100">
                  <c:v>1.694104981</c:v>
                </c:pt>
                <c:pt idx="101">
                  <c:v>1.7064401870000001</c:v>
                </c:pt>
                <c:pt idx="102">
                  <c:v>1.8289539930000001</c:v>
                </c:pt>
                <c:pt idx="103">
                  <c:v>1.8850347869999999</c:v>
                </c:pt>
                <c:pt idx="104">
                  <c:v>1.7470173090000001</c:v>
                </c:pt>
                <c:pt idx="105">
                  <c:v>1.7222195440000001</c:v>
                </c:pt>
                <c:pt idx="106">
                  <c:v>1.697166867</c:v>
                </c:pt>
                <c:pt idx="107">
                  <c:v>1.671613349</c:v>
                </c:pt>
                <c:pt idx="108">
                  <c:v>1.6529572800000001</c:v>
                </c:pt>
                <c:pt idx="109">
                  <c:v>1.641447742</c:v>
                </c:pt>
                <c:pt idx="110">
                  <c:v>1.6107017100000001</c:v>
                </c:pt>
                <c:pt idx="111">
                  <c:v>1.598152711</c:v>
                </c:pt>
                <c:pt idx="112">
                  <c:v>1.6064796640000001</c:v>
                </c:pt>
                <c:pt idx="113">
                  <c:v>1.6175205180000001</c:v>
                </c:pt>
                <c:pt idx="114">
                  <c:v>1.6322635080000001</c:v>
                </c:pt>
                <c:pt idx="115">
                  <c:v>1.6417285230000001</c:v>
                </c:pt>
                <c:pt idx="116">
                  <c:v>1.6513389119999999</c:v>
                </c:pt>
                <c:pt idx="117">
                  <c:v>1.669838207</c:v>
                </c:pt>
                <c:pt idx="118">
                  <c:v>1.6987897709999999</c:v>
                </c:pt>
                <c:pt idx="119">
                  <c:v>1.6911631819999999</c:v>
                </c:pt>
                <c:pt idx="120">
                  <c:v>1.6930319709999999</c:v>
                </c:pt>
                <c:pt idx="121">
                  <c:v>1.725668873</c:v>
                </c:pt>
                <c:pt idx="122">
                  <c:v>1.7494078909999999</c:v>
                </c:pt>
                <c:pt idx="123">
                  <c:v>1.773936454</c:v>
                </c:pt>
                <c:pt idx="124">
                  <c:v>1.8594481300000001</c:v>
                </c:pt>
                <c:pt idx="125">
                  <c:v>1.841167698</c:v>
                </c:pt>
                <c:pt idx="126">
                  <c:v>1.8942170060000001</c:v>
                </c:pt>
                <c:pt idx="127">
                  <c:v>1.8677995080000001</c:v>
                </c:pt>
                <c:pt idx="128">
                  <c:v>1.8793972569999999</c:v>
                </c:pt>
                <c:pt idx="129">
                  <c:v>1.9510195370000001</c:v>
                </c:pt>
                <c:pt idx="130">
                  <c:v>1.8775020140000001</c:v>
                </c:pt>
                <c:pt idx="131">
                  <c:v>1.837407494</c:v>
                </c:pt>
                <c:pt idx="132">
                  <c:v>1.8160716290000001</c:v>
                </c:pt>
                <c:pt idx="133">
                  <c:v>1.8116113970000001</c:v>
                </c:pt>
                <c:pt idx="134">
                  <c:v>1.8228386430000001</c:v>
                </c:pt>
                <c:pt idx="135">
                  <c:v>1.811583188</c:v>
                </c:pt>
                <c:pt idx="136">
                  <c:v>1.809181046</c:v>
                </c:pt>
                <c:pt idx="137">
                  <c:v>1.8416051099999999</c:v>
                </c:pt>
                <c:pt idx="138">
                  <c:v>1.892274024</c:v>
                </c:pt>
                <c:pt idx="139">
                  <c:v>1.8875128750000001</c:v>
                </c:pt>
                <c:pt idx="140">
                  <c:v>1.9430932599999999</c:v>
                </c:pt>
                <c:pt idx="141">
                  <c:v>1.9741711129999999</c:v>
                </c:pt>
                <c:pt idx="142">
                  <c:v>1.9932045220000001</c:v>
                </c:pt>
                <c:pt idx="143">
                  <c:v>2.0655642849999998</c:v>
                </c:pt>
                <c:pt idx="144">
                  <c:v>2.022492857</c:v>
                </c:pt>
                <c:pt idx="145">
                  <c:v>1.9905779100000001</c:v>
                </c:pt>
                <c:pt idx="146">
                  <c:v>1.9950781529999999</c:v>
                </c:pt>
                <c:pt idx="147">
                  <c:v>2.0357446279999998</c:v>
                </c:pt>
                <c:pt idx="148">
                  <c:v>2.0470142789999999</c:v>
                </c:pt>
                <c:pt idx="149">
                  <c:v>2.1589298650000002</c:v>
                </c:pt>
                <c:pt idx="150">
                  <c:v>2.1753019579999999</c:v>
                </c:pt>
                <c:pt idx="151">
                  <c:v>2.1052062970000001</c:v>
                </c:pt>
                <c:pt idx="152">
                  <c:v>2.0497025990000002</c:v>
                </c:pt>
                <c:pt idx="153">
                  <c:v>2.0430392390000001</c:v>
                </c:pt>
                <c:pt idx="154">
                  <c:v>2.2642155540000002</c:v>
                </c:pt>
                <c:pt idx="155">
                  <c:v>2.4257594180000002</c:v>
                </c:pt>
                <c:pt idx="156">
                  <c:v>2.3582288459999998</c:v>
                </c:pt>
                <c:pt idx="157">
                  <c:v>2.3736999999999999</c:v>
                </c:pt>
                <c:pt idx="158">
                  <c:v>2.3441000000000001</c:v>
                </c:pt>
                <c:pt idx="159">
                  <c:v>2.2587999999999999</c:v>
                </c:pt>
                <c:pt idx="160">
                  <c:v>2.1661000000000001</c:v>
                </c:pt>
                <c:pt idx="161">
                  <c:v>2.1204000000000001</c:v>
                </c:pt>
                <c:pt idx="162">
                  <c:v>2.0710000000000002</c:v>
                </c:pt>
                <c:pt idx="163">
                  <c:v>2.0503</c:v>
                </c:pt>
                <c:pt idx="164">
                  <c:v>2.0554999999999999</c:v>
                </c:pt>
                <c:pt idx="165">
                  <c:v>2.0659999999999998</c:v>
                </c:pt>
                <c:pt idx="166">
                  <c:v>2.0788000000000002</c:v>
                </c:pt>
                <c:pt idx="167">
                  <c:v>2.0868000000000002</c:v>
                </c:pt>
                <c:pt idx="168">
                  <c:v>2.1042999999999998</c:v>
                </c:pt>
                <c:pt idx="169">
                  <c:v>2.1012</c:v>
                </c:pt>
                <c:pt idx="170">
                  <c:v>2.1013000000000002</c:v>
                </c:pt>
                <c:pt idx="171">
                  <c:v>2.0872000000000002</c:v>
                </c:pt>
                <c:pt idx="172">
                  <c:v>2.0889000000000002</c:v>
                </c:pt>
                <c:pt idx="173">
                  <c:v>2.1303999999999998</c:v>
                </c:pt>
                <c:pt idx="174">
                  <c:v>2.1509999999999998</c:v>
                </c:pt>
                <c:pt idx="175">
                  <c:v>2.1615000000000002</c:v>
                </c:pt>
                <c:pt idx="176">
                  <c:v>2.2439</c:v>
                </c:pt>
                <c:pt idx="177">
                  <c:v>2.2464</c:v>
                </c:pt>
                <c:pt idx="178">
                  <c:v>2.3622999999999998</c:v>
                </c:pt>
                <c:pt idx="179">
                  <c:v>2.3187000000000002</c:v>
                </c:pt>
                <c:pt idx="180">
                  <c:v>2.3485</c:v>
                </c:pt>
                <c:pt idx="181">
                  <c:v>2.3925000000000001</c:v>
                </c:pt>
                <c:pt idx="182">
                  <c:v>2.3523000000000001</c:v>
                </c:pt>
                <c:pt idx="183">
                  <c:v>2.2570000000000001</c:v>
                </c:pt>
                <c:pt idx="184">
                  <c:v>2.1934</c:v>
                </c:pt>
                <c:pt idx="185">
                  <c:v>2.1566000000000001</c:v>
                </c:pt>
                <c:pt idx="186">
                  <c:v>2.1484999999999999</c:v>
                </c:pt>
                <c:pt idx="187">
                  <c:v>2.1288999999999998</c:v>
                </c:pt>
                <c:pt idx="188">
                  <c:v>2.1168999999999998</c:v>
                </c:pt>
                <c:pt idx="189">
                  <c:v>2.1297999999999999</c:v>
                </c:pt>
                <c:pt idx="190">
                  <c:v>2.1631</c:v>
                </c:pt>
                <c:pt idx="191">
                  <c:v>2.16</c:v>
                </c:pt>
                <c:pt idx="192">
                  <c:v>2.1486000000000001</c:v>
                </c:pt>
                <c:pt idx="193">
                  <c:v>2.1305999999999998</c:v>
                </c:pt>
                <c:pt idx="194">
                  <c:v>2.1261999999999999</c:v>
                </c:pt>
                <c:pt idx="195">
                  <c:v>2.0903999999999998</c:v>
                </c:pt>
                <c:pt idx="196">
                  <c:v>2.0417999999999998</c:v>
                </c:pt>
                <c:pt idx="197">
                  <c:v>2.0188000000000001</c:v>
                </c:pt>
                <c:pt idx="198">
                  <c:v>2.0045999999999999</c:v>
                </c:pt>
                <c:pt idx="199">
                  <c:v>2.0464000000000002</c:v>
                </c:pt>
                <c:pt idx="200">
                  <c:v>2.0750999999999999</c:v>
                </c:pt>
                <c:pt idx="201">
                  <c:v>2.1402000000000001</c:v>
                </c:pt>
                <c:pt idx="202">
                  <c:v>2.1414</c:v>
                </c:pt>
                <c:pt idx="203">
                  <c:v>2.0811999999999999</c:v>
                </c:pt>
                <c:pt idx="204">
                  <c:v>2.0596000000000001</c:v>
                </c:pt>
                <c:pt idx="205">
                  <c:v>2.0413000000000001</c:v>
                </c:pt>
                <c:pt idx="206">
                  <c:v>2.1133999999999999</c:v>
                </c:pt>
                <c:pt idx="207">
                  <c:v>2.2252000000000001</c:v>
                </c:pt>
                <c:pt idx="208">
                  <c:v>2.1617000000000002</c:v>
                </c:pt>
                <c:pt idx="209">
                  <c:v>2.0278999999999998</c:v>
                </c:pt>
                <c:pt idx="210">
                  <c:v>1.9644999999999999</c:v>
                </c:pt>
                <c:pt idx="211">
                  <c:v>1.9283999999999999</c:v>
                </c:pt>
                <c:pt idx="212">
                  <c:v>1.9212</c:v>
                </c:pt>
                <c:pt idx="213">
                  <c:v>1.909</c:v>
                </c:pt>
                <c:pt idx="214">
                  <c:v>1.9036999999999999</c:v>
                </c:pt>
                <c:pt idx="215">
                  <c:v>1.8754</c:v>
                </c:pt>
                <c:pt idx="216">
                  <c:v>1.8655999999999999</c:v>
                </c:pt>
                <c:pt idx="217">
                  <c:v>1.8552999999999999</c:v>
                </c:pt>
                <c:pt idx="218">
                  <c:v>1.8468</c:v>
                </c:pt>
                <c:pt idx="219">
                  <c:v>1.8297000000000001</c:v>
                </c:pt>
                <c:pt idx="220">
                  <c:v>1.8107</c:v>
                </c:pt>
                <c:pt idx="221">
                  <c:v>1.8097000000000001</c:v>
                </c:pt>
                <c:pt idx="222">
                  <c:v>1.8078000000000001</c:v>
                </c:pt>
                <c:pt idx="223">
                  <c:v>1.8227</c:v>
                </c:pt>
                <c:pt idx="224">
                  <c:v>1.7805</c:v>
                </c:pt>
                <c:pt idx="225">
                  <c:v>1.8178000000000001</c:v>
                </c:pt>
                <c:pt idx="226">
                  <c:v>1.8140000000000001</c:v>
                </c:pt>
                <c:pt idx="227">
                  <c:v>1.7841</c:v>
                </c:pt>
                <c:pt idx="228">
                  <c:v>1.7863</c:v>
                </c:pt>
                <c:pt idx="229">
                  <c:v>1.8134999999999999</c:v>
                </c:pt>
                <c:pt idx="230">
                  <c:v>1.9239999999999999</c:v>
                </c:pt>
                <c:pt idx="231">
                  <c:v>1.8923000000000001</c:v>
                </c:pt>
                <c:pt idx="232">
                  <c:v>1.9080999999999999</c:v>
                </c:pt>
                <c:pt idx="233">
                  <c:v>1.9363999999999999</c:v>
                </c:pt>
                <c:pt idx="234">
                  <c:v>1.9563999999999999</c:v>
                </c:pt>
                <c:pt idx="235">
                  <c:v>1.8629</c:v>
                </c:pt>
                <c:pt idx="236">
                  <c:v>1.827</c:v>
                </c:pt>
                <c:pt idx="237">
                  <c:v>1.8111999999999999</c:v>
                </c:pt>
                <c:pt idx="238">
                  <c:v>1.8046</c:v>
                </c:pt>
                <c:pt idx="239">
                  <c:v>1.8139000000000001</c:v>
                </c:pt>
                <c:pt idx="240">
                  <c:v>1.8178000000000001</c:v>
                </c:pt>
                <c:pt idx="241">
                  <c:v>1.82</c:v>
                </c:pt>
                <c:pt idx="242">
                  <c:v>1.847</c:v>
                </c:pt>
                <c:pt idx="243">
                  <c:v>1.8606</c:v>
                </c:pt>
                <c:pt idx="244">
                  <c:v>1.8423</c:v>
                </c:pt>
                <c:pt idx="245">
                  <c:v>1.837</c:v>
                </c:pt>
                <c:pt idx="246">
                  <c:v>1.8061</c:v>
                </c:pt>
                <c:pt idx="247">
                  <c:v>1.8090999999999999</c:v>
                </c:pt>
                <c:pt idx="248">
                  <c:v>1.7841</c:v>
                </c:pt>
                <c:pt idx="249">
                  <c:v>1.7734000000000001</c:v>
                </c:pt>
                <c:pt idx="250">
                  <c:v>1.7611000000000001</c:v>
                </c:pt>
                <c:pt idx="251">
                  <c:v>1.784</c:v>
                </c:pt>
                <c:pt idx="252">
                  <c:v>1.7864</c:v>
                </c:pt>
                <c:pt idx="253">
                  <c:v>1.8273999999999999</c:v>
                </c:pt>
                <c:pt idx="254">
                  <c:v>1.8909</c:v>
                </c:pt>
                <c:pt idx="255">
                  <c:v>1.9165000000000001</c:v>
                </c:pt>
                <c:pt idx="256">
                  <c:v>1.9054</c:v>
                </c:pt>
                <c:pt idx="257">
                  <c:v>1.8752</c:v>
                </c:pt>
                <c:pt idx="258">
                  <c:v>1.9786999999999999</c:v>
                </c:pt>
                <c:pt idx="259">
                  <c:v>2.1006</c:v>
                </c:pt>
                <c:pt idx="260">
                  <c:v>2.0670000000000002</c:v>
                </c:pt>
                <c:pt idx="261">
                  <c:v>1.97</c:v>
                </c:pt>
                <c:pt idx="262">
                  <c:v>1.9126000000000001</c:v>
                </c:pt>
                <c:pt idx="263">
                  <c:v>1.8698999999999999</c:v>
                </c:pt>
                <c:pt idx="264">
                  <c:v>1.8196000000000001</c:v>
                </c:pt>
                <c:pt idx="265">
                  <c:v>1.7996000000000001</c:v>
                </c:pt>
                <c:pt idx="266">
                  <c:v>1.7926</c:v>
                </c:pt>
                <c:pt idx="267">
                  <c:v>1.7807999999999999</c:v>
                </c:pt>
                <c:pt idx="268">
                  <c:v>1.7746</c:v>
                </c:pt>
                <c:pt idx="269">
                  <c:v>1.8</c:v>
                </c:pt>
                <c:pt idx="270">
                  <c:v>1.8369</c:v>
                </c:pt>
                <c:pt idx="271">
                  <c:v>1.99</c:v>
                </c:pt>
                <c:pt idx="272">
                  <c:v>2.0007000000000001</c:v>
                </c:pt>
                <c:pt idx="273">
                  <c:v>1.8837999999999999</c:v>
                </c:pt>
                <c:pt idx="274">
                  <c:v>1.7596000000000001</c:v>
                </c:pt>
                <c:pt idx="275">
                  <c:v>1.649</c:v>
                </c:pt>
                <c:pt idx="276">
                  <c:v>1.6194</c:v>
                </c:pt>
                <c:pt idx="277">
                  <c:v>1.6747000000000001</c:v>
                </c:pt>
                <c:pt idx="278">
                  <c:v>1.7563</c:v>
                </c:pt>
                <c:pt idx="279">
                  <c:v>1.7874000000000001</c:v>
                </c:pt>
                <c:pt idx="280">
                  <c:v>1.8560000000000001</c:v>
                </c:pt>
                <c:pt idx="281">
                  <c:v>1.8774</c:v>
                </c:pt>
                <c:pt idx="282">
                  <c:v>1.9043000000000001</c:v>
                </c:pt>
                <c:pt idx="283">
                  <c:v>1.8946000000000001</c:v>
                </c:pt>
                <c:pt idx="284">
                  <c:v>1.9161999999999999</c:v>
                </c:pt>
                <c:pt idx="285">
                  <c:v>1.9935</c:v>
                </c:pt>
                <c:pt idx="286">
                  <c:v>2.0908000000000002</c:v>
                </c:pt>
                <c:pt idx="287">
                  <c:v>2.036</c:v>
                </c:pt>
                <c:pt idx="288">
                  <c:v>2.0735999999999999</c:v>
                </c:pt>
                <c:pt idx="289">
                  <c:v>2.0836000000000001</c:v>
                </c:pt>
                <c:pt idx="290">
                  <c:v>2.1236000000000002</c:v>
                </c:pt>
                <c:pt idx="291">
                  <c:v>2.1819999999999999</c:v>
                </c:pt>
                <c:pt idx="292">
                  <c:v>2.1898</c:v>
                </c:pt>
                <c:pt idx="293">
                  <c:v>2.2155999999999998</c:v>
                </c:pt>
                <c:pt idx="294">
                  <c:v>2.2616000000000001</c:v>
                </c:pt>
                <c:pt idx="295">
                  <c:v>2.3186</c:v>
                </c:pt>
                <c:pt idx="296">
                  <c:v>2.3424999999999998</c:v>
                </c:pt>
                <c:pt idx="297">
                  <c:v>2.3452000000000002</c:v>
                </c:pt>
                <c:pt idx="298">
                  <c:v>2.3393999999999999</c:v>
                </c:pt>
                <c:pt idx="299">
                  <c:v>2.3635999999999999</c:v>
                </c:pt>
                <c:pt idx="300">
                  <c:v>2.367</c:v>
                </c:pt>
                <c:pt idx="301">
                  <c:v>2.3622999999999998</c:v>
                </c:pt>
                <c:pt idx="302">
                  <c:v>2.3483000000000001</c:v>
                </c:pt>
                <c:pt idx="303">
                  <c:v>2.3891</c:v>
                </c:pt>
                <c:pt idx="304">
                  <c:v>2.4148999999999998</c:v>
                </c:pt>
                <c:pt idx="305">
                  <c:v>2.4546999999999999</c:v>
                </c:pt>
                <c:pt idx="306">
                  <c:v>2.5024000000000002</c:v>
                </c:pt>
                <c:pt idx="307">
                  <c:v>2.5419999999999998</c:v>
                </c:pt>
                <c:pt idx="308">
                  <c:v>2.4519000000000002</c:v>
                </c:pt>
                <c:pt idx="309">
                  <c:v>2.3551000000000002</c:v>
                </c:pt>
                <c:pt idx="310">
                  <c:v>2.3447</c:v>
                </c:pt>
                <c:pt idx="311">
                  <c:v>2.5089999999999999</c:v>
                </c:pt>
                <c:pt idx="312">
                  <c:v>2.5739999999999998</c:v>
                </c:pt>
                <c:pt idx="313">
                  <c:v>2.4569999999999999</c:v>
                </c:pt>
                <c:pt idx="314">
                  <c:v>2.3580000000000001</c:v>
                </c:pt>
                <c:pt idx="315">
                  <c:v>2.262</c:v>
                </c:pt>
                <c:pt idx="316">
                  <c:v>2.237495317</c:v>
                </c:pt>
                <c:pt idx="317">
                  <c:v>2.25</c:v>
                </c:pt>
                <c:pt idx="318">
                  <c:v>2.298</c:v>
                </c:pt>
                <c:pt idx="319">
                  <c:v>2.468</c:v>
                </c:pt>
                <c:pt idx="320">
                  <c:v>2.5489999999999999</c:v>
                </c:pt>
                <c:pt idx="321">
                  <c:v>2.5955493180000002</c:v>
                </c:pt>
                <c:pt idx="322">
                  <c:v>2.5688029229999998</c:v>
                </c:pt>
                <c:pt idx="323">
                  <c:v>2.5659298879999999</c:v>
                </c:pt>
                <c:pt idx="324">
                  <c:v>2.571936665</c:v>
                </c:pt>
                <c:pt idx="325">
                  <c:v>2.6051169829999998</c:v>
                </c:pt>
                <c:pt idx="326">
                  <c:v>2.5716590090000002</c:v>
                </c:pt>
                <c:pt idx="327">
                  <c:v>2.5630961249999999</c:v>
                </c:pt>
                <c:pt idx="328">
                  <c:v>2.5574656789999999</c:v>
                </c:pt>
                <c:pt idx="329">
                  <c:v>2.5790000000000002</c:v>
                </c:pt>
                <c:pt idx="330">
                  <c:v>2.7229999999999999</c:v>
                </c:pt>
                <c:pt idx="331">
                  <c:v>2.7090000000000001</c:v>
                </c:pt>
                <c:pt idx="332">
                  <c:v>2.7055671960000001</c:v>
                </c:pt>
                <c:pt idx="333">
                  <c:v>2.7414075439999999</c:v>
                </c:pt>
                <c:pt idx="334">
                  <c:v>2.7162508029999999</c:v>
                </c:pt>
                <c:pt idx="335">
                  <c:v>2.673036116</c:v>
                </c:pt>
                <c:pt idx="336">
                  <c:v>2.680848084</c:v>
                </c:pt>
                <c:pt idx="337">
                  <c:v>2.7184662880000001</c:v>
                </c:pt>
                <c:pt idx="338">
                  <c:v>2.7914288809999999</c:v>
                </c:pt>
                <c:pt idx="339">
                  <c:v>2.7430983430000002</c:v>
                </c:pt>
                <c:pt idx="340">
                  <c:v>2.7134843649999998</c:v>
                </c:pt>
                <c:pt idx="341">
                  <c:v>2.7005290710000001</c:v>
                </c:pt>
                <c:pt idx="342">
                  <c:v>2.7103913849999999</c:v>
                </c:pt>
                <c:pt idx="343">
                  <c:v>2.7302536239999999</c:v>
                </c:pt>
                <c:pt idx="344">
                  <c:v>2.7140618939999999</c:v>
                </c:pt>
                <c:pt idx="345">
                  <c:v>2.7241776679999998</c:v>
                </c:pt>
                <c:pt idx="346">
                  <c:v>2.7513024860000002</c:v>
                </c:pt>
                <c:pt idx="347">
                  <c:v>2.7996410090000001</c:v>
                </c:pt>
                <c:pt idx="348">
                  <c:v>2.796735382</c:v>
                </c:pt>
                <c:pt idx="349">
                  <c:v>2.8182725739999999</c:v>
                </c:pt>
                <c:pt idx="350">
                  <c:v>2.821786763</c:v>
                </c:pt>
                <c:pt idx="351">
                  <c:v>2.8281970269999999</c:v>
                </c:pt>
                <c:pt idx="352">
                  <c:v>2.821802693</c:v>
                </c:pt>
                <c:pt idx="353">
                  <c:v>2.8268876939999998</c:v>
                </c:pt>
                <c:pt idx="354">
                  <c:v>2.8039054939999999</c:v>
                </c:pt>
                <c:pt idx="355">
                  <c:v>2.8110867420000001</c:v>
                </c:pt>
                <c:pt idx="356">
                  <c:v>2.9350451400000002</c:v>
                </c:pt>
                <c:pt idx="357">
                  <c:v>2.9372791070000002</c:v>
                </c:pt>
                <c:pt idx="358">
                  <c:v>2.965823163</c:v>
                </c:pt>
                <c:pt idx="359">
                  <c:v>3.0264169540000001</c:v>
                </c:pt>
                <c:pt idx="360">
                  <c:v>2.972308827</c:v>
                </c:pt>
                <c:pt idx="361">
                  <c:v>2.939675002</c:v>
                </c:pt>
                <c:pt idx="362">
                  <c:v>2.9480242780000001</c:v>
                </c:pt>
                <c:pt idx="363">
                  <c:v>3.1326191250000002</c:v>
                </c:pt>
                <c:pt idx="364">
                  <c:v>3.2009480689999998</c:v>
                </c:pt>
                <c:pt idx="365">
                  <c:v>3.1157590160000002</c:v>
                </c:pt>
                <c:pt idx="366">
                  <c:v>3.1487707199999999</c:v>
                </c:pt>
                <c:pt idx="367">
                  <c:v>3.1477174300000001</c:v>
                </c:pt>
                <c:pt idx="368">
                  <c:v>3.09661929</c:v>
                </c:pt>
                <c:pt idx="369">
                  <c:v>3.0549219700000001</c:v>
                </c:pt>
                <c:pt idx="370">
                  <c:v>3.0505243700000002</c:v>
                </c:pt>
                <c:pt idx="371">
                  <c:v>3.0106354039999998</c:v>
                </c:pt>
                <c:pt idx="372">
                  <c:v>2.9710939380000001</c:v>
                </c:pt>
                <c:pt idx="373">
                  <c:v>2.9430416479999999</c:v>
                </c:pt>
                <c:pt idx="374">
                  <c:v>2.8399773449999999</c:v>
                </c:pt>
                <c:pt idx="375">
                  <c:v>2.7174640139999999</c:v>
                </c:pt>
                <c:pt idx="376">
                  <c:v>2.6564210209999999</c:v>
                </c:pt>
                <c:pt idx="377">
                  <c:v>2.6037869100000002</c:v>
                </c:pt>
                <c:pt idx="378">
                  <c:v>2.5383640029999999</c:v>
                </c:pt>
                <c:pt idx="379">
                  <c:v>2.4913255749999998</c:v>
                </c:pt>
                <c:pt idx="380">
                  <c:v>2.4102587369999999</c:v>
                </c:pt>
                <c:pt idx="381">
                  <c:v>2.364176536</c:v>
                </c:pt>
                <c:pt idx="382">
                  <c:v>2.3102393050000001</c:v>
                </c:pt>
                <c:pt idx="383">
                  <c:v>2.2073902360000002</c:v>
                </c:pt>
                <c:pt idx="384">
                  <c:v>2.3357692669999999</c:v>
                </c:pt>
                <c:pt idx="385">
                  <c:v>2.3283282220000001</c:v>
                </c:pt>
                <c:pt idx="386">
                  <c:v>2.2957166510000002</c:v>
                </c:pt>
                <c:pt idx="387">
                  <c:v>2.2387536410000002</c:v>
                </c:pt>
                <c:pt idx="388">
                  <c:v>2.1962847679999999</c:v>
                </c:pt>
                <c:pt idx="389">
                  <c:v>2.2250715630000002</c:v>
                </c:pt>
                <c:pt idx="390">
                  <c:v>2.2700444979999999</c:v>
                </c:pt>
                <c:pt idx="391">
                  <c:v>2.2497446929999998</c:v>
                </c:pt>
                <c:pt idx="392">
                  <c:v>2.2182192239999998</c:v>
                </c:pt>
                <c:pt idx="393">
                  <c:v>2.1942113509999999</c:v>
                </c:pt>
                <c:pt idx="394">
                  <c:v>2.2063523680000001</c:v>
                </c:pt>
                <c:pt idx="395">
                  <c:v>2.2221148259999999</c:v>
                </c:pt>
                <c:pt idx="396">
                  <c:v>2.2154241859999999</c:v>
                </c:pt>
                <c:pt idx="397">
                  <c:v>2.2047443609999999</c:v>
                </c:pt>
                <c:pt idx="398">
                  <c:v>2.1893104239999999</c:v>
                </c:pt>
                <c:pt idx="399">
                  <c:v>2.1791640339999998</c:v>
                </c:pt>
                <c:pt idx="400">
                  <c:v>2.1644982860000002</c:v>
                </c:pt>
                <c:pt idx="401">
                  <c:v>2.1662987380000001</c:v>
                </c:pt>
                <c:pt idx="402">
                  <c:v>2.158415765</c:v>
                </c:pt>
                <c:pt idx="403">
                  <c:v>2.1580160720000001</c:v>
                </c:pt>
                <c:pt idx="404">
                  <c:v>2.1575963300000001</c:v>
                </c:pt>
                <c:pt idx="405">
                  <c:v>2.0876316510000001</c:v>
                </c:pt>
                <c:pt idx="406">
                  <c:v>2.035363646</c:v>
                </c:pt>
                <c:pt idx="407">
                  <c:v>2.0240623260000001</c:v>
                </c:pt>
                <c:pt idx="408">
                  <c:v>2.02780213</c:v>
                </c:pt>
                <c:pt idx="409">
                  <c:v>2.034598184</c:v>
                </c:pt>
                <c:pt idx="410">
                  <c:v>2.0597277100000002</c:v>
                </c:pt>
                <c:pt idx="411">
                  <c:v>2.0840648420000001</c:v>
                </c:pt>
                <c:pt idx="412">
                  <c:v>2.0754958810000002</c:v>
                </c:pt>
                <c:pt idx="413">
                  <c:v>2.0490178280000002</c:v>
                </c:pt>
                <c:pt idx="414">
                  <c:v>2.0709781600000001</c:v>
                </c:pt>
                <c:pt idx="415">
                  <c:v>2.2561100349999998</c:v>
                </c:pt>
                <c:pt idx="416">
                  <c:v>2.499486203</c:v>
                </c:pt>
                <c:pt idx="417">
                  <c:v>2.3347595879999998</c:v>
                </c:pt>
                <c:pt idx="418">
                  <c:v>2.2322129240000002</c:v>
                </c:pt>
                <c:pt idx="419">
                  <c:v>2.1481101699999998</c:v>
                </c:pt>
                <c:pt idx="420">
                  <c:v>2.0632887740000001</c:v>
                </c:pt>
                <c:pt idx="421">
                  <c:v>2.057018856</c:v>
                </c:pt>
                <c:pt idx="422">
                  <c:v>2.0342885960000001</c:v>
                </c:pt>
                <c:pt idx="423">
                  <c:v>2.00290795</c:v>
                </c:pt>
                <c:pt idx="424">
                  <c:v>1.996997015</c:v>
                </c:pt>
                <c:pt idx="425">
                  <c:v>2.0226341830000001</c:v>
                </c:pt>
                <c:pt idx="426">
                  <c:v>1.996681412</c:v>
                </c:pt>
                <c:pt idx="427">
                  <c:v>1.982476364</c:v>
                </c:pt>
                <c:pt idx="428">
                  <c:v>1.961951446</c:v>
                </c:pt>
                <c:pt idx="429">
                  <c:v>1.9398330619999999</c:v>
                </c:pt>
                <c:pt idx="430">
                  <c:v>1.9438321409999999</c:v>
                </c:pt>
                <c:pt idx="431">
                  <c:v>1.900577489</c:v>
                </c:pt>
                <c:pt idx="432">
                  <c:v>1.8689546370000001</c:v>
                </c:pt>
                <c:pt idx="433">
                  <c:v>1.8720502269999999</c:v>
                </c:pt>
                <c:pt idx="434">
                  <c:v>1.9065753320000001</c:v>
                </c:pt>
                <c:pt idx="435">
                  <c:v>1.906678571</c:v>
                </c:pt>
                <c:pt idx="436">
                  <c:v>2.0432768819999998</c:v>
                </c:pt>
                <c:pt idx="437">
                  <c:v>2.0091675320000002</c:v>
                </c:pt>
                <c:pt idx="438">
                  <c:v>2.021158045</c:v>
                </c:pt>
                <c:pt idx="439">
                  <c:v>2.0381271490000001</c:v>
                </c:pt>
                <c:pt idx="440">
                  <c:v>2.01403972</c:v>
                </c:pt>
                <c:pt idx="441">
                  <c:v>2.0052441970000001</c:v>
                </c:pt>
                <c:pt idx="442">
                  <c:v>2.049550473</c:v>
                </c:pt>
                <c:pt idx="443">
                  <c:v>2.008808336</c:v>
                </c:pt>
                <c:pt idx="444">
                  <c:v>1.961711639</c:v>
                </c:pt>
                <c:pt idx="445">
                  <c:v>1.9352249260000001</c:v>
                </c:pt>
                <c:pt idx="446">
                  <c:v>1.938299692</c:v>
                </c:pt>
                <c:pt idx="447">
                  <c:v>1.9400201180000001</c:v>
                </c:pt>
                <c:pt idx="448">
                  <c:v>1.926316404</c:v>
                </c:pt>
                <c:pt idx="449">
                  <c:v>1.9229606480000001</c:v>
                </c:pt>
                <c:pt idx="450">
                  <c:v>1.939225135</c:v>
                </c:pt>
                <c:pt idx="451">
                  <c:v>1.963141308</c:v>
                </c:pt>
                <c:pt idx="452">
                  <c:v>1.9494103819999999</c:v>
                </c:pt>
                <c:pt idx="453">
                  <c:v>1.931727293</c:v>
                </c:pt>
                <c:pt idx="454">
                  <c:v>1.8919405090000001</c:v>
                </c:pt>
                <c:pt idx="455">
                  <c:v>1.890062575</c:v>
                </c:pt>
                <c:pt idx="456">
                  <c:v>1.8759805519999999</c:v>
                </c:pt>
                <c:pt idx="457">
                  <c:v>1.8684743450000001</c:v>
                </c:pt>
                <c:pt idx="458">
                  <c:v>1.8457118699999999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A-4E1E-9E20-B201B29D0D04}"/>
            </c:ext>
          </c:extLst>
        </c:ser>
        <c:ser>
          <c:idx val="2"/>
          <c:order val="2"/>
          <c:tx>
            <c:strRef>
              <c:f>data_forFigure!$D$2</c:f>
              <c:strCache>
                <c:ptCount val="1"/>
                <c:pt idx="0">
                  <c:v>Flatbeds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data_forFigure!$A$3:$A$1001</c:f>
              <c:numCache>
                <c:formatCode>m/d/yy</c:formatCode>
                <c:ptCount val="999"/>
                <c:pt idx="0">
                  <c:v>42008</c:v>
                </c:pt>
                <c:pt idx="1">
                  <c:v>42015</c:v>
                </c:pt>
                <c:pt idx="2">
                  <c:v>42022</c:v>
                </c:pt>
                <c:pt idx="3">
                  <c:v>42029</c:v>
                </c:pt>
                <c:pt idx="4">
                  <c:v>42036</c:v>
                </c:pt>
                <c:pt idx="5">
                  <c:v>42043</c:v>
                </c:pt>
                <c:pt idx="6">
                  <c:v>42050</c:v>
                </c:pt>
                <c:pt idx="7">
                  <c:v>42057</c:v>
                </c:pt>
                <c:pt idx="8">
                  <c:v>42064</c:v>
                </c:pt>
                <c:pt idx="9">
                  <c:v>42071</c:v>
                </c:pt>
                <c:pt idx="10">
                  <c:v>42078</c:v>
                </c:pt>
                <c:pt idx="11">
                  <c:v>42085</c:v>
                </c:pt>
                <c:pt idx="12">
                  <c:v>42092</c:v>
                </c:pt>
                <c:pt idx="13">
                  <c:v>42099</c:v>
                </c:pt>
                <c:pt idx="14">
                  <c:v>42106</c:v>
                </c:pt>
                <c:pt idx="15">
                  <c:v>42113</c:v>
                </c:pt>
                <c:pt idx="16">
                  <c:v>42120</c:v>
                </c:pt>
                <c:pt idx="17">
                  <c:v>42127</c:v>
                </c:pt>
                <c:pt idx="18">
                  <c:v>42134</c:v>
                </c:pt>
                <c:pt idx="19">
                  <c:v>42141</c:v>
                </c:pt>
                <c:pt idx="20">
                  <c:v>42148</c:v>
                </c:pt>
                <c:pt idx="21">
                  <c:v>42155</c:v>
                </c:pt>
                <c:pt idx="22">
                  <c:v>42162</c:v>
                </c:pt>
                <c:pt idx="23">
                  <c:v>42169</c:v>
                </c:pt>
                <c:pt idx="24">
                  <c:v>42176</c:v>
                </c:pt>
                <c:pt idx="25">
                  <c:v>42183</c:v>
                </c:pt>
                <c:pt idx="26">
                  <c:v>42190</c:v>
                </c:pt>
                <c:pt idx="27">
                  <c:v>42197</c:v>
                </c:pt>
                <c:pt idx="28">
                  <c:v>42204</c:v>
                </c:pt>
                <c:pt idx="29">
                  <c:v>42211</c:v>
                </c:pt>
                <c:pt idx="30">
                  <c:v>42218</c:v>
                </c:pt>
                <c:pt idx="31">
                  <c:v>42225</c:v>
                </c:pt>
                <c:pt idx="32">
                  <c:v>42232</c:v>
                </c:pt>
                <c:pt idx="33">
                  <c:v>42239</c:v>
                </c:pt>
                <c:pt idx="34">
                  <c:v>42246</c:v>
                </c:pt>
                <c:pt idx="35">
                  <c:v>42253</c:v>
                </c:pt>
                <c:pt idx="36">
                  <c:v>42260</c:v>
                </c:pt>
                <c:pt idx="37">
                  <c:v>42267</c:v>
                </c:pt>
                <c:pt idx="38">
                  <c:v>42274</c:v>
                </c:pt>
                <c:pt idx="39">
                  <c:v>42281</c:v>
                </c:pt>
                <c:pt idx="40">
                  <c:v>42288</c:v>
                </c:pt>
                <c:pt idx="41">
                  <c:v>42295</c:v>
                </c:pt>
                <c:pt idx="42">
                  <c:v>42302</c:v>
                </c:pt>
                <c:pt idx="43">
                  <c:v>42309</c:v>
                </c:pt>
                <c:pt idx="44">
                  <c:v>42316</c:v>
                </c:pt>
                <c:pt idx="45">
                  <c:v>42323</c:v>
                </c:pt>
                <c:pt idx="46">
                  <c:v>42330</c:v>
                </c:pt>
                <c:pt idx="47">
                  <c:v>42337</c:v>
                </c:pt>
                <c:pt idx="48">
                  <c:v>42344</c:v>
                </c:pt>
                <c:pt idx="49">
                  <c:v>42351</c:v>
                </c:pt>
                <c:pt idx="50">
                  <c:v>42358</c:v>
                </c:pt>
                <c:pt idx="51">
                  <c:v>42365</c:v>
                </c:pt>
                <c:pt idx="52">
                  <c:v>42372</c:v>
                </c:pt>
                <c:pt idx="53">
                  <c:v>42379</c:v>
                </c:pt>
                <c:pt idx="54">
                  <c:v>42386</c:v>
                </c:pt>
                <c:pt idx="55">
                  <c:v>42393</c:v>
                </c:pt>
                <c:pt idx="56">
                  <c:v>42400</c:v>
                </c:pt>
                <c:pt idx="57">
                  <c:v>42407</c:v>
                </c:pt>
                <c:pt idx="58">
                  <c:v>42414</c:v>
                </c:pt>
                <c:pt idx="59">
                  <c:v>42421</c:v>
                </c:pt>
                <c:pt idx="60">
                  <c:v>42428</c:v>
                </c:pt>
                <c:pt idx="61">
                  <c:v>42435</c:v>
                </c:pt>
                <c:pt idx="62">
                  <c:v>42442</c:v>
                </c:pt>
                <c:pt idx="63">
                  <c:v>42449</c:v>
                </c:pt>
                <c:pt idx="64">
                  <c:v>42456</c:v>
                </c:pt>
                <c:pt idx="65">
                  <c:v>42463</c:v>
                </c:pt>
                <c:pt idx="66">
                  <c:v>42470</c:v>
                </c:pt>
                <c:pt idx="67">
                  <c:v>42477</c:v>
                </c:pt>
                <c:pt idx="68">
                  <c:v>42484</c:v>
                </c:pt>
                <c:pt idx="69">
                  <c:v>42491</c:v>
                </c:pt>
                <c:pt idx="70">
                  <c:v>42498</c:v>
                </c:pt>
                <c:pt idx="71">
                  <c:v>42505</c:v>
                </c:pt>
                <c:pt idx="72">
                  <c:v>42512</c:v>
                </c:pt>
                <c:pt idx="73">
                  <c:v>42519</c:v>
                </c:pt>
                <c:pt idx="74">
                  <c:v>42526</c:v>
                </c:pt>
                <c:pt idx="75">
                  <c:v>42533</c:v>
                </c:pt>
                <c:pt idx="76">
                  <c:v>42540</c:v>
                </c:pt>
                <c:pt idx="77">
                  <c:v>42547</c:v>
                </c:pt>
                <c:pt idx="78">
                  <c:v>42554</c:v>
                </c:pt>
                <c:pt idx="79">
                  <c:v>42561</c:v>
                </c:pt>
                <c:pt idx="80">
                  <c:v>42568</c:v>
                </c:pt>
                <c:pt idx="81">
                  <c:v>42575</c:v>
                </c:pt>
                <c:pt idx="82">
                  <c:v>42582</c:v>
                </c:pt>
                <c:pt idx="83">
                  <c:v>42589</c:v>
                </c:pt>
                <c:pt idx="84">
                  <c:v>42596</c:v>
                </c:pt>
                <c:pt idx="85">
                  <c:v>42603</c:v>
                </c:pt>
                <c:pt idx="86">
                  <c:v>42610</c:v>
                </c:pt>
                <c:pt idx="87">
                  <c:v>42617</c:v>
                </c:pt>
                <c:pt idx="88">
                  <c:v>42624</c:v>
                </c:pt>
                <c:pt idx="89">
                  <c:v>42631</c:v>
                </c:pt>
                <c:pt idx="90">
                  <c:v>42638</c:v>
                </c:pt>
                <c:pt idx="91">
                  <c:v>42645</c:v>
                </c:pt>
                <c:pt idx="92">
                  <c:v>42652</c:v>
                </c:pt>
                <c:pt idx="93">
                  <c:v>42659</c:v>
                </c:pt>
                <c:pt idx="94">
                  <c:v>42666</c:v>
                </c:pt>
                <c:pt idx="95">
                  <c:v>42673</c:v>
                </c:pt>
                <c:pt idx="96">
                  <c:v>42680</c:v>
                </c:pt>
                <c:pt idx="97">
                  <c:v>42687</c:v>
                </c:pt>
                <c:pt idx="98">
                  <c:v>42694</c:v>
                </c:pt>
                <c:pt idx="99">
                  <c:v>42701</c:v>
                </c:pt>
                <c:pt idx="100">
                  <c:v>42708</c:v>
                </c:pt>
                <c:pt idx="101">
                  <c:v>42715</c:v>
                </c:pt>
                <c:pt idx="102">
                  <c:v>42722</c:v>
                </c:pt>
                <c:pt idx="103">
                  <c:v>42729</c:v>
                </c:pt>
                <c:pt idx="104">
                  <c:v>42736</c:v>
                </c:pt>
                <c:pt idx="105">
                  <c:v>42743</c:v>
                </c:pt>
                <c:pt idx="106">
                  <c:v>42750</c:v>
                </c:pt>
                <c:pt idx="107">
                  <c:v>42757</c:v>
                </c:pt>
                <c:pt idx="108">
                  <c:v>42764</c:v>
                </c:pt>
                <c:pt idx="109">
                  <c:v>42771</c:v>
                </c:pt>
                <c:pt idx="110">
                  <c:v>42778</c:v>
                </c:pt>
                <c:pt idx="111">
                  <c:v>42785</c:v>
                </c:pt>
                <c:pt idx="112">
                  <c:v>42792</c:v>
                </c:pt>
                <c:pt idx="113">
                  <c:v>42799</c:v>
                </c:pt>
                <c:pt idx="114">
                  <c:v>42806</c:v>
                </c:pt>
                <c:pt idx="115">
                  <c:v>42813</c:v>
                </c:pt>
                <c:pt idx="116">
                  <c:v>42820</c:v>
                </c:pt>
                <c:pt idx="117">
                  <c:v>42827</c:v>
                </c:pt>
                <c:pt idx="118">
                  <c:v>42834</c:v>
                </c:pt>
                <c:pt idx="119">
                  <c:v>42841</c:v>
                </c:pt>
                <c:pt idx="120">
                  <c:v>42848</c:v>
                </c:pt>
                <c:pt idx="121">
                  <c:v>42855</c:v>
                </c:pt>
                <c:pt idx="122">
                  <c:v>42862</c:v>
                </c:pt>
                <c:pt idx="123">
                  <c:v>42869</c:v>
                </c:pt>
                <c:pt idx="124">
                  <c:v>42876</c:v>
                </c:pt>
                <c:pt idx="125">
                  <c:v>42883</c:v>
                </c:pt>
                <c:pt idx="126">
                  <c:v>42890</c:v>
                </c:pt>
                <c:pt idx="127">
                  <c:v>42897</c:v>
                </c:pt>
                <c:pt idx="128">
                  <c:v>42904</c:v>
                </c:pt>
                <c:pt idx="129">
                  <c:v>42911</c:v>
                </c:pt>
                <c:pt idx="130">
                  <c:v>42918</c:v>
                </c:pt>
                <c:pt idx="131">
                  <c:v>42925</c:v>
                </c:pt>
                <c:pt idx="132">
                  <c:v>42932</c:v>
                </c:pt>
                <c:pt idx="133">
                  <c:v>42939</c:v>
                </c:pt>
                <c:pt idx="134">
                  <c:v>42946</c:v>
                </c:pt>
                <c:pt idx="135">
                  <c:v>42953</c:v>
                </c:pt>
                <c:pt idx="136">
                  <c:v>42960</c:v>
                </c:pt>
                <c:pt idx="137">
                  <c:v>42967</c:v>
                </c:pt>
                <c:pt idx="138">
                  <c:v>42974</c:v>
                </c:pt>
                <c:pt idx="139">
                  <c:v>42981</c:v>
                </c:pt>
                <c:pt idx="140">
                  <c:v>42988</c:v>
                </c:pt>
                <c:pt idx="141">
                  <c:v>42995</c:v>
                </c:pt>
                <c:pt idx="142">
                  <c:v>43002</c:v>
                </c:pt>
                <c:pt idx="143">
                  <c:v>43009</c:v>
                </c:pt>
                <c:pt idx="144">
                  <c:v>43016</c:v>
                </c:pt>
                <c:pt idx="145">
                  <c:v>43023</c:v>
                </c:pt>
                <c:pt idx="146">
                  <c:v>43030</c:v>
                </c:pt>
                <c:pt idx="147">
                  <c:v>43037</c:v>
                </c:pt>
                <c:pt idx="148">
                  <c:v>43044</c:v>
                </c:pt>
                <c:pt idx="149">
                  <c:v>43051</c:v>
                </c:pt>
                <c:pt idx="150">
                  <c:v>43058</c:v>
                </c:pt>
                <c:pt idx="151">
                  <c:v>43065</c:v>
                </c:pt>
                <c:pt idx="152">
                  <c:v>43072</c:v>
                </c:pt>
                <c:pt idx="153">
                  <c:v>43079</c:v>
                </c:pt>
                <c:pt idx="154">
                  <c:v>43086</c:v>
                </c:pt>
                <c:pt idx="155">
                  <c:v>43093</c:v>
                </c:pt>
                <c:pt idx="156">
                  <c:v>43100</c:v>
                </c:pt>
                <c:pt idx="157">
                  <c:v>43107</c:v>
                </c:pt>
                <c:pt idx="158">
                  <c:v>43114</c:v>
                </c:pt>
                <c:pt idx="159">
                  <c:v>43121</c:v>
                </c:pt>
                <c:pt idx="160">
                  <c:v>43128</c:v>
                </c:pt>
                <c:pt idx="161">
                  <c:v>43135</c:v>
                </c:pt>
                <c:pt idx="162">
                  <c:v>43142</c:v>
                </c:pt>
                <c:pt idx="163">
                  <c:v>43149</c:v>
                </c:pt>
                <c:pt idx="164">
                  <c:v>43156</c:v>
                </c:pt>
                <c:pt idx="165">
                  <c:v>43163</c:v>
                </c:pt>
                <c:pt idx="166">
                  <c:v>43170</c:v>
                </c:pt>
                <c:pt idx="167">
                  <c:v>43177</c:v>
                </c:pt>
                <c:pt idx="168">
                  <c:v>43184</c:v>
                </c:pt>
                <c:pt idx="169">
                  <c:v>43191</c:v>
                </c:pt>
                <c:pt idx="170">
                  <c:v>43198</c:v>
                </c:pt>
                <c:pt idx="171">
                  <c:v>43205</c:v>
                </c:pt>
                <c:pt idx="172">
                  <c:v>43212</c:v>
                </c:pt>
                <c:pt idx="173">
                  <c:v>43219</c:v>
                </c:pt>
                <c:pt idx="174">
                  <c:v>43226</c:v>
                </c:pt>
                <c:pt idx="175">
                  <c:v>43233</c:v>
                </c:pt>
                <c:pt idx="176">
                  <c:v>43240</c:v>
                </c:pt>
                <c:pt idx="177">
                  <c:v>43247</c:v>
                </c:pt>
                <c:pt idx="178">
                  <c:v>43254</c:v>
                </c:pt>
                <c:pt idx="179">
                  <c:v>43261</c:v>
                </c:pt>
                <c:pt idx="180">
                  <c:v>43268</c:v>
                </c:pt>
                <c:pt idx="181">
                  <c:v>43275</c:v>
                </c:pt>
                <c:pt idx="182">
                  <c:v>43282</c:v>
                </c:pt>
                <c:pt idx="183">
                  <c:v>43289</c:v>
                </c:pt>
                <c:pt idx="184">
                  <c:v>43296</c:v>
                </c:pt>
                <c:pt idx="185">
                  <c:v>43303</c:v>
                </c:pt>
                <c:pt idx="186">
                  <c:v>43310</c:v>
                </c:pt>
                <c:pt idx="187">
                  <c:v>43317</c:v>
                </c:pt>
                <c:pt idx="188">
                  <c:v>43324</c:v>
                </c:pt>
                <c:pt idx="189">
                  <c:v>43331</c:v>
                </c:pt>
                <c:pt idx="190">
                  <c:v>43338</c:v>
                </c:pt>
                <c:pt idx="191">
                  <c:v>43345</c:v>
                </c:pt>
                <c:pt idx="192">
                  <c:v>43352</c:v>
                </c:pt>
                <c:pt idx="193">
                  <c:v>43359</c:v>
                </c:pt>
                <c:pt idx="194">
                  <c:v>43366</c:v>
                </c:pt>
                <c:pt idx="195">
                  <c:v>43373</c:v>
                </c:pt>
                <c:pt idx="196">
                  <c:v>43380</c:v>
                </c:pt>
                <c:pt idx="197">
                  <c:v>43387</c:v>
                </c:pt>
                <c:pt idx="198">
                  <c:v>43394</c:v>
                </c:pt>
                <c:pt idx="199">
                  <c:v>43401</c:v>
                </c:pt>
                <c:pt idx="200">
                  <c:v>43408</c:v>
                </c:pt>
                <c:pt idx="201">
                  <c:v>43415</c:v>
                </c:pt>
                <c:pt idx="202">
                  <c:v>43422</c:v>
                </c:pt>
                <c:pt idx="203">
                  <c:v>43429</c:v>
                </c:pt>
                <c:pt idx="204">
                  <c:v>43436</c:v>
                </c:pt>
                <c:pt idx="205">
                  <c:v>43443</c:v>
                </c:pt>
                <c:pt idx="206">
                  <c:v>43450</c:v>
                </c:pt>
                <c:pt idx="207">
                  <c:v>43457</c:v>
                </c:pt>
                <c:pt idx="208">
                  <c:v>43464</c:v>
                </c:pt>
                <c:pt idx="209">
                  <c:v>43471</c:v>
                </c:pt>
                <c:pt idx="210">
                  <c:v>43478</c:v>
                </c:pt>
                <c:pt idx="211">
                  <c:v>43485</c:v>
                </c:pt>
                <c:pt idx="212">
                  <c:v>43492</c:v>
                </c:pt>
                <c:pt idx="213">
                  <c:v>43499</c:v>
                </c:pt>
                <c:pt idx="214">
                  <c:v>43506</c:v>
                </c:pt>
                <c:pt idx="215">
                  <c:v>43513</c:v>
                </c:pt>
                <c:pt idx="216">
                  <c:v>43520</c:v>
                </c:pt>
                <c:pt idx="217">
                  <c:v>43527</c:v>
                </c:pt>
                <c:pt idx="218">
                  <c:v>43534</c:v>
                </c:pt>
                <c:pt idx="219">
                  <c:v>43541</c:v>
                </c:pt>
                <c:pt idx="220">
                  <c:v>43548</c:v>
                </c:pt>
                <c:pt idx="221">
                  <c:v>43555</c:v>
                </c:pt>
                <c:pt idx="222">
                  <c:v>43562</c:v>
                </c:pt>
                <c:pt idx="223">
                  <c:v>43569</c:v>
                </c:pt>
                <c:pt idx="224">
                  <c:v>43576</c:v>
                </c:pt>
                <c:pt idx="225">
                  <c:v>43583</c:v>
                </c:pt>
                <c:pt idx="226">
                  <c:v>43590</c:v>
                </c:pt>
                <c:pt idx="227">
                  <c:v>43597</c:v>
                </c:pt>
                <c:pt idx="228">
                  <c:v>43604</c:v>
                </c:pt>
                <c:pt idx="229">
                  <c:v>43611</c:v>
                </c:pt>
                <c:pt idx="230">
                  <c:v>43618</c:v>
                </c:pt>
                <c:pt idx="231">
                  <c:v>43625</c:v>
                </c:pt>
                <c:pt idx="232">
                  <c:v>43632</c:v>
                </c:pt>
                <c:pt idx="233">
                  <c:v>43639</c:v>
                </c:pt>
                <c:pt idx="234">
                  <c:v>43646</c:v>
                </c:pt>
                <c:pt idx="235">
                  <c:v>43653</c:v>
                </c:pt>
                <c:pt idx="236">
                  <c:v>43660</c:v>
                </c:pt>
                <c:pt idx="237">
                  <c:v>43667</c:v>
                </c:pt>
                <c:pt idx="238">
                  <c:v>43674</c:v>
                </c:pt>
                <c:pt idx="239">
                  <c:v>43681</c:v>
                </c:pt>
                <c:pt idx="240">
                  <c:v>43688</c:v>
                </c:pt>
                <c:pt idx="241">
                  <c:v>43695</c:v>
                </c:pt>
                <c:pt idx="242">
                  <c:v>43702</c:v>
                </c:pt>
                <c:pt idx="243">
                  <c:v>43709</c:v>
                </c:pt>
                <c:pt idx="244">
                  <c:v>43716</c:v>
                </c:pt>
                <c:pt idx="245">
                  <c:v>43723</c:v>
                </c:pt>
                <c:pt idx="246">
                  <c:v>43730</c:v>
                </c:pt>
                <c:pt idx="247">
                  <c:v>43737</c:v>
                </c:pt>
                <c:pt idx="248">
                  <c:v>43744</c:v>
                </c:pt>
                <c:pt idx="249">
                  <c:v>43751</c:v>
                </c:pt>
                <c:pt idx="250">
                  <c:v>43758</c:v>
                </c:pt>
                <c:pt idx="251">
                  <c:v>43765</c:v>
                </c:pt>
                <c:pt idx="252">
                  <c:v>43772</c:v>
                </c:pt>
                <c:pt idx="253">
                  <c:v>43779</c:v>
                </c:pt>
                <c:pt idx="254">
                  <c:v>43786</c:v>
                </c:pt>
                <c:pt idx="255">
                  <c:v>43793</c:v>
                </c:pt>
                <c:pt idx="256">
                  <c:v>43800</c:v>
                </c:pt>
                <c:pt idx="257">
                  <c:v>43807</c:v>
                </c:pt>
                <c:pt idx="258">
                  <c:v>43814</c:v>
                </c:pt>
                <c:pt idx="259">
                  <c:v>43821</c:v>
                </c:pt>
                <c:pt idx="260">
                  <c:v>43828</c:v>
                </c:pt>
                <c:pt idx="261">
                  <c:v>43835</c:v>
                </c:pt>
                <c:pt idx="262">
                  <c:v>43842</c:v>
                </c:pt>
                <c:pt idx="263">
                  <c:v>43849</c:v>
                </c:pt>
                <c:pt idx="264">
                  <c:v>43856</c:v>
                </c:pt>
                <c:pt idx="265">
                  <c:v>43863</c:v>
                </c:pt>
                <c:pt idx="266">
                  <c:v>43870</c:v>
                </c:pt>
                <c:pt idx="267">
                  <c:v>43877</c:v>
                </c:pt>
                <c:pt idx="268">
                  <c:v>43884</c:v>
                </c:pt>
                <c:pt idx="269">
                  <c:v>43891</c:v>
                </c:pt>
                <c:pt idx="270">
                  <c:v>43898</c:v>
                </c:pt>
                <c:pt idx="271">
                  <c:v>43905</c:v>
                </c:pt>
                <c:pt idx="272">
                  <c:v>43912</c:v>
                </c:pt>
                <c:pt idx="273">
                  <c:v>43919</c:v>
                </c:pt>
                <c:pt idx="274">
                  <c:v>43926</c:v>
                </c:pt>
                <c:pt idx="275">
                  <c:v>43933</c:v>
                </c:pt>
                <c:pt idx="276">
                  <c:v>43940</c:v>
                </c:pt>
                <c:pt idx="277">
                  <c:v>43947</c:v>
                </c:pt>
                <c:pt idx="278">
                  <c:v>43954</c:v>
                </c:pt>
                <c:pt idx="279">
                  <c:v>43961</c:v>
                </c:pt>
                <c:pt idx="280">
                  <c:v>43968</c:v>
                </c:pt>
                <c:pt idx="281">
                  <c:v>43975</c:v>
                </c:pt>
                <c:pt idx="282">
                  <c:v>43982</c:v>
                </c:pt>
                <c:pt idx="283">
                  <c:v>43989</c:v>
                </c:pt>
                <c:pt idx="284">
                  <c:v>43996</c:v>
                </c:pt>
                <c:pt idx="285">
                  <c:v>44003</c:v>
                </c:pt>
                <c:pt idx="286">
                  <c:v>44010</c:v>
                </c:pt>
                <c:pt idx="287">
                  <c:v>44017</c:v>
                </c:pt>
                <c:pt idx="288">
                  <c:v>44024</c:v>
                </c:pt>
                <c:pt idx="289">
                  <c:v>44031</c:v>
                </c:pt>
                <c:pt idx="290">
                  <c:v>44038</c:v>
                </c:pt>
                <c:pt idx="291">
                  <c:v>44045</c:v>
                </c:pt>
                <c:pt idx="292">
                  <c:v>44052</c:v>
                </c:pt>
                <c:pt idx="293">
                  <c:v>44059</c:v>
                </c:pt>
                <c:pt idx="294">
                  <c:v>44066</c:v>
                </c:pt>
                <c:pt idx="295">
                  <c:v>44073</c:v>
                </c:pt>
                <c:pt idx="296">
                  <c:v>44080</c:v>
                </c:pt>
                <c:pt idx="297">
                  <c:v>44087</c:v>
                </c:pt>
                <c:pt idx="298">
                  <c:v>44094</c:v>
                </c:pt>
                <c:pt idx="299">
                  <c:v>44101</c:v>
                </c:pt>
                <c:pt idx="300">
                  <c:v>44108</c:v>
                </c:pt>
                <c:pt idx="301">
                  <c:v>44115</c:v>
                </c:pt>
                <c:pt idx="302">
                  <c:v>44122</c:v>
                </c:pt>
                <c:pt idx="303">
                  <c:v>44129</c:v>
                </c:pt>
                <c:pt idx="304">
                  <c:v>44136</c:v>
                </c:pt>
                <c:pt idx="305">
                  <c:v>44143</c:v>
                </c:pt>
                <c:pt idx="306">
                  <c:v>44150</c:v>
                </c:pt>
                <c:pt idx="307">
                  <c:v>44157</c:v>
                </c:pt>
                <c:pt idx="308">
                  <c:v>44164</c:v>
                </c:pt>
                <c:pt idx="309">
                  <c:v>44171</c:v>
                </c:pt>
                <c:pt idx="310">
                  <c:v>44178</c:v>
                </c:pt>
                <c:pt idx="311">
                  <c:v>44185</c:v>
                </c:pt>
                <c:pt idx="312">
                  <c:v>44192</c:v>
                </c:pt>
                <c:pt idx="313">
                  <c:v>44199</c:v>
                </c:pt>
                <c:pt idx="314">
                  <c:v>44206</c:v>
                </c:pt>
                <c:pt idx="315">
                  <c:v>44213</c:v>
                </c:pt>
                <c:pt idx="316">
                  <c:v>44220</c:v>
                </c:pt>
                <c:pt idx="317">
                  <c:v>44227</c:v>
                </c:pt>
                <c:pt idx="318">
                  <c:v>44234</c:v>
                </c:pt>
                <c:pt idx="319">
                  <c:v>44241</c:v>
                </c:pt>
                <c:pt idx="320">
                  <c:v>44248</c:v>
                </c:pt>
                <c:pt idx="321">
                  <c:v>44255</c:v>
                </c:pt>
                <c:pt idx="322">
                  <c:v>44262</c:v>
                </c:pt>
                <c:pt idx="323">
                  <c:v>44269</c:v>
                </c:pt>
                <c:pt idx="324">
                  <c:v>44276</c:v>
                </c:pt>
                <c:pt idx="325">
                  <c:v>44283</c:v>
                </c:pt>
                <c:pt idx="326">
                  <c:v>44290</c:v>
                </c:pt>
                <c:pt idx="327">
                  <c:v>44297</c:v>
                </c:pt>
                <c:pt idx="328">
                  <c:v>44304</c:v>
                </c:pt>
                <c:pt idx="329">
                  <c:v>44311</c:v>
                </c:pt>
                <c:pt idx="330">
                  <c:v>44318</c:v>
                </c:pt>
                <c:pt idx="331">
                  <c:v>44325</c:v>
                </c:pt>
                <c:pt idx="332">
                  <c:v>44332</c:v>
                </c:pt>
                <c:pt idx="333">
                  <c:v>44339</c:v>
                </c:pt>
                <c:pt idx="334">
                  <c:v>44346</c:v>
                </c:pt>
                <c:pt idx="335">
                  <c:v>44353</c:v>
                </c:pt>
                <c:pt idx="336">
                  <c:v>44360</c:v>
                </c:pt>
                <c:pt idx="337">
                  <c:v>44367</c:v>
                </c:pt>
                <c:pt idx="338">
                  <c:v>44374</c:v>
                </c:pt>
                <c:pt idx="339">
                  <c:v>44381</c:v>
                </c:pt>
                <c:pt idx="340">
                  <c:v>44388</c:v>
                </c:pt>
                <c:pt idx="341">
                  <c:v>44395</c:v>
                </c:pt>
                <c:pt idx="342">
                  <c:v>44402</c:v>
                </c:pt>
                <c:pt idx="343">
                  <c:v>44409</c:v>
                </c:pt>
                <c:pt idx="344">
                  <c:v>44416</c:v>
                </c:pt>
                <c:pt idx="345">
                  <c:v>44423</c:v>
                </c:pt>
                <c:pt idx="346">
                  <c:v>44430</c:v>
                </c:pt>
                <c:pt idx="347">
                  <c:v>44437</c:v>
                </c:pt>
                <c:pt idx="348">
                  <c:v>44444</c:v>
                </c:pt>
                <c:pt idx="349">
                  <c:v>44451</c:v>
                </c:pt>
                <c:pt idx="350">
                  <c:v>44458</c:v>
                </c:pt>
                <c:pt idx="351">
                  <c:v>44465</c:v>
                </c:pt>
                <c:pt idx="352">
                  <c:v>44472</c:v>
                </c:pt>
                <c:pt idx="353">
                  <c:v>44479</c:v>
                </c:pt>
                <c:pt idx="354">
                  <c:v>44486</c:v>
                </c:pt>
                <c:pt idx="355">
                  <c:v>44493</c:v>
                </c:pt>
                <c:pt idx="356">
                  <c:v>44500</c:v>
                </c:pt>
                <c:pt idx="357">
                  <c:v>44507</c:v>
                </c:pt>
                <c:pt idx="358">
                  <c:v>44514</c:v>
                </c:pt>
                <c:pt idx="359">
                  <c:v>44521</c:v>
                </c:pt>
                <c:pt idx="360">
                  <c:v>44528</c:v>
                </c:pt>
                <c:pt idx="361">
                  <c:v>44535</c:v>
                </c:pt>
                <c:pt idx="362">
                  <c:v>44542</c:v>
                </c:pt>
                <c:pt idx="363">
                  <c:v>44549</c:v>
                </c:pt>
                <c:pt idx="364">
                  <c:v>44556</c:v>
                </c:pt>
                <c:pt idx="365">
                  <c:v>44563</c:v>
                </c:pt>
                <c:pt idx="366">
                  <c:v>44570</c:v>
                </c:pt>
                <c:pt idx="367">
                  <c:v>44577</c:v>
                </c:pt>
                <c:pt idx="368">
                  <c:v>44584</c:v>
                </c:pt>
                <c:pt idx="369">
                  <c:v>44591</c:v>
                </c:pt>
                <c:pt idx="370">
                  <c:v>44598</c:v>
                </c:pt>
                <c:pt idx="371">
                  <c:v>44605</c:v>
                </c:pt>
                <c:pt idx="372">
                  <c:v>44612</c:v>
                </c:pt>
                <c:pt idx="373">
                  <c:v>44619</c:v>
                </c:pt>
                <c:pt idx="374">
                  <c:v>44626</c:v>
                </c:pt>
                <c:pt idx="375">
                  <c:v>44633</c:v>
                </c:pt>
                <c:pt idx="376">
                  <c:v>44640</c:v>
                </c:pt>
                <c:pt idx="377">
                  <c:v>44647</c:v>
                </c:pt>
                <c:pt idx="378">
                  <c:v>44654</c:v>
                </c:pt>
                <c:pt idx="379">
                  <c:v>44661</c:v>
                </c:pt>
                <c:pt idx="380">
                  <c:v>44668</c:v>
                </c:pt>
                <c:pt idx="381">
                  <c:v>44675</c:v>
                </c:pt>
                <c:pt idx="382">
                  <c:v>44682</c:v>
                </c:pt>
                <c:pt idx="383">
                  <c:v>44689</c:v>
                </c:pt>
                <c:pt idx="384">
                  <c:v>44696</c:v>
                </c:pt>
                <c:pt idx="385">
                  <c:v>44703</c:v>
                </c:pt>
                <c:pt idx="386">
                  <c:v>44710</c:v>
                </c:pt>
                <c:pt idx="387">
                  <c:v>44717</c:v>
                </c:pt>
                <c:pt idx="388">
                  <c:v>44724</c:v>
                </c:pt>
                <c:pt idx="389">
                  <c:v>44731</c:v>
                </c:pt>
                <c:pt idx="390">
                  <c:v>44738</c:v>
                </c:pt>
                <c:pt idx="391">
                  <c:v>44745</c:v>
                </c:pt>
                <c:pt idx="392">
                  <c:v>44752</c:v>
                </c:pt>
                <c:pt idx="393">
                  <c:v>44759</c:v>
                </c:pt>
                <c:pt idx="394">
                  <c:v>44766</c:v>
                </c:pt>
                <c:pt idx="395">
                  <c:v>44773</c:v>
                </c:pt>
                <c:pt idx="396">
                  <c:v>44780</c:v>
                </c:pt>
                <c:pt idx="397">
                  <c:v>44787</c:v>
                </c:pt>
                <c:pt idx="398">
                  <c:v>44794</c:v>
                </c:pt>
                <c:pt idx="399">
                  <c:v>44801</c:v>
                </c:pt>
                <c:pt idx="400">
                  <c:v>44808</c:v>
                </c:pt>
                <c:pt idx="401">
                  <c:v>44815</c:v>
                </c:pt>
                <c:pt idx="402">
                  <c:v>44822</c:v>
                </c:pt>
                <c:pt idx="403">
                  <c:v>44829</c:v>
                </c:pt>
                <c:pt idx="404">
                  <c:v>44836</c:v>
                </c:pt>
                <c:pt idx="405">
                  <c:v>44843</c:v>
                </c:pt>
                <c:pt idx="406">
                  <c:v>44850</c:v>
                </c:pt>
                <c:pt idx="407">
                  <c:v>44857</c:v>
                </c:pt>
                <c:pt idx="408">
                  <c:v>44864</c:v>
                </c:pt>
                <c:pt idx="409">
                  <c:v>44871</c:v>
                </c:pt>
                <c:pt idx="410">
                  <c:v>44878</c:v>
                </c:pt>
                <c:pt idx="411">
                  <c:v>44885</c:v>
                </c:pt>
                <c:pt idx="412">
                  <c:v>44892</c:v>
                </c:pt>
                <c:pt idx="413">
                  <c:v>44899</c:v>
                </c:pt>
                <c:pt idx="414">
                  <c:v>44906</c:v>
                </c:pt>
                <c:pt idx="415">
                  <c:v>44913</c:v>
                </c:pt>
                <c:pt idx="416">
                  <c:v>44920</c:v>
                </c:pt>
                <c:pt idx="417">
                  <c:v>44927</c:v>
                </c:pt>
                <c:pt idx="418">
                  <c:v>44934</c:v>
                </c:pt>
                <c:pt idx="419">
                  <c:v>44941</c:v>
                </c:pt>
                <c:pt idx="420">
                  <c:v>44948</c:v>
                </c:pt>
                <c:pt idx="421">
                  <c:v>44955</c:v>
                </c:pt>
                <c:pt idx="422">
                  <c:v>44962</c:v>
                </c:pt>
                <c:pt idx="423">
                  <c:v>44969</c:v>
                </c:pt>
                <c:pt idx="424">
                  <c:v>44976</c:v>
                </c:pt>
                <c:pt idx="425">
                  <c:v>44983</c:v>
                </c:pt>
                <c:pt idx="426">
                  <c:v>44990</c:v>
                </c:pt>
                <c:pt idx="427">
                  <c:v>44997</c:v>
                </c:pt>
                <c:pt idx="428">
                  <c:v>45004</c:v>
                </c:pt>
                <c:pt idx="429">
                  <c:v>45011</c:v>
                </c:pt>
                <c:pt idx="430">
                  <c:v>45018</c:v>
                </c:pt>
                <c:pt idx="431">
                  <c:v>45025</c:v>
                </c:pt>
                <c:pt idx="432">
                  <c:v>45032</c:v>
                </c:pt>
                <c:pt idx="433">
                  <c:v>45039</c:v>
                </c:pt>
                <c:pt idx="434">
                  <c:v>45046</c:v>
                </c:pt>
                <c:pt idx="435">
                  <c:v>45053</c:v>
                </c:pt>
                <c:pt idx="436">
                  <c:v>45060</c:v>
                </c:pt>
                <c:pt idx="437">
                  <c:v>45067</c:v>
                </c:pt>
                <c:pt idx="438">
                  <c:v>45074</c:v>
                </c:pt>
                <c:pt idx="439">
                  <c:v>45081</c:v>
                </c:pt>
                <c:pt idx="440">
                  <c:v>45088</c:v>
                </c:pt>
                <c:pt idx="441">
                  <c:v>45095</c:v>
                </c:pt>
                <c:pt idx="442">
                  <c:v>45102</c:v>
                </c:pt>
                <c:pt idx="443">
                  <c:v>45109</c:v>
                </c:pt>
                <c:pt idx="444">
                  <c:v>45116</c:v>
                </c:pt>
                <c:pt idx="445">
                  <c:v>45123</c:v>
                </c:pt>
                <c:pt idx="446">
                  <c:v>45130</c:v>
                </c:pt>
                <c:pt idx="447">
                  <c:v>45137</c:v>
                </c:pt>
                <c:pt idx="448">
                  <c:v>45144</c:v>
                </c:pt>
                <c:pt idx="449">
                  <c:v>45151</c:v>
                </c:pt>
                <c:pt idx="450">
                  <c:v>45158</c:v>
                </c:pt>
                <c:pt idx="451">
                  <c:v>45165</c:v>
                </c:pt>
                <c:pt idx="452">
                  <c:v>45172</c:v>
                </c:pt>
                <c:pt idx="453">
                  <c:v>45179</c:v>
                </c:pt>
                <c:pt idx="454">
                  <c:v>45186</c:v>
                </c:pt>
                <c:pt idx="455">
                  <c:v>45193</c:v>
                </c:pt>
                <c:pt idx="456">
                  <c:v>45200</c:v>
                </c:pt>
                <c:pt idx="457">
                  <c:v>45207</c:v>
                </c:pt>
                <c:pt idx="458">
                  <c:v>45214</c:v>
                </c:pt>
              </c:numCache>
            </c:numRef>
          </c:cat>
          <c:val>
            <c:numRef>
              <c:f>data_forFigure!$D$3:$D$1001</c:f>
              <c:numCache>
                <c:formatCode>0.00</c:formatCode>
                <c:ptCount val="999"/>
                <c:pt idx="0">
                  <c:v>1.8895975949999999</c:v>
                </c:pt>
                <c:pt idx="1">
                  <c:v>1.8871968990000001</c:v>
                </c:pt>
                <c:pt idx="2">
                  <c:v>1.849316328</c:v>
                </c:pt>
                <c:pt idx="3">
                  <c:v>1.860519359</c:v>
                </c:pt>
                <c:pt idx="4">
                  <c:v>1.82164192</c:v>
                </c:pt>
                <c:pt idx="5">
                  <c:v>1.8201366750000001</c:v>
                </c:pt>
                <c:pt idx="6">
                  <c:v>1.8314938869999999</c:v>
                </c:pt>
                <c:pt idx="7">
                  <c:v>1.8482005889999999</c:v>
                </c:pt>
                <c:pt idx="8">
                  <c:v>1.841101855</c:v>
                </c:pt>
                <c:pt idx="9">
                  <c:v>1.848842739</c:v>
                </c:pt>
                <c:pt idx="10">
                  <c:v>1.8460039349999999</c:v>
                </c:pt>
                <c:pt idx="11">
                  <c:v>1.9017313199999999</c:v>
                </c:pt>
                <c:pt idx="12">
                  <c:v>1.9049618610000001</c:v>
                </c:pt>
                <c:pt idx="13">
                  <c:v>1.8986580660000001</c:v>
                </c:pt>
                <c:pt idx="14">
                  <c:v>1.878512285</c:v>
                </c:pt>
                <c:pt idx="15">
                  <c:v>1.8781847380000001</c:v>
                </c:pt>
                <c:pt idx="16">
                  <c:v>1.906314139</c:v>
                </c:pt>
                <c:pt idx="17">
                  <c:v>1.8755900160000001</c:v>
                </c:pt>
                <c:pt idx="18">
                  <c:v>1.8828223049999999</c:v>
                </c:pt>
                <c:pt idx="19">
                  <c:v>1.8705672579999999</c:v>
                </c:pt>
                <c:pt idx="20">
                  <c:v>1.884942465</c:v>
                </c:pt>
                <c:pt idx="21">
                  <c:v>1.8626657849999999</c:v>
                </c:pt>
                <c:pt idx="22">
                  <c:v>1.8840019779999999</c:v>
                </c:pt>
                <c:pt idx="23">
                  <c:v>1.8785055989999999</c:v>
                </c:pt>
                <c:pt idx="24">
                  <c:v>1.883072517</c:v>
                </c:pt>
                <c:pt idx="25">
                  <c:v>1.851403345</c:v>
                </c:pt>
                <c:pt idx="26">
                  <c:v>1.8485312009999999</c:v>
                </c:pt>
                <c:pt idx="27">
                  <c:v>1.8264871389999999</c:v>
                </c:pt>
                <c:pt idx="28">
                  <c:v>1.823590834</c:v>
                </c:pt>
                <c:pt idx="29">
                  <c:v>1.828218036</c:v>
                </c:pt>
                <c:pt idx="30">
                  <c:v>1.818980979</c:v>
                </c:pt>
                <c:pt idx="31">
                  <c:v>1.825121816</c:v>
                </c:pt>
                <c:pt idx="32">
                  <c:v>1.8025045019999999</c:v>
                </c:pt>
                <c:pt idx="33">
                  <c:v>1.8071738770000001</c:v>
                </c:pt>
                <c:pt idx="34">
                  <c:v>1.808233618</c:v>
                </c:pt>
                <c:pt idx="35">
                  <c:v>1.8254606689999999</c:v>
                </c:pt>
                <c:pt idx="36">
                  <c:v>1.8031616699999999</c:v>
                </c:pt>
                <c:pt idx="37">
                  <c:v>1.806997177</c:v>
                </c:pt>
                <c:pt idx="38">
                  <c:v>1.82151424</c:v>
                </c:pt>
                <c:pt idx="39">
                  <c:v>1.7723684989999999</c:v>
                </c:pt>
                <c:pt idx="40">
                  <c:v>1.75531762</c:v>
                </c:pt>
                <c:pt idx="41">
                  <c:v>1.756481432</c:v>
                </c:pt>
                <c:pt idx="42">
                  <c:v>1.745178924</c:v>
                </c:pt>
                <c:pt idx="43">
                  <c:v>1.7255070969999999</c:v>
                </c:pt>
                <c:pt idx="44">
                  <c:v>1.7086858709999999</c:v>
                </c:pt>
                <c:pt idx="45">
                  <c:v>1.7024267310000001</c:v>
                </c:pt>
                <c:pt idx="46">
                  <c:v>1.739404859</c:v>
                </c:pt>
                <c:pt idx="47">
                  <c:v>1.7275837869999999</c:v>
                </c:pt>
                <c:pt idx="48">
                  <c:v>1.709400834</c:v>
                </c:pt>
                <c:pt idx="49">
                  <c:v>1.7309332609999999</c:v>
                </c:pt>
                <c:pt idx="50">
                  <c:v>1.7766956780000001</c:v>
                </c:pt>
                <c:pt idx="51">
                  <c:v>1.790497759</c:v>
                </c:pt>
                <c:pt idx="52">
                  <c:v>1.753612036</c:v>
                </c:pt>
                <c:pt idx="53">
                  <c:v>1.728911292</c:v>
                </c:pt>
                <c:pt idx="54">
                  <c:v>1.7075245240000001</c:v>
                </c:pt>
                <c:pt idx="55">
                  <c:v>1.7148301699999999</c:v>
                </c:pt>
                <c:pt idx="56">
                  <c:v>1.7074436200000001</c:v>
                </c:pt>
                <c:pt idx="57">
                  <c:v>1.6950014760000001</c:v>
                </c:pt>
                <c:pt idx="58">
                  <c:v>1.6952284040000001</c:v>
                </c:pt>
                <c:pt idx="59">
                  <c:v>1.6914269980000001</c:v>
                </c:pt>
                <c:pt idx="60">
                  <c:v>1.6972175650000001</c:v>
                </c:pt>
                <c:pt idx="61">
                  <c:v>1.705708523</c:v>
                </c:pt>
                <c:pt idx="62">
                  <c:v>1.714817765</c:v>
                </c:pt>
                <c:pt idx="63">
                  <c:v>1.7256851010000001</c:v>
                </c:pt>
                <c:pt idx="64">
                  <c:v>1.7573794490000001</c:v>
                </c:pt>
                <c:pt idx="65">
                  <c:v>1.7374257710000001</c:v>
                </c:pt>
                <c:pt idx="66">
                  <c:v>1.7370581510000001</c:v>
                </c:pt>
                <c:pt idx="67">
                  <c:v>1.735488608</c:v>
                </c:pt>
                <c:pt idx="68">
                  <c:v>1.745996044</c:v>
                </c:pt>
                <c:pt idx="69">
                  <c:v>1.7190274189999999</c:v>
                </c:pt>
                <c:pt idx="70">
                  <c:v>1.730903882</c:v>
                </c:pt>
                <c:pt idx="71">
                  <c:v>1.7285278500000001</c:v>
                </c:pt>
                <c:pt idx="72">
                  <c:v>1.728067153</c:v>
                </c:pt>
                <c:pt idx="73">
                  <c:v>1.707408512</c:v>
                </c:pt>
                <c:pt idx="74">
                  <c:v>1.7494144</c:v>
                </c:pt>
                <c:pt idx="75">
                  <c:v>1.73547746</c:v>
                </c:pt>
                <c:pt idx="76">
                  <c:v>1.740547901</c:v>
                </c:pt>
                <c:pt idx="77">
                  <c:v>1.7134698100000001</c:v>
                </c:pt>
                <c:pt idx="78">
                  <c:v>1.6435961109999999</c:v>
                </c:pt>
                <c:pt idx="79">
                  <c:v>1.7482097919999999</c:v>
                </c:pt>
                <c:pt idx="80">
                  <c:v>1.7454345659999999</c:v>
                </c:pt>
                <c:pt idx="81">
                  <c:v>1.748260653</c:v>
                </c:pt>
                <c:pt idx="82">
                  <c:v>1.72531151</c:v>
                </c:pt>
                <c:pt idx="83">
                  <c:v>1.712668648</c:v>
                </c:pt>
                <c:pt idx="84">
                  <c:v>1.6520983469999999</c:v>
                </c:pt>
                <c:pt idx="85">
                  <c:v>1.6941590520000001</c:v>
                </c:pt>
                <c:pt idx="86">
                  <c:v>1.6753355860000001</c:v>
                </c:pt>
                <c:pt idx="87">
                  <c:v>1.670148212</c:v>
                </c:pt>
                <c:pt idx="88">
                  <c:v>1.6668299280000001</c:v>
                </c:pt>
                <c:pt idx="89">
                  <c:v>1.6875450009999999</c:v>
                </c:pt>
                <c:pt idx="90">
                  <c:v>1.697311754</c:v>
                </c:pt>
                <c:pt idx="91">
                  <c:v>1.6911381670000001</c:v>
                </c:pt>
                <c:pt idx="92">
                  <c:v>1.6929496530000001</c:v>
                </c:pt>
                <c:pt idx="93">
                  <c:v>1.6953152810000001</c:v>
                </c:pt>
                <c:pt idx="94">
                  <c:v>1.66717417</c:v>
                </c:pt>
                <c:pt idx="95">
                  <c:v>1.699488184</c:v>
                </c:pt>
                <c:pt idx="96">
                  <c:v>1.6783082709999999</c:v>
                </c:pt>
                <c:pt idx="97">
                  <c:v>1.654849816</c:v>
                </c:pt>
                <c:pt idx="98">
                  <c:v>1.673227923</c:v>
                </c:pt>
                <c:pt idx="99">
                  <c:v>1.704401684</c:v>
                </c:pt>
                <c:pt idx="100">
                  <c:v>1.692222849</c:v>
                </c:pt>
                <c:pt idx="101">
                  <c:v>1.696361633</c:v>
                </c:pt>
                <c:pt idx="102">
                  <c:v>1.7662407520000001</c:v>
                </c:pt>
                <c:pt idx="103">
                  <c:v>1.75932311</c:v>
                </c:pt>
                <c:pt idx="104">
                  <c:v>1.6160401069999999</c:v>
                </c:pt>
                <c:pt idx="105">
                  <c:v>1.6705391629999999</c:v>
                </c:pt>
                <c:pt idx="106">
                  <c:v>1.687786142</c:v>
                </c:pt>
                <c:pt idx="107">
                  <c:v>1.685222497</c:v>
                </c:pt>
                <c:pt idx="108">
                  <c:v>1.7215231989999999</c:v>
                </c:pt>
                <c:pt idx="109">
                  <c:v>1.6842753260000001</c:v>
                </c:pt>
                <c:pt idx="110">
                  <c:v>1.703319743</c:v>
                </c:pt>
                <c:pt idx="111">
                  <c:v>1.708833829</c:v>
                </c:pt>
                <c:pt idx="112">
                  <c:v>1.744785107</c:v>
                </c:pt>
                <c:pt idx="113">
                  <c:v>1.747061872</c:v>
                </c:pt>
                <c:pt idx="114">
                  <c:v>1.762119835</c:v>
                </c:pt>
                <c:pt idx="115">
                  <c:v>1.7872586699999999</c:v>
                </c:pt>
                <c:pt idx="116">
                  <c:v>1.8216980149999999</c:v>
                </c:pt>
                <c:pt idx="117">
                  <c:v>1.80980597</c:v>
                </c:pt>
                <c:pt idx="118">
                  <c:v>1.8144124559999999</c:v>
                </c:pt>
                <c:pt idx="119">
                  <c:v>1.8313182670000001</c:v>
                </c:pt>
                <c:pt idx="120">
                  <c:v>1.8242430650000001</c:v>
                </c:pt>
                <c:pt idx="121">
                  <c:v>1.8255435149999999</c:v>
                </c:pt>
                <c:pt idx="122">
                  <c:v>1.8322298459999999</c:v>
                </c:pt>
                <c:pt idx="123">
                  <c:v>1.8575963369999999</c:v>
                </c:pt>
                <c:pt idx="124">
                  <c:v>1.85807093</c:v>
                </c:pt>
                <c:pt idx="125">
                  <c:v>1.881085619</c:v>
                </c:pt>
                <c:pt idx="126">
                  <c:v>1.9099113940000001</c:v>
                </c:pt>
                <c:pt idx="127">
                  <c:v>1.932768228</c:v>
                </c:pt>
                <c:pt idx="128">
                  <c:v>1.9163190619999999</c:v>
                </c:pt>
                <c:pt idx="129">
                  <c:v>1.9839462830000001</c:v>
                </c:pt>
                <c:pt idx="130">
                  <c:v>1.9691037600000001</c:v>
                </c:pt>
                <c:pt idx="131">
                  <c:v>1.938710146</c:v>
                </c:pt>
                <c:pt idx="132">
                  <c:v>1.9638464259999999</c:v>
                </c:pt>
                <c:pt idx="133">
                  <c:v>1.9630812580000001</c:v>
                </c:pt>
                <c:pt idx="134">
                  <c:v>1.8812123940000001</c:v>
                </c:pt>
                <c:pt idx="135">
                  <c:v>1.9237946720000001</c:v>
                </c:pt>
                <c:pt idx="136">
                  <c:v>1.919749288</c:v>
                </c:pt>
                <c:pt idx="137">
                  <c:v>1.9370844439999999</c:v>
                </c:pt>
                <c:pt idx="138">
                  <c:v>1.957181407</c:v>
                </c:pt>
                <c:pt idx="139">
                  <c:v>1.960098983</c:v>
                </c:pt>
                <c:pt idx="140">
                  <c:v>1.9690308889999999</c:v>
                </c:pt>
                <c:pt idx="141">
                  <c:v>1.983449902</c:v>
                </c:pt>
                <c:pt idx="142">
                  <c:v>2.0007228929999998</c:v>
                </c:pt>
                <c:pt idx="143">
                  <c:v>2.0438983099999999</c:v>
                </c:pt>
                <c:pt idx="144">
                  <c:v>2.0270695669999999</c:v>
                </c:pt>
                <c:pt idx="145">
                  <c:v>2.0089858949999999</c:v>
                </c:pt>
                <c:pt idx="146">
                  <c:v>2.002118882</c:v>
                </c:pt>
                <c:pt idx="147">
                  <c:v>1.987309625</c:v>
                </c:pt>
                <c:pt idx="148">
                  <c:v>1.9683794649999999</c:v>
                </c:pt>
                <c:pt idx="149">
                  <c:v>2.0021030820000001</c:v>
                </c:pt>
                <c:pt idx="150">
                  <c:v>2.010585281</c:v>
                </c:pt>
                <c:pt idx="151">
                  <c:v>2.0441768470000001</c:v>
                </c:pt>
                <c:pt idx="152">
                  <c:v>1.9910764759999999</c:v>
                </c:pt>
                <c:pt idx="153">
                  <c:v>1.978334276</c:v>
                </c:pt>
                <c:pt idx="154">
                  <c:v>2.057624246</c:v>
                </c:pt>
                <c:pt idx="155">
                  <c:v>1.9206623439999999</c:v>
                </c:pt>
                <c:pt idx="156">
                  <c:v>2.1314871630000001</c:v>
                </c:pt>
                <c:pt idx="157">
                  <c:v>2.0240797079999999</c:v>
                </c:pt>
                <c:pt idx="158">
                  <c:v>2.0670630600000002</c:v>
                </c:pt>
                <c:pt idx="159">
                  <c:v>2.0635274140000002</c:v>
                </c:pt>
                <c:pt idx="160">
                  <c:v>1.874662187</c:v>
                </c:pt>
                <c:pt idx="161">
                  <c:v>1.9730389290000001</c:v>
                </c:pt>
                <c:pt idx="162">
                  <c:v>2.0268655990000002</c:v>
                </c:pt>
                <c:pt idx="163">
                  <c:v>2.061357315</c:v>
                </c:pt>
                <c:pt idx="164">
                  <c:v>2.1015927310000002</c:v>
                </c:pt>
                <c:pt idx="165">
                  <c:v>2.1560083269999999</c:v>
                </c:pt>
                <c:pt idx="166">
                  <c:v>2.1788461909999999</c:v>
                </c:pt>
                <c:pt idx="167">
                  <c:v>2.213186334</c:v>
                </c:pt>
                <c:pt idx="168">
                  <c:v>2.230698104</c:v>
                </c:pt>
                <c:pt idx="169">
                  <c:v>2.2540086170000002</c:v>
                </c:pt>
                <c:pt idx="170">
                  <c:v>2.2757232940000001</c:v>
                </c:pt>
                <c:pt idx="171">
                  <c:v>2.2874012459999999</c:v>
                </c:pt>
                <c:pt idx="172">
                  <c:v>2.2831559179999998</c:v>
                </c:pt>
                <c:pt idx="173">
                  <c:v>2.3130431680000001</c:v>
                </c:pt>
                <c:pt idx="174">
                  <c:v>2.3195287009999999</c:v>
                </c:pt>
                <c:pt idx="175">
                  <c:v>2.32982238</c:v>
                </c:pt>
                <c:pt idx="176">
                  <c:v>2.321050595</c:v>
                </c:pt>
                <c:pt idx="177">
                  <c:v>2.3451225550000001</c:v>
                </c:pt>
                <c:pt idx="178">
                  <c:v>2.3928712970000001</c:v>
                </c:pt>
                <c:pt idx="179">
                  <c:v>2.4130015290000002</c:v>
                </c:pt>
                <c:pt idx="180">
                  <c:v>2.4206371309999999</c:v>
                </c:pt>
                <c:pt idx="181">
                  <c:v>2.4545011749999999</c:v>
                </c:pt>
                <c:pt idx="182">
                  <c:v>2.3942364540000001</c:v>
                </c:pt>
                <c:pt idx="183">
                  <c:v>2.3936910340000002</c:v>
                </c:pt>
                <c:pt idx="184">
                  <c:v>2.3567019710000001</c:v>
                </c:pt>
                <c:pt idx="185">
                  <c:v>2.3368838759999999</c:v>
                </c:pt>
                <c:pt idx="186">
                  <c:v>2.3185688990000002</c:v>
                </c:pt>
                <c:pt idx="187">
                  <c:v>2.2896463460000001</c:v>
                </c:pt>
                <c:pt idx="188">
                  <c:v>2.2528899039999999</c:v>
                </c:pt>
                <c:pt idx="189">
                  <c:v>2.2226028499999999</c:v>
                </c:pt>
                <c:pt idx="190">
                  <c:v>2.1967046269999999</c:v>
                </c:pt>
                <c:pt idx="191">
                  <c:v>2.1826397329999998</c:v>
                </c:pt>
                <c:pt idx="192">
                  <c:v>2.1577254730000002</c:v>
                </c:pt>
                <c:pt idx="193">
                  <c:v>2.1320644369999999</c:v>
                </c:pt>
                <c:pt idx="194">
                  <c:v>2.140616096</c:v>
                </c:pt>
                <c:pt idx="195">
                  <c:v>2.101556848</c:v>
                </c:pt>
                <c:pt idx="196">
                  <c:v>2.0715084890000002</c:v>
                </c:pt>
                <c:pt idx="197">
                  <c:v>2.0444046839999999</c:v>
                </c:pt>
                <c:pt idx="198">
                  <c:v>2.0141487179999999</c:v>
                </c:pt>
                <c:pt idx="199">
                  <c:v>2.0214696170000002</c:v>
                </c:pt>
                <c:pt idx="200">
                  <c:v>2.0010721220000001</c:v>
                </c:pt>
                <c:pt idx="201">
                  <c:v>1.990522908</c:v>
                </c:pt>
                <c:pt idx="202">
                  <c:v>2.0270580499999999</c:v>
                </c:pt>
                <c:pt idx="203">
                  <c:v>2.048520178</c:v>
                </c:pt>
                <c:pt idx="204">
                  <c:v>2.0133868009999998</c:v>
                </c:pt>
                <c:pt idx="205">
                  <c:v>2.0140743169999999</c:v>
                </c:pt>
                <c:pt idx="206">
                  <c:v>2.0954657289999998</c:v>
                </c:pt>
                <c:pt idx="207">
                  <c:v>2.124343503</c:v>
                </c:pt>
                <c:pt idx="208">
                  <c:v>2.107785749</c:v>
                </c:pt>
                <c:pt idx="209">
                  <c:v>2.0286408389999999</c:v>
                </c:pt>
                <c:pt idx="210">
                  <c:v>1.987051114</c:v>
                </c:pt>
                <c:pt idx="211">
                  <c:v>1.97086418</c:v>
                </c:pt>
                <c:pt idx="212">
                  <c:v>1.9914644269999999</c:v>
                </c:pt>
                <c:pt idx="213">
                  <c:v>1.9876308039999999</c:v>
                </c:pt>
                <c:pt idx="214">
                  <c:v>1.995986196</c:v>
                </c:pt>
                <c:pt idx="215">
                  <c:v>1.979235699</c:v>
                </c:pt>
                <c:pt idx="216">
                  <c:v>1.968151803</c:v>
                </c:pt>
                <c:pt idx="217">
                  <c:v>1.95332745</c:v>
                </c:pt>
                <c:pt idx="218">
                  <c:v>1.972379831</c:v>
                </c:pt>
                <c:pt idx="219">
                  <c:v>1.967483243</c:v>
                </c:pt>
                <c:pt idx="220">
                  <c:v>2.002763345</c:v>
                </c:pt>
                <c:pt idx="221">
                  <c:v>2.0053650699999999</c:v>
                </c:pt>
                <c:pt idx="222">
                  <c:v>1.9648211099999999</c:v>
                </c:pt>
                <c:pt idx="223">
                  <c:v>1.946997146</c:v>
                </c:pt>
                <c:pt idx="224">
                  <c:v>1.9340941469999999</c:v>
                </c:pt>
                <c:pt idx="225">
                  <c:v>1.9239465060000001</c:v>
                </c:pt>
                <c:pt idx="226">
                  <c:v>1.9185829160000001</c:v>
                </c:pt>
                <c:pt idx="227">
                  <c:v>1.8876181409999999</c:v>
                </c:pt>
                <c:pt idx="228">
                  <c:v>1.8644130379999999</c:v>
                </c:pt>
                <c:pt idx="229">
                  <c:v>1.909033711</c:v>
                </c:pt>
                <c:pt idx="230">
                  <c:v>1.937731613</c:v>
                </c:pt>
                <c:pt idx="231">
                  <c:v>1.9274953990000001</c:v>
                </c:pt>
                <c:pt idx="232">
                  <c:v>1.9237691210000001</c:v>
                </c:pt>
                <c:pt idx="233">
                  <c:v>1.9405189279999999</c:v>
                </c:pt>
                <c:pt idx="234">
                  <c:v>1.9302268499999999</c:v>
                </c:pt>
                <c:pt idx="235">
                  <c:v>1.938666609</c:v>
                </c:pt>
                <c:pt idx="236">
                  <c:v>1.90953145</c:v>
                </c:pt>
                <c:pt idx="237">
                  <c:v>1.883855703</c:v>
                </c:pt>
                <c:pt idx="238">
                  <c:v>1.8810060879999999</c:v>
                </c:pt>
                <c:pt idx="239">
                  <c:v>1.8561761779999999</c:v>
                </c:pt>
                <c:pt idx="240">
                  <c:v>1.8376963310000001</c:v>
                </c:pt>
                <c:pt idx="241">
                  <c:v>1.839018652</c:v>
                </c:pt>
                <c:pt idx="242">
                  <c:v>1.8530821479999999</c:v>
                </c:pt>
                <c:pt idx="243">
                  <c:v>1.846865311</c:v>
                </c:pt>
                <c:pt idx="244">
                  <c:v>1.837630745</c:v>
                </c:pt>
                <c:pt idx="245">
                  <c:v>1.84824783</c:v>
                </c:pt>
                <c:pt idx="246">
                  <c:v>1.8383452039999999</c:v>
                </c:pt>
                <c:pt idx="247">
                  <c:v>1.850812841</c:v>
                </c:pt>
                <c:pt idx="248">
                  <c:v>1.823459264</c:v>
                </c:pt>
                <c:pt idx="249">
                  <c:v>1.816714452</c:v>
                </c:pt>
                <c:pt idx="250">
                  <c:v>1.7925287830000001</c:v>
                </c:pt>
                <c:pt idx="251">
                  <c:v>1.7774749320000001</c:v>
                </c:pt>
                <c:pt idx="252">
                  <c:v>1.759363376</c:v>
                </c:pt>
                <c:pt idx="253">
                  <c:v>1.743842476</c:v>
                </c:pt>
                <c:pt idx="254">
                  <c:v>1.7413680709999999</c:v>
                </c:pt>
                <c:pt idx="255">
                  <c:v>1.758031933</c:v>
                </c:pt>
                <c:pt idx="256">
                  <c:v>1.7680026339999999</c:v>
                </c:pt>
                <c:pt idx="257">
                  <c:v>1.7782378809999999</c:v>
                </c:pt>
                <c:pt idx="258">
                  <c:v>1.840552913</c:v>
                </c:pt>
                <c:pt idx="259">
                  <c:v>1.8899604780000001</c:v>
                </c:pt>
                <c:pt idx="260">
                  <c:v>1.826831895</c:v>
                </c:pt>
                <c:pt idx="261">
                  <c:v>1.83075897</c:v>
                </c:pt>
                <c:pt idx="262">
                  <c:v>1.8162231900000001</c:v>
                </c:pt>
                <c:pt idx="263">
                  <c:v>1.789384163</c:v>
                </c:pt>
                <c:pt idx="264">
                  <c:v>1.794763973</c:v>
                </c:pt>
                <c:pt idx="265">
                  <c:v>1.7972924290000001</c:v>
                </c:pt>
                <c:pt idx="266">
                  <c:v>1.80096404</c:v>
                </c:pt>
                <c:pt idx="267">
                  <c:v>1.815831333</c:v>
                </c:pt>
                <c:pt idx="268">
                  <c:v>1.828533148</c:v>
                </c:pt>
                <c:pt idx="269">
                  <c:v>1.861834019</c:v>
                </c:pt>
                <c:pt idx="270">
                  <c:v>1.8842304249999999</c:v>
                </c:pt>
                <c:pt idx="271">
                  <c:v>1.9101464020000001</c:v>
                </c:pt>
                <c:pt idx="272">
                  <c:v>1.9035510879999999</c:v>
                </c:pt>
                <c:pt idx="273">
                  <c:v>1.8495691139999999</c:v>
                </c:pt>
                <c:pt idx="274">
                  <c:v>1.7415817469999999</c:v>
                </c:pt>
                <c:pt idx="275">
                  <c:v>1.6705014929999999</c:v>
                </c:pt>
                <c:pt idx="276">
                  <c:v>1.6088860890000001</c:v>
                </c:pt>
                <c:pt idx="277">
                  <c:v>1.607736112</c:v>
                </c:pt>
                <c:pt idx="278">
                  <c:v>1.6235190779999999</c:v>
                </c:pt>
                <c:pt idx="279">
                  <c:v>1.654233633</c:v>
                </c:pt>
                <c:pt idx="280">
                  <c:v>1.691721673</c:v>
                </c:pt>
                <c:pt idx="281">
                  <c:v>1.750744042</c:v>
                </c:pt>
                <c:pt idx="282">
                  <c:v>1.7761352429999999</c:v>
                </c:pt>
                <c:pt idx="283">
                  <c:v>1.796365711</c:v>
                </c:pt>
                <c:pt idx="284">
                  <c:v>1.8467551659999999</c:v>
                </c:pt>
                <c:pt idx="285">
                  <c:v>1.890834879</c:v>
                </c:pt>
                <c:pt idx="286">
                  <c:v>1.9324099269999999</c:v>
                </c:pt>
                <c:pt idx="287">
                  <c:v>1.93435596</c:v>
                </c:pt>
                <c:pt idx="288">
                  <c:v>1.9629520760000001</c:v>
                </c:pt>
                <c:pt idx="289">
                  <c:v>1.976076709</c:v>
                </c:pt>
                <c:pt idx="290">
                  <c:v>1.9914534209999999</c:v>
                </c:pt>
                <c:pt idx="291">
                  <c:v>2.0182800969999999</c:v>
                </c:pt>
                <c:pt idx="292">
                  <c:v>2.0319411359999999</c:v>
                </c:pt>
                <c:pt idx="293">
                  <c:v>2.047646657</c:v>
                </c:pt>
                <c:pt idx="294">
                  <c:v>2.0950540549999999</c:v>
                </c:pt>
                <c:pt idx="295">
                  <c:v>2.118225367</c:v>
                </c:pt>
                <c:pt idx="296">
                  <c:v>2.1587106999999999</c:v>
                </c:pt>
                <c:pt idx="297">
                  <c:v>2.1586057279999999</c:v>
                </c:pt>
                <c:pt idx="298">
                  <c:v>2.1899838059999999</c:v>
                </c:pt>
                <c:pt idx="299">
                  <c:v>2.2155128799999999</c:v>
                </c:pt>
                <c:pt idx="300">
                  <c:v>2.2219776279999999</c:v>
                </c:pt>
                <c:pt idx="301">
                  <c:v>2.2182476499999999</c:v>
                </c:pt>
                <c:pt idx="302">
                  <c:v>2.2118738809999998</c:v>
                </c:pt>
                <c:pt idx="303">
                  <c:v>2.2205828649999999</c:v>
                </c:pt>
                <c:pt idx="304">
                  <c:v>2.2147423810000002</c:v>
                </c:pt>
                <c:pt idx="305">
                  <c:v>2.206457554</c:v>
                </c:pt>
                <c:pt idx="306">
                  <c:v>2.185837464</c:v>
                </c:pt>
                <c:pt idx="307">
                  <c:v>2.2213939389999999</c:v>
                </c:pt>
                <c:pt idx="308">
                  <c:v>2.200337991</c:v>
                </c:pt>
                <c:pt idx="309">
                  <c:v>2.1861735530000002</c:v>
                </c:pt>
                <c:pt idx="310">
                  <c:v>2.2100350139999998</c:v>
                </c:pt>
                <c:pt idx="311">
                  <c:v>2.2628524030000001</c:v>
                </c:pt>
                <c:pt idx="312">
                  <c:v>2.2823673630000001</c:v>
                </c:pt>
                <c:pt idx="313">
                  <c:v>2.2094458970000002</c:v>
                </c:pt>
                <c:pt idx="314">
                  <c:v>2.2081223030000001</c:v>
                </c:pt>
                <c:pt idx="315">
                  <c:v>2.1932591810000002</c:v>
                </c:pt>
                <c:pt idx="316">
                  <c:v>2.1817707670000002</c:v>
                </c:pt>
                <c:pt idx="317">
                  <c:v>2.1765973070000002</c:v>
                </c:pt>
                <c:pt idx="318">
                  <c:v>2.207098872</c:v>
                </c:pt>
                <c:pt idx="319">
                  <c:v>2.2760892369999999</c:v>
                </c:pt>
                <c:pt idx="320">
                  <c:v>2.3088124479999999</c:v>
                </c:pt>
                <c:pt idx="321">
                  <c:v>2.320797454</c:v>
                </c:pt>
                <c:pt idx="322">
                  <c:v>2.337693931</c:v>
                </c:pt>
                <c:pt idx="323">
                  <c:v>2.3961733280000002</c:v>
                </c:pt>
                <c:pt idx="324">
                  <c:v>2.4219698219999999</c:v>
                </c:pt>
                <c:pt idx="325">
                  <c:v>2.4538998259999998</c:v>
                </c:pt>
                <c:pt idx="326">
                  <c:v>2.5022154209999998</c:v>
                </c:pt>
                <c:pt idx="327">
                  <c:v>2.5496575610000001</c:v>
                </c:pt>
                <c:pt idx="328">
                  <c:v>2.5855800289999999</c:v>
                </c:pt>
                <c:pt idx="329">
                  <c:v>2.6058859619999999</c:v>
                </c:pt>
                <c:pt idx="330">
                  <c:v>2.6652398599999998</c:v>
                </c:pt>
                <c:pt idx="331">
                  <c:v>2.707210994</c:v>
                </c:pt>
                <c:pt idx="332">
                  <c:v>2.719716349</c:v>
                </c:pt>
                <c:pt idx="333">
                  <c:v>2.7141839050000001</c:v>
                </c:pt>
                <c:pt idx="334">
                  <c:v>2.7096918429999999</c:v>
                </c:pt>
                <c:pt idx="335">
                  <c:v>2.7267260000000002</c:v>
                </c:pt>
                <c:pt idx="336">
                  <c:v>2.7324691109999999</c:v>
                </c:pt>
                <c:pt idx="337">
                  <c:v>2.7401273320000001</c:v>
                </c:pt>
                <c:pt idx="338">
                  <c:v>2.7390558770000002</c:v>
                </c:pt>
                <c:pt idx="339">
                  <c:v>2.7124600929999998</c:v>
                </c:pt>
                <c:pt idx="340">
                  <c:v>2.6934789160000001</c:v>
                </c:pt>
                <c:pt idx="341">
                  <c:v>2.668489632</c:v>
                </c:pt>
                <c:pt idx="342">
                  <c:v>2.6570709149999998</c:v>
                </c:pt>
                <c:pt idx="343">
                  <c:v>2.6455501770000001</c:v>
                </c:pt>
                <c:pt idx="344">
                  <c:v>2.6437827239999998</c:v>
                </c:pt>
                <c:pt idx="345">
                  <c:v>2.6272743350000001</c:v>
                </c:pt>
                <c:pt idx="346">
                  <c:v>2.6259064809999999</c:v>
                </c:pt>
                <c:pt idx="347">
                  <c:v>2.6378041539999999</c:v>
                </c:pt>
                <c:pt idx="348">
                  <c:v>2.642387222</c:v>
                </c:pt>
                <c:pt idx="349">
                  <c:v>2.6335088999999998</c:v>
                </c:pt>
                <c:pt idx="350">
                  <c:v>2.6383386529999999</c:v>
                </c:pt>
                <c:pt idx="351">
                  <c:v>2.6433043789999999</c:v>
                </c:pt>
                <c:pt idx="352">
                  <c:v>2.6238455510000001</c:v>
                </c:pt>
                <c:pt idx="353">
                  <c:v>2.6093385740000001</c:v>
                </c:pt>
                <c:pt idx="354">
                  <c:v>2.563375647</c:v>
                </c:pt>
                <c:pt idx="355">
                  <c:v>2.561743747</c:v>
                </c:pt>
                <c:pt idx="356">
                  <c:v>2.5524313360000002</c:v>
                </c:pt>
                <c:pt idx="357">
                  <c:v>2.5295960320000002</c:v>
                </c:pt>
                <c:pt idx="358">
                  <c:v>2.5166169850000002</c:v>
                </c:pt>
                <c:pt idx="359">
                  <c:v>2.5669906629999999</c:v>
                </c:pt>
                <c:pt idx="360">
                  <c:v>2.5657272889999998</c:v>
                </c:pt>
                <c:pt idx="361">
                  <c:v>2.5554737099999998</c:v>
                </c:pt>
                <c:pt idx="362">
                  <c:v>2.5660647249999999</c:v>
                </c:pt>
                <c:pt idx="363">
                  <c:v>2.6389104670000001</c:v>
                </c:pt>
                <c:pt idx="364">
                  <c:v>2.6496506019999999</c:v>
                </c:pt>
                <c:pt idx="365">
                  <c:v>2.623400078</c:v>
                </c:pt>
                <c:pt idx="366">
                  <c:v>2.6504231819999999</c:v>
                </c:pt>
                <c:pt idx="367">
                  <c:v>2.6208672819999999</c:v>
                </c:pt>
                <c:pt idx="368">
                  <c:v>2.6195291350000001</c:v>
                </c:pt>
                <c:pt idx="369">
                  <c:v>2.6227125889999998</c:v>
                </c:pt>
                <c:pt idx="370">
                  <c:v>2.6256066850000002</c:v>
                </c:pt>
                <c:pt idx="371">
                  <c:v>2.6144185910000002</c:v>
                </c:pt>
                <c:pt idx="372">
                  <c:v>2.6492681619999998</c:v>
                </c:pt>
                <c:pt idx="373">
                  <c:v>2.680221559</c:v>
                </c:pt>
                <c:pt idx="374">
                  <c:v>2.6817703009999998</c:v>
                </c:pt>
                <c:pt idx="375">
                  <c:v>2.6702213380000002</c:v>
                </c:pt>
                <c:pt idx="376">
                  <c:v>2.6836847979999998</c:v>
                </c:pt>
                <c:pt idx="377">
                  <c:v>2.6879511140000001</c:v>
                </c:pt>
                <c:pt idx="378">
                  <c:v>2.6682420160000002</c:v>
                </c:pt>
                <c:pt idx="379">
                  <c:v>2.6502329210000002</c:v>
                </c:pt>
                <c:pt idx="380">
                  <c:v>2.6398572749999998</c:v>
                </c:pt>
                <c:pt idx="381">
                  <c:v>2.6212435589999998</c:v>
                </c:pt>
                <c:pt idx="382">
                  <c:v>2.589792777</c:v>
                </c:pt>
                <c:pt idx="383">
                  <c:v>2.5719374730000002</c:v>
                </c:pt>
                <c:pt idx="384">
                  <c:v>2.5884966669999998</c:v>
                </c:pt>
                <c:pt idx="385">
                  <c:v>2.6136543849999998</c:v>
                </c:pt>
                <c:pt idx="386">
                  <c:v>2.6200007919999999</c:v>
                </c:pt>
                <c:pt idx="387">
                  <c:v>2.5878972280000001</c:v>
                </c:pt>
                <c:pt idx="388">
                  <c:v>2.5669806589999999</c:v>
                </c:pt>
                <c:pt idx="389">
                  <c:v>2.5356673490000001</c:v>
                </c:pt>
                <c:pt idx="390">
                  <c:v>2.4976171219999999</c:v>
                </c:pt>
                <c:pt idx="391">
                  <c:v>2.48200398</c:v>
                </c:pt>
                <c:pt idx="392">
                  <c:v>2.4637367879999998</c:v>
                </c:pt>
                <c:pt idx="393">
                  <c:v>2.4401862009999999</c:v>
                </c:pt>
                <c:pt idx="394">
                  <c:v>2.414774746</c:v>
                </c:pt>
                <c:pt idx="395">
                  <c:v>2.383632687</c:v>
                </c:pt>
                <c:pt idx="396">
                  <c:v>2.3406601610000002</c:v>
                </c:pt>
                <c:pt idx="397">
                  <c:v>2.2980736560000001</c:v>
                </c:pt>
                <c:pt idx="398">
                  <c:v>2.2517663840000002</c:v>
                </c:pt>
                <c:pt idx="399">
                  <c:v>2.2049559840000001</c:v>
                </c:pt>
                <c:pt idx="400">
                  <c:v>2.18616929</c:v>
                </c:pt>
                <c:pt idx="401">
                  <c:v>2.151217527</c:v>
                </c:pt>
                <c:pt idx="402">
                  <c:v>2.1403583830000001</c:v>
                </c:pt>
                <c:pt idx="403">
                  <c:v>2.1757289700000002</c:v>
                </c:pt>
                <c:pt idx="404">
                  <c:v>2.1714964019999998</c:v>
                </c:pt>
                <c:pt idx="405">
                  <c:v>2.100973201</c:v>
                </c:pt>
                <c:pt idx="406">
                  <c:v>2.054281128</c:v>
                </c:pt>
                <c:pt idx="407">
                  <c:v>2.040036089</c:v>
                </c:pt>
                <c:pt idx="408">
                  <c:v>2.0478531499999999</c:v>
                </c:pt>
                <c:pt idx="409">
                  <c:v>2.008648161</c:v>
                </c:pt>
                <c:pt idx="410">
                  <c:v>1.989546405</c:v>
                </c:pt>
                <c:pt idx="411">
                  <c:v>1.976513247</c:v>
                </c:pt>
                <c:pt idx="412">
                  <c:v>2.0098644659999998</c:v>
                </c:pt>
                <c:pt idx="413">
                  <c:v>1.9930364110000001</c:v>
                </c:pt>
                <c:pt idx="414">
                  <c:v>2.0379802809999998</c:v>
                </c:pt>
                <c:pt idx="415">
                  <c:v>2.1221009670000002</c:v>
                </c:pt>
                <c:pt idx="416">
                  <c:v>2.187176515</c:v>
                </c:pt>
                <c:pt idx="417">
                  <c:v>2.1329299850000001</c:v>
                </c:pt>
                <c:pt idx="418">
                  <c:v>2.1164731880000001</c:v>
                </c:pt>
                <c:pt idx="419">
                  <c:v>2.0775925399999999</c:v>
                </c:pt>
                <c:pt idx="420">
                  <c:v>2.051305836</c:v>
                </c:pt>
                <c:pt idx="421">
                  <c:v>2.0533334569999999</c:v>
                </c:pt>
                <c:pt idx="422">
                  <c:v>2.0450967860000002</c:v>
                </c:pt>
                <c:pt idx="423">
                  <c:v>2.0630108109999998</c:v>
                </c:pt>
                <c:pt idx="424">
                  <c:v>2.0793917739999999</c:v>
                </c:pt>
                <c:pt idx="425">
                  <c:v>2.1053046750000002</c:v>
                </c:pt>
                <c:pt idx="426">
                  <c:v>2.1047273610000001</c:v>
                </c:pt>
                <c:pt idx="427">
                  <c:v>2.128732415</c:v>
                </c:pt>
                <c:pt idx="428">
                  <c:v>2.1312336869999999</c:v>
                </c:pt>
                <c:pt idx="429">
                  <c:v>2.1456204799999998</c:v>
                </c:pt>
                <c:pt idx="430">
                  <c:v>2.1118264039999999</c:v>
                </c:pt>
                <c:pt idx="431">
                  <c:v>2.1039884710000001</c:v>
                </c:pt>
                <c:pt idx="432">
                  <c:v>2.0957305879999999</c:v>
                </c:pt>
                <c:pt idx="433">
                  <c:v>2.1057181649999999</c:v>
                </c:pt>
                <c:pt idx="434">
                  <c:v>2.0940498110000001</c:v>
                </c:pt>
                <c:pt idx="435">
                  <c:v>2.082215326</c:v>
                </c:pt>
                <c:pt idx="436">
                  <c:v>2.139073647</c:v>
                </c:pt>
                <c:pt idx="437">
                  <c:v>2.1210645490000002</c:v>
                </c:pt>
                <c:pt idx="438">
                  <c:v>2.1371225730000001</c:v>
                </c:pt>
                <c:pt idx="439">
                  <c:v>2.1238912189999999</c:v>
                </c:pt>
                <c:pt idx="440">
                  <c:v>2.0862172289999998</c:v>
                </c:pt>
                <c:pt idx="441">
                  <c:v>2.0711494350000001</c:v>
                </c:pt>
                <c:pt idx="442">
                  <c:v>2.073793255</c:v>
                </c:pt>
                <c:pt idx="443">
                  <c:v>2.0414909309999998</c:v>
                </c:pt>
                <c:pt idx="444">
                  <c:v>2.0316476080000001</c:v>
                </c:pt>
                <c:pt idx="445">
                  <c:v>1.99542267</c:v>
                </c:pt>
                <c:pt idx="446">
                  <c:v>1.982820636</c:v>
                </c:pt>
                <c:pt idx="447">
                  <c:v>1.9426779780000001</c:v>
                </c:pt>
                <c:pt idx="448">
                  <c:v>1.895838621</c:v>
                </c:pt>
                <c:pt idx="449">
                  <c:v>1.8701636420000001</c:v>
                </c:pt>
                <c:pt idx="450">
                  <c:v>1.8585499169999999</c:v>
                </c:pt>
                <c:pt idx="451">
                  <c:v>1.868216289</c:v>
                </c:pt>
                <c:pt idx="452">
                  <c:v>1.8538195710000001</c:v>
                </c:pt>
                <c:pt idx="453">
                  <c:v>1.8516409380000001</c:v>
                </c:pt>
                <c:pt idx="454">
                  <c:v>1.833588174</c:v>
                </c:pt>
                <c:pt idx="455">
                  <c:v>1.8599091029999999</c:v>
                </c:pt>
                <c:pt idx="456">
                  <c:v>1.8367756719999999</c:v>
                </c:pt>
                <c:pt idx="457">
                  <c:v>1.850256562</c:v>
                </c:pt>
                <c:pt idx="458">
                  <c:v>1.8453762460000001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0A-4E1E-9E20-B201B29D0D04}"/>
            </c:ext>
          </c:extLst>
        </c:ser>
        <c:ser>
          <c:idx val="4"/>
          <c:order val="4"/>
          <c:tx>
            <c:v>Diesel fuel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data_forFigure!$F$3:$F$450</c:f>
              <c:numCache>
                <c:formatCode>0.00</c:formatCode>
                <c:ptCount val="448"/>
                <c:pt idx="0">
                  <c:v>2.9969999999999999</c:v>
                </c:pt>
                <c:pt idx="1">
                  <c:v>2.9969999999999999</c:v>
                </c:pt>
                <c:pt idx="2">
                  <c:v>2.9969999999999999</c:v>
                </c:pt>
                <c:pt idx="3">
                  <c:v>2.9969999999999999</c:v>
                </c:pt>
                <c:pt idx="4">
                  <c:v>2.8580000000000001</c:v>
                </c:pt>
                <c:pt idx="5">
                  <c:v>2.8580000000000001</c:v>
                </c:pt>
                <c:pt idx="6">
                  <c:v>2.8580000000000001</c:v>
                </c:pt>
                <c:pt idx="7">
                  <c:v>2.8580000000000001</c:v>
                </c:pt>
                <c:pt idx="8">
                  <c:v>2.8969999999999998</c:v>
                </c:pt>
                <c:pt idx="9">
                  <c:v>2.8969999999999998</c:v>
                </c:pt>
                <c:pt idx="10">
                  <c:v>2.8969999999999998</c:v>
                </c:pt>
                <c:pt idx="11">
                  <c:v>2.8969999999999998</c:v>
                </c:pt>
                <c:pt idx="12">
                  <c:v>2.8969999999999998</c:v>
                </c:pt>
                <c:pt idx="13">
                  <c:v>2.782</c:v>
                </c:pt>
                <c:pt idx="14">
                  <c:v>2.782</c:v>
                </c:pt>
                <c:pt idx="15">
                  <c:v>2.782</c:v>
                </c:pt>
                <c:pt idx="16">
                  <c:v>2.782</c:v>
                </c:pt>
                <c:pt idx="17">
                  <c:v>2.8879999999999999</c:v>
                </c:pt>
                <c:pt idx="18">
                  <c:v>2.8879999999999999</c:v>
                </c:pt>
                <c:pt idx="19">
                  <c:v>2.8879999999999999</c:v>
                </c:pt>
                <c:pt idx="20">
                  <c:v>2.8879999999999999</c:v>
                </c:pt>
                <c:pt idx="21">
                  <c:v>2.8879999999999999</c:v>
                </c:pt>
                <c:pt idx="22">
                  <c:v>2.8730000000000002</c:v>
                </c:pt>
                <c:pt idx="23">
                  <c:v>2.8730000000000002</c:v>
                </c:pt>
                <c:pt idx="24">
                  <c:v>2.8730000000000002</c:v>
                </c:pt>
                <c:pt idx="25">
                  <c:v>2.8730000000000002</c:v>
                </c:pt>
                <c:pt idx="26">
                  <c:v>2.7879999999999998</c:v>
                </c:pt>
                <c:pt idx="27">
                  <c:v>2.7879999999999998</c:v>
                </c:pt>
                <c:pt idx="28">
                  <c:v>2.7879999999999998</c:v>
                </c:pt>
                <c:pt idx="29">
                  <c:v>2.7879999999999998</c:v>
                </c:pt>
                <c:pt idx="30">
                  <c:v>2.5950000000000002</c:v>
                </c:pt>
                <c:pt idx="31">
                  <c:v>2.5950000000000002</c:v>
                </c:pt>
                <c:pt idx="32">
                  <c:v>2.5950000000000002</c:v>
                </c:pt>
                <c:pt idx="33">
                  <c:v>2.5950000000000002</c:v>
                </c:pt>
                <c:pt idx="34">
                  <c:v>2.5950000000000002</c:v>
                </c:pt>
                <c:pt idx="35">
                  <c:v>2.5049999999999999</c:v>
                </c:pt>
                <c:pt idx="36">
                  <c:v>2.5049999999999999</c:v>
                </c:pt>
                <c:pt idx="37">
                  <c:v>2.5049999999999999</c:v>
                </c:pt>
                <c:pt idx="38">
                  <c:v>2.5049999999999999</c:v>
                </c:pt>
                <c:pt idx="39">
                  <c:v>2.5190000000000001</c:v>
                </c:pt>
                <c:pt idx="40">
                  <c:v>2.5190000000000001</c:v>
                </c:pt>
                <c:pt idx="41">
                  <c:v>2.5190000000000001</c:v>
                </c:pt>
                <c:pt idx="42">
                  <c:v>2.5190000000000001</c:v>
                </c:pt>
                <c:pt idx="43">
                  <c:v>2.4670000000000001</c:v>
                </c:pt>
                <c:pt idx="44">
                  <c:v>2.4670000000000001</c:v>
                </c:pt>
                <c:pt idx="45">
                  <c:v>2.4670000000000001</c:v>
                </c:pt>
                <c:pt idx="46">
                  <c:v>2.4670000000000001</c:v>
                </c:pt>
                <c:pt idx="47">
                  <c:v>2.4670000000000001</c:v>
                </c:pt>
                <c:pt idx="48">
                  <c:v>2.31</c:v>
                </c:pt>
                <c:pt idx="49">
                  <c:v>2.31</c:v>
                </c:pt>
                <c:pt idx="50">
                  <c:v>2.31</c:v>
                </c:pt>
                <c:pt idx="51">
                  <c:v>2.31</c:v>
                </c:pt>
                <c:pt idx="52">
                  <c:v>2.1429999999999998</c:v>
                </c:pt>
                <c:pt idx="53">
                  <c:v>2.1429999999999998</c:v>
                </c:pt>
                <c:pt idx="54">
                  <c:v>2.1429999999999998</c:v>
                </c:pt>
                <c:pt idx="55">
                  <c:v>2.1429999999999998</c:v>
                </c:pt>
                <c:pt idx="56">
                  <c:v>2.1429999999999998</c:v>
                </c:pt>
                <c:pt idx="57">
                  <c:v>1.998</c:v>
                </c:pt>
                <c:pt idx="58">
                  <c:v>1.998</c:v>
                </c:pt>
                <c:pt idx="59">
                  <c:v>1.998</c:v>
                </c:pt>
                <c:pt idx="60">
                  <c:v>1.998</c:v>
                </c:pt>
                <c:pt idx="61">
                  <c:v>2.09</c:v>
                </c:pt>
                <c:pt idx="62">
                  <c:v>2.09</c:v>
                </c:pt>
                <c:pt idx="63">
                  <c:v>2.09</c:v>
                </c:pt>
                <c:pt idx="64">
                  <c:v>2.09</c:v>
                </c:pt>
                <c:pt idx="65">
                  <c:v>2.1520000000000001</c:v>
                </c:pt>
                <c:pt idx="66">
                  <c:v>2.1520000000000001</c:v>
                </c:pt>
                <c:pt idx="67">
                  <c:v>2.1520000000000001</c:v>
                </c:pt>
                <c:pt idx="68">
                  <c:v>2.1520000000000001</c:v>
                </c:pt>
                <c:pt idx="69">
                  <c:v>2.3149999999999999</c:v>
                </c:pt>
                <c:pt idx="70">
                  <c:v>2.3149999999999999</c:v>
                </c:pt>
                <c:pt idx="71">
                  <c:v>2.3149999999999999</c:v>
                </c:pt>
                <c:pt idx="72">
                  <c:v>2.3149999999999999</c:v>
                </c:pt>
                <c:pt idx="73">
                  <c:v>2.3149999999999999</c:v>
                </c:pt>
                <c:pt idx="74">
                  <c:v>2.423</c:v>
                </c:pt>
                <c:pt idx="75">
                  <c:v>2.423</c:v>
                </c:pt>
                <c:pt idx="76">
                  <c:v>2.423</c:v>
                </c:pt>
                <c:pt idx="77">
                  <c:v>2.423</c:v>
                </c:pt>
                <c:pt idx="78">
                  <c:v>2.4049999999999998</c:v>
                </c:pt>
                <c:pt idx="79">
                  <c:v>2.4049999999999998</c:v>
                </c:pt>
                <c:pt idx="80">
                  <c:v>2.4049999999999998</c:v>
                </c:pt>
                <c:pt idx="81">
                  <c:v>2.4049999999999998</c:v>
                </c:pt>
                <c:pt idx="82">
                  <c:v>2.4049999999999998</c:v>
                </c:pt>
                <c:pt idx="83">
                  <c:v>2.351</c:v>
                </c:pt>
                <c:pt idx="84">
                  <c:v>2.351</c:v>
                </c:pt>
                <c:pt idx="85">
                  <c:v>2.351</c:v>
                </c:pt>
                <c:pt idx="86">
                  <c:v>2.351</c:v>
                </c:pt>
                <c:pt idx="87">
                  <c:v>2.3940000000000001</c:v>
                </c:pt>
                <c:pt idx="88">
                  <c:v>2.3940000000000001</c:v>
                </c:pt>
                <c:pt idx="89">
                  <c:v>2.3940000000000001</c:v>
                </c:pt>
                <c:pt idx="90">
                  <c:v>2.3940000000000001</c:v>
                </c:pt>
                <c:pt idx="91">
                  <c:v>2.4540000000000002</c:v>
                </c:pt>
                <c:pt idx="92">
                  <c:v>2.4540000000000002</c:v>
                </c:pt>
                <c:pt idx="93">
                  <c:v>2.4540000000000002</c:v>
                </c:pt>
                <c:pt idx="94">
                  <c:v>2.4540000000000002</c:v>
                </c:pt>
                <c:pt idx="95">
                  <c:v>2.4540000000000002</c:v>
                </c:pt>
                <c:pt idx="96">
                  <c:v>2.4390000000000001</c:v>
                </c:pt>
                <c:pt idx="97">
                  <c:v>2.4390000000000001</c:v>
                </c:pt>
                <c:pt idx="98">
                  <c:v>2.4390000000000001</c:v>
                </c:pt>
                <c:pt idx="99">
                  <c:v>2.4390000000000001</c:v>
                </c:pt>
                <c:pt idx="100">
                  <c:v>2.5099999999999998</c:v>
                </c:pt>
                <c:pt idx="101">
                  <c:v>2.5099999999999998</c:v>
                </c:pt>
                <c:pt idx="102">
                  <c:v>2.5099999999999998</c:v>
                </c:pt>
                <c:pt idx="103">
                  <c:v>2.5099999999999998</c:v>
                </c:pt>
                <c:pt idx="104">
                  <c:v>2.58</c:v>
                </c:pt>
                <c:pt idx="105">
                  <c:v>2.58</c:v>
                </c:pt>
                <c:pt idx="106">
                  <c:v>2.58</c:v>
                </c:pt>
                <c:pt idx="107">
                  <c:v>2.58</c:v>
                </c:pt>
                <c:pt idx="108">
                  <c:v>2.58</c:v>
                </c:pt>
                <c:pt idx="109">
                  <c:v>2.5680000000000001</c:v>
                </c:pt>
                <c:pt idx="110">
                  <c:v>2.5680000000000001</c:v>
                </c:pt>
                <c:pt idx="111">
                  <c:v>2.5680000000000001</c:v>
                </c:pt>
                <c:pt idx="112">
                  <c:v>2.5680000000000001</c:v>
                </c:pt>
                <c:pt idx="113">
                  <c:v>2.5539999999999998</c:v>
                </c:pt>
                <c:pt idx="114">
                  <c:v>2.5539999999999998</c:v>
                </c:pt>
                <c:pt idx="115">
                  <c:v>2.5539999999999998</c:v>
                </c:pt>
                <c:pt idx="116">
                  <c:v>2.5539999999999998</c:v>
                </c:pt>
                <c:pt idx="117">
                  <c:v>2.5830000000000002</c:v>
                </c:pt>
                <c:pt idx="118">
                  <c:v>2.5830000000000002</c:v>
                </c:pt>
                <c:pt idx="119">
                  <c:v>2.5830000000000002</c:v>
                </c:pt>
                <c:pt idx="120">
                  <c:v>2.5830000000000002</c:v>
                </c:pt>
                <c:pt idx="121">
                  <c:v>2.5830000000000002</c:v>
                </c:pt>
                <c:pt idx="122">
                  <c:v>2.56</c:v>
                </c:pt>
                <c:pt idx="123">
                  <c:v>2.56</c:v>
                </c:pt>
                <c:pt idx="124">
                  <c:v>2.56</c:v>
                </c:pt>
                <c:pt idx="125">
                  <c:v>2.56</c:v>
                </c:pt>
                <c:pt idx="126">
                  <c:v>2.5110000000000001</c:v>
                </c:pt>
                <c:pt idx="127">
                  <c:v>2.5110000000000001</c:v>
                </c:pt>
                <c:pt idx="128">
                  <c:v>2.5110000000000001</c:v>
                </c:pt>
                <c:pt idx="129">
                  <c:v>2.5110000000000001</c:v>
                </c:pt>
                <c:pt idx="130">
                  <c:v>2.496</c:v>
                </c:pt>
                <c:pt idx="131">
                  <c:v>2.496</c:v>
                </c:pt>
                <c:pt idx="132">
                  <c:v>2.496</c:v>
                </c:pt>
                <c:pt idx="133">
                  <c:v>2.496</c:v>
                </c:pt>
                <c:pt idx="134">
                  <c:v>2.496</c:v>
                </c:pt>
                <c:pt idx="135">
                  <c:v>2.5950000000000002</c:v>
                </c:pt>
                <c:pt idx="136">
                  <c:v>2.5950000000000002</c:v>
                </c:pt>
                <c:pt idx="137">
                  <c:v>2.5950000000000002</c:v>
                </c:pt>
                <c:pt idx="138">
                  <c:v>2.5950000000000002</c:v>
                </c:pt>
                <c:pt idx="139">
                  <c:v>2.7850000000000001</c:v>
                </c:pt>
                <c:pt idx="140">
                  <c:v>2.7850000000000001</c:v>
                </c:pt>
                <c:pt idx="141">
                  <c:v>2.7850000000000001</c:v>
                </c:pt>
                <c:pt idx="142">
                  <c:v>2.7850000000000001</c:v>
                </c:pt>
                <c:pt idx="143">
                  <c:v>2.794</c:v>
                </c:pt>
                <c:pt idx="144">
                  <c:v>2.794</c:v>
                </c:pt>
                <c:pt idx="145">
                  <c:v>2.794</c:v>
                </c:pt>
                <c:pt idx="146">
                  <c:v>2.794</c:v>
                </c:pt>
                <c:pt idx="147">
                  <c:v>2.794</c:v>
                </c:pt>
                <c:pt idx="148">
                  <c:v>2.9089999999999998</c:v>
                </c:pt>
                <c:pt idx="149">
                  <c:v>2.9089999999999998</c:v>
                </c:pt>
                <c:pt idx="150">
                  <c:v>2.9089999999999998</c:v>
                </c:pt>
                <c:pt idx="151">
                  <c:v>2.9089999999999998</c:v>
                </c:pt>
                <c:pt idx="152">
                  <c:v>2.9089999999999998</c:v>
                </c:pt>
                <c:pt idx="153">
                  <c:v>2.9089999999999998</c:v>
                </c:pt>
                <c:pt idx="154">
                  <c:v>2.9089999999999998</c:v>
                </c:pt>
                <c:pt idx="155">
                  <c:v>2.9089999999999998</c:v>
                </c:pt>
                <c:pt idx="156">
                  <c:v>2.9089999999999998</c:v>
                </c:pt>
                <c:pt idx="157">
                  <c:v>3.0179999999999998</c:v>
                </c:pt>
                <c:pt idx="158">
                  <c:v>3.0179999999999998</c:v>
                </c:pt>
                <c:pt idx="159">
                  <c:v>3.0179999999999998</c:v>
                </c:pt>
                <c:pt idx="160">
                  <c:v>3.0179999999999998</c:v>
                </c:pt>
                <c:pt idx="161">
                  <c:v>3.0459999999999998</c:v>
                </c:pt>
                <c:pt idx="162">
                  <c:v>3.0459999999999998</c:v>
                </c:pt>
                <c:pt idx="163">
                  <c:v>3.0459999999999998</c:v>
                </c:pt>
                <c:pt idx="164">
                  <c:v>3.0459999999999998</c:v>
                </c:pt>
                <c:pt idx="165">
                  <c:v>2.988</c:v>
                </c:pt>
                <c:pt idx="166">
                  <c:v>2.988</c:v>
                </c:pt>
                <c:pt idx="167">
                  <c:v>2.988</c:v>
                </c:pt>
                <c:pt idx="168">
                  <c:v>2.988</c:v>
                </c:pt>
                <c:pt idx="169">
                  <c:v>3.0960000000000001</c:v>
                </c:pt>
                <c:pt idx="170">
                  <c:v>3.0960000000000001</c:v>
                </c:pt>
                <c:pt idx="171">
                  <c:v>3.0960000000000001</c:v>
                </c:pt>
                <c:pt idx="172">
                  <c:v>3.0960000000000001</c:v>
                </c:pt>
                <c:pt idx="173">
                  <c:v>3.0960000000000001</c:v>
                </c:pt>
                <c:pt idx="174">
                  <c:v>3.2440000000000002</c:v>
                </c:pt>
                <c:pt idx="175">
                  <c:v>3.2440000000000002</c:v>
                </c:pt>
                <c:pt idx="176">
                  <c:v>3.2440000000000002</c:v>
                </c:pt>
                <c:pt idx="177">
                  <c:v>3.2440000000000002</c:v>
                </c:pt>
                <c:pt idx="178">
                  <c:v>3.2530000000000001</c:v>
                </c:pt>
                <c:pt idx="179">
                  <c:v>3.2530000000000001</c:v>
                </c:pt>
                <c:pt idx="180">
                  <c:v>3.2530000000000001</c:v>
                </c:pt>
                <c:pt idx="181">
                  <c:v>3.2530000000000001</c:v>
                </c:pt>
                <c:pt idx="182">
                  <c:v>3.2330000000000001</c:v>
                </c:pt>
                <c:pt idx="183">
                  <c:v>3.2330000000000001</c:v>
                </c:pt>
                <c:pt idx="184">
                  <c:v>3.2330000000000001</c:v>
                </c:pt>
                <c:pt idx="185">
                  <c:v>3.2330000000000001</c:v>
                </c:pt>
                <c:pt idx="186">
                  <c:v>3.2330000000000001</c:v>
                </c:pt>
                <c:pt idx="187">
                  <c:v>3.218</c:v>
                </c:pt>
                <c:pt idx="188">
                  <c:v>3.218</c:v>
                </c:pt>
                <c:pt idx="189">
                  <c:v>3.218</c:v>
                </c:pt>
                <c:pt idx="190">
                  <c:v>3.218</c:v>
                </c:pt>
                <c:pt idx="191">
                  <c:v>3.262</c:v>
                </c:pt>
                <c:pt idx="192">
                  <c:v>3.262</c:v>
                </c:pt>
                <c:pt idx="193">
                  <c:v>3.262</c:v>
                </c:pt>
                <c:pt idx="194">
                  <c:v>3.262</c:v>
                </c:pt>
                <c:pt idx="195">
                  <c:v>3.262</c:v>
                </c:pt>
                <c:pt idx="196">
                  <c:v>3.3650000000000002</c:v>
                </c:pt>
                <c:pt idx="197">
                  <c:v>3.3650000000000002</c:v>
                </c:pt>
                <c:pt idx="198">
                  <c:v>3.3650000000000002</c:v>
                </c:pt>
                <c:pt idx="199">
                  <c:v>3.3650000000000002</c:v>
                </c:pt>
                <c:pt idx="200">
                  <c:v>3.3</c:v>
                </c:pt>
                <c:pt idx="201">
                  <c:v>3.3</c:v>
                </c:pt>
                <c:pt idx="202">
                  <c:v>3.3</c:v>
                </c:pt>
                <c:pt idx="203">
                  <c:v>3.3</c:v>
                </c:pt>
                <c:pt idx="204">
                  <c:v>3.1230000000000002</c:v>
                </c:pt>
                <c:pt idx="205">
                  <c:v>3.1230000000000002</c:v>
                </c:pt>
                <c:pt idx="206">
                  <c:v>3.1230000000000002</c:v>
                </c:pt>
                <c:pt idx="207">
                  <c:v>3.1230000000000002</c:v>
                </c:pt>
                <c:pt idx="208">
                  <c:v>3.1230000000000002</c:v>
                </c:pt>
                <c:pt idx="209">
                  <c:v>2.98</c:v>
                </c:pt>
                <c:pt idx="210">
                  <c:v>2.98</c:v>
                </c:pt>
                <c:pt idx="211">
                  <c:v>2.98</c:v>
                </c:pt>
                <c:pt idx="212">
                  <c:v>2.98</c:v>
                </c:pt>
                <c:pt idx="213">
                  <c:v>2.9969999999999999</c:v>
                </c:pt>
                <c:pt idx="214">
                  <c:v>2.9969999999999999</c:v>
                </c:pt>
                <c:pt idx="215">
                  <c:v>2.9969999999999999</c:v>
                </c:pt>
                <c:pt idx="216">
                  <c:v>2.9969999999999999</c:v>
                </c:pt>
                <c:pt idx="217">
                  <c:v>3.0760000000000001</c:v>
                </c:pt>
                <c:pt idx="218">
                  <c:v>3.0760000000000001</c:v>
                </c:pt>
                <c:pt idx="219">
                  <c:v>3.0760000000000001</c:v>
                </c:pt>
                <c:pt idx="220">
                  <c:v>3.0760000000000001</c:v>
                </c:pt>
                <c:pt idx="221">
                  <c:v>3.0760000000000001</c:v>
                </c:pt>
                <c:pt idx="222">
                  <c:v>3.121</c:v>
                </c:pt>
                <c:pt idx="223">
                  <c:v>3.121</c:v>
                </c:pt>
                <c:pt idx="224">
                  <c:v>3.121</c:v>
                </c:pt>
                <c:pt idx="225">
                  <c:v>3.121</c:v>
                </c:pt>
                <c:pt idx="226">
                  <c:v>3.161</c:v>
                </c:pt>
                <c:pt idx="227">
                  <c:v>3.161</c:v>
                </c:pt>
                <c:pt idx="228">
                  <c:v>3.161</c:v>
                </c:pt>
                <c:pt idx="229">
                  <c:v>3.161</c:v>
                </c:pt>
                <c:pt idx="230">
                  <c:v>3.089</c:v>
                </c:pt>
                <c:pt idx="231">
                  <c:v>3.089</c:v>
                </c:pt>
                <c:pt idx="232">
                  <c:v>3.089</c:v>
                </c:pt>
                <c:pt idx="233">
                  <c:v>3.089</c:v>
                </c:pt>
                <c:pt idx="234">
                  <c:v>3.089</c:v>
                </c:pt>
                <c:pt idx="235">
                  <c:v>3.0449999999999999</c:v>
                </c:pt>
                <c:pt idx="236">
                  <c:v>3.0449999999999999</c:v>
                </c:pt>
                <c:pt idx="237">
                  <c:v>3.0449999999999999</c:v>
                </c:pt>
                <c:pt idx="238">
                  <c:v>3.0449999999999999</c:v>
                </c:pt>
                <c:pt idx="239">
                  <c:v>3.0049999999999999</c:v>
                </c:pt>
                <c:pt idx="240">
                  <c:v>3.0049999999999999</c:v>
                </c:pt>
                <c:pt idx="241">
                  <c:v>3.0049999999999999</c:v>
                </c:pt>
                <c:pt idx="242">
                  <c:v>3.0049999999999999</c:v>
                </c:pt>
                <c:pt idx="243">
                  <c:v>3.016</c:v>
                </c:pt>
                <c:pt idx="244">
                  <c:v>3.016</c:v>
                </c:pt>
                <c:pt idx="245">
                  <c:v>3.016</c:v>
                </c:pt>
                <c:pt idx="246">
                  <c:v>3.016</c:v>
                </c:pt>
                <c:pt idx="247">
                  <c:v>3.016</c:v>
                </c:pt>
                <c:pt idx="248">
                  <c:v>3.0529999999999999</c:v>
                </c:pt>
                <c:pt idx="249">
                  <c:v>3.0529999999999999</c:v>
                </c:pt>
                <c:pt idx="250">
                  <c:v>3.0529999999999999</c:v>
                </c:pt>
                <c:pt idx="251">
                  <c:v>3.0529999999999999</c:v>
                </c:pt>
                <c:pt idx="252">
                  <c:v>3.069</c:v>
                </c:pt>
                <c:pt idx="253">
                  <c:v>3.069</c:v>
                </c:pt>
                <c:pt idx="254">
                  <c:v>3.069</c:v>
                </c:pt>
                <c:pt idx="255">
                  <c:v>3.069</c:v>
                </c:pt>
                <c:pt idx="256">
                  <c:v>3.0550000000000002</c:v>
                </c:pt>
                <c:pt idx="257">
                  <c:v>3.0550000000000002</c:v>
                </c:pt>
                <c:pt idx="258">
                  <c:v>3.0550000000000002</c:v>
                </c:pt>
                <c:pt idx="259">
                  <c:v>3.0550000000000002</c:v>
                </c:pt>
                <c:pt idx="260">
                  <c:v>3.0550000000000002</c:v>
                </c:pt>
                <c:pt idx="261">
                  <c:v>3.048</c:v>
                </c:pt>
                <c:pt idx="262">
                  <c:v>3.048</c:v>
                </c:pt>
                <c:pt idx="263">
                  <c:v>3.048</c:v>
                </c:pt>
                <c:pt idx="264">
                  <c:v>3.048</c:v>
                </c:pt>
                <c:pt idx="265">
                  <c:v>2.91</c:v>
                </c:pt>
                <c:pt idx="266">
                  <c:v>2.91</c:v>
                </c:pt>
                <c:pt idx="267">
                  <c:v>2.91</c:v>
                </c:pt>
                <c:pt idx="268">
                  <c:v>2.91</c:v>
                </c:pt>
                <c:pt idx="269">
                  <c:v>2.7290000000000001</c:v>
                </c:pt>
                <c:pt idx="270">
                  <c:v>2.7290000000000001</c:v>
                </c:pt>
                <c:pt idx="271">
                  <c:v>2.7290000000000001</c:v>
                </c:pt>
                <c:pt idx="272">
                  <c:v>2.7290000000000001</c:v>
                </c:pt>
                <c:pt idx="273">
                  <c:v>2.7290000000000001</c:v>
                </c:pt>
                <c:pt idx="274">
                  <c:v>2.4929999999999999</c:v>
                </c:pt>
                <c:pt idx="275">
                  <c:v>2.4929999999999999</c:v>
                </c:pt>
                <c:pt idx="276">
                  <c:v>2.4929999999999999</c:v>
                </c:pt>
                <c:pt idx="277">
                  <c:v>2.4929999999999999</c:v>
                </c:pt>
                <c:pt idx="278">
                  <c:v>2.3919999999999999</c:v>
                </c:pt>
                <c:pt idx="279">
                  <c:v>2.3919999999999999</c:v>
                </c:pt>
                <c:pt idx="280">
                  <c:v>2.3919999999999999</c:v>
                </c:pt>
                <c:pt idx="281">
                  <c:v>2.3919999999999999</c:v>
                </c:pt>
                <c:pt idx="282">
                  <c:v>2.3919999999999999</c:v>
                </c:pt>
                <c:pt idx="283">
                  <c:v>2.4079999999999999</c:v>
                </c:pt>
                <c:pt idx="284">
                  <c:v>2.4079999999999999</c:v>
                </c:pt>
                <c:pt idx="285">
                  <c:v>2.4079999999999999</c:v>
                </c:pt>
                <c:pt idx="286">
                  <c:v>2.4079999999999999</c:v>
                </c:pt>
                <c:pt idx="287">
                  <c:v>2.4340000000000002</c:v>
                </c:pt>
                <c:pt idx="288">
                  <c:v>2.4340000000000002</c:v>
                </c:pt>
                <c:pt idx="289">
                  <c:v>2.4340000000000002</c:v>
                </c:pt>
                <c:pt idx="290">
                  <c:v>2.4340000000000002</c:v>
                </c:pt>
                <c:pt idx="291">
                  <c:v>2.4289999999999998</c:v>
                </c:pt>
                <c:pt idx="292">
                  <c:v>2.4289999999999998</c:v>
                </c:pt>
                <c:pt idx="293">
                  <c:v>2.4289999999999998</c:v>
                </c:pt>
                <c:pt idx="294">
                  <c:v>2.4289999999999998</c:v>
                </c:pt>
                <c:pt idx="295">
                  <c:v>2.4289999999999998</c:v>
                </c:pt>
                <c:pt idx="296">
                  <c:v>2.4140000000000001</c:v>
                </c:pt>
                <c:pt idx="297">
                  <c:v>2.4140000000000001</c:v>
                </c:pt>
                <c:pt idx="298">
                  <c:v>2.4140000000000001</c:v>
                </c:pt>
                <c:pt idx="299">
                  <c:v>2.4140000000000001</c:v>
                </c:pt>
                <c:pt idx="300">
                  <c:v>2.3889999999999998</c:v>
                </c:pt>
                <c:pt idx="301">
                  <c:v>2.3889999999999998</c:v>
                </c:pt>
                <c:pt idx="302">
                  <c:v>2.3889999999999998</c:v>
                </c:pt>
                <c:pt idx="303">
                  <c:v>2.3889999999999998</c:v>
                </c:pt>
                <c:pt idx="304">
                  <c:v>2.4319999999999999</c:v>
                </c:pt>
                <c:pt idx="305">
                  <c:v>2.4319999999999999</c:v>
                </c:pt>
                <c:pt idx="306">
                  <c:v>2.4319999999999999</c:v>
                </c:pt>
                <c:pt idx="307">
                  <c:v>2.4319999999999999</c:v>
                </c:pt>
                <c:pt idx="308">
                  <c:v>2.4319999999999999</c:v>
                </c:pt>
                <c:pt idx="309">
                  <c:v>2.585</c:v>
                </c:pt>
                <c:pt idx="310">
                  <c:v>2.585</c:v>
                </c:pt>
                <c:pt idx="311">
                  <c:v>2.585</c:v>
                </c:pt>
                <c:pt idx="312">
                  <c:v>2.585</c:v>
                </c:pt>
                <c:pt idx="313">
                  <c:v>2.681</c:v>
                </c:pt>
                <c:pt idx="314">
                  <c:v>2.681</c:v>
                </c:pt>
                <c:pt idx="315">
                  <c:v>2.681</c:v>
                </c:pt>
                <c:pt idx="316">
                  <c:v>2.681</c:v>
                </c:pt>
                <c:pt idx="317">
                  <c:v>2.681</c:v>
                </c:pt>
                <c:pt idx="318">
                  <c:v>2.847</c:v>
                </c:pt>
                <c:pt idx="319">
                  <c:v>2.847</c:v>
                </c:pt>
                <c:pt idx="320">
                  <c:v>2.847</c:v>
                </c:pt>
                <c:pt idx="321">
                  <c:v>2.847</c:v>
                </c:pt>
                <c:pt idx="322">
                  <c:v>3.1520000000000001</c:v>
                </c:pt>
                <c:pt idx="323">
                  <c:v>3.1520000000000001</c:v>
                </c:pt>
                <c:pt idx="324">
                  <c:v>3.1520000000000001</c:v>
                </c:pt>
                <c:pt idx="325">
                  <c:v>3.1520000000000001</c:v>
                </c:pt>
                <c:pt idx="326">
                  <c:v>3.13</c:v>
                </c:pt>
                <c:pt idx="327">
                  <c:v>3.13</c:v>
                </c:pt>
                <c:pt idx="328">
                  <c:v>3.13</c:v>
                </c:pt>
                <c:pt idx="329">
                  <c:v>3.13</c:v>
                </c:pt>
                <c:pt idx="330">
                  <c:v>3.2170000000000001</c:v>
                </c:pt>
                <c:pt idx="331">
                  <c:v>3.2170000000000001</c:v>
                </c:pt>
                <c:pt idx="332">
                  <c:v>3.2170000000000001</c:v>
                </c:pt>
                <c:pt idx="333">
                  <c:v>3.2170000000000001</c:v>
                </c:pt>
                <c:pt idx="334">
                  <c:v>3.2170000000000001</c:v>
                </c:pt>
                <c:pt idx="335">
                  <c:v>3.2869999999999999</c:v>
                </c:pt>
                <c:pt idx="336">
                  <c:v>3.2869999999999999</c:v>
                </c:pt>
                <c:pt idx="337">
                  <c:v>3.2869999999999999</c:v>
                </c:pt>
                <c:pt idx="338">
                  <c:v>3.2869999999999999</c:v>
                </c:pt>
                <c:pt idx="339">
                  <c:v>3.339</c:v>
                </c:pt>
                <c:pt idx="340">
                  <c:v>3.339</c:v>
                </c:pt>
                <c:pt idx="341">
                  <c:v>3.339</c:v>
                </c:pt>
                <c:pt idx="342">
                  <c:v>3.339</c:v>
                </c:pt>
                <c:pt idx="343">
                  <c:v>3.35</c:v>
                </c:pt>
                <c:pt idx="344">
                  <c:v>3.35</c:v>
                </c:pt>
                <c:pt idx="345">
                  <c:v>3.35</c:v>
                </c:pt>
                <c:pt idx="346">
                  <c:v>3.35</c:v>
                </c:pt>
                <c:pt idx="347">
                  <c:v>3.35</c:v>
                </c:pt>
                <c:pt idx="348">
                  <c:v>3.3839999999999999</c:v>
                </c:pt>
                <c:pt idx="349">
                  <c:v>3.3839999999999999</c:v>
                </c:pt>
                <c:pt idx="350">
                  <c:v>3.3839999999999999</c:v>
                </c:pt>
                <c:pt idx="351">
                  <c:v>3.3839999999999999</c:v>
                </c:pt>
                <c:pt idx="352">
                  <c:v>3.6120000000000001</c:v>
                </c:pt>
                <c:pt idx="353">
                  <c:v>3.6120000000000001</c:v>
                </c:pt>
                <c:pt idx="354">
                  <c:v>3.6120000000000001</c:v>
                </c:pt>
                <c:pt idx="355">
                  <c:v>3.6120000000000001</c:v>
                </c:pt>
                <c:pt idx="356">
                  <c:v>3.6120000000000001</c:v>
                </c:pt>
                <c:pt idx="357">
                  <c:v>3.7269999999999999</c:v>
                </c:pt>
                <c:pt idx="358">
                  <c:v>3.7269999999999999</c:v>
                </c:pt>
                <c:pt idx="359">
                  <c:v>3.7269999999999999</c:v>
                </c:pt>
                <c:pt idx="360">
                  <c:v>3.7269999999999999</c:v>
                </c:pt>
                <c:pt idx="361">
                  <c:v>3.641</c:v>
                </c:pt>
                <c:pt idx="362">
                  <c:v>3.641</c:v>
                </c:pt>
                <c:pt idx="363">
                  <c:v>3.641</c:v>
                </c:pt>
                <c:pt idx="364">
                  <c:v>3.641</c:v>
                </c:pt>
                <c:pt idx="365">
                  <c:v>3.7240000000000002</c:v>
                </c:pt>
                <c:pt idx="366">
                  <c:v>3.7240000000000002</c:v>
                </c:pt>
                <c:pt idx="367">
                  <c:v>3.7240000000000002</c:v>
                </c:pt>
                <c:pt idx="368">
                  <c:v>3.7240000000000002</c:v>
                </c:pt>
                <c:pt idx="369">
                  <c:v>3.7240000000000002</c:v>
                </c:pt>
                <c:pt idx="370">
                  <c:v>4.032</c:v>
                </c:pt>
                <c:pt idx="371">
                  <c:v>4.032</c:v>
                </c:pt>
                <c:pt idx="372">
                  <c:v>4.032</c:v>
                </c:pt>
                <c:pt idx="373">
                  <c:v>4.032</c:v>
                </c:pt>
                <c:pt idx="374">
                  <c:v>5.1050000000000004</c:v>
                </c:pt>
                <c:pt idx="375">
                  <c:v>5.1050000000000004</c:v>
                </c:pt>
                <c:pt idx="376">
                  <c:v>5.1050000000000004</c:v>
                </c:pt>
                <c:pt idx="377">
                  <c:v>5.1050000000000004</c:v>
                </c:pt>
                <c:pt idx="378">
                  <c:v>5.12</c:v>
                </c:pt>
                <c:pt idx="379">
                  <c:v>5.12</c:v>
                </c:pt>
                <c:pt idx="380">
                  <c:v>5.12</c:v>
                </c:pt>
                <c:pt idx="381">
                  <c:v>5.12</c:v>
                </c:pt>
                <c:pt idx="382">
                  <c:v>5.5709999999999997</c:v>
                </c:pt>
                <c:pt idx="383">
                  <c:v>5.5709999999999997</c:v>
                </c:pt>
                <c:pt idx="384">
                  <c:v>5.5709999999999997</c:v>
                </c:pt>
                <c:pt idx="385">
                  <c:v>5.5709999999999997</c:v>
                </c:pt>
                <c:pt idx="386">
                  <c:v>5.5709999999999997</c:v>
                </c:pt>
                <c:pt idx="387">
                  <c:v>5.7539999999999996</c:v>
                </c:pt>
                <c:pt idx="388">
                  <c:v>5.7539999999999996</c:v>
                </c:pt>
                <c:pt idx="389">
                  <c:v>5.7539999999999996</c:v>
                </c:pt>
                <c:pt idx="390">
                  <c:v>5.7539999999999996</c:v>
                </c:pt>
                <c:pt idx="391">
                  <c:v>5.4859999999999998</c:v>
                </c:pt>
                <c:pt idx="392">
                  <c:v>5.4859999999999998</c:v>
                </c:pt>
                <c:pt idx="393">
                  <c:v>5.4859999999999998</c:v>
                </c:pt>
                <c:pt idx="394">
                  <c:v>5.4859999999999998</c:v>
                </c:pt>
                <c:pt idx="395">
                  <c:v>5.4859999999999998</c:v>
                </c:pt>
                <c:pt idx="396">
                  <c:v>5.0129999999999999</c:v>
                </c:pt>
                <c:pt idx="397">
                  <c:v>5.0129999999999999</c:v>
                </c:pt>
                <c:pt idx="398">
                  <c:v>5.0129999999999999</c:v>
                </c:pt>
                <c:pt idx="399">
                  <c:v>5.0129999999999999</c:v>
                </c:pt>
                <c:pt idx="400">
                  <c:v>4.9930000000000003</c:v>
                </c:pt>
                <c:pt idx="401">
                  <c:v>4.9930000000000003</c:v>
                </c:pt>
                <c:pt idx="402">
                  <c:v>4.9930000000000003</c:v>
                </c:pt>
                <c:pt idx="403">
                  <c:v>4.9930000000000003</c:v>
                </c:pt>
                <c:pt idx="404">
                  <c:v>5.2110000000000003</c:v>
                </c:pt>
                <c:pt idx="405">
                  <c:v>5.2110000000000003</c:v>
                </c:pt>
                <c:pt idx="406">
                  <c:v>5.2110000000000003</c:v>
                </c:pt>
                <c:pt idx="407">
                  <c:v>5.2110000000000003</c:v>
                </c:pt>
                <c:pt idx="408">
                  <c:v>5.2110000000000003</c:v>
                </c:pt>
                <c:pt idx="409">
                  <c:v>5.2549999999999999</c:v>
                </c:pt>
                <c:pt idx="410">
                  <c:v>5.2549999999999999</c:v>
                </c:pt>
                <c:pt idx="411">
                  <c:v>5.2549999999999999</c:v>
                </c:pt>
                <c:pt idx="412">
                  <c:v>5.2549999999999999</c:v>
                </c:pt>
                <c:pt idx="413">
                  <c:v>4.7140000000000004</c:v>
                </c:pt>
                <c:pt idx="414">
                  <c:v>4.7140000000000004</c:v>
                </c:pt>
                <c:pt idx="415">
                  <c:v>4.7140000000000004</c:v>
                </c:pt>
                <c:pt idx="416">
                  <c:v>4.7140000000000004</c:v>
                </c:pt>
                <c:pt idx="417">
                  <c:v>4.5759999999999996</c:v>
                </c:pt>
                <c:pt idx="418">
                  <c:v>4.5759999999999996</c:v>
                </c:pt>
                <c:pt idx="419">
                  <c:v>4.5759999999999996</c:v>
                </c:pt>
                <c:pt idx="420">
                  <c:v>4.5759999999999996</c:v>
                </c:pt>
                <c:pt idx="421">
                  <c:v>4.5759999999999996</c:v>
                </c:pt>
                <c:pt idx="422">
                  <c:v>4.4130000000000003</c:v>
                </c:pt>
                <c:pt idx="423">
                  <c:v>4.4130000000000003</c:v>
                </c:pt>
                <c:pt idx="424">
                  <c:v>4.4130000000000003</c:v>
                </c:pt>
                <c:pt idx="425">
                  <c:v>4.4130000000000003</c:v>
                </c:pt>
                <c:pt idx="426">
                  <c:v>4.2110000000000003</c:v>
                </c:pt>
                <c:pt idx="427">
                  <c:v>4.2110000000000003</c:v>
                </c:pt>
                <c:pt idx="428">
                  <c:v>4.2110000000000003</c:v>
                </c:pt>
                <c:pt idx="429">
                  <c:v>4.2110000000000003</c:v>
                </c:pt>
                <c:pt idx="430">
                  <c:v>4.0990000000000002</c:v>
                </c:pt>
                <c:pt idx="431">
                  <c:v>4.0990000000000002</c:v>
                </c:pt>
                <c:pt idx="432">
                  <c:v>4.0990000000000002</c:v>
                </c:pt>
                <c:pt idx="433">
                  <c:v>4.0990000000000002</c:v>
                </c:pt>
                <c:pt idx="434">
                  <c:v>4.0990000000000002</c:v>
                </c:pt>
                <c:pt idx="435">
                  <c:v>3.915</c:v>
                </c:pt>
                <c:pt idx="436">
                  <c:v>3.915</c:v>
                </c:pt>
                <c:pt idx="437">
                  <c:v>3.915</c:v>
                </c:pt>
                <c:pt idx="438">
                  <c:v>3.915</c:v>
                </c:pt>
                <c:pt idx="439">
                  <c:v>3.802</c:v>
                </c:pt>
                <c:pt idx="440">
                  <c:v>3.802</c:v>
                </c:pt>
                <c:pt idx="441">
                  <c:v>3.802</c:v>
                </c:pt>
                <c:pt idx="442">
                  <c:v>3.802</c:v>
                </c:pt>
                <c:pt idx="443">
                  <c:v>3.8819999999999997</c:v>
                </c:pt>
                <c:pt idx="444">
                  <c:v>3.8819999999999997</c:v>
                </c:pt>
                <c:pt idx="445">
                  <c:v>3.8819999999999997</c:v>
                </c:pt>
                <c:pt idx="446">
                  <c:v>3.8819999999999997</c:v>
                </c:pt>
                <c:pt idx="447">
                  <c:v>3.8819999999999997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0A-4E1E-9E20-B201B29D0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918255"/>
        <c:axId val="1495702687"/>
      </c:lineChart>
      <c:dateAx>
        <c:axId val="1495918255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495702687"/>
        <c:crosses val="autoZero"/>
        <c:auto val="1"/>
        <c:lblOffset val="100"/>
        <c:baseTimeUnit val="days"/>
        <c:majorUnit val="6"/>
        <c:majorTimeUnit val="months"/>
      </c:dateAx>
      <c:valAx>
        <c:axId val="1495702687"/>
        <c:scaling>
          <c:orientation val="minMax"/>
          <c:min val="1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US"/>
                  <a:t>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495918255"/>
        <c:crosses val="autoZero"/>
        <c:crossBetween val="between"/>
      </c:valAx>
      <c:valAx>
        <c:axId val="1119704463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1119691151"/>
        <c:crosses val="max"/>
        <c:crossBetween val="between"/>
      </c:valAx>
      <c:catAx>
        <c:axId val="1119691151"/>
        <c:scaling>
          <c:orientation val="minMax"/>
        </c:scaling>
        <c:delete val="1"/>
        <c:axPos val="b"/>
        <c:majorTickMark val="out"/>
        <c:minorTickMark val="none"/>
        <c:tickLblPos val="nextTo"/>
        <c:crossAx val="11197044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</xdr:row>
      <xdr:rowOff>182880</xdr:rowOff>
    </xdr:from>
    <xdr:to>
      <xdr:col>8</xdr:col>
      <xdr:colOff>106680</xdr:colOff>
      <xdr:row>15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F26E85-B1D3-4510-8F91-54D2DC6C3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0.06241</cdr:x>
      <cdr:y>0.03419</cdr:y>
    </cdr:from>
    <cdr:to>
      <cdr:x>0.64986</cdr:x>
      <cdr:y>0.20071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4D20363-7459-406E-B357-300287170084}"/>
            </a:ext>
          </a:extLst>
        </cdr:cNvPr>
        <cdr:cNvSpPr txBox="1"/>
      </cdr:nvSpPr>
      <cdr:spPr>
        <a:xfrm xmlns:a="http://schemas.openxmlformats.org/drawingml/2006/main">
          <a:off x="355002" y="91016"/>
          <a:ext cx="3341471" cy="44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900">
              <a:latin typeface="Gill Sans MT" panose="020B0502020104020203" pitchFamily="34" charset="0"/>
            </a:rPr>
            <a:t>Economic recession (February to March 2020) and </a:t>
          </a:r>
        </a:p>
        <a:p xmlns:a="http://schemas.openxmlformats.org/drawingml/2006/main">
          <a:pPr algn="ctr"/>
          <a:r>
            <a:rPr lang="en-US" sz="900">
              <a:latin typeface="Gill Sans MT" panose="020B0502020104020203" pitchFamily="34" charset="0"/>
            </a:rPr>
            <a:t>COVID-19 national declaration of emergency (March 2020)</a:t>
          </a:r>
        </a:p>
      </cdr:txBody>
    </cdr:sp>
  </cdr:relSizeAnchor>
  <cdr:relSizeAnchor xmlns:cdr="http://schemas.openxmlformats.org/drawingml/2006/chartDrawing">
    <cdr:from>
      <cdr:x>0.55338</cdr:x>
      <cdr:y>0.16084</cdr:y>
    </cdr:from>
    <cdr:to>
      <cdr:x>0.608</cdr:x>
      <cdr:y>0.24346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DDAC52CD-6BF0-4D17-88D6-9C0DBE925D6D}"/>
            </a:ext>
          </a:extLst>
        </cdr:cNvPr>
        <cdr:cNvCxnSpPr/>
      </cdr:nvCxnSpPr>
      <cdr:spPr>
        <a:xfrm xmlns:a="http://schemas.openxmlformats.org/drawingml/2006/main">
          <a:off x="3147709" y="428159"/>
          <a:ext cx="310684" cy="21994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ia.gov/dnav/pet/hist/LeafHandler.ashx?n=pet&amp;s=emd_epd2d_pte_nus_dpg&amp;f=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AB6C9-7C64-49F8-93C1-C4C054002CB3}">
  <dimension ref="A1:I18"/>
  <sheetViews>
    <sheetView tabSelected="1" zoomScale="110" zoomScaleNormal="110" workbookViewId="0">
      <selection activeCell="A2" sqref="A2"/>
    </sheetView>
  </sheetViews>
  <sheetFormatPr baseColWidth="10" defaultColWidth="8.83203125" defaultRowHeight="16" x14ac:dyDescent="0.2"/>
  <cols>
    <col min="1" max="1" width="11.83203125" customWidth="1"/>
  </cols>
  <sheetData>
    <row r="1" spans="1:1" ht="19" x14ac:dyDescent="0.25">
      <c r="A1" s="10" t="str">
        <f>CONCATENATE("FIGURE 4-21    Truck Spot Rates in Dollars Per Mile and Price of Diesel Fuel per Gallon: January 2015",parameters!A1," ", VLOOKUP(MONTH(parameters!B2), parameters!E2:F13, 2, FALSE), " ", YEAR(parameters!B2))</f>
        <v>FIGURE 4-21    Truck Spot Rates in Dollars Per Mile and Price of Diesel Fuel per Gallon: January 2015— October 2023</v>
      </c>
    </row>
    <row r="17" spans="1:9" ht="46.75" customHeight="1" x14ac:dyDescent="0.2">
      <c r="A17" s="15" t="s">
        <v>4</v>
      </c>
      <c r="B17" s="15"/>
      <c r="C17" s="15"/>
      <c r="D17" s="15"/>
      <c r="E17" s="15"/>
      <c r="F17" s="15"/>
      <c r="G17" s="15"/>
      <c r="H17" s="15"/>
      <c r="I17" s="15"/>
    </row>
    <row r="18" spans="1:9" x14ac:dyDescent="0.2">
      <c r="A18" s="4" t="str">
        <f ca="1">_xlfn.CONCAT(parameters!B3, VLOOKUP(MONTH(parameters!B4), parameters!E2:F13, 2, FALSE), " ", YEAR(parameters!B4))</f>
        <v>SOURCE: DAT Freight Analytics as of December 2023</v>
      </c>
    </row>
  </sheetData>
  <mergeCells count="1">
    <mergeCell ref="A17:I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381DF-F81B-F644-8C12-706973411940}">
  <dimension ref="A1:R2260"/>
  <sheetViews>
    <sheetView zoomScale="80" zoomScaleNormal="80" zoomScaleSheetLayoutView="100" workbookViewId="0">
      <pane xSplit="1" ySplit="2" topLeftCell="B437" activePane="bottomRight" state="frozen"/>
      <selection pane="topRight" activeCell="B1" sqref="B1"/>
      <selection pane="bottomLeft" activeCell="A3" sqref="A3"/>
      <selection pane="bottomRight" activeCell="M458" sqref="M455:M458"/>
    </sheetView>
  </sheetViews>
  <sheetFormatPr baseColWidth="10" defaultColWidth="11.1640625" defaultRowHeight="15" x14ac:dyDescent="0.2"/>
  <cols>
    <col min="1" max="1" width="11.1640625" style="2" bestFit="1" customWidth="1"/>
    <col min="2" max="2" width="6.33203125" style="1" bestFit="1" customWidth="1"/>
    <col min="3" max="3" width="10" style="1" bestFit="1" customWidth="1"/>
    <col min="4" max="4" width="7" style="1" bestFit="1" customWidth="1"/>
    <col min="5" max="5" width="5.6640625" style="1" customWidth="1"/>
    <col min="6" max="6" width="12.33203125" style="1" customWidth="1"/>
    <col min="7" max="7" width="1.33203125" style="1" customWidth="1"/>
    <col min="8" max="10" width="5.1640625" style="1" customWidth="1"/>
    <col min="11" max="11" width="1.1640625" style="1" customWidth="1"/>
    <col min="12" max="14" width="6.1640625" style="1" customWidth="1"/>
    <col min="15" max="15" width="1.6640625" style="1" customWidth="1"/>
    <col min="16" max="18" width="6.1640625" style="1" customWidth="1"/>
    <col min="19" max="16384" width="11.1640625" style="1"/>
  </cols>
  <sheetData>
    <row r="1" spans="1:18" ht="15.5" customHeight="1" x14ac:dyDescent="0.2">
      <c r="B1" s="16" t="s">
        <v>8</v>
      </c>
      <c r="C1" s="16"/>
      <c r="D1" s="16"/>
      <c r="E1" s="16" t="s">
        <v>5</v>
      </c>
      <c r="F1" s="1" t="s">
        <v>9</v>
      </c>
      <c r="H1" s="17" t="s">
        <v>34</v>
      </c>
      <c r="I1" s="16"/>
      <c r="J1" s="16"/>
      <c r="L1" s="18" t="s">
        <v>35</v>
      </c>
      <c r="M1" s="16"/>
      <c r="N1" s="16"/>
      <c r="P1" s="18" t="s">
        <v>36</v>
      </c>
      <c r="Q1" s="18"/>
      <c r="R1" s="18"/>
    </row>
    <row r="2" spans="1:18" x14ac:dyDescent="0.2">
      <c r="A2" s="2" t="s">
        <v>0</v>
      </c>
      <c r="B2" s="1" t="s">
        <v>1</v>
      </c>
      <c r="C2" s="1" t="s">
        <v>3</v>
      </c>
      <c r="D2" s="1" t="s">
        <v>2</v>
      </c>
      <c r="E2" s="16"/>
      <c r="F2" s="7" t="s">
        <v>10</v>
      </c>
      <c r="H2" s="14" t="s">
        <v>31</v>
      </c>
      <c r="I2" s="14" t="s">
        <v>32</v>
      </c>
      <c r="J2" s="14" t="s">
        <v>33</v>
      </c>
      <c r="L2" s="14" t="s">
        <v>31</v>
      </c>
      <c r="M2" s="14" t="s">
        <v>32</v>
      </c>
      <c r="N2" s="14" t="s">
        <v>33</v>
      </c>
      <c r="P2" s="14" t="s">
        <v>31</v>
      </c>
      <c r="Q2" s="14" t="s">
        <v>32</v>
      </c>
      <c r="R2" s="14" t="s">
        <v>33</v>
      </c>
    </row>
    <row r="3" spans="1:18" x14ac:dyDescent="0.2">
      <c r="A3" s="3">
        <v>42008</v>
      </c>
      <c r="B3" s="6">
        <v>1.67516435</v>
      </c>
      <c r="C3" s="6">
        <v>1.955747801</v>
      </c>
      <c r="D3" s="6">
        <v>1.8895975949999999</v>
      </c>
      <c r="E3" s="1">
        <v>0</v>
      </c>
      <c r="F3" s="6">
        <f>VLOOKUP(DATE(YEAR(A3),MONTH(A3),1),fuelData!A:B,2,FALSE)</f>
        <v>2.9969999999999999</v>
      </c>
    </row>
    <row r="4" spans="1:18" x14ac:dyDescent="0.2">
      <c r="A4" s="3">
        <v>42015</v>
      </c>
      <c r="B4" s="6">
        <v>1.6399639779999999</v>
      </c>
      <c r="C4" s="6">
        <v>1.914226846</v>
      </c>
      <c r="D4" s="6">
        <v>1.8871968990000001</v>
      </c>
      <c r="E4" s="1">
        <v>0</v>
      </c>
      <c r="F4" s="6">
        <f>VLOOKUP(DATE(YEAR(A4),MONTH(A4),1),fuelData!A:B,2,FALSE)</f>
        <v>2.9969999999999999</v>
      </c>
    </row>
    <row r="5" spans="1:18" x14ac:dyDescent="0.2">
      <c r="A5" s="3">
        <v>42022</v>
      </c>
      <c r="B5" s="6">
        <v>1.597290221</v>
      </c>
      <c r="C5" s="6">
        <v>1.8662640559999999</v>
      </c>
      <c r="D5" s="6">
        <v>1.849316328</v>
      </c>
      <c r="E5" s="1">
        <v>0</v>
      </c>
      <c r="F5" s="6">
        <f>VLOOKUP(DATE(YEAR(A5),MONTH(A5),1),fuelData!A:B,2,FALSE)</f>
        <v>2.9969999999999999</v>
      </c>
    </row>
    <row r="6" spans="1:18" x14ac:dyDescent="0.2">
      <c r="A6" s="3">
        <v>42029</v>
      </c>
      <c r="B6" s="6">
        <v>1.581882051</v>
      </c>
      <c r="C6" s="6">
        <v>1.816850565</v>
      </c>
      <c r="D6" s="6">
        <v>1.860519359</v>
      </c>
      <c r="E6" s="1">
        <v>0</v>
      </c>
      <c r="F6" s="6">
        <f>VLOOKUP(DATE(YEAR(A6),MONTH(A6),1),fuelData!A:B,2,FALSE)</f>
        <v>2.9969999999999999</v>
      </c>
    </row>
    <row r="7" spans="1:18" x14ac:dyDescent="0.2">
      <c r="A7" s="3">
        <v>42036</v>
      </c>
      <c r="B7" s="6">
        <v>1.577608076</v>
      </c>
      <c r="C7" s="6">
        <v>1.812940765</v>
      </c>
      <c r="D7" s="6">
        <v>1.82164192</v>
      </c>
      <c r="E7" s="1">
        <v>0</v>
      </c>
      <c r="F7" s="6">
        <f>VLOOKUP(DATE(YEAR(A7),MONTH(A7),1),fuelData!A:B,2,FALSE)</f>
        <v>2.8580000000000001</v>
      </c>
    </row>
    <row r="8" spans="1:18" x14ac:dyDescent="0.2">
      <c r="A8" s="3">
        <v>42043</v>
      </c>
      <c r="B8" s="6">
        <v>1.5640646149999999</v>
      </c>
      <c r="C8" s="6">
        <v>1.791025037</v>
      </c>
      <c r="D8" s="6">
        <v>1.8201366750000001</v>
      </c>
      <c r="E8" s="1">
        <v>0</v>
      </c>
      <c r="F8" s="6">
        <f>VLOOKUP(DATE(YEAR(A8),MONTH(A8),1),fuelData!A:B,2,FALSE)</f>
        <v>2.8580000000000001</v>
      </c>
    </row>
    <row r="9" spans="1:18" x14ac:dyDescent="0.2">
      <c r="A9" s="3">
        <v>42050</v>
      </c>
      <c r="B9" s="6">
        <v>1.584971957</v>
      </c>
      <c r="C9" s="6">
        <v>1.804931853</v>
      </c>
      <c r="D9" s="6">
        <v>1.8314938869999999</v>
      </c>
      <c r="E9" s="1">
        <v>0</v>
      </c>
      <c r="F9" s="6">
        <f>VLOOKUP(DATE(YEAR(A9),MONTH(A9),1),fuelData!A:B,2,FALSE)</f>
        <v>2.8580000000000001</v>
      </c>
    </row>
    <row r="10" spans="1:18" x14ac:dyDescent="0.2">
      <c r="A10" s="3">
        <v>42057</v>
      </c>
      <c r="B10" s="6">
        <v>1.6190717610000001</v>
      </c>
      <c r="C10" s="6">
        <v>1.8233714350000001</v>
      </c>
      <c r="D10" s="6">
        <v>1.8482005889999999</v>
      </c>
      <c r="E10" s="1">
        <v>0</v>
      </c>
      <c r="F10" s="6">
        <f>VLOOKUP(DATE(YEAR(A10),MONTH(A10),1),fuelData!A:B,2,FALSE)</f>
        <v>2.8580000000000001</v>
      </c>
    </row>
    <row r="11" spans="1:18" x14ac:dyDescent="0.2">
      <c r="A11" s="3">
        <v>42064</v>
      </c>
      <c r="B11" s="6">
        <v>1.628342516</v>
      </c>
      <c r="C11" s="6">
        <v>1.844376448</v>
      </c>
      <c r="D11" s="6">
        <v>1.841101855</v>
      </c>
      <c r="E11" s="1">
        <v>0</v>
      </c>
      <c r="F11" s="6">
        <f>VLOOKUP(DATE(YEAR(A11),MONTH(A11),1),fuelData!A:B,2,FALSE)</f>
        <v>2.8969999999999998</v>
      </c>
    </row>
    <row r="12" spans="1:18" x14ac:dyDescent="0.2">
      <c r="A12" s="3">
        <v>42071</v>
      </c>
      <c r="B12" s="6">
        <v>1.640761031</v>
      </c>
      <c r="C12" s="6">
        <v>1.8376103109999999</v>
      </c>
      <c r="D12" s="6">
        <v>1.848842739</v>
      </c>
      <c r="E12" s="1">
        <v>0</v>
      </c>
      <c r="F12" s="6">
        <f>VLOOKUP(DATE(YEAR(A12),MONTH(A12),1),fuelData!A:B,2,FALSE)</f>
        <v>2.8969999999999998</v>
      </c>
    </row>
    <row r="13" spans="1:18" x14ac:dyDescent="0.2">
      <c r="A13" s="3">
        <v>42078</v>
      </c>
      <c r="B13" s="6">
        <v>1.633660229</v>
      </c>
      <c r="C13" s="6">
        <v>1.839878471</v>
      </c>
      <c r="D13" s="6">
        <v>1.8460039349999999</v>
      </c>
      <c r="E13" s="1">
        <v>0</v>
      </c>
      <c r="F13" s="6">
        <f>VLOOKUP(DATE(YEAR(A13),MONTH(A13),1),fuelData!A:B,2,FALSE)</f>
        <v>2.8969999999999998</v>
      </c>
    </row>
    <row r="14" spans="1:18" x14ac:dyDescent="0.2">
      <c r="A14" s="3">
        <v>42085</v>
      </c>
      <c r="B14" s="6">
        <v>1.627600135</v>
      </c>
      <c r="C14" s="6">
        <v>1.8554889830000001</v>
      </c>
      <c r="D14" s="6">
        <v>1.9017313199999999</v>
      </c>
      <c r="E14" s="1">
        <v>0</v>
      </c>
      <c r="F14" s="6">
        <f>VLOOKUP(DATE(YEAR(A14),MONTH(A14),1),fuelData!A:B,2,FALSE)</f>
        <v>2.8969999999999998</v>
      </c>
    </row>
    <row r="15" spans="1:18" x14ac:dyDescent="0.2">
      <c r="A15" s="3">
        <v>42092</v>
      </c>
      <c r="B15" s="6">
        <v>1.642157608</v>
      </c>
      <c r="C15" s="6">
        <v>1.878038155</v>
      </c>
      <c r="D15" s="6">
        <v>1.9049618610000001</v>
      </c>
      <c r="E15" s="1">
        <v>0</v>
      </c>
      <c r="F15" s="6">
        <f>VLOOKUP(DATE(YEAR(A15),MONTH(A15),1),fuelData!A:B,2,FALSE)</f>
        <v>2.8969999999999998</v>
      </c>
    </row>
    <row r="16" spans="1:18" x14ac:dyDescent="0.2">
      <c r="A16" s="3">
        <v>42099</v>
      </c>
      <c r="B16" s="6">
        <v>1.6127542020000001</v>
      </c>
      <c r="C16" s="6">
        <v>1.852776475</v>
      </c>
      <c r="D16" s="6">
        <v>1.8986580660000001</v>
      </c>
      <c r="E16" s="1">
        <v>0</v>
      </c>
      <c r="F16" s="6">
        <f>VLOOKUP(DATE(YEAR(A16),MONTH(A16),1),fuelData!A:B,2,FALSE)</f>
        <v>2.782</v>
      </c>
    </row>
    <row r="17" spans="1:6" x14ac:dyDescent="0.2">
      <c r="A17" s="3">
        <v>42106</v>
      </c>
      <c r="B17" s="6">
        <v>1.6030549160000001</v>
      </c>
      <c r="C17" s="6">
        <v>1.836706929</v>
      </c>
      <c r="D17" s="6">
        <v>1.878512285</v>
      </c>
      <c r="E17" s="1">
        <v>0</v>
      </c>
      <c r="F17" s="6">
        <f>VLOOKUP(DATE(YEAR(A17),MONTH(A17),1),fuelData!A:B,2,FALSE)</f>
        <v>2.782</v>
      </c>
    </row>
    <row r="18" spans="1:6" x14ac:dyDescent="0.2">
      <c r="A18" s="3">
        <v>42113</v>
      </c>
      <c r="B18" s="6">
        <v>1.5748078029999999</v>
      </c>
      <c r="C18" s="6">
        <v>1.8287081890000001</v>
      </c>
      <c r="D18" s="6">
        <v>1.8781847380000001</v>
      </c>
      <c r="E18" s="1">
        <v>0</v>
      </c>
      <c r="F18" s="6">
        <f>VLOOKUP(DATE(YEAR(A18),MONTH(A18),1),fuelData!A:B,2,FALSE)</f>
        <v>2.782</v>
      </c>
    </row>
    <row r="19" spans="1:6" x14ac:dyDescent="0.2">
      <c r="A19" s="3">
        <v>42120</v>
      </c>
      <c r="B19" s="6">
        <v>1.5683389919999999</v>
      </c>
      <c r="C19" s="6">
        <v>1.841459859</v>
      </c>
      <c r="D19" s="6">
        <v>1.906314139</v>
      </c>
      <c r="E19" s="1">
        <v>0</v>
      </c>
      <c r="F19" s="6">
        <f>VLOOKUP(DATE(YEAR(A19),MONTH(A19),1),fuelData!A:B,2,FALSE)</f>
        <v>2.782</v>
      </c>
    </row>
    <row r="20" spans="1:6" x14ac:dyDescent="0.2">
      <c r="A20" s="3">
        <v>42127</v>
      </c>
      <c r="B20" s="6">
        <v>1.5645491970000001</v>
      </c>
      <c r="C20" s="6">
        <v>1.8702334780000001</v>
      </c>
      <c r="D20" s="6">
        <v>1.8755900160000001</v>
      </c>
      <c r="E20" s="1">
        <v>0</v>
      </c>
      <c r="F20" s="6">
        <f>VLOOKUP(DATE(YEAR(A20),MONTH(A20),1),fuelData!A:B,2,FALSE)</f>
        <v>2.8879999999999999</v>
      </c>
    </row>
    <row r="21" spans="1:6" x14ac:dyDescent="0.2">
      <c r="A21" s="3">
        <v>42134</v>
      </c>
      <c r="B21" s="6">
        <v>1.568323524</v>
      </c>
      <c r="C21" s="6">
        <v>1.9028854070000001</v>
      </c>
      <c r="D21" s="6">
        <v>1.8828223049999999</v>
      </c>
      <c r="E21" s="1">
        <v>0</v>
      </c>
      <c r="F21" s="6">
        <f>VLOOKUP(DATE(YEAR(A21),MONTH(A21),1),fuelData!A:B,2,FALSE)</f>
        <v>2.8879999999999999</v>
      </c>
    </row>
    <row r="22" spans="1:6" x14ac:dyDescent="0.2">
      <c r="A22" s="3">
        <v>42141</v>
      </c>
      <c r="B22" s="6">
        <v>1.5806270250000001</v>
      </c>
      <c r="C22" s="6">
        <v>1.9208554099999999</v>
      </c>
      <c r="D22" s="6">
        <v>1.8705672579999999</v>
      </c>
      <c r="E22" s="1">
        <v>0</v>
      </c>
      <c r="F22" s="6">
        <f>VLOOKUP(DATE(YEAR(A22),MONTH(A22),1),fuelData!A:B,2,FALSE)</f>
        <v>2.8879999999999999</v>
      </c>
    </row>
    <row r="23" spans="1:6" x14ac:dyDescent="0.2">
      <c r="A23" s="3">
        <v>42148</v>
      </c>
      <c r="B23" s="6">
        <v>1.582801305</v>
      </c>
      <c r="C23" s="6">
        <v>1.898353806</v>
      </c>
      <c r="D23" s="6">
        <v>1.884942465</v>
      </c>
      <c r="E23" s="1">
        <v>0</v>
      </c>
      <c r="F23" s="6">
        <f>VLOOKUP(DATE(YEAR(A23),MONTH(A23),1),fuelData!A:B,2,FALSE)</f>
        <v>2.8879999999999999</v>
      </c>
    </row>
    <row r="24" spans="1:6" x14ac:dyDescent="0.2">
      <c r="A24" s="3">
        <v>42155</v>
      </c>
      <c r="B24" s="6">
        <v>1.5967872409999999</v>
      </c>
      <c r="C24" s="6">
        <v>1.928556838</v>
      </c>
      <c r="D24" s="6">
        <v>1.8626657849999999</v>
      </c>
      <c r="E24" s="1">
        <v>0</v>
      </c>
      <c r="F24" s="6">
        <f>VLOOKUP(DATE(YEAR(A24),MONTH(A24),1),fuelData!A:B,2,FALSE)</f>
        <v>2.8879999999999999</v>
      </c>
    </row>
    <row r="25" spans="1:6" x14ac:dyDescent="0.2">
      <c r="A25" s="3">
        <v>42162</v>
      </c>
      <c r="B25" s="6">
        <v>1.590499012</v>
      </c>
      <c r="C25" s="6">
        <v>1.9039565439999999</v>
      </c>
      <c r="D25" s="6">
        <v>1.8840019779999999</v>
      </c>
      <c r="E25" s="1">
        <v>0</v>
      </c>
      <c r="F25" s="6">
        <f>VLOOKUP(DATE(YEAR(A25),MONTH(A25),1),fuelData!A:B,2,FALSE)</f>
        <v>2.8730000000000002</v>
      </c>
    </row>
    <row r="26" spans="1:6" x14ac:dyDescent="0.2">
      <c r="A26" s="3">
        <v>42169</v>
      </c>
      <c r="B26" s="6">
        <v>1.574846827</v>
      </c>
      <c r="C26" s="6">
        <v>1.9069079870000001</v>
      </c>
      <c r="D26" s="6">
        <v>1.8785055989999999</v>
      </c>
      <c r="E26" s="1">
        <v>0</v>
      </c>
      <c r="F26" s="6">
        <f>VLOOKUP(DATE(YEAR(A26),MONTH(A26),1),fuelData!A:B,2,FALSE)</f>
        <v>2.8730000000000002</v>
      </c>
    </row>
    <row r="27" spans="1:6" x14ac:dyDescent="0.2">
      <c r="A27" s="3">
        <v>42176</v>
      </c>
      <c r="B27" s="6">
        <v>1.5834541339999999</v>
      </c>
      <c r="C27" s="6">
        <v>1.9310702799999999</v>
      </c>
      <c r="D27" s="6">
        <v>1.883072517</v>
      </c>
      <c r="E27" s="1">
        <v>0</v>
      </c>
      <c r="F27" s="6">
        <f>VLOOKUP(DATE(YEAR(A27),MONTH(A27),1),fuelData!A:B,2,FALSE)</f>
        <v>2.8730000000000002</v>
      </c>
    </row>
    <row r="28" spans="1:6" x14ac:dyDescent="0.2">
      <c r="A28" s="3">
        <v>42183</v>
      </c>
      <c r="B28" s="6">
        <v>1.602710291</v>
      </c>
      <c r="C28" s="6">
        <v>1.9319789540000001</v>
      </c>
      <c r="D28" s="6">
        <v>1.851403345</v>
      </c>
      <c r="E28" s="1">
        <v>0</v>
      </c>
      <c r="F28" s="6">
        <f>VLOOKUP(DATE(YEAR(A28),MONTH(A28),1),fuelData!A:B,2,FALSE)</f>
        <v>2.8730000000000002</v>
      </c>
    </row>
    <row r="29" spans="1:6" x14ac:dyDescent="0.2">
      <c r="A29" s="3">
        <v>42190</v>
      </c>
      <c r="B29" s="6">
        <v>1.563243613</v>
      </c>
      <c r="C29" s="6">
        <v>1.8709856570000001</v>
      </c>
      <c r="D29" s="6">
        <v>1.8485312009999999</v>
      </c>
      <c r="E29" s="1">
        <v>0</v>
      </c>
      <c r="F29" s="6">
        <f>VLOOKUP(DATE(YEAR(A29),MONTH(A29),1),fuelData!A:B,2,FALSE)</f>
        <v>2.7879999999999998</v>
      </c>
    </row>
    <row r="30" spans="1:6" x14ac:dyDescent="0.2">
      <c r="A30" s="3">
        <v>42197</v>
      </c>
      <c r="B30" s="6">
        <v>1.534169691</v>
      </c>
      <c r="C30" s="6">
        <v>1.8129171829999999</v>
      </c>
      <c r="D30" s="6">
        <v>1.8264871389999999</v>
      </c>
      <c r="E30" s="1">
        <v>0</v>
      </c>
      <c r="F30" s="6">
        <f>VLOOKUP(DATE(YEAR(A30),MONTH(A30),1),fuelData!A:B,2,FALSE)</f>
        <v>2.7879999999999998</v>
      </c>
    </row>
    <row r="31" spans="1:6" x14ac:dyDescent="0.2">
      <c r="A31" s="3">
        <v>42204</v>
      </c>
      <c r="B31" s="6">
        <v>1.51434556</v>
      </c>
      <c r="C31" s="6">
        <v>1.7855708530000001</v>
      </c>
      <c r="D31" s="6">
        <v>1.823590834</v>
      </c>
      <c r="E31" s="1">
        <v>0</v>
      </c>
      <c r="F31" s="6">
        <f>VLOOKUP(DATE(YEAR(A31),MONTH(A31),1),fuelData!A:B,2,FALSE)</f>
        <v>2.7879999999999998</v>
      </c>
    </row>
    <row r="32" spans="1:6" x14ac:dyDescent="0.2">
      <c r="A32" s="3">
        <v>42211</v>
      </c>
      <c r="B32" s="6">
        <v>1.5141634209999999</v>
      </c>
      <c r="C32" s="6">
        <v>1.768000003</v>
      </c>
      <c r="D32" s="6">
        <v>1.828218036</v>
      </c>
      <c r="E32" s="1">
        <v>0</v>
      </c>
      <c r="F32" s="6">
        <f>VLOOKUP(DATE(YEAR(A32),MONTH(A32),1),fuelData!A:B,2,FALSE)</f>
        <v>2.7879999999999998</v>
      </c>
    </row>
    <row r="33" spans="1:10" x14ac:dyDescent="0.2">
      <c r="A33" s="3">
        <v>42218</v>
      </c>
      <c r="B33" s="6">
        <v>1.5194434939999999</v>
      </c>
      <c r="C33" s="6">
        <v>1.7700832950000001</v>
      </c>
      <c r="D33" s="6">
        <v>1.818980979</v>
      </c>
      <c r="E33" s="1">
        <v>0</v>
      </c>
      <c r="F33" s="6">
        <f>VLOOKUP(DATE(YEAR(A33),MONTH(A33),1),fuelData!A:B,2,FALSE)</f>
        <v>2.5950000000000002</v>
      </c>
    </row>
    <row r="34" spans="1:10" x14ac:dyDescent="0.2">
      <c r="A34" s="3">
        <v>42225</v>
      </c>
      <c r="B34" s="6">
        <v>1.518528095</v>
      </c>
      <c r="C34" s="6">
        <v>1.767185233</v>
      </c>
      <c r="D34" s="6">
        <v>1.825121816</v>
      </c>
      <c r="E34" s="1">
        <v>0</v>
      </c>
      <c r="F34" s="6">
        <f>VLOOKUP(DATE(YEAR(A34),MONTH(A34),1),fuelData!A:B,2,FALSE)</f>
        <v>2.5950000000000002</v>
      </c>
      <c r="H34" s="13">
        <f>(B34-B33)/B33</f>
        <v>-6.0245675710526153E-4</v>
      </c>
      <c r="I34" s="13">
        <f t="shared" ref="I34:J34" si="0">(C34-C33)/C33</f>
        <v>-1.63724611614963E-3</v>
      </c>
      <c r="J34" s="13">
        <f t="shared" si="0"/>
        <v>3.3759764785313952E-3</v>
      </c>
    </row>
    <row r="35" spans="1:10" x14ac:dyDescent="0.2">
      <c r="A35" s="3">
        <v>42232</v>
      </c>
      <c r="B35" s="6">
        <v>1.512448904</v>
      </c>
      <c r="C35" s="6">
        <v>1.7724737690000001</v>
      </c>
      <c r="D35" s="6">
        <v>1.8025045019999999</v>
      </c>
      <c r="E35" s="1">
        <v>0</v>
      </c>
      <c r="F35" s="6">
        <f>VLOOKUP(DATE(YEAR(A35),MONTH(A35),1),fuelData!A:B,2,FALSE)</f>
        <v>2.5950000000000002</v>
      </c>
      <c r="H35" s="13">
        <f t="shared" ref="H35:H98" si="1">(B35-B34)/B34</f>
        <v>-4.003344435981597E-3</v>
      </c>
      <c r="I35" s="13">
        <f t="shared" ref="I35:I98" si="2">(C35-C34)/C34</f>
        <v>2.9926325216187008E-3</v>
      </c>
      <c r="J35" s="13">
        <f t="shared" ref="J35:J98" si="3">(D35-D34)/D34</f>
        <v>-1.2392221605004425E-2</v>
      </c>
    </row>
    <row r="36" spans="1:10" x14ac:dyDescent="0.2">
      <c r="A36" s="3">
        <v>42239</v>
      </c>
      <c r="B36" s="6">
        <v>1.5187070890000001</v>
      </c>
      <c r="C36" s="6">
        <v>1.779420234</v>
      </c>
      <c r="D36" s="6">
        <v>1.8071738770000001</v>
      </c>
      <c r="E36" s="1">
        <v>0</v>
      </c>
      <c r="F36" s="6">
        <f>VLOOKUP(DATE(YEAR(A36),MONTH(A36),1),fuelData!A:B,2,FALSE)</f>
        <v>2.5950000000000002</v>
      </c>
      <c r="H36" s="13">
        <f t="shared" si="1"/>
        <v>4.1377827597672565E-3</v>
      </c>
      <c r="I36" s="13">
        <f t="shared" si="2"/>
        <v>3.9190791545079037E-3</v>
      </c>
      <c r="J36" s="13">
        <f t="shared" si="3"/>
        <v>2.5904928363947011E-3</v>
      </c>
    </row>
    <row r="37" spans="1:10" x14ac:dyDescent="0.2">
      <c r="A37" s="3">
        <v>42246</v>
      </c>
      <c r="B37" s="6">
        <v>1.532069568</v>
      </c>
      <c r="C37" s="6">
        <v>1.792471199</v>
      </c>
      <c r="D37" s="6">
        <v>1.808233618</v>
      </c>
      <c r="E37" s="1">
        <v>0</v>
      </c>
      <c r="F37" s="6">
        <f>VLOOKUP(DATE(YEAR(A37),MONTH(A37),1),fuelData!A:B,2,FALSE)</f>
        <v>2.5950000000000002</v>
      </c>
      <c r="H37" s="13">
        <f t="shared" si="1"/>
        <v>8.7985886790049629E-3</v>
      </c>
      <c r="I37" s="13">
        <f t="shared" si="2"/>
        <v>7.3343917027752052E-3</v>
      </c>
      <c r="J37" s="13">
        <f t="shared" si="3"/>
        <v>5.8640787889163769E-4</v>
      </c>
    </row>
    <row r="38" spans="1:10" x14ac:dyDescent="0.2">
      <c r="A38" s="3">
        <v>42253</v>
      </c>
      <c r="B38" s="6">
        <v>1.5275065590000001</v>
      </c>
      <c r="C38" s="6">
        <v>1.783641356</v>
      </c>
      <c r="D38" s="6">
        <v>1.8254606689999999</v>
      </c>
      <c r="E38" s="1">
        <v>0</v>
      </c>
      <c r="F38" s="6">
        <f>VLOOKUP(DATE(YEAR(A38),MONTH(A38),1),fuelData!A:B,2,FALSE)</f>
        <v>2.5049999999999999</v>
      </c>
      <c r="H38" s="13">
        <f t="shared" si="1"/>
        <v>-2.978330158960478E-3</v>
      </c>
      <c r="I38" s="13">
        <f t="shared" si="2"/>
        <v>-4.9260724551256812E-3</v>
      </c>
      <c r="J38" s="13">
        <f t="shared" si="3"/>
        <v>9.5270051549278742E-3</v>
      </c>
    </row>
    <row r="39" spans="1:10" x14ac:dyDescent="0.2">
      <c r="A39" s="3">
        <v>42260</v>
      </c>
      <c r="B39" s="6">
        <v>1.5120201950000001</v>
      </c>
      <c r="C39" s="6">
        <v>1.7716679930000001</v>
      </c>
      <c r="D39" s="6">
        <v>1.8031616699999999</v>
      </c>
      <c r="E39" s="1">
        <v>0</v>
      </c>
      <c r="F39" s="6">
        <f>VLOOKUP(DATE(YEAR(A39),MONTH(A39),1),fuelData!A:B,2,FALSE)</f>
        <v>2.5049999999999999</v>
      </c>
      <c r="H39" s="13">
        <f t="shared" si="1"/>
        <v>-1.0138328970671235E-2</v>
      </c>
      <c r="I39" s="13">
        <f t="shared" si="2"/>
        <v>-6.7128758591084433E-3</v>
      </c>
      <c r="J39" s="13">
        <f t="shared" si="3"/>
        <v>-1.2215546124154805E-2</v>
      </c>
    </row>
    <row r="40" spans="1:10" x14ac:dyDescent="0.2">
      <c r="A40" s="3">
        <v>42267</v>
      </c>
      <c r="B40" s="6">
        <v>1.508655965</v>
      </c>
      <c r="C40" s="6">
        <v>1.7552788989999999</v>
      </c>
      <c r="D40" s="6">
        <v>1.806997177</v>
      </c>
      <c r="E40" s="1">
        <v>0</v>
      </c>
      <c r="F40" s="6">
        <f>VLOOKUP(DATE(YEAR(A40),MONTH(A40),1),fuelData!A:B,2,FALSE)</f>
        <v>2.5049999999999999</v>
      </c>
      <c r="H40" s="13">
        <f t="shared" si="1"/>
        <v>-2.2249901232305161E-3</v>
      </c>
      <c r="I40" s="13">
        <f t="shared" si="2"/>
        <v>-9.2506576089621852E-3</v>
      </c>
      <c r="J40" s="13">
        <f t="shared" si="3"/>
        <v>2.1271010047590553E-3</v>
      </c>
    </row>
    <row r="41" spans="1:10" x14ac:dyDescent="0.2">
      <c r="A41" s="3">
        <v>42274</v>
      </c>
      <c r="B41" s="6">
        <v>1.5187245519999999</v>
      </c>
      <c r="C41" s="6">
        <v>1.7495157109999999</v>
      </c>
      <c r="D41" s="6">
        <v>1.82151424</v>
      </c>
      <c r="E41" s="1">
        <v>0</v>
      </c>
      <c r="F41" s="6">
        <f>VLOOKUP(DATE(YEAR(A41),MONTH(A41),1),fuelData!A:B,2,FALSE)</f>
        <v>2.5049999999999999</v>
      </c>
      <c r="H41" s="13">
        <f t="shared" si="1"/>
        <v>6.6738787593630779E-3</v>
      </c>
      <c r="I41" s="13">
        <f t="shared" si="2"/>
        <v>-3.2833460273938922E-3</v>
      </c>
      <c r="J41" s="13">
        <f t="shared" si="3"/>
        <v>8.0338050245885896E-3</v>
      </c>
    </row>
    <row r="42" spans="1:10" x14ac:dyDescent="0.2">
      <c r="A42" s="3">
        <v>42281</v>
      </c>
      <c r="B42" s="6">
        <v>1.497012314</v>
      </c>
      <c r="C42" s="6">
        <v>1.7277904850000001</v>
      </c>
      <c r="D42" s="6">
        <v>1.7723684989999999</v>
      </c>
      <c r="E42" s="1">
        <v>0</v>
      </c>
      <c r="F42" s="6">
        <f>VLOOKUP(DATE(YEAR(A42),MONTH(A42),1),fuelData!A:B,2,FALSE)</f>
        <v>2.5190000000000001</v>
      </c>
      <c r="H42" s="13">
        <f t="shared" si="1"/>
        <v>-1.4296363334224866E-2</v>
      </c>
      <c r="I42" s="13">
        <f t="shared" si="2"/>
        <v>-1.2417851330744535E-2</v>
      </c>
      <c r="J42" s="13">
        <f t="shared" si="3"/>
        <v>-2.6980706447839804E-2</v>
      </c>
    </row>
    <row r="43" spans="1:10" x14ac:dyDescent="0.2">
      <c r="A43" s="3">
        <v>42288</v>
      </c>
      <c r="B43" s="6">
        <v>1.4774739130000001</v>
      </c>
      <c r="C43" s="6">
        <v>1.692784702</v>
      </c>
      <c r="D43" s="6">
        <v>1.75531762</v>
      </c>
      <c r="E43" s="1">
        <v>0</v>
      </c>
      <c r="F43" s="6">
        <f>VLOOKUP(DATE(YEAR(A43),MONTH(A43),1),fuelData!A:B,2,FALSE)</f>
        <v>2.5190000000000001</v>
      </c>
      <c r="H43" s="13">
        <f t="shared" si="1"/>
        <v>-1.305159671518903E-2</v>
      </c>
      <c r="I43" s="13">
        <f t="shared" si="2"/>
        <v>-2.0260432792000311E-2</v>
      </c>
      <c r="J43" s="13">
        <f t="shared" si="3"/>
        <v>-9.6203915887809448E-3</v>
      </c>
    </row>
    <row r="44" spans="1:10" x14ac:dyDescent="0.2">
      <c r="A44" s="3">
        <v>42295</v>
      </c>
      <c r="B44" s="6">
        <v>1.4711370610000001</v>
      </c>
      <c r="C44" s="6">
        <v>1.692084938</v>
      </c>
      <c r="D44" s="6">
        <v>1.756481432</v>
      </c>
      <c r="E44" s="1">
        <v>0</v>
      </c>
      <c r="F44" s="6">
        <f>VLOOKUP(DATE(YEAR(A44),MONTH(A44),1),fuelData!A:B,2,FALSE)</f>
        <v>2.5190000000000001</v>
      </c>
      <c r="H44" s="13">
        <f t="shared" si="1"/>
        <v>-4.2889772497797076E-3</v>
      </c>
      <c r="I44" s="13">
        <f t="shared" si="2"/>
        <v>-4.1338038982345203E-4</v>
      </c>
      <c r="J44" s="13">
        <f t="shared" si="3"/>
        <v>6.6302074720809266E-4</v>
      </c>
    </row>
    <row r="45" spans="1:10" x14ac:dyDescent="0.2">
      <c r="A45" s="3">
        <v>42302</v>
      </c>
      <c r="B45" s="6">
        <v>1.480873423</v>
      </c>
      <c r="C45" s="6">
        <v>1.6822794190000001</v>
      </c>
      <c r="D45" s="6">
        <v>1.745178924</v>
      </c>
      <c r="E45" s="1">
        <v>0</v>
      </c>
      <c r="F45" s="6">
        <f>VLOOKUP(DATE(YEAR(A45),MONTH(A45),1),fuelData!A:B,2,FALSE)</f>
        <v>2.5190000000000001</v>
      </c>
      <c r="H45" s="13">
        <f t="shared" si="1"/>
        <v>6.6182562169847629E-3</v>
      </c>
      <c r="I45" s="13">
        <f t="shared" si="2"/>
        <v>-5.794933091000618E-3</v>
      </c>
      <c r="J45" s="13">
        <f t="shared" si="3"/>
        <v>-6.4347437975080107E-3</v>
      </c>
    </row>
    <row r="46" spans="1:10" x14ac:dyDescent="0.2">
      <c r="A46" s="3">
        <v>42309</v>
      </c>
      <c r="B46" s="6">
        <v>1.484674161</v>
      </c>
      <c r="C46" s="6">
        <v>1.69299724</v>
      </c>
      <c r="D46" s="6">
        <v>1.7255070969999999</v>
      </c>
      <c r="E46" s="1">
        <v>0</v>
      </c>
      <c r="F46" s="6">
        <f>VLOOKUP(DATE(YEAR(A46),MONTH(A46),1),fuelData!A:B,2,FALSE)</f>
        <v>2.4670000000000001</v>
      </c>
      <c r="H46" s="13">
        <f t="shared" si="1"/>
        <v>2.5665515640765375E-3</v>
      </c>
      <c r="I46" s="13">
        <f t="shared" si="2"/>
        <v>6.3710111881240634E-3</v>
      </c>
      <c r="J46" s="13">
        <f t="shared" si="3"/>
        <v>-1.1272097507865635E-2</v>
      </c>
    </row>
    <row r="47" spans="1:10" x14ac:dyDescent="0.2">
      <c r="A47" s="3">
        <v>42316</v>
      </c>
      <c r="B47" s="6">
        <v>1.478108084</v>
      </c>
      <c r="C47" s="6">
        <v>1.6984455140000001</v>
      </c>
      <c r="D47" s="6">
        <v>1.7086858709999999</v>
      </c>
      <c r="E47" s="1">
        <v>0</v>
      </c>
      <c r="F47" s="6">
        <f>VLOOKUP(DATE(YEAR(A47),MONTH(A47),1),fuelData!A:B,2,FALSE)</f>
        <v>2.4670000000000001</v>
      </c>
      <c r="H47" s="13">
        <f t="shared" si="1"/>
        <v>-4.4225710748393657E-3</v>
      </c>
      <c r="I47" s="13">
        <f t="shared" si="2"/>
        <v>3.2181233798113822E-3</v>
      </c>
      <c r="J47" s="13">
        <f t="shared" si="3"/>
        <v>-9.7485695823829009E-3</v>
      </c>
    </row>
    <row r="48" spans="1:10" x14ac:dyDescent="0.2">
      <c r="A48" s="3">
        <v>42323</v>
      </c>
      <c r="B48" s="6">
        <v>1.4809825219999999</v>
      </c>
      <c r="C48" s="6">
        <v>1.7222174729999999</v>
      </c>
      <c r="D48" s="6">
        <v>1.7024267310000001</v>
      </c>
      <c r="E48" s="1">
        <v>0</v>
      </c>
      <c r="F48" s="6">
        <f>VLOOKUP(DATE(YEAR(A48),MONTH(A48),1),fuelData!A:B,2,FALSE)</f>
        <v>2.4670000000000001</v>
      </c>
      <c r="H48" s="13">
        <f t="shared" si="1"/>
        <v>1.9446737563474877E-3</v>
      </c>
      <c r="I48" s="13">
        <f t="shared" si="2"/>
        <v>1.3996303563494732E-2</v>
      </c>
      <c r="J48" s="13">
        <f t="shared" si="3"/>
        <v>-3.6631308927115428E-3</v>
      </c>
    </row>
    <row r="49" spans="1:14" x14ac:dyDescent="0.2">
      <c r="A49" s="3">
        <v>42330</v>
      </c>
      <c r="B49" s="6">
        <v>1.55659529</v>
      </c>
      <c r="C49" s="6">
        <v>1.7635241509999999</v>
      </c>
      <c r="D49" s="6">
        <v>1.739404859</v>
      </c>
      <c r="E49" s="1">
        <v>0</v>
      </c>
      <c r="F49" s="6">
        <f>VLOOKUP(DATE(YEAR(A49),MONTH(A49),1),fuelData!A:B,2,FALSE)</f>
        <v>2.4670000000000001</v>
      </c>
      <c r="H49" s="13">
        <f t="shared" si="1"/>
        <v>5.105581387813303E-2</v>
      </c>
      <c r="I49" s="13">
        <f t="shared" si="2"/>
        <v>2.3984588849889101E-2</v>
      </c>
      <c r="J49" s="13">
        <f t="shared" si="3"/>
        <v>2.1720833752580385E-2</v>
      </c>
    </row>
    <row r="50" spans="1:14" x14ac:dyDescent="0.2">
      <c r="A50" s="3">
        <v>42337</v>
      </c>
      <c r="B50" s="6">
        <v>1.5429576949999999</v>
      </c>
      <c r="C50" s="6">
        <v>1.7399754460000001</v>
      </c>
      <c r="D50" s="6">
        <v>1.7275837869999999</v>
      </c>
      <c r="E50" s="1">
        <v>0</v>
      </c>
      <c r="F50" s="6">
        <f>VLOOKUP(DATE(YEAR(A50),MONTH(A50),1),fuelData!A:B,2,FALSE)</f>
        <v>2.4670000000000001</v>
      </c>
      <c r="H50" s="13">
        <f t="shared" si="1"/>
        <v>-8.761169385267803E-3</v>
      </c>
      <c r="I50" s="13">
        <f t="shared" si="2"/>
        <v>-1.335320811265705E-2</v>
      </c>
      <c r="J50" s="13">
        <f t="shared" si="3"/>
        <v>-6.7960440255387623E-3</v>
      </c>
    </row>
    <row r="51" spans="1:14" x14ac:dyDescent="0.2">
      <c r="A51" s="3">
        <v>42344</v>
      </c>
      <c r="B51" s="6">
        <v>1.5009368279999999</v>
      </c>
      <c r="C51" s="6">
        <v>1.7173767339999999</v>
      </c>
      <c r="D51" s="6">
        <v>1.709400834</v>
      </c>
      <c r="E51" s="1">
        <v>0</v>
      </c>
      <c r="F51" s="6">
        <f>VLOOKUP(DATE(YEAR(A51),MONTH(A51),1),fuelData!A:B,2,FALSE)</f>
        <v>2.31</v>
      </c>
      <c r="H51" s="13">
        <f t="shared" si="1"/>
        <v>-2.7233972218531865E-2</v>
      </c>
      <c r="I51" s="13">
        <f t="shared" si="2"/>
        <v>-1.2987948796606287E-2</v>
      </c>
      <c r="J51" s="13">
        <f t="shared" si="3"/>
        <v>-1.0525077357651741E-2</v>
      </c>
    </row>
    <row r="52" spans="1:14" x14ac:dyDescent="0.2">
      <c r="A52" s="3">
        <v>42351</v>
      </c>
      <c r="B52" s="6">
        <v>1.506945953</v>
      </c>
      <c r="C52" s="6">
        <v>1.7057980699999999</v>
      </c>
      <c r="D52" s="6">
        <v>1.7309332609999999</v>
      </c>
      <c r="E52" s="1">
        <v>0</v>
      </c>
      <c r="F52" s="6">
        <f>VLOOKUP(DATE(YEAR(A52),MONTH(A52),1),fuelData!A:B,2,FALSE)</f>
        <v>2.31</v>
      </c>
      <c r="H52" s="13">
        <f t="shared" si="1"/>
        <v>4.0035828876337359E-3</v>
      </c>
      <c r="I52" s="13">
        <f t="shared" si="2"/>
        <v>-6.7420640857476302E-3</v>
      </c>
      <c r="J52" s="13">
        <f t="shared" si="3"/>
        <v>1.2596476245781398E-2</v>
      </c>
    </row>
    <row r="53" spans="1:14" x14ac:dyDescent="0.2">
      <c r="A53" s="3">
        <v>42358</v>
      </c>
      <c r="B53" s="6">
        <v>1.5834854380000001</v>
      </c>
      <c r="C53" s="6">
        <v>1.825012426</v>
      </c>
      <c r="D53" s="6">
        <v>1.7766956780000001</v>
      </c>
      <c r="E53" s="1">
        <v>0</v>
      </c>
      <c r="F53" s="6">
        <f>VLOOKUP(DATE(YEAR(A53),MONTH(A53),1),fuelData!A:B,2,FALSE)</f>
        <v>2.31</v>
      </c>
      <c r="H53" s="13">
        <f t="shared" si="1"/>
        <v>5.079112814074499E-2</v>
      </c>
      <c r="I53" s="13">
        <f t="shared" si="2"/>
        <v>6.9887730615148413E-2</v>
      </c>
      <c r="J53" s="13">
        <f t="shared" si="3"/>
        <v>2.6438001990649926E-2</v>
      </c>
    </row>
    <row r="54" spans="1:14" x14ac:dyDescent="0.2">
      <c r="A54" s="3">
        <v>42365</v>
      </c>
      <c r="B54" s="6">
        <v>1.6168584159999999</v>
      </c>
      <c r="C54" s="6">
        <v>1.8689737040000001</v>
      </c>
      <c r="D54" s="6">
        <v>1.790497759</v>
      </c>
      <c r="E54" s="1">
        <v>0</v>
      </c>
      <c r="F54" s="6">
        <f>VLOOKUP(DATE(YEAR(A54),MONTH(A54),1),fuelData!A:B,2,FALSE)</f>
        <v>2.31</v>
      </c>
      <c r="H54" s="13">
        <f t="shared" si="1"/>
        <v>2.1075645660594847E-2</v>
      </c>
      <c r="I54" s="13">
        <f t="shared" si="2"/>
        <v>2.4088207495854084E-2</v>
      </c>
      <c r="J54" s="13">
        <f t="shared" si="3"/>
        <v>7.768399040367289E-3</v>
      </c>
    </row>
    <row r="55" spans="1:14" x14ac:dyDescent="0.2">
      <c r="A55" s="3">
        <v>42372</v>
      </c>
      <c r="B55" s="6">
        <v>1.546393423</v>
      </c>
      <c r="C55" s="6">
        <v>1.7677035720000001</v>
      </c>
      <c r="D55" s="6">
        <v>1.753612036</v>
      </c>
      <c r="E55" s="1">
        <v>0</v>
      </c>
      <c r="F55" s="6">
        <f>VLOOKUP(DATE(YEAR(A55),MONTH(A55),1),fuelData!A:B,2,FALSE)</f>
        <v>2.1429999999999998</v>
      </c>
      <c r="H55" s="13">
        <f t="shared" si="1"/>
        <v>-4.358142450983777E-2</v>
      </c>
      <c r="I55" s="13">
        <f t="shared" si="2"/>
        <v>-5.4184888628053166E-2</v>
      </c>
      <c r="J55" s="13">
        <f t="shared" si="3"/>
        <v>-2.060082053417411E-2</v>
      </c>
      <c r="L55" s="13">
        <f>(B55-B3)/B3</f>
        <v>-7.6870622873510847E-2</v>
      </c>
      <c r="M55" s="13">
        <f>(C55-C3)/C3</f>
        <v>-9.6149528535248982E-2</v>
      </c>
      <c r="N55" s="13">
        <f>(D55-D3)/D3</f>
        <v>-7.1965353554548667E-2</v>
      </c>
    </row>
    <row r="56" spans="1:14" x14ac:dyDescent="0.2">
      <c r="A56" s="3">
        <v>42379</v>
      </c>
      <c r="B56" s="6">
        <v>1.508612396</v>
      </c>
      <c r="C56" s="6">
        <v>1.7447939269999999</v>
      </c>
      <c r="D56" s="6">
        <v>1.728911292</v>
      </c>
      <c r="E56" s="1">
        <v>0</v>
      </c>
      <c r="F56" s="6">
        <f>VLOOKUP(DATE(YEAR(A56),MONTH(A56),1),fuelData!A:B,2,FALSE)</f>
        <v>2.1429999999999998</v>
      </c>
      <c r="H56" s="13">
        <f t="shared" si="1"/>
        <v>-2.4431704402043411E-2</v>
      </c>
      <c r="I56" s="13">
        <f t="shared" si="2"/>
        <v>-1.2960116935261895E-2</v>
      </c>
      <c r="J56" s="13">
        <f t="shared" si="3"/>
        <v>-1.4085637810939383E-2</v>
      </c>
      <c r="L56" s="13">
        <f t="shared" ref="L56:N56" si="4">(B56-B4)/B4</f>
        <v>-8.0094187288301505E-2</v>
      </c>
      <c r="M56" s="13">
        <f t="shared" si="4"/>
        <v>-8.8512455748935889E-2</v>
      </c>
      <c r="N56" s="13">
        <f t="shared" si="4"/>
        <v>-8.387339290556986E-2</v>
      </c>
    </row>
    <row r="57" spans="1:14" x14ac:dyDescent="0.2">
      <c r="A57" s="3">
        <v>42386</v>
      </c>
      <c r="B57" s="6">
        <v>1.498316006</v>
      </c>
      <c r="C57" s="6">
        <v>1.723688493</v>
      </c>
      <c r="D57" s="6">
        <v>1.7075245240000001</v>
      </c>
      <c r="E57" s="1">
        <v>0</v>
      </c>
      <c r="F57" s="6">
        <f>VLOOKUP(DATE(YEAR(A57),MONTH(A57),1),fuelData!A:B,2,FALSE)</f>
        <v>2.1429999999999998</v>
      </c>
      <c r="H57" s="13">
        <f t="shared" si="1"/>
        <v>-6.8250731780411097E-3</v>
      </c>
      <c r="I57" s="13">
        <f t="shared" si="2"/>
        <v>-1.209623306993541E-2</v>
      </c>
      <c r="J57" s="13">
        <f t="shared" si="3"/>
        <v>-1.2370078267728698E-2</v>
      </c>
      <c r="L57" s="13">
        <f t="shared" ref="L57:N57" si="5">(B57-B5)/B5</f>
        <v>-6.1963827048309418E-2</v>
      </c>
      <c r="M57" s="13">
        <f t="shared" si="5"/>
        <v>-7.6396243362037861E-2</v>
      </c>
      <c r="N57" s="13">
        <f t="shared" si="5"/>
        <v>-7.6672552906805844E-2</v>
      </c>
    </row>
    <row r="58" spans="1:14" x14ac:dyDescent="0.2">
      <c r="A58" s="3">
        <v>42393</v>
      </c>
      <c r="B58" s="6">
        <v>1.4802841579999999</v>
      </c>
      <c r="C58" s="6">
        <v>1.7185711829999999</v>
      </c>
      <c r="D58" s="6">
        <v>1.7148301699999999</v>
      </c>
      <c r="E58" s="1">
        <v>0</v>
      </c>
      <c r="F58" s="6">
        <f>VLOOKUP(DATE(YEAR(A58),MONTH(A58),1),fuelData!A:B,2,FALSE)</f>
        <v>2.1429999999999998</v>
      </c>
      <c r="H58" s="13">
        <f t="shared" si="1"/>
        <v>-1.2034742956620412E-2</v>
      </c>
      <c r="I58" s="13">
        <f t="shared" si="2"/>
        <v>-2.9688136927187529E-3</v>
      </c>
      <c r="J58" s="13">
        <f t="shared" si="3"/>
        <v>4.2785013610731788E-3</v>
      </c>
      <c r="L58" s="13">
        <f t="shared" ref="L58:N58" si="6">(B58-B6)/B6</f>
        <v>-6.4225959789969256E-2</v>
      </c>
      <c r="M58" s="13">
        <f t="shared" si="6"/>
        <v>-5.409326660830803E-2</v>
      </c>
      <c r="N58" s="13">
        <f t="shared" si="6"/>
        <v>-7.8305656049881531E-2</v>
      </c>
    </row>
    <row r="59" spans="1:14" x14ac:dyDescent="0.2">
      <c r="A59" s="3">
        <v>42400</v>
      </c>
      <c r="B59" s="6">
        <v>1.449418316</v>
      </c>
      <c r="C59" s="6">
        <v>1.6892900769999999</v>
      </c>
      <c r="D59" s="6">
        <v>1.7074436200000001</v>
      </c>
      <c r="E59" s="1">
        <v>0</v>
      </c>
      <c r="F59" s="6">
        <f>VLOOKUP(DATE(YEAR(A59),MONTH(A59),1),fuelData!A:B,2,FALSE)</f>
        <v>2.1429999999999998</v>
      </c>
      <c r="H59" s="13">
        <f t="shared" si="1"/>
        <v>-2.0851295228142181E-2</v>
      </c>
      <c r="I59" s="13">
        <f t="shared" si="2"/>
        <v>-1.7038052476177241E-2</v>
      </c>
      <c r="J59" s="13">
        <f t="shared" si="3"/>
        <v>-4.3074527899167299E-3</v>
      </c>
      <c r="L59" s="13">
        <f t="shared" ref="L59:N59" si="7">(B59-B7)/B7</f>
        <v>-8.1255770650606088E-2</v>
      </c>
      <c r="M59" s="13">
        <f t="shared" si="7"/>
        <v>-6.8204483228110388E-2</v>
      </c>
      <c r="N59" s="13">
        <f t="shared" si="7"/>
        <v>-6.2689762870630453E-2</v>
      </c>
    </row>
    <row r="60" spans="1:14" x14ac:dyDescent="0.2">
      <c r="A60" s="3">
        <v>42407</v>
      </c>
      <c r="B60" s="6">
        <v>1.4069885689999999</v>
      </c>
      <c r="C60" s="6">
        <v>1.6772778699999999</v>
      </c>
      <c r="D60" s="6">
        <v>1.6950014760000001</v>
      </c>
      <c r="E60" s="1">
        <v>0</v>
      </c>
      <c r="F60" s="6">
        <f>VLOOKUP(DATE(YEAR(A60),MONTH(A60),1),fuelData!A:B,2,FALSE)</f>
        <v>1.998</v>
      </c>
      <c r="H60" s="13">
        <f t="shared" si="1"/>
        <v>-2.9273637935730439E-2</v>
      </c>
      <c r="I60" s="13">
        <f t="shared" si="2"/>
        <v>-7.110801847206933E-3</v>
      </c>
      <c r="J60" s="13">
        <f t="shared" si="3"/>
        <v>-7.2870013710906534E-3</v>
      </c>
      <c r="L60" s="13">
        <f t="shared" ref="L60:N60" si="8">(B60-B8)/B8</f>
        <v>-0.10042810539512144</v>
      </c>
      <c r="M60" s="13">
        <f t="shared" si="8"/>
        <v>-6.3509534847446189E-2</v>
      </c>
      <c r="N60" s="13">
        <f t="shared" si="8"/>
        <v>-6.8750440952463104E-2</v>
      </c>
    </row>
    <row r="61" spans="1:14" x14ac:dyDescent="0.2">
      <c r="A61" s="3">
        <v>42414</v>
      </c>
      <c r="B61" s="6">
        <v>1.422202207</v>
      </c>
      <c r="C61" s="6">
        <v>1.6788379659999999</v>
      </c>
      <c r="D61" s="6">
        <v>1.6952284040000001</v>
      </c>
      <c r="E61" s="1">
        <v>0</v>
      </c>
      <c r="F61" s="6">
        <f>VLOOKUP(DATE(YEAR(A61),MONTH(A61),1),fuelData!A:B,2,FALSE)</f>
        <v>1.998</v>
      </c>
      <c r="H61" s="13">
        <f t="shared" si="1"/>
        <v>1.0812908032943717E-2</v>
      </c>
      <c r="I61" s="13">
        <f t="shared" si="2"/>
        <v>9.3013568467337812E-4</v>
      </c>
      <c r="J61" s="13">
        <f t="shared" si="3"/>
        <v>1.3388070937586316E-4</v>
      </c>
      <c r="L61" s="13">
        <f t="shared" ref="L61:N61" si="9">(B61-B9)/B9</f>
        <v>-0.10269566554861137</v>
      </c>
      <c r="M61" s="13">
        <f t="shared" si="9"/>
        <v>-6.9860746703770502E-2</v>
      </c>
      <c r="N61" s="13">
        <f t="shared" si="9"/>
        <v>-7.4401276448267967E-2</v>
      </c>
    </row>
    <row r="62" spans="1:14" x14ac:dyDescent="0.2">
      <c r="A62" s="3">
        <v>42421</v>
      </c>
      <c r="B62" s="6">
        <v>1.391192846</v>
      </c>
      <c r="C62" s="6">
        <v>1.6399980000000001</v>
      </c>
      <c r="D62" s="6">
        <v>1.6914269980000001</v>
      </c>
      <c r="E62" s="1">
        <v>0</v>
      </c>
      <c r="F62" s="6">
        <f>VLOOKUP(DATE(YEAR(A62),MONTH(A62),1),fuelData!A:B,2,FALSE)</f>
        <v>1.998</v>
      </c>
      <c r="H62" s="13">
        <f t="shared" si="1"/>
        <v>-2.1803763801921845E-2</v>
      </c>
      <c r="I62" s="13">
        <f t="shared" si="2"/>
        <v>-2.3135029577952635E-2</v>
      </c>
      <c r="J62" s="13">
        <f t="shared" si="3"/>
        <v>-2.2424152350387395E-3</v>
      </c>
      <c r="L62" s="13">
        <f t="shared" ref="L62:N62" si="10">(B62-B10)/B10</f>
        <v>-0.14074664291547731</v>
      </c>
      <c r="M62" s="13">
        <f t="shared" si="10"/>
        <v>-0.10056833812360344</v>
      </c>
      <c r="N62" s="13">
        <f t="shared" si="10"/>
        <v>-8.4824987034997579E-2</v>
      </c>
    </row>
    <row r="63" spans="1:14" x14ac:dyDescent="0.2">
      <c r="A63" s="3">
        <v>42428</v>
      </c>
      <c r="B63" s="6">
        <v>1.399063758</v>
      </c>
      <c r="C63" s="6">
        <v>1.6507044749999999</v>
      </c>
      <c r="D63" s="6">
        <v>1.6972175650000001</v>
      </c>
      <c r="E63" s="1">
        <v>0</v>
      </c>
      <c r="F63" s="6">
        <f>VLOOKUP(DATE(YEAR(A63),MONTH(A63),1),fuelData!A:B,2,FALSE)</f>
        <v>1.998</v>
      </c>
      <c r="H63" s="13">
        <f t="shared" si="1"/>
        <v>5.6576714167490818E-3</v>
      </c>
      <c r="I63" s="13">
        <f t="shared" si="2"/>
        <v>6.5283463760320935E-3</v>
      </c>
      <c r="J63" s="13">
        <f t="shared" si="3"/>
        <v>3.4234802961327828E-3</v>
      </c>
      <c r="L63" s="13">
        <f t="shared" ref="L63:N63" si="11">(B63-B11)/B11</f>
        <v>-0.14080499388004677</v>
      </c>
      <c r="M63" s="13">
        <f t="shared" si="11"/>
        <v>-0.10500674805840941</v>
      </c>
      <c r="N63" s="13">
        <f t="shared" si="11"/>
        <v>-7.8151184090789971E-2</v>
      </c>
    </row>
    <row r="64" spans="1:14" x14ac:dyDescent="0.2">
      <c r="A64" s="3">
        <v>42435</v>
      </c>
      <c r="B64" s="6">
        <v>1.377559771</v>
      </c>
      <c r="C64" s="6">
        <v>1.636864181</v>
      </c>
      <c r="D64" s="6">
        <v>1.705708523</v>
      </c>
      <c r="E64" s="1">
        <v>0</v>
      </c>
      <c r="F64" s="6">
        <f>VLOOKUP(DATE(YEAR(A64),MONTH(A64),1),fuelData!A:B,2,FALSE)</f>
        <v>2.09</v>
      </c>
      <c r="H64" s="13">
        <f t="shared" si="1"/>
        <v>-1.5370269494179837E-2</v>
      </c>
      <c r="I64" s="13">
        <f t="shared" si="2"/>
        <v>-8.3844771790540975E-3</v>
      </c>
      <c r="J64" s="13">
        <f t="shared" si="3"/>
        <v>5.0028695054189359E-3</v>
      </c>
      <c r="L64" s="13">
        <f t="shared" ref="L64:N64" si="12">(B64-B12)/B12</f>
        <v>-0.160414134067766</v>
      </c>
      <c r="M64" s="13">
        <f t="shared" si="12"/>
        <v>-0.10924303634907062</v>
      </c>
      <c r="N64" s="13">
        <f t="shared" si="12"/>
        <v>-7.7418275216538032E-2</v>
      </c>
    </row>
    <row r="65" spans="1:14" x14ac:dyDescent="0.2">
      <c r="A65" s="3">
        <v>42442</v>
      </c>
      <c r="B65" s="6">
        <v>1.3733552179999999</v>
      </c>
      <c r="C65" s="6">
        <v>1.637735146</v>
      </c>
      <c r="D65" s="6">
        <v>1.714817765</v>
      </c>
      <c r="E65" s="1">
        <v>0</v>
      </c>
      <c r="F65" s="6">
        <f>VLOOKUP(DATE(YEAR(A65),MONTH(A65),1),fuelData!A:B,2,FALSE)</f>
        <v>2.09</v>
      </c>
      <c r="H65" s="13">
        <f t="shared" si="1"/>
        <v>-3.0521746413572576E-3</v>
      </c>
      <c r="I65" s="13">
        <f t="shared" si="2"/>
        <v>5.3209362762643095E-4</v>
      </c>
      <c r="J65" s="13">
        <f t="shared" si="3"/>
        <v>5.3404446757284998E-3</v>
      </c>
      <c r="L65" s="13">
        <f t="shared" ref="L65:N65" si="13">(B65-B13)/B13</f>
        <v>-0.15933852485307703</v>
      </c>
      <c r="M65" s="13">
        <f t="shared" si="13"/>
        <v>-0.1098677593037611</v>
      </c>
      <c r="N65" s="13">
        <f t="shared" si="13"/>
        <v>-7.1064946023530487E-2</v>
      </c>
    </row>
    <row r="66" spans="1:14" x14ac:dyDescent="0.2">
      <c r="A66" s="3">
        <v>42449</v>
      </c>
      <c r="B66" s="6">
        <v>1.3737797759999999</v>
      </c>
      <c r="C66" s="6">
        <v>1.6468277629999999</v>
      </c>
      <c r="D66" s="6">
        <v>1.7256851010000001</v>
      </c>
      <c r="E66" s="1">
        <v>0</v>
      </c>
      <c r="F66" s="6">
        <f>VLOOKUP(DATE(YEAR(A66),MONTH(A66),1),fuelData!A:B,2,FALSE)</f>
        <v>2.09</v>
      </c>
      <c r="H66" s="13">
        <f t="shared" si="1"/>
        <v>3.0913924848826972E-4</v>
      </c>
      <c r="I66" s="13">
        <f t="shared" si="2"/>
        <v>5.5519459432788274E-3</v>
      </c>
      <c r="J66" s="13">
        <f t="shared" si="3"/>
        <v>6.3373124665523891E-3</v>
      </c>
      <c r="L66" s="13">
        <f t="shared" ref="L66:N66" si="14">(B66-B14)/B14</f>
        <v>-0.15594761486057515</v>
      </c>
      <c r="M66" s="13">
        <f t="shared" si="14"/>
        <v>-0.11245618912952618</v>
      </c>
      <c r="N66" s="13">
        <f t="shared" si="14"/>
        <v>-9.2571551590158299E-2</v>
      </c>
    </row>
    <row r="67" spans="1:14" x14ac:dyDescent="0.2">
      <c r="A67" s="3">
        <v>42456</v>
      </c>
      <c r="B67" s="6">
        <v>1.368435954</v>
      </c>
      <c r="C67" s="6">
        <v>1.6262726300000001</v>
      </c>
      <c r="D67" s="6">
        <v>1.7573794490000001</v>
      </c>
      <c r="E67" s="1">
        <v>0</v>
      </c>
      <c r="F67" s="6">
        <f>VLOOKUP(DATE(YEAR(A67),MONTH(A67),1),fuelData!A:B,2,FALSE)</f>
        <v>2.09</v>
      </c>
      <c r="H67" s="13">
        <f t="shared" si="1"/>
        <v>-3.8898680074905562E-3</v>
      </c>
      <c r="I67" s="13">
        <f t="shared" si="2"/>
        <v>-1.2481653189131827E-2</v>
      </c>
      <c r="J67" s="13">
        <f t="shared" si="3"/>
        <v>1.8366240736292963E-2</v>
      </c>
      <c r="L67" s="13">
        <f t="shared" ref="L67:N67" si="15">(B67-B15)/B15</f>
        <v>-0.16668415544678952</v>
      </c>
      <c r="M67" s="13">
        <f t="shared" si="15"/>
        <v>-0.13405772631919713</v>
      </c>
      <c r="N67" s="13">
        <f t="shared" si="15"/>
        <v>-7.7472633453421133E-2</v>
      </c>
    </row>
    <row r="68" spans="1:14" x14ac:dyDescent="0.2">
      <c r="A68" s="3">
        <v>42463</v>
      </c>
      <c r="B68" s="6">
        <v>1.3615925149999999</v>
      </c>
      <c r="C68" s="6">
        <v>1.6309455960000001</v>
      </c>
      <c r="D68" s="6">
        <v>1.7374257710000001</v>
      </c>
      <c r="E68" s="1">
        <v>0</v>
      </c>
      <c r="F68" s="6">
        <f>VLOOKUP(DATE(YEAR(A68),MONTH(A68),1),fuelData!A:B,2,FALSE)</f>
        <v>2.1520000000000001</v>
      </c>
      <c r="H68" s="13">
        <f t="shared" si="1"/>
        <v>-5.000920196518063E-3</v>
      </c>
      <c r="I68" s="13">
        <f t="shared" si="2"/>
        <v>2.8734210450310537E-3</v>
      </c>
      <c r="J68" s="13">
        <f t="shared" si="3"/>
        <v>-1.1354222909203958E-2</v>
      </c>
      <c r="L68" s="13">
        <f t="shared" ref="L68:N68" si="16">(B68-B16)/B16</f>
        <v>-0.15573463500422502</v>
      </c>
      <c r="M68" s="13">
        <f t="shared" si="16"/>
        <v>-0.11972889444205614</v>
      </c>
      <c r="N68" s="13">
        <f t="shared" si="16"/>
        <v>-8.4919079368343739E-2</v>
      </c>
    </row>
    <row r="69" spans="1:14" x14ac:dyDescent="0.2">
      <c r="A69" s="3">
        <v>42470</v>
      </c>
      <c r="B69" s="6">
        <v>1.3526413989999999</v>
      </c>
      <c r="C69" s="6">
        <v>1.6267435939999999</v>
      </c>
      <c r="D69" s="6">
        <v>1.7370581510000001</v>
      </c>
      <c r="E69" s="1">
        <v>0</v>
      </c>
      <c r="F69" s="6">
        <f>VLOOKUP(DATE(YEAR(A69),MONTH(A69),1),fuelData!A:B,2,FALSE)</f>
        <v>2.1520000000000001</v>
      </c>
      <c r="H69" s="13">
        <f t="shared" si="1"/>
        <v>-6.5740049988450341E-3</v>
      </c>
      <c r="I69" s="13">
        <f t="shared" si="2"/>
        <v>-2.5764207036126081E-3</v>
      </c>
      <c r="J69" s="13">
        <f t="shared" si="3"/>
        <v>-2.1158889555806693E-4</v>
      </c>
      <c r="L69" s="13">
        <f t="shared" ref="L69:N69" si="17">(B69-B17)/B17</f>
        <v>-0.15621019248975007</v>
      </c>
      <c r="M69" s="13">
        <f t="shared" si="17"/>
        <v>-0.1143150993143556</v>
      </c>
      <c r="N69" s="13">
        <f t="shared" si="17"/>
        <v>-7.5301149281544327E-2</v>
      </c>
    </row>
    <row r="70" spans="1:14" x14ac:dyDescent="0.2">
      <c r="A70" s="3">
        <v>42477</v>
      </c>
      <c r="B70" s="6">
        <v>1.3433759439999999</v>
      </c>
      <c r="C70" s="6">
        <v>1.6353811709999999</v>
      </c>
      <c r="D70" s="6">
        <v>1.735488608</v>
      </c>
      <c r="E70" s="1">
        <v>0</v>
      </c>
      <c r="F70" s="6">
        <f>VLOOKUP(DATE(YEAR(A70),MONTH(A70),1),fuelData!A:B,2,FALSE)</f>
        <v>2.1520000000000001</v>
      </c>
      <c r="H70" s="13">
        <f t="shared" si="1"/>
        <v>-6.8498975462749226E-3</v>
      </c>
      <c r="I70" s="13">
        <f t="shared" si="2"/>
        <v>5.309734755900325E-3</v>
      </c>
      <c r="J70" s="13">
        <f t="shared" si="3"/>
        <v>-9.035638784438176E-4</v>
      </c>
      <c r="L70" s="13">
        <f t="shared" ref="L70:N70" si="18">(B70-B18)/B18</f>
        <v>-0.14695879621571825</v>
      </c>
      <c r="M70" s="13">
        <f t="shared" si="18"/>
        <v>-0.10571780624316993</v>
      </c>
      <c r="N70" s="13">
        <f t="shared" si="18"/>
        <v>-7.5975556138290809E-2</v>
      </c>
    </row>
    <row r="71" spans="1:14" x14ac:dyDescent="0.2">
      <c r="A71" s="3">
        <v>42484</v>
      </c>
      <c r="B71" s="6">
        <v>1.3468438229999999</v>
      </c>
      <c r="C71" s="6">
        <v>1.6667193739999999</v>
      </c>
      <c r="D71" s="6">
        <v>1.745996044</v>
      </c>
      <c r="E71" s="1">
        <v>0</v>
      </c>
      <c r="F71" s="6">
        <f>VLOOKUP(DATE(YEAR(A71),MONTH(A71),1),fuelData!A:B,2,FALSE)</f>
        <v>2.1520000000000001</v>
      </c>
      <c r="H71" s="13">
        <f t="shared" si="1"/>
        <v>2.5814657583298271E-3</v>
      </c>
      <c r="I71" s="13">
        <f t="shared" si="2"/>
        <v>1.9162629211902558E-2</v>
      </c>
      <c r="J71" s="13">
        <f t="shared" si="3"/>
        <v>6.0544540318872124E-3</v>
      </c>
      <c r="L71" s="13">
        <f t="shared" ref="L71:N71" si="19">(B71-B19)/B19</f>
        <v>-0.14122914123147681</v>
      </c>
      <c r="M71" s="13">
        <f t="shared" si="19"/>
        <v>-9.4892367132505637E-2</v>
      </c>
      <c r="N71" s="13">
        <f t="shared" si="19"/>
        <v>-8.409846610281059E-2</v>
      </c>
    </row>
    <row r="72" spans="1:14" x14ac:dyDescent="0.2">
      <c r="A72" s="3">
        <v>42491</v>
      </c>
      <c r="B72" s="6">
        <v>1.357137458</v>
      </c>
      <c r="C72" s="6">
        <v>1.7017610219999999</v>
      </c>
      <c r="D72" s="6">
        <v>1.7190274189999999</v>
      </c>
      <c r="E72" s="1">
        <v>0</v>
      </c>
      <c r="F72" s="6">
        <f>VLOOKUP(DATE(YEAR(A72),MONTH(A72),1),fuelData!A:B,2,FALSE)</f>
        <v>2.3149999999999999</v>
      </c>
      <c r="H72" s="13">
        <f t="shared" si="1"/>
        <v>7.6427829449977908E-3</v>
      </c>
      <c r="I72" s="13">
        <f t="shared" si="2"/>
        <v>2.1024323918370665E-2</v>
      </c>
      <c r="J72" s="13">
        <f t="shared" si="3"/>
        <v>-1.5445982877610735E-2</v>
      </c>
      <c r="L72" s="13">
        <f t="shared" ref="L72:N72" si="20">(B72-B20)/B20</f>
        <v>-0.13256964970977522</v>
      </c>
      <c r="M72" s="13">
        <f t="shared" si="20"/>
        <v>-9.0080975440650385E-2</v>
      </c>
      <c r="N72" s="13">
        <f t="shared" si="20"/>
        <v>-8.3473784603468576E-2</v>
      </c>
    </row>
    <row r="73" spans="1:14" x14ac:dyDescent="0.2">
      <c r="A73" s="3">
        <v>42498</v>
      </c>
      <c r="B73" s="6">
        <v>1.3572149520000001</v>
      </c>
      <c r="C73" s="6">
        <v>1.6821805240000001</v>
      </c>
      <c r="D73" s="6">
        <v>1.730903882</v>
      </c>
      <c r="E73" s="1">
        <v>0</v>
      </c>
      <c r="F73" s="6">
        <f>VLOOKUP(DATE(YEAR(A73),MONTH(A73),1),fuelData!A:B,2,FALSE)</f>
        <v>2.3149999999999999</v>
      </c>
      <c r="H73" s="13">
        <f t="shared" si="1"/>
        <v>5.7101069271438752E-5</v>
      </c>
      <c r="I73" s="13">
        <f t="shared" si="2"/>
        <v>-1.1506020967026142E-2</v>
      </c>
      <c r="J73" s="13">
        <f t="shared" si="3"/>
        <v>6.9088269731665724E-3</v>
      </c>
      <c r="L73" s="13">
        <f t="shared" ref="L73:N73" si="21">(B73-B21)/B21</f>
        <v>-0.13460779537475068</v>
      </c>
      <c r="M73" s="13">
        <f t="shared" si="21"/>
        <v>-0.11598432684811692</v>
      </c>
      <c r="N73" s="13">
        <f t="shared" si="21"/>
        <v>-8.0686543067057998E-2</v>
      </c>
    </row>
    <row r="74" spans="1:14" x14ac:dyDescent="0.2">
      <c r="A74" s="3">
        <v>42505</v>
      </c>
      <c r="B74" s="6">
        <v>1.3509919020000001</v>
      </c>
      <c r="C74" s="6">
        <v>1.6912450560000001</v>
      </c>
      <c r="D74" s="6">
        <v>1.7285278500000001</v>
      </c>
      <c r="E74" s="1">
        <v>0</v>
      </c>
      <c r="F74" s="6">
        <f>VLOOKUP(DATE(YEAR(A74),MONTH(A74),1),fuelData!A:B,2,FALSE)</f>
        <v>2.3149999999999999</v>
      </c>
      <c r="H74" s="13">
        <f t="shared" si="1"/>
        <v>-4.5851616877854787E-3</v>
      </c>
      <c r="I74" s="13">
        <f t="shared" si="2"/>
        <v>5.3885607820769264E-3</v>
      </c>
      <c r="J74" s="13">
        <f t="shared" si="3"/>
        <v>-1.372711693993368E-3</v>
      </c>
      <c r="L74" s="13">
        <f t="shared" ref="L74:N74" si="22">(B74-B22)/B22</f>
        <v>-0.14528103048219107</v>
      </c>
      <c r="M74" s="13">
        <f t="shared" si="22"/>
        <v>-0.11953546987693356</v>
      </c>
      <c r="N74" s="13">
        <f t="shared" si="22"/>
        <v>-7.593386839875918E-2</v>
      </c>
    </row>
    <row r="75" spans="1:14" x14ac:dyDescent="0.2">
      <c r="A75" s="3">
        <v>42512</v>
      </c>
      <c r="B75" s="6">
        <v>1.3612106129999999</v>
      </c>
      <c r="C75" s="6">
        <v>1.7211093159999999</v>
      </c>
      <c r="D75" s="6">
        <v>1.728067153</v>
      </c>
      <c r="E75" s="1">
        <v>0</v>
      </c>
      <c r="F75" s="6">
        <f>VLOOKUP(DATE(YEAR(A75),MONTH(A75),1),fuelData!A:B,2,FALSE)</f>
        <v>2.3149999999999999</v>
      </c>
      <c r="H75" s="13">
        <f t="shared" si="1"/>
        <v>7.5638580696687436E-3</v>
      </c>
      <c r="I75" s="13">
        <f t="shared" si="2"/>
        <v>1.7658150658918979E-2</v>
      </c>
      <c r="J75" s="13">
        <f t="shared" si="3"/>
        <v>-2.6652564492962342E-4</v>
      </c>
      <c r="L75" s="13">
        <f t="shared" ref="L75:N75" si="23">(B75-B23)/B23</f>
        <v>-0.13999905818879782</v>
      </c>
      <c r="M75" s="13">
        <f t="shared" si="23"/>
        <v>-9.3367468930077871E-2</v>
      </c>
      <c r="N75" s="13">
        <f t="shared" si="23"/>
        <v>-8.3225517443048291E-2</v>
      </c>
    </row>
    <row r="76" spans="1:14" x14ac:dyDescent="0.2">
      <c r="A76" s="3">
        <v>42519</v>
      </c>
      <c r="B76" s="6">
        <v>1.3786487650000001</v>
      </c>
      <c r="C76" s="6">
        <v>1.7258928419999999</v>
      </c>
      <c r="D76" s="6">
        <v>1.707408512</v>
      </c>
      <c r="E76" s="1">
        <v>0</v>
      </c>
      <c r="F76" s="6">
        <f>VLOOKUP(DATE(YEAR(A76),MONTH(A76),1),fuelData!A:B,2,FALSE)</f>
        <v>2.3149999999999999</v>
      </c>
      <c r="H76" s="13">
        <f t="shared" si="1"/>
        <v>1.2810766999213963E-2</v>
      </c>
      <c r="I76" s="13">
        <f t="shared" si="2"/>
        <v>2.7793272371085015E-3</v>
      </c>
      <c r="J76" s="13">
        <f t="shared" si="3"/>
        <v>-1.1954767477719676E-2</v>
      </c>
      <c r="L76" s="13">
        <f t="shared" ref="L76:N76" si="24">(B76-B24)/B24</f>
        <v>-0.13661085860342231</v>
      </c>
      <c r="M76" s="13">
        <f t="shared" si="24"/>
        <v>-0.10508582998786374</v>
      </c>
      <c r="N76" s="13">
        <f t="shared" si="24"/>
        <v>-8.3352190312552463E-2</v>
      </c>
    </row>
    <row r="77" spans="1:14" x14ac:dyDescent="0.2">
      <c r="A77" s="3">
        <v>42526</v>
      </c>
      <c r="B77" s="6">
        <v>1.4060676030000001</v>
      </c>
      <c r="C77" s="6">
        <v>1.7621625409999999</v>
      </c>
      <c r="D77" s="6">
        <v>1.7494144</v>
      </c>
      <c r="E77" s="1">
        <v>0</v>
      </c>
      <c r="F77" s="6">
        <f>VLOOKUP(DATE(YEAR(A77),MONTH(A77),1),fuelData!A:B,2,FALSE)</f>
        <v>2.423</v>
      </c>
      <c r="H77" s="13">
        <f t="shared" si="1"/>
        <v>1.9888196831627378E-2</v>
      </c>
      <c r="I77" s="13">
        <f t="shared" si="2"/>
        <v>2.101503530078375E-2</v>
      </c>
      <c r="J77" s="13">
        <f t="shared" si="3"/>
        <v>2.460213106867775E-2</v>
      </c>
      <c r="L77" s="13">
        <f t="shared" ref="L77:N77" si="25">(B77-B25)/B25</f>
        <v>-0.11595820406583181</v>
      </c>
      <c r="M77" s="13">
        <f t="shared" si="25"/>
        <v>-7.4473339975557759E-2</v>
      </c>
      <c r="N77" s="13">
        <f t="shared" si="25"/>
        <v>-7.1437068310763671E-2</v>
      </c>
    </row>
    <row r="78" spans="1:14" x14ac:dyDescent="0.2">
      <c r="A78" s="3">
        <v>42533</v>
      </c>
      <c r="B78" s="6">
        <v>1.415993098</v>
      </c>
      <c r="C78" s="6">
        <v>1.7472259800000001</v>
      </c>
      <c r="D78" s="6">
        <v>1.73547746</v>
      </c>
      <c r="E78" s="1">
        <v>0</v>
      </c>
      <c r="F78" s="6">
        <f>VLOOKUP(DATE(YEAR(A78),MONTH(A78),1),fuelData!A:B,2,FALSE)</f>
        <v>2.423</v>
      </c>
      <c r="H78" s="13">
        <f t="shared" si="1"/>
        <v>7.0590453679628936E-3</v>
      </c>
      <c r="I78" s="13">
        <f t="shared" si="2"/>
        <v>-8.4762674568735191E-3</v>
      </c>
      <c r="J78" s="13">
        <f t="shared" si="3"/>
        <v>-7.9666315768293708E-3</v>
      </c>
      <c r="L78" s="13">
        <f t="shared" ref="L78:N78" si="26">(B78-B26)/B26</f>
        <v>-0.10086932028977574</v>
      </c>
      <c r="M78" s="13">
        <f t="shared" si="26"/>
        <v>-8.3738705846639269E-2</v>
      </c>
      <c r="N78" s="13">
        <f t="shared" si="26"/>
        <v>-7.6139320040429587E-2</v>
      </c>
    </row>
    <row r="79" spans="1:14" x14ac:dyDescent="0.2">
      <c r="A79" s="3">
        <v>42540</v>
      </c>
      <c r="B79" s="6">
        <v>1.4206659770000001</v>
      </c>
      <c r="C79" s="6">
        <v>1.7662740990000001</v>
      </c>
      <c r="D79" s="6">
        <v>1.740547901</v>
      </c>
      <c r="E79" s="1">
        <v>0</v>
      </c>
      <c r="F79" s="6">
        <f>VLOOKUP(DATE(YEAR(A79),MONTH(A79),1),fuelData!A:B,2,FALSE)</f>
        <v>2.423</v>
      </c>
      <c r="H79" s="13">
        <f t="shared" si="1"/>
        <v>3.3000718764803821E-3</v>
      </c>
      <c r="I79" s="13">
        <f t="shared" si="2"/>
        <v>1.0901920654819951E-2</v>
      </c>
      <c r="J79" s="13">
        <f t="shared" si="3"/>
        <v>2.92164036518226E-3</v>
      </c>
      <c r="L79" s="13">
        <f t="shared" ref="L79:N79" si="27">(B79-B27)/B27</f>
        <v>-0.10280572926275858</v>
      </c>
      <c r="M79" s="13">
        <f t="shared" si="27"/>
        <v>-8.5339297438723885E-2</v>
      </c>
      <c r="N79" s="13">
        <f t="shared" si="27"/>
        <v>-7.5687268925289083E-2</v>
      </c>
    </row>
    <row r="80" spans="1:14" x14ac:dyDescent="0.2">
      <c r="A80" s="3">
        <v>42547</v>
      </c>
      <c r="B80" s="6">
        <v>1.4607686120000001</v>
      </c>
      <c r="C80" s="6">
        <v>1.816198813</v>
      </c>
      <c r="D80" s="6">
        <v>1.7134698100000001</v>
      </c>
      <c r="E80" s="1">
        <v>0</v>
      </c>
      <c r="F80" s="6">
        <f>VLOOKUP(DATE(YEAR(A80),MONTH(A80),1),fuelData!A:B,2,FALSE)</f>
        <v>2.423</v>
      </c>
      <c r="H80" s="13">
        <f t="shared" si="1"/>
        <v>2.822805335613383E-2</v>
      </c>
      <c r="I80" s="13">
        <f t="shared" si="2"/>
        <v>2.8265552910652667E-2</v>
      </c>
      <c r="J80" s="13">
        <f t="shared" si="3"/>
        <v>-1.5557222518519997E-2</v>
      </c>
      <c r="L80" s="13">
        <f t="shared" ref="L80:N80" si="28">(B80-B28)/B28</f>
        <v>-8.8563528790619017E-2</v>
      </c>
      <c r="M80" s="13">
        <f t="shared" si="28"/>
        <v>-5.9928262034266502E-2</v>
      </c>
      <c r="N80" s="13">
        <f t="shared" si="28"/>
        <v>-7.4502152852057177E-2</v>
      </c>
    </row>
    <row r="81" spans="1:14" x14ac:dyDescent="0.2">
      <c r="A81" s="3">
        <v>42554</v>
      </c>
      <c r="B81" s="6">
        <v>1.4525000299999999</v>
      </c>
      <c r="C81" s="6">
        <v>1.7718329079999999</v>
      </c>
      <c r="D81" s="6">
        <v>1.6435961109999999</v>
      </c>
      <c r="E81" s="1">
        <v>0</v>
      </c>
      <c r="F81" s="6">
        <f>VLOOKUP(DATE(YEAR(A81),MONTH(A81),1),fuelData!A:B,2,FALSE)</f>
        <v>2.4049999999999998</v>
      </c>
      <c r="H81" s="13">
        <f t="shared" si="1"/>
        <v>-5.6604324135081669E-3</v>
      </c>
      <c r="I81" s="13">
        <f t="shared" si="2"/>
        <v>-2.4427890097954843E-2</v>
      </c>
      <c r="J81" s="13">
        <f t="shared" si="3"/>
        <v>-4.0779066308731855E-2</v>
      </c>
      <c r="L81" s="13">
        <f t="shared" ref="L81:N81" si="29">(B81-B29)/B29</f>
        <v>-7.0842178454497917E-2</v>
      </c>
      <c r="M81" s="13">
        <f t="shared" si="29"/>
        <v>-5.2994927368382357E-2</v>
      </c>
      <c r="N81" s="13">
        <f t="shared" si="29"/>
        <v>-0.1108637440845663</v>
      </c>
    </row>
    <row r="82" spans="1:14" x14ac:dyDescent="0.2">
      <c r="A82" s="3">
        <v>42561</v>
      </c>
      <c r="B82" s="6">
        <v>1.4234234610000001</v>
      </c>
      <c r="C82" s="6">
        <v>1.710912529</v>
      </c>
      <c r="D82" s="6">
        <v>1.7482097919999999</v>
      </c>
      <c r="E82" s="1">
        <v>0</v>
      </c>
      <c r="F82" s="6">
        <f>VLOOKUP(DATE(YEAR(A82),MONTH(A82),1),fuelData!A:B,2,FALSE)</f>
        <v>2.4049999999999998</v>
      </c>
      <c r="H82" s="13">
        <f t="shared" si="1"/>
        <v>-2.0018291497040375E-2</v>
      </c>
      <c r="I82" s="13">
        <f t="shared" si="2"/>
        <v>-3.4382688528324767E-2</v>
      </c>
      <c r="J82" s="13">
        <f t="shared" si="3"/>
        <v>6.3649262917974875E-2</v>
      </c>
      <c r="L82" s="13">
        <f t="shared" ref="L82:N82" si="30">(B82-B30)/B30</f>
        <v>-7.2186428039660674E-2</v>
      </c>
      <c r="M82" s="13">
        <f t="shared" si="30"/>
        <v>-5.6265479171642846E-2</v>
      </c>
      <c r="N82" s="13">
        <f t="shared" si="30"/>
        <v>-4.2856774257308362E-2</v>
      </c>
    </row>
    <row r="83" spans="1:14" x14ac:dyDescent="0.2">
      <c r="A83" s="3">
        <v>42568</v>
      </c>
      <c r="B83" s="6">
        <v>1.405996448</v>
      </c>
      <c r="C83" s="6">
        <v>1.688819267</v>
      </c>
      <c r="D83" s="6">
        <v>1.7454345659999999</v>
      </c>
      <c r="E83" s="1">
        <v>0</v>
      </c>
      <c r="F83" s="6">
        <f>VLOOKUP(DATE(YEAR(A83),MONTH(A83),1),fuelData!A:B,2,FALSE)</f>
        <v>2.4049999999999998</v>
      </c>
      <c r="H83" s="13">
        <f t="shared" si="1"/>
        <v>-1.2243027797052761E-2</v>
      </c>
      <c r="I83" s="13">
        <f t="shared" si="2"/>
        <v>-1.2913145251740721E-2</v>
      </c>
      <c r="J83" s="13">
        <f t="shared" si="3"/>
        <v>-1.5874673695913148E-3</v>
      </c>
      <c r="L83" s="13">
        <f t="shared" ref="L83:N83" si="31">(B83-B31)/B31</f>
        <v>-7.154847272771743E-2</v>
      </c>
      <c r="M83" s="13">
        <f t="shared" si="31"/>
        <v>-5.41852404442223E-2</v>
      </c>
      <c r="N83" s="13">
        <f t="shared" si="31"/>
        <v>-4.2858445295300321E-2</v>
      </c>
    </row>
    <row r="84" spans="1:14" x14ac:dyDescent="0.2">
      <c r="A84" s="3">
        <v>42575</v>
      </c>
      <c r="B84" s="6">
        <v>1.4119172360000001</v>
      </c>
      <c r="C84" s="6">
        <v>1.6863024339999999</v>
      </c>
      <c r="D84" s="6">
        <v>1.748260653</v>
      </c>
      <c r="E84" s="1">
        <v>0</v>
      </c>
      <c r="F84" s="6">
        <f>VLOOKUP(DATE(YEAR(A84),MONTH(A84),1),fuelData!A:B,2,FALSE)</f>
        <v>2.4049999999999998</v>
      </c>
      <c r="H84" s="13">
        <f t="shared" si="1"/>
        <v>4.2110974095434309E-3</v>
      </c>
      <c r="I84" s="13">
        <f t="shared" si="2"/>
        <v>-1.4902915008015785E-3</v>
      </c>
      <c r="J84" s="13">
        <f t="shared" si="3"/>
        <v>1.6191308772328325E-3</v>
      </c>
      <c r="L84" s="13">
        <f t="shared" ref="L84:N84" si="32">(B84-B32)/B32</f>
        <v>-6.7526518988599862E-2</v>
      </c>
      <c r="M84" s="13">
        <f t="shared" si="32"/>
        <v>-4.6209032161410091E-2</v>
      </c>
      <c r="N84" s="13">
        <f t="shared" si="32"/>
        <v>-4.3735146150806266E-2</v>
      </c>
    </row>
    <row r="85" spans="1:14" x14ac:dyDescent="0.2">
      <c r="A85" s="3">
        <v>42582</v>
      </c>
      <c r="B85" s="6">
        <v>1.4120928399999999</v>
      </c>
      <c r="C85" s="6">
        <v>1.6919422639999999</v>
      </c>
      <c r="D85" s="6">
        <v>1.72531151</v>
      </c>
      <c r="E85" s="1">
        <v>0</v>
      </c>
      <c r="F85" s="6">
        <f>VLOOKUP(DATE(YEAR(A85),MONTH(A85),1),fuelData!A:B,2,FALSE)</f>
        <v>2.4049999999999998</v>
      </c>
      <c r="H85" s="13">
        <f t="shared" si="1"/>
        <v>1.2437272916741228E-4</v>
      </c>
      <c r="I85" s="13">
        <f t="shared" si="2"/>
        <v>3.3444949650117224E-3</v>
      </c>
      <c r="J85" s="13">
        <f t="shared" si="3"/>
        <v>-1.3126842934215456E-2</v>
      </c>
      <c r="L85" s="13">
        <f t="shared" ref="L85:N85" si="33">(B85-B33)/B33</f>
        <v>-7.0651297283451334E-2</v>
      </c>
      <c r="M85" s="13">
        <f t="shared" si="33"/>
        <v>-4.4145397688756867E-2</v>
      </c>
      <c r="N85" s="13">
        <f t="shared" si="33"/>
        <v>-5.1495573665369235E-2</v>
      </c>
    </row>
    <row r="86" spans="1:14" x14ac:dyDescent="0.2">
      <c r="A86" s="3">
        <v>42589</v>
      </c>
      <c r="B86" s="6">
        <v>1.40814032</v>
      </c>
      <c r="C86" s="6">
        <v>1.6833925199999999</v>
      </c>
      <c r="D86" s="6">
        <v>1.712668648</v>
      </c>
      <c r="E86" s="1">
        <v>0</v>
      </c>
      <c r="F86" s="6">
        <f>VLOOKUP(DATE(YEAR(A86),MONTH(A86),1),fuelData!A:B,2,FALSE)</f>
        <v>2.351</v>
      </c>
      <c r="H86" s="13">
        <f t="shared" si="1"/>
        <v>-2.7990510878873262E-3</v>
      </c>
      <c r="I86" s="13">
        <f t="shared" si="2"/>
        <v>-5.0532126195530578E-3</v>
      </c>
      <c r="J86" s="13">
        <f t="shared" si="3"/>
        <v>-7.3278720548268341E-3</v>
      </c>
      <c r="L86" s="13">
        <f t="shared" ref="L86:N86" si="34">(B86-B34)/B34</f>
        <v>-7.269392997302429E-2</v>
      </c>
      <c r="M86" s="13">
        <f t="shared" si="34"/>
        <v>-4.7415919641741383E-2</v>
      </c>
      <c r="N86" s="13">
        <f t="shared" si="34"/>
        <v>-6.1614061600806624E-2</v>
      </c>
    </row>
    <row r="87" spans="1:14" x14ac:dyDescent="0.2">
      <c r="A87" s="3">
        <v>42596</v>
      </c>
      <c r="B87" s="6">
        <v>1.411333352</v>
      </c>
      <c r="C87" s="6">
        <v>1.6801849579999999</v>
      </c>
      <c r="D87" s="6">
        <v>1.6520983469999999</v>
      </c>
      <c r="E87" s="1">
        <v>0</v>
      </c>
      <c r="F87" s="6">
        <f>VLOOKUP(DATE(YEAR(A87),MONTH(A87),1),fuelData!A:B,2,FALSE)</f>
        <v>2.351</v>
      </c>
      <c r="H87" s="13">
        <f t="shared" si="1"/>
        <v>2.267552426877447E-3</v>
      </c>
      <c r="I87" s="13">
        <f t="shared" si="2"/>
        <v>-1.9054153810782364E-3</v>
      </c>
      <c r="J87" s="13">
        <f t="shared" si="3"/>
        <v>-3.5366035964243356E-2</v>
      </c>
      <c r="L87" s="13">
        <f t="shared" ref="L87:N87" si="35">(B87-B35)/B35</f>
        <v>-6.6855516065751339E-2</v>
      </c>
      <c r="M87" s="13">
        <f t="shared" si="35"/>
        <v>-5.2067800728057029E-2</v>
      </c>
      <c r="N87" s="13">
        <f t="shared" si="35"/>
        <v>-8.3442873420351657E-2</v>
      </c>
    </row>
    <row r="88" spans="1:14" x14ac:dyDescent="0.2">
      <c r="A88" s="3">
        <v>42603</v>
      </c>
      <c r="B88" s="6">
        <v>1.402586278</v>
      </c>
      <c r="C88" s="6">
        <v>1.682904043</v>
      </c>
      <c r="D88" s="6">
        <v>1.6941590520000001</v>
      </c>
      <c r="E88" s="1">
        <v>0</v>
      </c>
      <c r="F88" s="6">
        <f>VLOOKUP(DATE(YEAR(A88),MONTH(A88),1),fuelData!A:B,2,FALSE)</f>
        <v>2.351</v>
      </c>
      <c r="H88" s="13">
        <f t="shared" si="1"/>
        <v>-6.1977377545882339E-3</v>
      </c>
      <c r="I88" s="13">
        <f t="shared" si="2"/>
        <v>1.6183248082620113E-3</v>
      </c>
      <c r="J88" s="13">
        <f t="shared" si="3"/>
        <v>2.5458959556721925E-2</v>
      </c>
      <c r="L88" s="13">
        <f t="shared" ref="L88:N88" si="36">(B88-B36)/B36</f>
        <v>-7.6460307481978212E-2</v>
      </c>
      <c r="M88" s="13">
        <f t="shared" si="36"/>
        <v>-5.4240245871004344E-2</v>
      </c>
      <c r="N88" s="13">
        <f t="shared" si="36"/>
        <v>-6.2536774373703516E-2</v>
      </c>
    </row>
    <row r="89" spans="1:14" x14ac:dyDescent="0.2">
      <c r="A89" s="3">
        <v>42610</v>
      </c>
      <c r="B89" s="6">
        <v>1.426887298</v>
      </c>
      <c r="C89" s="6">
        <v>1.7124529399999999</v>
      </c>
      <c r="D89" s="6">
        <v>1.6753355860000001</v>
      </c>
      <c r="E89" s="1">
        <v>0</v>
      </c>
      <c r="F89" s="6">
        <f>VLOOKUP(DATE(YEAR(A89),MONTH(A89),1),fuelData!A:B,2,FALSE)</f>
        <v>2.351</v>
      </c>
      <c r="H89" s="13">
        <f t="shared" si="1"/>
        <v>1.7325864641034229E-2</v>
      </c>
      <c r="I89" s="13">
        <f t="shared" si="2"/>
        <v>1.7558277979607875E-2</v>
      </c>
      <c r="J89" s="13">
        <f t="shared" si="3"/>
        <v>-1.1110802127922021E-2</v>
      </c>
      <c r="L89" s="13">
        <f t="shared" ref="L89:N89" si="37">(B89-B37)/B37</f>
        <v>-6.8653716643760146E-2</v>
      </c>
      <c r="M89" s="13">
        <f t="shared" si="37"/>
        <v>-4.4641308069352161E-2</v>
      </c>
      <c r="N89" s="13">
        <f t="shared" si="37"/>
        <v>-7.3496051990777633E-2</v>
      </c>
    </row>
    <row r="90" spans="1:14" x14ac:dyDescent="0.2">
      <c r="A90" s="3">
        <v>42617</v>
      </c>
      <c r="B90" s="6">
        <v>1.425135504</v>
      </c>
      <c r="C90" s="6">
        <v>1.701246847</v>
      </c>
      <c r="D90" s="6">
        <v>1.670148212</v>
      </c>
      <c r="E90" s="1">
        <v>0</v>
      </c>
      <c r="F90" s="6">
        <f>VLOOKUP(DATE(YEAR(A90),MONTH(A90),1),fuelData!A:B,2,FALSE)</f>
        <v>2.3940000000000001</v>
      </c>
      <c r="H90" s="13">
        <f t="shared" si="1"/>
        <v>-1.2277031286601506E-3</v>
      </c>
      <c r="I90" s="13">
        <f t="shared" si="2"/>
        <v>-6.5438837694424311E-3</v>
      </c>
      <c r="J90" s="13">
        <f t="shared" si="3"/>
        <v>-3.0963193543721056E-3</v>
      </c>
      <c r="L90" s="13">
        <f t="shared" ref="L90:N90" si="38">(B90-B38)/B38</f>
        <v>-6.7018406171046818E-2</v>
      </c>
      <c r="M90" s="13">
        <f t="shared" si="38"/>
        <v>-4.6194549550464675E-2</v>
      </c>
      <c r="N90" s="13">
        <f t="shared" si="38"/>
        <v>-8.5081239841273165E-2</v>
      </c>
    </row>
    <row r="91" spans="1:14" x14ac:dyDescent="0.2">
      <c r="A91" s="3">
        <v>42624</v>
      </c>
      <c r="B91" s="6">
        <v>1.423746518</v>
      </c>
      <c r="C91" s="6">
        <v>1.7038663270000001</v>
      </c>
      <c r="D91" s="6">
        <v>1.6668299280000001</v>
      </c>
      <c r="E91" s="1">
        <v>0</v>
      </c>
      <c r="F91" s="6">
        <f>VLOOKUP(DATE(YEAR(A91),MONTH(A91),1),fuelData!A:B,2,FALSE)</f>
        <v>2.3940000000000001</v>
      </c>
      <c r="H91" s="13">
        <f t="shared" si="1"/>
        <v>-9.746343390516194E-4</v>
      </c>
      <c r="I91" s="13">
        <f t="shared" si="2"/>
        <v>1.5397412812957405E-3</v>
      </c>
      <c r="J91" s="13">
        <f t="shared" si="3"/>
        <v>-1.9868200774985434E-3</v>
      </c>
      <c r="L91" s="13">
        <f t="shared" ref="L91:N91" si="39">(B91-B39)/B39</f>
        <v>-5.8381281739428158E-2</v>
      </c>
      <c r="M91" s="13">
        <f t="shared" si="39"/>
        <v>-3.826996156610029E-2</v>
      </c>
      <c r="N91" s="13">
        <f t="shared" si="39"/>
        <v>-7.5607054136193938E-2</v>
      </c>
    </row>
    <row r="92" spans="1:14" x14ac:dyDescent="0.2">
      <c r="A92" s="3">
        <v>42631</v>
      </c>
      <c r="B92" s="6">
        <v>1.4215217200000001</v>
      </c>
      <c r="C92" s="6">
        <v>1.696531327</v>
      </c>
      <c r="D92" s="6">
        <v>1.6875450009999999</v>
      </c>
      <c r="E92" s="1">
        <v>0</v>
      </c>
      <c r="F92" s="6">
        <f>VLOOKUP(DATE(YEAR(A92),MONTH(A92),1),fuelData!A:B,2,FALSE)</f>
        <v>2.3940000000000001</v>
      </c>
      <c r="H92" s="13">
        <f t="shared" si="1"/>
        <v>-1.56263630630341E-3</v>
      </c>
      <c r="I92" s="13">
        <f t="shared" si="2"/>
        <v>-4.3049151707310494E-3</v>
      </c>
      <c r="J92" s="13">
        <f t="shared" si="3"/>
        <v>1.2427826409893847E-2</v>
      </c>
      <c r="L92" s="13">
        <f t="shared" ref="L92:N92" si="40">(B92-B40)/B40</f>
        <v>-5.775620620039764E-2</v>
      </c>
      <c r="M92" s="13">
        <f t="shared" si="40"/>
        <v>-3.3469081200411512E-2</v>
      </c>
      <c r="N92" s="13">
        <f t="shared" si="40"/>
        <v>-6.61053473245133E-2</v>
      </c>
    </row>
    <row r="93" spans="1:14" x14ac:dyDescent="0.2">
      <c r="A93" s="3">
        <v>42638</v>
      </c>
      <c r="B93" s="6">
        <v>1.434041675</v>
      </c>
      <c r="C93" s="6">
        <v>1.69454488</v>
      </c>
      <c r="D93" s="6">
        <v>1.697311754</v>
      </c>
      <c r="E93" s="1">
        <v>0</v>
      </c>
      <c r="F93" s="6">
        <f>VLOOKUP(DATE(YEAR(A93),MONTH(A93),1),fuelData!A:B,2,FALSE)</f>
        <v>2.3940000000000001</v>
      </c>
      <c r="H93" s="13">
        <f t="shared" si="1"/>
        <v>8.8074313771300764E-3</v>
      </c>
      <c r="I93" s="13">
        <f t="shared" si="2"/>
        <v>-1.1708873089379427E-3</v>
      </c>
      <c r="J93" s="13">
        <f t="shared" si="3"/>
        <v>5.7875511433547085E-3</v>
      </c>
      <c r="L93" s="13">
        <f t="shared" ref="L93:N93" si="41">(B93-B41)/B41</f>
        <v>-5.5759207216661819E-2</v>
      </c>
      <c r="M93" s="13">
        <f t="shared" si="41"/>
        <v>-3.1420598657316022E-2</v>
      </c>
      <c r="N93" s="13">
        <f t="shared" si="41"/>
        <v>-6.8186393096767633E-2</v>
      </c>
    </row>
    <row r="94" spans="1:14" x14ac:dyDescent="0.2">
      <c r="A94" s="3">
        <v>42645</v>
      </c>
      <c r="B94" s="6">
        <v>1.4416062160000001</v>
      </c>
      <c r="C94" s="6">
        <v>1.682900748</v>
      </c>
      <c r="D94" s="6">
        <v>1.6911381670000001</v>
      </c>
      <c r="E94" s="1">
        <v>0</v>
      </c>
      <c r="F94" s="6">
        <f>VLOOKUP(DATE(YEAR(A94),MONTH(A94),1),fuelData!A:B,2,FALSE)</f>
        <v>2.4540000000000002</v>
      </c>
      <c r="H94" s="13">
        <f t="shared" si="1"/>
        <v>5.2749798920592988E-3</v>
      </c>
      <c r="I94" s="13">
        <f t="shared" si="2"/>
        <v>-6.871539454298802E-3</v>
      </c>
      <c r="J94" s="13">
        <f t="shared" si="3"/>
        <v>-3.6372734622563186E-3</v>
      </c>
      <c r="L94" s="13">
        <f t="shared" ref="L94:N94" si="42">(B94-B42)/B42</f>
        <v>-3.7011117064198018E-2</v>
      </c>
      <c r="M94" s="13">
        <f t="shared" si="42"/>
        <v>-2.5981007182129548E-2</v>
      </c>
      <c r="N94" s="13">
        <f t="shared" si="42"/>
        <v>-4.5831514183326642E-2</v>
      </c>
    </row>
    <row r="95" spans="1:14" x14ac:dyDescent="0.2">
      <c r="A95" s="3">
        <v>42652</v>
      </c>
      <c r="B95" s="6">
        <v>1.4395414950000001</v>
      </c>
      <c r="C95" s="6">
        <v>1.670783243</v>
      </c>
      <c r="D95" s="6">
        <v>1.6929496530000001</v>
      </c>
      <c r="E95" s="1">
        <v>0</v>
      </c>
      <c r="F95" s="6">
        <f>VLOOKUP(DATE(YEAR(A95),MONTH(A95),1),fuelData!A:B,2,FALSE)</f>
        <v>2.4540000000000002</v>
      </c>
      <c r="H95" s="13">
        <f t="shared" si="1"/>
        <v>-1.4322364714331889E-3</v>
      </c>
      <c r="I95" s="13">
        <f t="shared" si="2"/>
        <v>-7.2003681823783784E-3</v>
      </c>
      <c r="J95" s="13">
        <f t="shared" si="3"/>
        <v>1.0711638086990374E-3</v>
      </c>
      <c r="L95" s="13">
        <f t="shared" ref="L95:N95" si="43">(B95-B43)/B43</f>
        <v>-2.5673832658729332E-2</v>
      </c>
      <c r="M95" s="13">
        <f t="shared" si="43"/>
        <v>-1.2997198624258329E-2</v>
      </c>
      <c r="N95" s="13">
        <f t="shared" si="43"/>
        <v>-3.5530872754527418E-2</v>
      </c>
    </row>
    <row r="96" spans="1:14" x14ac:dyDescent="0.2">
      <c r="A96" s="3">
        <v>42659</v>
      </c>
      <c r="B96" s="6">
        <v>1.4280254889999999</v>
      </c>
      <c r="C96" s="6">
        <v>1.6691811240000001</v>
      </c>
      <c r="D96" s="6">
        <v>1.6953152810000001</v>
      </c>
      <c r="E96" s="1">
        <v>0</v>
      </c>
      <c r="F96" s="6">
        <f>VLOOKUP(DATE(YEAR(A96),MONTH(A96),1),fuelData!A:B,2,FALSE)</f>
        <v>2.4540000000000002</v>
      </c>
      <c r="H96" s="13">
        <f t="shared" si="1"/>
        <v>-7.999773566791232E-3</v>
      </c>
      <c r="I96" s="13">
        <f t="shared" si="2"/>
        <v>-9.589029616572216E-4</v>
      </c>
      <c r="J96" s="13">
        <f t="shared" si="3"/>
        <v>1.3973410229937611E-3</v>
      </c>
      <c r="L96" s="13">
        <f t="shared" ref="L96:N96" si="44">(B96-B44)/B44</f>
        <v>-2.9304932315888512E-2</v>
      </c>
      <c r="M96" s="13">
        <f t="shared" si="44"/>
        <v>-1.3535853600275925E-2</v>
      </c>
      <c r="N96" s="13">
        <f t="shared" si="44"/>
        <v>-3.4823112778569865E-2</v>
      </c>
    </row>
    <row r="97" spans="1:14" x14ac:dyDescent="0.2">
      <c r="A97" s="3">
        <v>42666</v>
      </c>
      <c r="B97" s="6">
        <v>1.4238777810000001</v>
      </c>
      <c r="C97" s="6">
        <v>1.6766256820000001</v>
      </c>
      <c r="D97" s="6">
        <v>1.66717417</v>
      </c>
      <c r="E97" s="1">
        <v>0</v>
      </c>
      <c r="F97" s="6">
        <f>VLOOKUP(DATE(YEAR(A97),MONTH(A97),1),fuelData!A:B,2,FALSE)</f>
        <v>2.4540000000000002</v>
      </c>
      <c r="H97" s="13">
        <f t="shared" si="1"/>
        <v>-2.9045055791716763E-3</v>
      </c>
      <c r="I97" s="13">
        <f t="shared" si="2"/>
        <v>4.4600061029686014E-3</v>
      </c>
      <c r="J97" s="13">
        <f t="shared" si="3"/>
        <v>-1.6599337784179422E-2</v>
      </c>
      <c r="L97" s="13">
        <f t="shared" ref="L97:N97" si="45">(B97-B45)/B45</f>
        <v>-3.848785528511707E-2</v>
      </c>
      <c r="M97" s="13">
        <f t="shared" si="45"/>
        <v>-3.3607597739980714E-3</v>
      </c>
      <c r="N97" s="13">
        <f t="shared" si="45"/>
        <v>-4.4697281709780698E-2</v>
      </c>
    </row>
    <row r="98" spans="1:14" x14ac:dyDescent="0.2">
      <c r="A98" s="3">
        <v>42673</v>
      </c>
      <c r="B98" s="6">
        <v>1.4398438490000001</v>
      </c>
      <c r="C98" s="6">
        <v>1.709111864</v>
      </c>
      <c r="D98" s="6">
        <v>1.699488184</v>
      </c>
      <c r="E98" s="1">
        <v>0</v>
      </c>
      <c r="F98" s="6">
        <f>VLOOKUP(DATE(YEAR(A98),MONTH(A98),1),fuelData!A:B,2,FALSE)</f>
        <v>2.4540000000000002</v>
      </c>
      <c r="H98" s="13">
        <f t="shared" si="1"/>
        <v>1.1213088800913032E-2</v>
      </c>
      <c r="I98" s="13">
        <f t="shared" si="2"/>
        <v>1.9375930089087095E-2</v>
      </c>
      <c r="J98" s="13">
        <f t="shared" si="3"/>
        <v>1.938250638803983E-2</v>
      </c>
      <c r="L98" s="13">
        <f t="shared" ref="L98:N98" si="46">(B98-B46)/B46</f>
        <v>-3.0195387767646333E-2</v>
      </c>
      <c r="M98" s="13">
        <f t="shared" si="46"/>
        <v>9.5183994511415012E-3</v>
      </c>
      <c r="N98" s="13">
        <f t="shared" si="46"/>
        <v>-1.5078995064834511E-2</v>
      </c>
    </row>
    <row r="99" spans="1:14" x14ac:dyDescent="0.2">
      <c r="A99" s="3">
        <v>42680</v>
      </c>
      <c r="B99" s="6">
        <v>1.435511156</v>
      </c>
      <c r="C99" s="6">
        <v>1.709232002</v>
      </c>
      <c r="D99" s="6">
        <v>1.6783082709999999</v>
      </c>
      <c r="E99" s="1">
        <v>0</v>
      </c>
      <c r="F99" s="6">
        <f>VLOOKUP(DATE(YEAR(A99),MONTH(A99),1),fuelData!A:B,2,FALSE)</f>
        <v>2.4390000000000001</v>
      </c>
      <c r="H99" s="13">
        <f t="shared" ref="H99:H162" si="47">(B99-B98)/B98</f>
        <v>-3.0091408891382179E-3</v>
      </c>
      <c r="I99" s="13">
        <f t="shared" ref="I99:I162" si="48">(C99-C98)/C98</f>
        <v>7.0292648790595409E-5</v>
      </c>
      <c r="J99" s="13">
        <f t="shared" ref="J99:J162" si="49">(D99-D98)/D98</f>
        <v>-1.2462524423176633E-2</v>
      </c>
      <c r="L99" s="13">
        <f t="shared" ref="L99:N99" si="50">(B99-B47)/B47</f>
        <v>-2.8818547480456126E-2</v>
      </c>
      <c r="M99" s="13">
        <f t="shared" si="50"/>
        <v>6.3508001352346752E-3</v>
      </c>
      <c r="N99" s="13">
        <f t="shared" si="50"/>
        <v>-1.7778340955217044E-2</v>
      </c>
    </row>
    <row r="100" spans="1:14" x14ac:dyDescent="0.2">
      <c r="A100" s="3">
        <v>42687</v>
      </c>
      <c r="B100" s="6">
        <v>1.445575813</v>
      </c>
      <c r="C100" s="6">
        <v>1.741116908</v>
      </c>
      <c r="D100" s="6">
        <v>1.654849816</v>
      </c>
      <c r="E100" s="1">
        <v>0</v>
      </c>
      <c r="F100" s="6">
        <f>VLOOKUP(DATE(YEAR(A100),MONTH(A100),1),fuelData!A:B,2,FALSE)</f>
        <v>2.4390000000000001</v>
      </c>
      <c r="H100" s="13">
        <f t="shared" si="47"/>
        <v>7.0112008241334997E-3</v>
      </c>
      <c r="I100" s="13">
        <f t="shared" si="48"/>
        <v>1.8654522009119236E-2</v>
      </c>
      <c r="J100" s="13">
        <f t="shared" si="49"/>
        <v>-1.3977441096695804E-2</v>
      </c>
      <c r="L100" s="13">
        <f t="shared" ref="L100:N100" si="51">(B100-B48)/B48</f>
        <v>-2.3907580591960471E-2</v>
      </c>
      <c r="M100" s="13">
        <f t="shared" si="51"/>
        <v>1.0973895745627486E-2</v>
      </c>
      <c r="N100" s="13">
        <f t="shared" si="51"/>
        <v>-2.7946527232953822E-2</v>
      </c>
    </row>
    <row r="101" spans="1:14" x14ac:dyDescent="0.2">
      <c r="A101" s="3">
        <v>42694</v>
      </c>
      <c r="B101" s="6">
        <v>1.4999308680000001</v>
      </c>
      <c r="C101" s="6">
        <v>1.7723142300000001</v>
      </c>
      <c r="D101" s="6">
        <v>1.673227923</v>
      </c>
      <c r="E101" s="1">
        <v>0</v>
      </c>
      <c r="F101" s="6">
        <f>VLOOKUP(DATE(YEAR(A101),MONTH(A101),1),fuelData!A:B,2,FALSE)</f>
        <v>2.4390000000000001</v>
      </c>
      <c r="H101" s="13">
        <f t="shared" si="47"/>
        <v>3.7600971537561305E-2</v>
      </c>
      <c r="I101" s="13">
        <f t="shared" si="48"/>
        <v>1.7917993821469535E-2</v>
      </c>
      <c r="J101" s="13">
        <f t="shared" si="49"/>
        <v>1.1105604159549894E-2</v>
      </c>
      <c r="L101" s="13">
        <f t="shared" ref="L101:N101" si="52">(B101-B49)/B49</f>
        <v>-3.6402796773206146E-2</v>
      </c>
      <c r="M101" s="13">
        <f t="shared" si="52"/>
        <v>4.9843825473077814E-3</v>
      </c>
      <c r="N101" s="13">
        <f t="shared" si="52"/>
        <v>-3.8045734814174142E-2</v>
      </c>
    </row>
    <row r="102" spans="1:14" x14ac:dyDescent="0.2">
      <c r="A102" s="3">
        <v>42701</v>
      </c>
      <c r="B102" s="6">
        <v>1.501440407</v>
      </c>
      <c r="C102" s="6">
        <v>1.7367061020000001</v>
      </c>
      <c r="D102" s="6">
        <v>1.704401684</v>
      </c>
      <c r="E102" s="1">
        <v>0</v>
      </c>
      <c r="F102" s="6">
        <f>VLOOKUP(DATE(YEAR(A102),MONTH(A102),1),fuelData!A:B,2,FALSE)</f>
        <v>2.4390000000000001</v>
      </c>
      <c r="H102" s="13">
        <f t="shared" si="47"/>
        <v>1.0064057165599639E-3</v>
      </c>
      <c r="I102" s="13">
        <f t="shared" si="48"/>
        <v>-2.0091317553772626E-2</v>
      </c>
      <c r="J102" s="13">
        <f t="shared" si="49"/>
        <v>1.8630911289184853E-2</v>
      </c>
      <c r="L102" s="13">
        <f t="shared" ref="L102:N102" si="53">(B102-B50)/B50</f>
        <v>-2.6907599692809384E-2</v>
      </c>
      <c r="M102" s="13">
        <f t="shared" si="53"/>
        <v>-1.8789598482644376E-3</v>
      </c>
      <c r="N102" s="13">
        <f t="shared" si="53"/>
        <v>-1.3418800971880097E-2</v>
      </c>
    </row>
    <row r="103" spans="1:14" x14ac:dyDescent="0.2">
      <c r="A103" s="3">
        <v>42708</v>
      </c>
      <c r="B103" s="6">
        <v>1.4664980299999999</v>
      </c>
      <c r="C103" s="6">
        <v>1.694104981</v>
      </c>
      <c r="D103" s="6">
        <v>1.692222849</v>
      </c>
      <c r="E103" s="1">
        <v>0</v>
      </c>
      <c r="F103" s="6">
        <f>VLOOKUP(DATE(YEAR(A103),MONTH(A103),1),fuelData!A:B,2,FALSE)</f>
        <v>2.5099999999999998</v>
      </c>
      <c r="H103" s="13">
        <f t="shared" si="47"/>
        <v>-2.3272570018158658E-2</v>
      </c>
      <c r="I103" s="13">
        <f t="shared" si="48"/>
        <v>-2.4529838958324873E-2</v>
      </c>
      <c r="J103" s="13">
        <f t="shared" si="49"/>
        <v>-7.1455192249153246E-3</v>
      </c>
      <c r="L103" s="13">
        <f t="shared" ref="L103:N103" si="54">(B103-B51)/B51</f>
        <v>-2.2944868403215735E-2</v>
      </c>
      <c r="M103" s="13">
        <f t="shared" si="54"/>
        <v>-1.355075595195524E-2</v>
      </c>
      <c r="N103" s="13">
        <f t="shared" si="54"/>
        <v>-1.004912637125811E-2</v>
      </c>
    </row>
    <row r="104" spans="1:14" x14ac:dyDescent="0.2">
      <c r="A104" s="3">
        <v>42715</v>
      </c>
      <c r="B104" s="6">
        <v>1.468097282</v>
      </c>
      <c r="C104" s="6">
        <v>1.7064401870000001</v>
      </c>
      <c r="D104" s="6">
        <v>1.696361633</v>
      </c>
      <c r="E104" s="1">
        <v>0</v>
      </c>
      <c r="F104" s="6">
        <f>VLOOKUP(DATE(YEAR(A104),MONTH(A104),1),fuelData!A:B,2,FALSE)</f>
        <v>2.5099999999999998</v>
      </c>
      <c r="H104" s="13">
        <f t="shared" si="47"/>
        <v>1.0905244789180567E-3</v>
      </c>
      <c r="I104" s="13">
        <f t="shared" si="48"/>
        <v>7.2812524243443888E-3</v>
      </c>
      <c r="J104" s="13">
        <f t="shared" si="49"/>
        <v>2.4457677086949714E-3</v>
      </c>
      <c r="L104" s="13">
        <f t="shared" ref="L104:N104" si="55">(B104-B52)/B52</f>
        <v>-2.577973743694045E-2</v>
      </c>
      <c r="M104" s="13">
        <f t="shared" si="55"/>
        <v>3.7643201226049232E-4</v>
      </c>
      <c r="N104" s="13">
        <f t="shared" si="55"/>
        <v>-1.9972825514963578E-2</v>
      </c>
    </row>
    <row r="105" spans="1:14" x14ac:dyDescent="0.2">
      <c r="A105" s="3">
        <v>42722</v>
      </c>
      <c r="B105" s="6">
        <v>1.545156556</v>
      </c>
      <c r="C105" s="6">
        <v>1.8289539930000001</v>
      </c>
      <c r="D105" s="6">
        <v>1.7662407520000001</v>
      </c>
      <c r="E105" s="1">
        <v>0</v>
      </c>
      <c r="F105" s="6">
        <f>VLOOKUP(DATE(YEAR(A105),MONTH(A105),1),fuelData!A:B,2,FALSE)</f>
        <v>2.5099999999999998</v>
      </c>
      <c r="H105" s="13">
        <f t="shared" si="47"/>
        <v>5.2489215084590021E-2</v>
      </c>
      <c r="I105" s="13">
        <f t="shared" si="48"/>
        <v>7.1794960604734018E-2</v>
      </c>
      <c r="J105" s="13">
        <f t="shared" si="49"/>
        <v>4.1193527158722355E-2</v>
      </c>
      <c r="L105" s="13">
        <f t="shared" ref="L105:N105" si="56">(B105-B53)/B53</f>
        <v>-2.4205389629860342E-2</v>
      </c>
      <c r="M105" s="13">
        <f t="shared" si="56"/>
        <v>2.1597480345046344E-3</v>
      </c>
      <c r="N105" s="13">
        <f t="shared" si="56"/>
        <v>-5.8844776454732703E-3</v>
      </c>
    </row>
    <row r="106" spans="1:14" x14ac:dyDescent="0.2">
      <c r="A106" s="3">
        <v>42729</v>
      </c>
      <c r="B106" s="6">
        <v>1.5548526869999999</v>
      </c>
      <c r="C106" s="6">
        <v>1.8850347869999999</v>
      </c>
      <c r="D106" s="6">
        <v>1.75932311</v>
      </c>
      <c r="E106" s="1">
        <v>0</v>
      </c>
      <c r="F106" s="6">
        <f>VLOOKUP(DATE(YEAR(A106),MONTH(A106),1),fuelData!A:B,2,FALSE)</f>
        <v>2.5099999999999998</v>
      </c>
      <c r="H106" s="13">
        <f t="shared" si="47"/>
        <v>6.2751770766197269E-3</v>
      </c>
      <c r="I106" s="13">
        <f t="shared" si="48"/>
        <v>3.0662769109906132E-2</v>
      </c>
      <c r="J106" s="13">
        <f t="shared" si="49"/>
        <v>-3.9165906415458548E-3</v>
      </c>
      <c r="L106" s="13">
        <f t="shared" ref="L106:N106" si="57">(B106-B54)/B54</f>
        <v>-3.834951062282748E-2</v>
      </c>
      <c r="M106" s="13">
        <f t="shared" si="57"/>
        <v>8.5935307519981376E-3</v>
      </c>
      <c r="N106" s="13">
        <f t="shared" si="57"/>
        <v>-1.7411163372475353E-2</v>
      </c>
    </row>
    <row r="107" spans="1:14" x14ac:dyDescent="0.2">
      <c r="A107" s="3">
        <v>42736</v>
      </c>
      <c r="B107" s="6">
        <v>1.472607504</v>
      </c>
      <c r="C107" s="6">
        <v>1.7470173090000001</v>
      </c>
      <c r="D107" s="6">
        <v>1.6160401069999999</v>
      </c>
      <c r="E107" s="1">
        <v>0</v>
      </c>
      <c r="F107" s="6">
        <f>VLOOKUP(DATE(YEAR(A107),MONTH(A107),1),fuelData!A:B,2,FALSE)</f>
        <v>2.58</v>
      </c>
      <c r="H107" s="13">
        <f t="shared" si="47"/>
        <v>-5.2895804012589358E-2</v>
      </c>
      <c r="I107" s="13">
        <f t="shared" si="48"/>
        <v>-7.3217470017968356E-2</v>
      </c>
      <c r="J107" s="13">
        <f t="shared" si="49"/>
        <v>-8.1442119520614989E-2</v>
      </c>
      <c r="L107" s="13">
        <f t="shared" ref="L107:N107" si="58">(B107-B55)/B55</f>
        <v>-4.7714842744775492E-2</v>
      </c>
      <c r="M107" s="13">
        <f t="shared" si="58"/>
        <v>-1.1702337047718531E-2</v>
      </c>
      <c r="N107" s="13">
        <f t="shared" si="58"/>
        <v>-7.8450607190061597E-2</v>
      </c>
    </row>
    <row r="108" spans="1:14" x14ac:dyDescent="0.2">
      <c r="A108" s="3">
        <v>42743</v>
      </c>
      <c r="B108" s="6">
        <v>1.4552315</v>
      </c>
      <c r="C108" s="6">
        <v>1.7222195440000001</v>
      </c>
      <c r="D108" s="6">
        <v>1.6705391629999999</v>
      </c>
      <c r="E108" s="1">
        <v>0</v>
      </c>
      <c r="F108" s="6">
        <f>VLOOKUP(DATE(YEAR(A108),MONTH(A108),1),fuelData!A:B,2,FALSE)</f>
        <v>2.58</v>
      </c>
      <c r="H108" s="13">
        <f t="shared" si="47"/>
        <v>-1.1799480820790348E-2</v>
      </c>
      <c r="I108" s="13">
        <f t="shared" si="48"/>
        <v>-1.4194344195819282E-2</v>
      </c>
      <c r="J108" s="13">
        <f t="shared" si="49"/>
        <v>3.3723826385207434E-2</v>
      </c>
      <c r="L108" s="13">
        <f t="shared" ref="L108:N108" si="59">(B108-B56)/B56</f>
        <v>-3.538410273012231E-2</v>
      </c>
      <c r="M108" s="13">
        <f t="shared" si="59"/>
        <v>-1.2938137077777558E-2</v>
      </c>
      <c r="N108" s="13">
        <f t="shared" si="59"/>
        <v>-3.3762362054142972E-2</v>
      </c>
    </row>
    <row r="109" spans="1:14" x14ac:dyDescent="0.2">
      <c r="A109" s="3">
        <v>42750</v>
      </c>
      <c r="B109" s="6">
        <v>1.4286143259999999</v>
      </c>
      <c r="C109" s="6">
        <v>1.697166867</v>
      </c>
      <c r="D109" s="6">
        <v>1.687786142</v>
      </c>
      <c r="E109" s="1">
        <v>0</v>
      </c>
      <c r="F109" s="6">
        <f>VLOOKUP(DATE(YEAR(A109),MONTH(A109),1),fuelData!A:B,2,FALSE)</f>
        <v>2.58</v>
      </c>
      <c r="H109" s="13">
        <f t="shared" si="47"/>
        <v>-1.8290680211361612E-2</v>
      </c>
      <c r="I109" s="13">
        <f t="shared" si="48"/>
        <v>-1.4546738299005236E-2</v>
      </c>
      <c r="J109" s="13">
        <f t="shared" si="49"/>
        <v>1.0324199145997543E-2</v>
      </c>
      <c r="L109" s="13">
        <f t="shared" ref="L109:N109" si="60">(B109-B57)/B57</f>
        <v>-4.6520012948456813E-2</v>
      </c>
      <c r="M109" s="13">
        <f t="shared" si="60"/>
        <v>-1.5386553955489031E-2</v>
      </c>
      <c r="N109" s="13">
        <f t="shared" si="60"/>
        <v>-1.1559647737159007E-2</v>
      </c>
    </row>
    <row r="110" spans="1:14" x14ac:dyDescent="0.2">
      <c r="A110" s="3">
        <v>42757</v>
      </c>
      <c r="B110" s="6">
        <v>1.401784363</v>
      </c>
      <c r="C110" s="6">
        <v>1.671613349</v>
      </c>
      <c r="D110" s="6">
        <v>1.685222497</v>
      </c>
      <c r="E110" s="1">
        <v>0</v>
      </c>
      <c r="F110" s="6">
        <f>VLOOKUP(DATE(YEAR(A110),MONTH(A110),1),fuelData!A:B,2,FALSE)</f>
        <v>2.58</v>
      </c>
      <c r="H110" s="13">
        <f t="shared" si="47"/>
        <v>-1.8780410158087662E-2</v>
      </c>
      <c r="I110" s="13">
        <f t="shared" si="48"/>
        <v>-1.5056573691642745E-2</v>
      </c>
      <c r="J110" s="13">
        <f t="shared" si="49"/>
        <v>-1.518939477108201E-3</v>
      </c>
      <c r="L110" s="13">
        <f t="shared" ref="L110:N110" si="61">(B110-B58)/B58</f>
        <v>-5.3030220296392531E-2</v>
      </c>
      <c r="M110" s="13">
        <f t="shared" si="61"/>
        <v>-2.7323764336620947E-2</v>
      </c>
      <c r="N110" s="13">
        <f t="shared" si="61"/>
        <v>-1.7265659024415164E-2</v>
      </c>
    </row>
    <row r="111" spans="1:14" x14ac:dyDescent="0.2">
      <c r="A111" s="3">
        <v>42764</v>
      </c>
      <c r="B111" s="6">
        <v>1.3947255119999999</v>
      </c>
      <c r="C111" s="6">
        <v>1.6529572800000001</v>
      </c>
      <c r="D111" s="6">
        <v>1.7215231989999999</v>
      </c>
      <c r="E111" s="1">
        <v>0</v>
      </c>
      <c r="F111" s="6">
        <f>VLOOKUP(DATE(YEAR(A111),MONTH(A111),1),fuelData!A:B,2,FALSE)</f>
        <v>2.58</v>
      </c>
      <c r="H111" s="13">
        <f t="shared" si="47"/>
        <v>-5.035618306437074E-3</v>
      </c>
      <c r="I111" s="13">
        <f t="shared" si="48"/>
        <v>-1.1160516880988333E-2</v>
      </c>
      <c r="J111" s="13">
        <f t="shared" si="49"/>
        <v>2.1540598980028872E-2</v>
      </c>
      <c r="L111" s="13">
        <f t="shared" ref="L111:N111" si="62">(B111-B59)/B59</f>
        <v>-3.7734312721352484E-2</v>
      </c>
      <c r="M111" s="13">
        <f t="shared" si="62"/>
        <v>-2.1507731262189737E-2</v>
      </c>
      <c r="N111" s="13">
        <f t="shared" si="62"/>
        <v>8.245999361314137E-3</v>
      </c>
    </row>
    <row r="112" spans="1:14" x14ac:dyDescent="0.2">
      <c r="A112" s="3">
        <v>42771</v>
      </c>
      <c r="B112" s="6">
        <v>1.3901059419999999</v>
      </c>
      <c r="C112" s="6">
        <v>1.641447742</v>
      </c>
      <c r="D112" s="6">
        <v>1.6842753260000001</v>
      </c>
      <c r="E112" s="1">
        <v>0</v>
      </c>
      <c r="F112" s="6">
        <f>VLOOKUP(DATE(YEAR(A112),MONTH(A112),1),fuelData!A:B,2,FALSE)</f>
        <v>2.5680000000000001</v>
      </c>
      <c r="H112" s="13">
        <f t="shared" si="47"/>
        <v>-3.3121714346328076E-3</v>
      </c>
      <c r="I112" s="13">
        <f t="shared" si="48"/>
        <v>-6.9629978579967269E-3</v>
      </c>
      <c r="J112" s="13">
        <f t="shared" si="49"/>
        <v>-2.1636579176880368E-2</v>
      </c>
      <c r="L112" s="13">
        <f t="shared" ref="L112:N112" si="63">(B112-B60)/B60</f>
        <v>-1.1999121650291093E-2</v>
      </c>
      <c r="M112" s="13">
        <f t="shared" si="63"/>
        <v>-2.1362070436188346E-2</v>
      </c>
      <c r="N112" s="13">
        <f t="shared" si="63"/>
        <v>-6.3281065839024611E-3</v>
      </c>
    </row>
    <row r="113" spans="1:14" x14ac:dyDescent="0.2">
      <c r="A113" s="3">
        <v>42778</v>
      </c>
      <c r="B113" s="6">
        <v>1.3847704869999999</v>
      </c>
      <c r="C113" s="6">
        <v>1.6107017100000001</v>
      </c>
      <c r="D113" s="6">
        <v>1.703319743</v>
      </c>
      <c r="E113" s="1">
        <v>0</v>
      </c>
      <c r="F113" s="6">
        <f>VLOOKUP(DATE(YEAR(A113),MONTH(A113),1),fuelData!A:B,2,FALSE)</f>
        <v>2.5680000000000001</v>
      </c>
      <c r="H113" s="13">
        <f t="shared" si="47"/>
        <v>-3.8381643001422329E-3</v>
      </c>
      <c r="I113" s="13">
        <f t="shared" si="48"/>
        <v>-1.8731045292089427E-2</v>
      </c>
      <c r="J113" s="13">
        <f t="shared" si="49"/>
        <v>1.1307187551828995E-2</v>
      </c>
      <c r="L113" s="13">
        <f t="shared" ref="L113:N113" si="64">(B113-B61)/B61</f>
        <v>-2.6319548525352596E-2</v>
      </c>
      <c r="M113" s="13">
        <f t="shared" si="64"/>
        <v>-4.058536760539274E-2</v>
      </c>
      <c r="N113" s="13">
        <f t="shared" si="64"/>
        <v>4.7730081568406277E-3</v>
      </c>
    </row>
    <row r="114" spans="1:14" x14ac:dyDescent="0.2">
      <c r="A114" s="3">
        <v>42785</v>
      </c>
      <c r="B114" s="6">
        <v>1.3754442769999999</v>
      </c>
      <c r="C114" s="6">
        <v>1.598152711</v>
      </c>
      <c r="D114" s="6">
        <v>1.708833829</v>
      </c>
      <c r="E114" s="1">
        <v>0</v>
      </c>
      <c r="F114" s="6">
        <f>VLOOKUP(DATE(YEAR(A114),MONTH(A114),1),fuelData!A:B,2,FALSE)</f>
        <v>2.5680000000000001</v>
      </c>
      <c r="H114" s="13">
        <f t="shared" si="47"/>
        <v>-6.7348416849961372E-3</v>
      </c>
      <c r="I114" s="13">
        <f t="shared" si="48"/>
        <v>-7.7910136446059028E-3</v>
      </c>
      <c r="J114" s="13">
        <f t="shared" si="49"/>
        <v>3.237258314336364E-3</v>
      </c>
      <c r="L114" s="13">
        <f t="shared" ref="L114:N114" si="65">(B114-B62)/B62</f>
        <v>-1.1320191190804975E-2</v>
      </c>
      <c r="M114" s="13">
        <f t="shared" si="65"/>
        <v>-2.5515451238355205E-2</v>
      </c>
      <c r="N114" s="13">
        <f t="shared" si="65"/>
        <v>1.0291210333394451E-2</v>
      </c>
    </row>
    <row r="115" spans="1:14" x14ac:dyDescent="0.2">
      <c r="A115" s="3">
        <v>42792</v>
      </c>
      <c r="B115" s="6">
        <v>1.3861368080000001</v>
      </c>
      <c r="C115" s="6">
        <v>1.6064796640000001</v>
      </c>
      <c r="D115" s="6">
        <v>1.744785107</v>
      </c>
      <c r="E115" s="1">
        <v>0</v>
      </c>
      <c r="F115" s="6">
        <f>VLOOKUP(DATE(YEAR(A115),MONTH(A115),1),fuelData!A:B,2,FALSE)</f>
        <v>2.5680000000000001</v>
      </c>
      <c r="H115" s="13">
        <f t="shared" si="47"/>
        <v>7.7738743610331782E-3</v>
      </c>
      <c r="I115" s="13">
        <f t="shared" si="48"/>
        <v>5.2103612769206021E-3</v>
      </c>
      <c r="J115" s="13">
        <f t="shared" si="49"/>
        <v>2.1038486826444946E-2</v>
      </c>
      <c r="L115" s="13">
        <f t="shared" ref="L115:N115" si="66">(B115-B63)/B63</f>
        <v>-9.2397147207068115E-3</v>
      </c>
      <c r="M115" s="13">
        <f t="shared" si="66"/>
        <v>-2.6791477014684817E-2</v>
      </c>
      <c r="N115" s="13">
        <f t="shared" si="66"/>
        <v>2.8026779230274995E-2</v>
      </c>
    </row>
    <row r="116" spans="1:14" x14ac:dyDescent="0.2">
      <c r="A116" s="3">
        <v>42799</v>
      </c>
      <c r="B116" s="6">
        <v>1.3862019750000001</v>
      </c>
      <c r="C116" s="6">
        <v>1.6175205180000001</v>
      </c>
      <c r="D116" s="6">
        <v>1.747061872</v>
      </c>
      <c r="E116" s="1">
        <v>0</v>
      </c>
      <c r="F116" s="6">
        <f>VLOOKUP(DATE(YEAR(A116),MONTH(A116),1),fuelData!A:B,2,FALSE)</f>
        <v>2.5539999999999998</v>
      </c>
      <c r="H116" s="13">
        <f t="shared" si="47"/>
        <v>4.7013396963362808E-5</v>
      </c>
      <c r="I116" s="13">
        <f t="shared" si="48"/>
        <v>6.872700755208557E-3</v>
      </c>
      <c r="J116" s="13">
        <f t="shared" si="49"/>
        <v>1.3048970849565823E-3</v>
      </c>
      <c r="L116" s="13">
        <f t="shared" ref="L116:N116" si="67">(B116-B64)/B64</f>
        <v>6.2735600893211929E-3</v>
      </c>
      <c r="M116" s="13">
        <f t="shared" si="67"/>
        <v>-1.1817512549014536E-2</v>
      </c>
      <c r="N116" s="13">
        <f t="shared" si="67"/>
        <v>2.4244088859489143E-2</v>
      </c>
    </row>
    <row r="117" spans="1:14" x14ac:dyDescent="0.2">
      <c r="A117" s="3">
        <v>42806</v>
      </c>
      <c r="B117" s="6">
        <v>1.4074225119999999</v>
      </c>
      <c r="C117" s="6">
        <v>1.6322635080000001</v>
      </c>
      <c r="D117" s="6">
        <v>1.762119835</v>
      </c>
      <c r="E117" s="1">
        <v>0</v>
      </c>
      <c r="F117" s="6">
        <f>VLOOKUP(DATE(YEAR(A117),MONTH(A117),1),fuelData!A:B,2,FALSE)</f>
        <v>2.5539999999999998</v>
      </c>
      <c r="H117" s="13">
        <f t="shared" si="47"/>
        <v>1.5308401937603513E-2</v>
      </c>
      <c r="I117" s="13">
        <f t="shared" si="48"/>
        <v>9.1145613523525085E-3</v>
      </c>
      <c r="J117" s="13">
        <f t="shared" si="49"/>
        <v>8.6190210211399224E-3</v>
      </c>
      <c r="L117" s="13">
        <f t="shared" ref="L117:N117" si="68">(B117-B65)/B65</f>
        <v>2.4805886746192107E-2</v>
      </c>
      <c r="M117" s="13">
        <f t="shared" si="68"/>
        <v>-3.34097855405E-3</v>
      </c>
      <c r="N117" s="13">
        <f t="shared" si="68"/>
        <v>2.7584313018823883E-2</v>
      </c>
    </row>
    <row r="118" spans="1:14" x14ac:dyDescent="0.2">
      <c r="A118" s="3">
        <v>42813</v>
      </c>
      <c r="B118" s="6">
        <v>1.4186650489999999</v>
      </c>
      <c r="C118" s="6">
        <v>1.6417285230000001</v>
      </c>
      <c r="D118" s="6">
        <v>1.7872586699999999</v>
      </c>
      <c r="E118" s="1">
        <v>0</v>
      </c>
      <c r="F118" s="6">
        <f>VLOOKUP(DATE(YEAR(A118),MONTH(A118),1),fuelData!A:B,2,FALSE)</f>
        <v>2.5539999999999998</v>
      </c>
      <c r="H118" s="13">
        <f t="shared" si="47"/>
        <v>7.9880326654885835E-3</v>
      </c>
      <c r="I118" s="13">
        <f t="shared" si="48"/>
        <v>5.7987052664047953E-3</v>
      </c>
      <c r="J118" s="13">
        <f t="shared" si="49"/>
        <v>1.4266245972993042E-2</v>
      </c>
      <c r="L118" s="13">
        <f t="shared" ref="L118:N118" si="69">(B118-B66)/B66</f>
        <v>3.2672829942722935E-2</v>
      </c>
      <c r="M118" s="13">
        <f t="shared" si="69"/>
        <v>-3.0964015269639576E-3</v>
      </c>
      <c r="N118" s="13">
        <f t="shared" si="69"/>
        <v>3.5680651681073927E-2</v>
      </c>
    </row>
    <row r="119" spans="1:14" x14ac:dyDescent="0.2">
      <c r="A119" s="3">
        <v>42820</v>
      </c>
      <c r="B119" s="6">
        <v>1.439500247</v>
      </c>
      <c r="C119" s="6">
        <v>1.6513389119999999</v>
      </c>
      <c r="D119" s="6">
        <v>1.8216980149999999</v>
      </c>
      <c r="E119" s="1">
        <v>0</v>
      </c>
      <c r="F119" s="6">
        <f>VLOOKUP(DATE(YEAR(A119),MONTH(A119),1),fuelData!A:B,2,FALSE)</f>
        <v>2.5539999999999998</v>
      </c>
      <c r="H119" s="13">
        <f t="shared" si="47"/>
        <v>1.4686481502230984E-2</v>
      </c>
      <c r="I119" s="13">
        <f t="shared" si="48"/>
        <v>5.8538234947873207E-3</v>
      </c>
      <c r="J119" s="13">
        <f t="shared" si="49"/>
        <v>1.9269367986895825E-2</v>
      </c>
      <c r="L119" s="13">
        <f t="shared" ref="L119:N119" si="70">(B119-B67)/B67</f>
        <v>5.1931033229780266E-2</v>
      </c>
      <c r="M119" s="13">
        <f t="shared" si="70"/>
        <v>1.5413333249050516E-2</v>
      </c>
      <c r="N119" s="13">
        <f t="shared" si="70"/>
        <v>3.6599134032549989E-2</v>
      </c>
    </row>
    <row r="120" spans="1:14" x14ac:dyDescent="0.2">
      <c r="A120" s="3">
        <v>42827</v>
      </c>
      <c r="B120" s="6">
        <v>1.432121548</v>
      </c>
      <c r="C120" s="6">
        <v>1.669838207</v>
      </c>
      <c r="D120" s="6">
        <v>1.80980597</v>
      </c>
      <c r="E120" s="1">
        <v>0</v>
      </c>
      <c r="F120" s="6">
        <f>VLOOKUP(DATE(YEAR(A120),MONTH(A120),1),fuelData!A:B,2,FALSE)</f>
        <v>2.5830000000000002</v>
      </c>
      <c r="H120" s="13">
        <f t="shared" si="47"/>
        <v>-5.125875466418026E-3</v>
      </c>
      <c r="I120" s="13">
        <f t="shared" si="48"/>
        <v>1.1202603454426457E-2</v>
      </c>
      <c r="J120" s="13">
        <f t="shared" si="49"/>
        <v>-6.5280001965638433E-3</v>
      </c>
      <c r="L120" s="13">
        <f t="shared" ref="L120:N120" si="71">(B120-B68)/B68</f>
        <v>5.1798928257181361E-2</v>
      </c>
      <c r="M120" s="13">
        <f t="shared" si="71"/>
        <v>2.3846663613664679E-2</v>
      </c>
      <c r="N120" s="13">
        <f t="shared" si="71"/>
        <v>4.1659448252767926E-2</v>
      </c>
    </row>
    <row r="121" spans="1:14" x14ac:dyDescent="0.2">
      <c r="A121" s="3">
        <v>42834</v>
      </c>
      <c r="B121" s="6">
        <v>1.4293352850000001</v>
      </c>
      <c r="C121" s="6">
        <v>1.6987897709999999</v>
      </c>
      <c r="D121" s="6">
        <v>1.8144124559999999</v>
      </c>
      <c r="E121" s="1">
        <v>0</v>
      </c>
      <c r="F121" s="6">
        <f>VLOOKUP(DATE(YEAR(A121),MONTH(A121),1),fuelData!A:B,2,FALSE)</f>
        <v>2.5830000000000002</v>
      </c>
      <c r="H121" s="13">
        <f t="shared" si="47"/>
        <v>-1.9455492474720836E-3</v>
      </c>
      <c r="I121" s="13">
        <f t="shared" si="48"/>
        <v>1.7337945603732367E-2</v>
      </c>
      <c r="J121" s="13">
        <f t="shared" si="49"/>
        <v>2.5452927420721847E-3</v>
      </c>
      <c r="L121" s="13">
        <f t="shared" ref="L121:N121" si="72">(B121-B69)/B69</f>
        <v>5.669934844275764E-2</v>
      </c>
      <c r="M121" s="13">
        <f t="shared" si="72"/>
        <v>4.428858811292178E-2</v>
      </c>
      <c r="N121" s="13">
        <f t="shared" si="72"/>
        <v>4.453178781347536E-2</v>
      </c>
    </row>
    <row r="122" spans="1:14" x14ac:dyDescent="0.2">
      <c r="A122" s="3">
        <v>42841</v>
      </c>
      <c r="B122" s="6">
        <v>1.4288318010000001</v>
      </c>
      <c r="C122" s="6">
        <v>1.6911631819999999</v>
      </c>
      <c r="D122" s="6">
        <v>1.8313182670000001</v>
      </c>
      <c r="E122" s="1">
        <v>0</v>
      </c>
      <c r="F122" s="6">
        <f>VLOOKUP(DATE(YEAR(A122),MONTH(A122),1),fuelData!A:B,2,FALSE)</f>
        <v>2.5830000000000002</v>
      </c>
      <c r="H122" s="13">
        <f t="shared" si="47"/>
        <v>-3.5225045185951489E-4</v>
      </c>
      <c r="I122" s="13">
        <f t="shared" si="48"/>
        <v>-4.4894248424339122E-3</v>
      </c>
      <c r="J122" s="13">
        <f t="shared" si="49"/>
        <v>9.3175126438837762E-3</v>
      </c>
      <c r="L122" s="13">
        <f t="shared" ref="L122:N122" si="73">(B122-B70)/B70</f>
        <v>6.3612764082665557E-2</v>
      </c>
      <c r="M122" s="13">
        <f t="shared" si="73"/>
        <v>3.4109485904066351E-2</v>
      </c>
      <c r="N122" s="13">
        <f t="shared" si="73"/>
        <v>5.5217682535199944E-2</v>
      </c>
    </row>
    <row r="123" spans="1:14" x14ac:dyDescent="0.2">
      <c r="A123" s="3">
        <v>42848</v>
      </c>
      <c r="B123" s="6">
        <v>1.43106366</v>
      </c>
      <c r="C123" s="6">
        <v>1.6930319709999999</v>
      </c>
      <c r="D123" s="6">
        <v>1.8242430650000001</v>
      </c>
      <c r="E123" s="1">
        <v>0</v>
      </c>
      <c r="F123" s="6">
        <f>VLOOKUP(DATE(YEAR(A123),MONTH(A123),1),fuelData!A:B,2,FALSE)</f>
        <v>2.5830000000000002</v>
      </c>
      <c r="H123" s="13">
        <f t="shared" si="47"/>
        <v>1.5620166057599466E-3</v>
      </c>
      <c r="I123" s="13">
        <f t="shared" si="48"/>
        <v>1.1050317437669844E-3</v>
      </c>
      <c r="J123" s="13">
        <f t="shared" si="49"/>
        <v>-3.8634475107324436E-3</v>
      </c>
      <c r="L123" s="13">
        <f t="shared" ref="L123:N123" si="74">(B123-B71)/B71</f>
        <v>6.2531256825610448E-2</v>
      </c>
      <c r="M123" s="13">
        <f t="shared" si="74"/>
        <v>1.5787058943733136E-2</v>
      </c>
      <c r="N123" s="13">
        <f t="shared" si="74"/>
        <v>4.4815119294737728E-2</v>
      </c>
    </row>
    <row r="124" spans="1:14" x14ac:dyDescent="0.2">
      <c r="A124" s="3">
        <v>42855</v>
      </c>
      <c r="B124" s="6">
        <v>1.434823704</v>
      </c>
      <c r="C124" s="6">
        <v>1.725668873</v>
      </c>
      <c r="D124" s="6">
        <v>1.8255435149999999</v>
      </c>
      <c r="E124" s="1">
        <v>0</v>
      </c>
      <c r="F124" s="6">
        <f>VLOOKUP(DATE(YEAR(A124),MONTH(A124),1),fuelData!A:B,2,FALSE)</f>
        <v>2.5830000000000002</v>
      </c>
      <c r="H124" s="13">
        <f t="shared" si="47"/>
        <v>2.6274470557096485E-3</v>
      </c>
      <c r="I124" s="13">
        <f t="shared" si="48"/>
        <v>1.9277191783166944E-2</v>
      </c>
      <c r="J124" s="13">
        <f t="shared" si="49"/>
        <v>7.1287101206537215E-4</v>
      </c>
      <c r="L124" s="13">
        <f t="shared" ref="L124:N124" si="75">(B124-B72)/B72</f>
        <v>5.7242724782267468E-2</v>
      </c>
      <c r="M124" s="13">
        <f t="shared" si="75"/>
        <v>1.4048888587130976E-2</v>
      </c>
      <c r="N124" s="13">
        <f t="shared" si="75"/>
        <v>6.1963000021234685E-2</v>
      </c>
    </row>
    <row r="125" spans="1:14" x14ac:dyDescent="0.2">
      <c r="A125" s="3">
        <v>42862</v>
      </c>
      <c r="B125" s="6">
        <v>1.4348989190000001</v>
      </c>
      <c r="C125" s="6">
        <v>1.7494078909999999</v>
      </c>
      <c r="D125" s="6">
        <v>1.8322298459999999</v>
      </c>
      <c r="E125" s="1">
        <v>0</v>
      </c>
      <c r="F125" s="6">
        <f>VLOOKUP(DATE(YEAR(A125),MONTH(A125),1),fuelData!A:B,2,FALSE)</f>
        <v>2.56</v>
      </c>
      <c r="H125" s="13">
        <f t="shared" si="47"/>
        <v>5.2421074303685226E-5</v>
      </c>
      <c r="I125" s="13">
        <f t="shared" si="48"/>
        <v>1.3756415481221865E-2</v>
      </c>
      <c r="J125" s="13">
        <f t="shared" si="49"/>
        <v>3.6626522156608496E-3</v>
      </c>
      <c r="L125" s="13">
        <f t="shared" ref="L125:N125" si="76">(B125-B73)/B73</f>
        <v>5.7237777174149504E-2</v>
      </c>
      <c r="M125" s="13">
        <f t="shared" si="76"/>
        <v>3.9964418824765723E-2</v>
      </c>
      <c r="N125" s="13">
        <f t="shared" si="76"/>
        <v>5.8539336039226661E-2</v>
      </c>
    </row>
    <row r="126" spans="1:14" x14ac:dyDescent="0.2">
      <c r="A126" s="3">
        <v>42869</v>
      </c>
      <c r="B126" s="6">
        <v>1.4577898359999999</v>
      </c>
      <c r="C126" s="6">
        <v>1.773936454</v>
      </c>
      <c r="D126" s="6">
        <v>1.8575963369999999</v>
      </c>
      <c r="E126" s="1">
        <v>0</v>
      </c>
      <c r="F126" s="6">
        <f>VLOOKUP(DATE(YEAR(A126),MONTH(A126),1),fuelData!A:B,2,FALSE)</f>
        <v>2.56</v>
      </c>
      <c r="H126" s="13">
        <f t="shared" si="47"/>
        <v>1.5952982260208803E-2</v>
      </c>
      <c r="I126" s="13">
        <f t="shared" si="48"/>
        <v>1.402106571382789E-2</v>
      </c>
      <c r="J126" s="13">
        <f t="shared" si="49"/>
        <v>1.3844600913678159E-2</v>
      </c>
      <c r="L126" s="13">
        <f t="shared" ref="L126:N126" si="77">(B126-B74)/B74</f>
        <v>7.9051498267233733E-2</v>
      </c>
      <c r="M126" s="13">
        <f t="shared" si="77"/>
        <v>4.8893800284374588E-2</v>
      </c>
      <c r="N126" s="13">
        <f t="shared" si="77"/>
        <v>7.4669602228277565E-2</v>
      </c>
    </row>
    <row r="127" spans="1:14" x14ac:dyDescent="0.2">
      <c r="A127" s="3">
        <v>42876</v>
      </c>
      <c r="B127" s="6">
        <v>1.4902383400000001</v>
      </c>
      <c r="C127" s="6">
        <v>1.8594481300000001</v>
      </c>
      <c r="D127" s="6">
        <v>1.85807093</v>
      </c>
      <c r="E127" s="1">
        <v>0</v>
      </c>
      <c r="F127" s="6">
        <f>VLOOKUP(DATE(YEAR(A127),MONTH(A127),1),fuelData!A:B,2,FALSE)</f>
        <v>2.56</v>
      </c>
      <c r="H127" s="13">
        <f t="shared" si="47"/>
        <v>2.2258698200993778E-2</v>
      </c>
      <c r="I127" s="13">
        <f t="shared" si="48"/>
        <v>4.8204475310929085E-2</v>
      </c>
      <c r="J127" s="13">
        <f t="shared" si="49"/>
        <v>2.5548769156518781E-4</v>
      </c>
      <c r="L127" s="13">
        <f t="shared" ref="L127:N127" si="78">(B127-B75)/B75</f>
        <v>9.4788951663867332E-2</v>
      </c>
      <c r="M127" s="13">
        <f t="shared" si="78"/>
        <v>8.0377703330030748E-2</v>
      </c>
      <c r="N127" s="13">
        <f t="shared" si="78"/>
        <v>7.5230743651546042E-2</v>
      </c>
    </row>
    <row r="128" spans="1:14" x14ac:dyDescent="0.2">
      <c r="A128" s="3">
        <v>42883</v>
      </c>
      <c r="B128" s="6">
        <v>1.5043049159999999</v>
      </c>
      <c r="C128" s="6">
        <v>1.841167698</v>
      </c>
      <c r="D128" s="6">
        <v>1.881085619</v>
      </c>
      <c r="E128" s="1">
        <v>0</v>
      </c>
      <c r="F128" s="6">
        <f>VLOOKUP(DATE(YEAR(A128),MONTH(A128),1),fuelData!A:B,2,FALSE)</f>
        <v>2.56</v>
      </c>
      <c r="H128" s="13">
        <f t="shared" si="47"/>
        <v>9.4391451504326675E-3</v>
      </c>
      <c r="I128" s="13">
        <f t="shared" si="48"/>
        <v>-9.8311061787994414E-3</v>
      </c>
      <c r="J128" s="13">
        <f t="shared" si="49"/>
        <v>1.2386335003906462E-2</v>
      </c>
      <c r="L128" s="13">
        <f t="shared" ref="L128:N128" si="79">(B128-B76)/B76</f>
        <v>9.1144426477616877E-2</v>
      </c>
      <c r="M128" s="13">
        <f t="shared" si="79"/>
        <v>6.6791432929530686E-2</v>
      </c>
      <c r="N128" s="13">
        <f t="shared" si="79"/>
        <v>0.10171971486575326</v>
      </c>
    </row>
    <row r="129" spans="1:14" x14ac:dyDescent="0.2">
      <c r="A129" s="3">
        <v>42890</v>
      </c>
      <c r="B129" s="6">
        <v>1.542733124</v>
      </c>
      <c r="C129" s="6">
        <v>1.8942170060000001</v>
      </c>
      <c r="D129" s="6">
        <v>1.9099113940000001</v>
      </c>
      <c r="E129" s="1">
        <v>0</v>
      </c>
      <c r="F129" s="6">
        <f>VLOOKUP(DATE(YEAR(A129),MONTH(A129),1),fuelData!A:B,2,FALSE)</f>
        <v>2.5110000000000001</v>
      </c>
      <c r="H129" s="13">
        <f t="shared" si="47"/>
        <v>2.5545491204125016E-2</v>
      </c>
      <c r="I129" s="13">
        <f t="shared" si="48"/>
        <v>2.8812860478502744E-2</v>
      </c>
      <c r="J129" s="13">
        <f t="shared" si="49"/>
        <v>1.5324010086964603E-2</v>
      </c>
      <c r="L129" s="13">
        <f t="shared" ref="L129:N129" si="80">(B129-B77)/B77</f>
        <v>9.7196977377480925E-2</v>
      </c>
      <c r="M129" s="13">
        <f t="shared" si="80"/>
        <v>7.4938867401562914E-2</v>
      </c>
      <c r="N129" s="13">
        <f t="shared" si="80"/>
        <v>9.1743267918681856E-2</v>
      </c>
    </row>
    <row r="130" spans="1:14" x14ac:dyDescent="0.2">
      <c r="A130" s="3">
        <v>42897</v>
      </c>
      <c r="B130" s="6">
        <v>1.5580484809999999</v>
      </c>
      <c r="C130" s="6">
        <v>1.8677995080000001</v>
      </c>
      <c r="D130" s="6">
        <v>1.932768228</v>
      </c>
      <c r="E130" s="1">
        <v>0</v>
      </c>
      <c r="F130" s="6">
        <f>VLOOKUP(DATE(YEAR(A130),MONTH(A130),1),fuelData!A:B,2,FALSE)</f>
        <v>2.5110000000000001</v>
      </c>
      <c r="H130" s="13">
        <f t="shared" si="47"/>
        <v>9.9274182693960059E-3</v>
      </c>
      <c r="I130" s="13">
        <f t="shared" si="48"/>
        <v>-1.3946394693069311E-2</v>
      </c>
      <c r="J130" s="13">
        <f t="shared" si="49"/>
        <v>1.196748397428532E-2</v>
      </c>
      <c r="L130" s="13">
        <f t="shared" ref="L130:N130" si="81">(B130-B78)/B78</f>
        <v>0.10032208716316779</v>
      </c>
      <c r="M130" s="13">
        <f t="shared" si="81"/>
        <v>6.9008548052839722E-2</v>
      </c>
      <c r="N130" s="13">
        <f t="shared" si="81"/>
        <v>0.11368097399547904</v>
      </c>
    </row>
    <row r="131" spans="1:14" x14ac:dyDescent="0.2">
      <c r="A131" s="3">
        <v>42904</v>
      </c>
      <c r="B131" s="6">
        <v>1.5840992300000001</v>
      </c>
      <c r="C131" s="6">
        <v>1.8793972569999999</v>
      </c>
      <c r="D131" s="6">
        <v>1.9163190619999999</v>
      </c>
      <c r="E131" s="1">
        <v>0</v>
      </c>
      <c r="F131" s="6">
        <f>VLOOKUP(DATE(YEAR(A131),MONTH(A131),1),fuelData!A:B,2,FALSE)</f>
        <v>2.5110000000000001</v>
      </c>
      <c r="H131" s="13">
        <f t="shared" si="47"/>
        <v>1.6720114500724675E-2</v>
      </c>
      <c r="I131" s="13">
        <f t="shared" si="48"/>
        <v>6.2093115188891455E-3</v>
      </c>
      <c r="J131" s="13">
        <f t="shared" si="49"/>
        <v>-8.5106769459996137E-3</v>
      </c>
      <c r="L131" s="13">
        <f t="shared" ref="L131:N131" si="82">(B131-B79)/B79</f>
        <v>0.11503988667703555</v>
      </c>
      <c r="M131" s="13">
        <f t="shared" si="82"/>
        <v>6.4046207813411318E-2</v>
      </c>
      <c r="N131" s="13">
        <f t="shared" si="82"/>
        <v>0.1009861095457435</v>
      </c>
    </row>
    <row r="132" spans="1:14" x14ac:dyDescent="0.2">
      <c r="A132" s="3">
        <v>42911</v>
      </c>
      <c r="B132" s="6">
        <v>1.6500683840000001</v>
      </c>
      <c r="C132" s="6">
        <v>1.9510195370000001</v>
      </c>
      <c r="D132" s="6">
        <v>1.9839462830000001</v>
      </c>
      <c r="E132" s="1">
        <v>0</v>
      </c>
      <c r="F132" s="6">
        <f>VLOOKUP(DATE(YEAR(A132),MONTH(A132),1),fuelData!A:B,2,FALSE)</f>
        <v>2.5110000000000001</v>
      </c>
      <c r="H132" s="13">
        <f t="shared" si="47"/>
        <v>4.1644584348418646E-2</v>
      </c>
      <c r="I132" s="13">
        <f t="shared" si="48"/>
        <v>3.8109175552553311E-2</v>
      </c>
      <c r="J132" s="13">
        <f t="shared" si="49"/>
        <v>3.529016766624439E-2</v>
      </c>
      <c r="L132" s="13">
        <f t="shared" ref="L132:N132" si="83">(B132-B80)/B80</f>
        <v>0.12958915631464843</v>
      </c>
      <c r="M132" s="13">
        <f t="shared" si="83"/>
        <v>7.4232359934925315E-2</v>
      </c>
      <c r="N132" s="13">
        <f t="shared" si="83"/>
        <v>0.15785307183206221</v>
      </c>
    </row>
    <row r="133" spans="1:14" x14ac:dyDescent="0.2">
      <c r="A133" s="3">
        <v>42918</v>
      </c>
      <c r="B133" s="6">
        <v>1.6108889879999999</v>
      </c>
      <c r="C133" s="6">
        <v>1.8775020140000001</v>
      </c>
      <c r="D133" s="6">
        <v>1.9691037600000001</v>
      </c>
      <c r="E133" s="1">
        <v>0</v>
      </c>
      <c r="F133" s="6">
        <f>VLOOKUP(DATE(YEAR(A133),MONTH(A133),1),fuelData!A:B,2,FALSE)</f>
        <v>2.496</v>
      </c>
      <c r="H133" s="13">
        <f t="shared" si="47"/>
        <v>-2.3744104414038757E-2</v>
      </c>
      <c r="I133" s="13">
        <f t="shared" si="48"/>
        <v>-3.768159242169599E-2</v>
      </c>
      <c r="J133" s="13">
        <f t="shared" si="49"/>
        <v>-7.4813129403665394E-3</v>
      </c>
      <c r="L133" s="13">
        <f t="shared" ref="L133:N133" si="84">(B133-B81)/B81</f>
        <v>0.10904575196463161</v>
      </c>
      <c r="M133" s="13">
        <f t="shared" si="84"/>
        <v>5.96383019656615E-2</v>
      </c>
      <c r="N133" s="13">
        <f t="shared" si="84"/>
        <v>0.19804600827508298</v>
      </c>
    </row>
    <row r="134" spans="1:14" x14ac:dyDescent="0.2">
      <c r="A134" s="3">
        <v>42925</v>
      </c>
      <c r="B134" s="6">
        <v>1.5737809899999999</v>
      </c>
      <c r="C134" s="6">
        <v>1.837407494</v>
      </c>
      <c r="D134" s="6">
        <v>1.938710146</v>
      </c>
      <c r="E134" s="1">
        <v>0</v>
      </c>
      <c r="F134" s="6">
        <f>VLOOKUP(DATE(YEAR(A134),MONTH(A134),1),fuelData!A:B,2,FALSE)</f>
        <v>2.496</v>
      </c>
      <c r="H134" s="13">
        <f t="shared" si="47"/>
        <v>-2.3035726407237677E-2</v>
      </c>
      <c r="I134" s="13">
        <f t="shared" si="48"/>
        <v>-2.1355247398419049E-2</v>
      </c>
      <c r="J134" s="13">
        <f t="shared" si="49"/>
        <v>-1.5435252634934823E-2</v>
      </c>
      <c r="L134" s="13">
        <f t="shared" ref="L134:N134" si="85">(B134-B82)/B82</f>
        <v>0.10563091948362925</v>
      </c>
      <c r="M134" s="13">
        <f t="shared" si="85"/>
        <v>7.3934209292355946E-2</v>
      </c>
      <c r="N134" s="13">
        <f t="shared" si="85"/>
        <v>0.10896881762803906</v>
      </c>
    </row>
    <row r="135" spans="1:14" x14ac:dyDescent="0.2">
      <c r="A135" s="3">
        <v>42932</v>
      </c>
      <c r="B135" s="6">
        <v>1.5477043450000001</v>
      </c>
      <c r="C135" s="6">
        <v>1.8160716290000001</v>
      </c>
      <c r="D135" s="6">
        <v>1.9638464259999999</v>
      </c>
      <c r="E135" s="1">
        <v>0</v>
      </c>
      <c r="F135" s="6">
        <f>VLOOKUP(DATE(YEAR(A135),MONTH(A135),1),fuelData!A:B,2,FALSE)</f>
        <v>2.496</v>
      </c>
      <c r="H135" s="13">
        <f t="shared" si="47"/>
        <v>-1.6569424313607858E-2</v>
      </c>
      <c r="I135" s="13">
        <f t="shared" si="48"/>
        <v>-1.1611939686581007E-2</v>
      </c>
      <c r="J135" s="13">
        <f t="shared" si="49"/>
        <v>1.2965465751474899E-2</v>
      </c>
      <c r="L135" s="13">
        <f t="shared" ref="L135:N135" si="86">(B135-B83)/B83</f>
        <v>0.10078823257453925</v>
      </c>
      <c r="M135" s="13">
        <f t="shared" si="86"/>
        <v>7.534989947506332E-2</v>
      </c>
      <c r="N135" s="13">
        <f t="shared" si="86"/>
        <v>0.12513322713697192</v>
      </c>
    </row>
    <row r="136" spans="1:14" x14ac:dyDescent="0.2">
      <c r="A136" s="3">
        <v>42939</v>
      </c>
      <c r="B136" s="6">
        <v>1.539487534</v>
      </c>
      <c r="C136" s="6">
        <v>1.8116113970000001</v>
      </c>
      <c r="D136" s="6">
        <v>1.9630812580000001</v>
      </c>
      <c r="E136" s="1">
        <v>0</v>
      </c>
      <c r="F136" s="6">
        <f>VLOOKUP(DATE(YEAR(A136),MONTH(A136),1),fuelData!A:B,2,FALSE)</f>
        <v>2.496</v>
      </c>
      <c r="H136" s="13">
        <f t="shared" si="47"/>
        <v>-5.3090314222772605E-3</v>
      </c>
      <c r="I136" s="13">
        <f t="shared" si="48"/>
        <v>-2.4559780180344465E-3</v>
      </c>
      <c r="J136" s="13">
        <f t="shared" si="49"/>
        <v>-3.8962720804921851E-4</v>
      </c>
      <c r="L136" s="13">
        <f t="shared" ref="L136:N136" si="87">(B136-B84)/B84</f>
        <v>9.0352532533287927E-2</v>
      </c>
      <c r="M136" s="13">
        <f t="shared" si="87"/>
        <v>7.4309898671474112E-2</v>
      </c>
      <c r="N136" s="13">
        <f t="shared" si="87"/>
        <v>0.12287676018525603</v>
      </c>
    </row>
    <row r="137" spans="1:14" x14ac:dyDescent="0.2">
      <c r="A137" s="3">
        <v>42946</v>
      </c>
      <c r="B137" s="6">
        <v>1.545992488</v>
      </c>
      <c r="C137" s="6">
        <v>1.8228386430000001</v>
      </c>
      <c r="D137" s="6">
        <v>1.8812123940000001</v>
      </c>
      <c r="E137" s="1">
        <v>0</v>
      </c>
      <c r="F137" s="6">
        <f>VLOOKUP(DATE(YEAR(A137),MONTH(A137),1),fuelData!A:B,2,FALSE)</f>
        <v>2.496</v>
      </c>
      <c r="H137" s="13">
        <f t="shared" si="47"/>
        <v>4.2254021915321023E-3</v>
      </c>
      <c r="I137" s="13">
        <f t="shared" si="48"/>
        <v>6.1973809717647873E-3</v>
      </c>
      <c r="J137" s="13">
        <f t="shared" si="49"/>
        <v>-4.1704266528125568E-2</v>
      </c>
      <c r="L137" s="13">
        <f t="shared" ref="L137:N137" si="88">(B137-B85)/B85</f>
        <v>9.4823544321632633E-2</v>
      </c>
      <c r="M137" s="13">
        <f t="shared" si="88"/>
        <v>7.7364566028714193E-2</v>
      </c>
      <c r="N137" s="13">
        <f t="shared" si="88"/>
        <v>9.0361006169836555E-2</v>
      </c>
    </row>
    <row r="138" spans="1:14" x14ac:dyDescent="0.2">
      <c r="A138" s="3">
        <v>42953</v>
      </c>
      <c r="B138" s="6">
        <v>1.5342524630000001</v>
      </c>
      <c r="C138" s="6">
        <v>1.811583188</v>
      </c>
      <c r="D138" s="6">
        <v>1.9237946720000001</v>
      </c>
      <c r="E138" s="1">
        <v>0</v>
      </c>
      <c r="F138" s="6">
        <f>VLOOKUP(DATE(YEAR(A138),MONTH(A138),1),fuelData!A:B,2,FALSE)</f>
        <v>2.5950000000000002</v>
      </c>
      <c r="H138" s="13">
        <f t="shared" si="47"/>
        <v>-7.5938434960881466E-3</v>
      </c>
      <c r="I138" s="13">
        <f t="shared" si="48"/>
        <v>-6.1746853147001974E-3</v>
      </c>
      <c r="J138" s="13">
        <f t="shared" si="49"/>
        <v>2.2635550422596264E-2</v>
      </c>
      <c r="L138" s="13">
        <f t="shared" ref="L138:N138" si="89">(B138-B86)/B86</f>
        <v>8.9559357976483525E-2</v>
      </c>
      <c r="M138" s="13">
        <f t="shared" si="89"/>
        <v>7.6150194608207017E-2</v>
      </c>
      <c r="N138" s="13">
        <f t="shared" si="89"/>
        <v>0.12327312947927575</v>
      </c>
    </row>
    <row r="139" spans="1:14" x14ac:dyDescent="0.2">
      <c r="A139" s="3">
        <v>42960</v>
      </c>
      <c r="B139" s="6">
        <v>1.5335934520000001</v>
      </c>
      <c r="C139" s="6">
        <v>1.809181046</v>
      </c>
      <c r="D139" s="6">
        <v>1.919749288</v>
      </c>
      <c r="E139" s="1">
        <v>0</v>
      </c>
      <c r="F139" s="6">
        <f>VLOOKUP(DATE(YEAR(A139),MONTH(A139),1),fuelData!A:B,2,FALSE)</f>
        <v>2.5950000000000002</v>
      </c>
      <c r="H139" s="13">
        <f t="shared" si="47"/>
        <v>-4.2953230703074132E-4</v>
      </c>
      <c r="I139" s="13">
        <f t="shared" si="48"/>
        <v>-1.3259904463189334E-3</v>
      </c>
      <c r="J139" s="13">
        <f t="shared" si="49"/>
        <v>-2.1028148475920596E-3</v>
      </c>
      <c r="L139" s="13">
        <f t="shared" ref="L139:N139" si="90">(B139-B87)/B87</f>
        <v>8.662737249618975E-2</v>
      </c>
      <c r="M139" s="13">
        <f t="shared" si="90"/>
        <v>7.6774933251128455E-2</v>
      </c>
      <c r="N139" s="13">
        <f t="shared" si="90"/>
        <v>0.16200666351735057</v>
      </c>
    </row>
    <row r="140" spans="1:14" x14ac:dyDescent="0.2">
      <c r="A140" s="3">
        <v>42967</v>
      </c>
      <c r="B140" s="6">
        <v>1.5483501420000001</v>
      </c>
      <c r="C140" s="6">
        <v>1.8416051099999999</v>
      </c>
      <c r="D140" s="6">
        <v>1.9370844439999999</v>
      </c>
      <c r="E140" s="1">
        <v>0</v>
      </c>
      <c r="F140" s="6">
        <f>VLOOKUP(DATE(YEAR(A140),MONTH(A140),1),fuelData!A:B,2,FALSE)</f>
        <v>2.5950000000000002</v>
      </c>
      <c r="H140" s="13">
        <f t="shared" si="47"/>
        <v>9.6222959094898475E-3</v>
      </c>
      <c r="I140" s="13">
        <f t="shared" si="48"/>
        <v>1.7921956496110659E-2</v>
      </c>
      <c r="J140" s="13">
        <f t="shared" si="49"/>
        <v>9.0299062009600844E-3</v>
      </c>
      <c r="L140" s="13">
        <f t="shared" ref="L140:N140" si="91">(B140-B88)/B88</f>
        <v>0.10392506064429077</v>
      </c>
      <c r="M140" s="13">
        <f t="shared" si="91"/>
        <v>9.4301910830931424E-2</v>
      </c>
      <c r="N140" s="13">
        <f t="shared" si="91"/>
        <v>0.1433899560452839</v>
      </c>
    </row>
    <row r="141" spans="1:14" x14ac:dyDescent="0.2">
      <c r="A141" s="3">
        <v>42974</v>
      </c>
      <c r="B141" s="6">
        <v>1.6087247099999999</v>
      </c>
      <c r="C141" s="6">
        <v>1.892274024</v>
      </c>
      <c r="D141" s="6">
        <v>1.957181407</v>
      </c>
      <c r="E141" s="1">
        <v>0</v>
      </c>
      <c r="F141" s="6">
        <f>VLOOKUP(DATE(YEAR(A141),MONTH(A141),1),fuelData!A:B,2,FALSE)</f>
        <v>2.5950000000000002</v>
      </c>
      <c r="H141" s="13">
        <f t="shared" si="47"/>
        <v>3.8992839127469044E-2</v>
      </c>
      <c r="I141" s="13">
        <f t="shared" si="48"/>
        <v>2.7513452110262696E-2</v>
      </c>
      <c r="J141" s="13">
        <f t="shared" si="49"/>
        <v>1.0374851267970886E-2</v>
      </c>
      <c r="L141" s="13">
        <f t="shared" ref="L141:N141" si="92">(B141-B89)/B89</f>
        <v>0.12743642210206282</v>
      </c>
      <c r="M141" s="13">
        <f t="shared" si="92"/>
        <v>0.10500789820244642</v>
      </c>
      <c r="N141" s="13">
        <f t="shared" si="92"/>
        <v>0.16823245644350557</v>
      </c>
    </row>
    <row r="142" spans="1:14" x14ac:dyDescent="0.2">
      <c r="A142" s="3">
        <v>42981</v>
      </c>
      <c r="B142" s="6">
        <v>1.626158051</v>
      </c>
      <c r="C142" s="6">
        <v>1.8875128750000001</v>
      </c>
      <c r="D142" s="6">
        <v>1.960098983</v>
      </c>
      <c r="E142" s="1">
        <v>0</v>
      </c>
      <c r="F142" s="6">
        <f>VLOOKUP(DATE(YEAR(A142),MONTH(A142),1),fuelData!A:B,2,FALSE)</f>
        <v>2.7850000000000001</v>
      </c>
      <c r="H142" s="13">
        <f t="shared" si="47"/>
        <v>1.0836745958853363E-2</v>
      </c>
      <c r="I142" s="13">
        <f t="shared" si="48"/>
        <v>-2.5160991165198753E-3</v>
      </c>
      <c r="J142" s="13">
        <f t="shared" si="49"/>
        <v>1.490702900387801E-3</v>
      </c>
      <c r="L142" s="13">
        <f t="shared" ref="L142:N142" si="93">(B142-B90)/B90</f>
        <v>0.14105504103699601</v>
      </c>
      <c r="M142" s="13">
        <f t="shared" si="93"/>
        <v>0.10948794898780503</v>
      </c>
      <c r="N142" s="13">
        <f t="shared" si="93"/>
        <v>0.17360780852663632</v>
      </c>
    </row>
    <row r="143" spans="1:14" x14ac:dyDescent="0.2">
      <c r="A143" s="3">
        <v>42988</v>
      </c>
      <c r="B143" s="6">
        <v>1.6684856539999999</v>
      </c>
      <c r="C143" s="6">
        <v>1.9430932599999999</v>
      </c>
      <c r="D143" s="6">
        <v>1.9690308889999999</v>
      </c>
      <c r="E143" s="1">
        <v>0</v>
      </c>
      <c r="F143" s="6">
        <f>VLOOKUP(DATE(YEAR(A143),MONTH(A143),1),fuelData!A:B,2,FALSE)</f>
        <v>2.7850000000000001</v>
      </c>
      <c r="H143" s="13">
        <f t="shared" si="47"/>
        <v>2.6029206062701427E-2</v>
      </c>
      <c r="I143" s="13">
        <f t="shared" si="48"/>
        <v>2.9446360730122089E-2</v>
      </c>
      <c r="J143" s="13">
        <f t="shared" si="49"/>
        <v>4.5568647693135069E-3</v>
      </c>
      <c r="L143" s="13">
        <f t="shared" ref="L143:N143" si="94">(B143-B91)/B91</f>
        <v>0.17189796983229566</v>
      </c>
      <c r="M143" s="13">
        <f t="shared" si="94"/>
        <v>0.14040240669654355</v>
      </c>
      <c r="N143" s="13">
        <f t="shared" si="94"/>
        <v>0.18130281675623947</v>
      </c>
    </row>
    <row r="144" spans="1:14" x14ac:dyDescent="0.2">
      <c r="A144" s="3">
        <v>42995</v>
      </c>
      <c r="B144" s="6">
        <v>1.7079588699999999</v>
      </c>
      <c r="C144" s="6">
        <v>1.9741711129999999</v>
      </c>
      <c r="D144" s="6">
        <v>1.983449902</v>
      </c>
      <c r="E144" s="1">
        <v>0</v>
      </c>
      <c r="F144" s="6">
        <f>VLOOKUP(DATE(YEAR(A144),MONTH(A144),1),fuelData!A:B,2,FALSE)</f>
        <v>2.7850000000000001</v>
      </c>
      <c r="H144" s="13">
        <f t="shared" si="47"/>
        <v>2.3658109319290545E-2</v>
      </c>
      <c r="I144" s="13">
        <f t="shared" si="48"/>
        <v>1.5994009983854297E-2</v>
      </c>
      <c r="J144" s="13">
        <f t="shared" si="49"/>
        <v>7.3228983255427989E-3</v>
      </c>
      <c r="L144" s="13">
        <f t="shared" ref="L144:N144" si="95">(B144-B92)/B92</f>
        <v>0.20150036821104625</v>
      </c>
      <c r="M144" s="13">
        <f t="shared" si="95"/>
        <v>0.16365143489036199</v>
      </c>
      <c r="N144" s="13">
        <f t="shared" si="95"/>
        <v>0.17534637643716389</v>
      </c>
    </row>
    <row r="145" spans="1:14" x14ac:dyDescent="0.2">
      <c r="A145" s="3">
        <v>43002</v>
      </c>
      <c r="B145" s="6">
        <v>1.7544413990000001</v>
      </c>
      <c r="C145" s="6">
        <v>1.9932045220000001</v>
      </c>
      <c r="D145" s="6">
        <v>2.0007228929999998</v>
      </c>
      <c r="E145" s="1">
        <v>0</v>
      </c>
      <c r="F145" s="6">
        <f>VLOOKUP(DATE(YEAR(A145),MONTH(A145),1),fuelData!A:B,2,FALSE)</f>
        <v>2.7850000000000001</v>
      </c>
      <c r="H145" s="13">
        <f t="shared" si="47"/>
        <v>2.7215250798164808E-2</v>
      </c>
      <c r="I145" s="13">
        <f t="shared" si="48"/>
        <v>9.6412154319675571E-3</v>
      </c>
      <c r="J145" s="13">
        <f t="shared" si="49"/>
        <v>8.7085592545507063E-3</v>
      </c>
      <c r="L145" s="13">
        <f t="shared" ref="L145:N145" si="96">(B145-B93)/B93</f>
        <v>0.2234242767038134</v>
      </c>
      <c r="M145" s="13">
        <f t="shared" si="96"/>
        <v>0.17624770256896358</v>
      </c>
      <c r="N145" s="13">
        <f t="shared" si="96"/>
        <v>0.17875981727279067</v>
      </c>
    </row>
    <row r="146" spans="1:14" x14ac:dyDescent="0.2">
      <c r="A146" s="3">
        <v>43009</v>
      </c>
      <c r="B146" s="6">
        <v>1.77200994</v>
      </c>
      <c r="C146" s="6">
        <v>2.0655642849999998</v>
      </c>
      <c r="D146" s="6">
        <v>2.0438983099999999</v>
      </c>
      <c r="E146" s="1">
        <v>0</v>
      </c>
      <c r="F146" s="6">
        <f>VLOOKUP(DATE(YEAR(A146),MONTH(A146),1),fuelData!A:B,2,FALSE)</f>
        <v>2.794</v>
      </c>
      <c r="H146" s="13">
        <f t="shared" si="47"/>
        <v>1.0013751961173333E-2</v>
      </c>
      <c r="I146" s="13">
        <f t="shared" si="48"/>
        <v>3.6303230401761893E-2</v>
      </c>
      <c r="J146" s="13">
        <f t="shared" si="49"/>
        <v>2.157990851759602E-2</v>
      </c>
      <c r="L146" s="13">
        <f t="shared" ref="L146:N146" si="97">(B146-B94)/B94</f>
        <v>0.22919138411928153</v>
      </c>
      <c r="M146" s="13">
        <f t="shared" si="97"/>
        <v>0.22738330674269791</v>
      </c>
      <c r="N146" s="13">
        <f t="shared" si="97"/>
        <v>0.20859333074232472</v>
      </c>
    </row>
    <row r="147" spans="1:14" x14ac:dyDescent="0.2">
      <c r="A147" s="3">
        <v>43016</v>
      </c>
      <c r="B147" s="6">
        <v>1.7497689569999999</v>
      </c>
      <c r="C147" s="6">
        <v>2.022492857</v>
      </c>
      <c r="D147" s="6">
        <v>2.0270695669999999</v>
      </c>
      <c r="E147" s="1">
        <v>0</v>
      </c>
      <c r="F147" s="6">
        <f>VLOOKUP(DATE(YEAR(A147),MONTH(A147),1),fuelData!A:B,2,FALSE)</f>
        <v>2.794</v>
      </c>
      <c r="H147" s="13">
        <f t="shared" si="47"/>
        <v>-1.2551274401993537E-2</v>
      </c>
      <c r="I147" s="13">
        <f t="shared" si="48"/>
        <v>-2.0852136296498635E-2</v>
      </c>
      <c r="J147" s="13">
        <f t="shared" si="49"/>
        <v>-8.2336498433721178E-3</v>
      </c>
      <c r="L147" s="13">
        <f t="shared" ref="L147:N147" si="98">(B147-B95)/B95</f>
        <v>0.21550435543367219</v>
      </c>
      <c r="M147" s="13">
        <f t="shared" si="98"/>
        <v>0.21050583040830748</v>
      </c>
      <c r="N147" s="13">
        <f t="shared" si="98"/>
        <v>0.1973596281542814</v>
      </c>
    </row>
    <row r="148" spans="1:14" x14ac:dyDescent="0.2">
      <c r="A148" s="3">
        <v>43023</v>
      </c>
      <c r="B148" s="6">
        <v>1.7110929070000001</v>
      </c>
      <c r="C148" s="6">
        <v>1.9905779100000001</v>
      </c>
      <c r="D148" s="6">
        <v>2.0089858949999999</v>
      </c>
      <c r="E148" s="1">
        <v>0</v>
      </c>
      <c r="F148" s="6">
        <f>VLOOKUP(DATE(YEAR(A148),MONTH(A148),1),fuelData!A:B,2,FALSE)</f>
        <v>2.794</v>
      </c>
      <c r="H148" s="13">
        <f t="shared" si="47"/>
        <v>-2.2103518207518328E-2</v>
      </c>
      <c r="I148" s="13">
        <f t="shared" si="48"/>
        <v>-1.578000480423945E-2</v>
      </c>
      <c r="J148" s="13">
        <f t="shared" si="49"/>
        <v>-8.9210909652021539E-3</v>
      </c>
      <c r="L148" s="13">
        <f t="shared" ref="L148:N148" si="99">(B148-B96)/B96</f>
        <v>0.19822294502475798</v>
      </c>
      <c r="M148" s="13">
        <f t="shared" si="99"/>
        <v>0.19254757999527916</v>
      </c>
      <c r="N148" s="13">
        <f t="shared" si="99"/>
        <v>0.18502199414788373</v>
      </c>
    </row>
    <row r="149" spans="1:14" x14ac:dyDescent="0.2">
      <c r="A149" s="3">
        <v>43030</v>
      </c>
      <c r="B149" s="6">
        <v>1.711839117</v>
      </c>
      <c r="C149" s="6">
        <v>1.9950781529999999</v>
      </c>
      <c r="D149" s="6">
        <v>2.002118882</v>
      </c>
      <c r="E149" s="1">
        <v>0</v>
      </c>
      <c r="F149" s="6">
        <f>VLOOKUP(DATE(YEAR(A149),MONTH(A149),1),fuelData!A:B,2,FALSE)</f>
        <v>2.794</v>
      </c>
      <c r="H149" s="13">
        <f t="shared" si="47"/>
        <v>4.3610139282750787E-4</v>
      </c>
      <c r="I149" s="13">
        <f t="shared" si="48"/>
        <v>2.260772099093498E-3</v>
      </c>
      <c r="J149" s="13">
        <f t="shared" si="49"/>
        <v>-3.4181489362820651E-3</v>
      </c>
      <c r="L149" s="13">
        <f t="shared" ref="L149:N149" si="100">(B149-B97)/B97</f>
        <v>0.20223739694692233</v>
      </c>
      <c r="M149" s="13">
        <f t="shared" si="100"/>
        <v>0.18993653408680153</v>
      </c>
      <c r="N149" s="13">
        <f t="shared" si="100"/>
        <v>0.20090565102745084</v>
      </c>
    </row>
    <row r="150" spans="1:14" x14ac:dyDescent="0.2">
      <c r="A150" s="3">
        <v>43037</v>
      </c>
      <c r="B150" s="6">
        <v>1.7292500580000001</v>
      </c>
      <c r="C150" s="6">
        <v>2.0357446279999998</v>
      </c>
      <c r="D150" s="6">
        <v>1.987309625</v>
      </c>
      <c r="E150" s="1">
        <v>0</v>
      </c>
      <c r="F150" s="6">
        <f>VLOOKUP(DATE(YEAR(A150),MONTH(A150),1),fuelData!A:B,2,FALSE)</f>
        <v>2.794</v>
      </c>
      <c r="H150" s="13">
        <f t="shared" si="47"/>
        <v>1.0170897969963885E-2</v>
      </c>
      <c r="I150" s="13">
        <f t="shared" si="48"/>
        <v>2.0383399486806907E-2</v>
      </c>
      <c r="J150" s="13">
        <f t="shared" si="49"/>
        <v>-7.3967920352493938E-3</v>
      </c>
      <c r="L150" s="13">
        <f t="shared" ref="L150:N150" si="101">(B150-B98)/B98</f>
        <v>0.20099832992376107</v>
      </c>
      <c r="M150" s="13">
        <f t="shared" si="101"/>
        <v>0.19111257190360229</v>
      </c>
      <c r="N150" s="13">
        <f t="shared" si="101"/>
        <v>0.16935771822936072</v>
      </c>
    </row>
    <row r="151" spans="1:14" x14ac:dyDescent="0.2">
      <c r="A151" s="3">
        <v>43044</v>
      </c>
      <c r="B151" s="6">
        <v>1.725042631</v>
      </c>
      <c r="C151" s="6">
        <v>2.0470142789999999</v>
      </c>
      <c r="D151" s="6">
        <v>1.9683794649999999</v>
      </c>
      <c r="E151" s="1">
        <v>0</v>
      </c>
      <c r="F151" s="6">
        <f>VLOOKUP(DATE(YEAR(A151),MONTH(A151),1),fuelData!A:B,2,FALSE)</f>
        <v>2.9089999999999998</v>
      </c>
      <c r="H151" s="13">
        <f t="shared" si="47"/>
        <v>-2.4330934560535932E-3</v>
      </c>
      <c r="I151" s="13">
        <f t="shared" si="48"/>
        <v>5.5358863999910813E-3</v>
      </c>
      <c r="J151" s="13">
        <f t="shared" si="49"/>
        <v>-9.5255212181644972E-3</v>
      </c>
      <c r="L151" s="13">
        <f t="shared" ref="L151:N151" si="102">(B151-B99)/B99</f>
        <v>0.20169225003222474</v>
      </c>
      <c r="M151" s="13">
        <f t="shared" si="102"/>
        <v>0.1976222517509357</v>
      </c>
      <c r="N151" s="13">
        <f t="shared" si="102"/>
        <v>0.17283546712617021</v>
      </c>
    </row>
    <row r="152" spans="1:14" x14ac:dyDescent="0.2">
      <c r="A152" s="3">
        <v>43051</v>
      </c>
      <c r="B152" s="6">
        <v>1.760198065</v>
      </c>
      <c r="C152" s="6">
        <v>2.1589298650000002</v>
      </c>
      <c r="D152" s="6">
        <v>2.0021030820000001</v>
      </c>
      <c r="E152" s="1">
        <v>0</v>
      </c>
      <c r="F152" s="6">
        <f>VLOOKUP(DATE(YEAR(A152),MONTH(A152),1),fuelData!A:B,2,FALSE)</f>
        <v>2.9089999999999998</v>
      </c>
      <c r="H152" s="13">
        <f t="shared" si="47"/>
        <v>2.0379458088882432E-2</v>
      </c>
      <c r="I152" s="13">
        <f t="shared" si="48"/>
        <v>5.4672596643865569E-2</v>
      </c>
      <c r="J152" s="13">
        <f t="shared" si="49"/>
        <v>1.7132680765901076E-2</v>
      </c>
      <c r="L152" s="13">
        <f t="shared" ref="L152:N152" si="103">(B152-B100)/B100</f>
        <v>0.21764493371472862</v>
      </c>
      <c r="M152" s="13">
        <f t="shared" si="103"/>
        <v>0.23996835311876727</v>
      </c>
      <c r="N152" s="13">
        <f t="shared" si="103"/>
        <v>0.2098397465694857</v>
      </c>
    </row>
    <row r="153" spans="1:14" x14ac:dyDescent="0.2">
      <c r="A153" s="3">
        <v>43058</v>
      </c>
      <c r="B153" s="6">
        <v>1.8164832470000001</v>
      </c>
      <c r="C153" s="6">
        <v>2.1753019579999999</v>
      </c>
      <c r="D153" s="6">
        <v>2.010585281</v>
      </c>
      <c r="E153" s="1">
        <v>0</v>
      </c>
      <c r="F153" s="6">
        <f>VLOOKUP(DATE(YEAR(A153),MONTH(A153),1),fuelData!A:B,2,FALSE)</f>
        <v>2.9089999999999998</v>
      </c>
      <c r="H153" s="13">
        <f t="shared" si="47"/>
        <v>3.1976618494919264E-2</v>
      </c>
      <c r="I153" s="13">
        <f t="shared" si="48"/>
        <v>7.5834297655610746E-3</v>
      </c>
      <c r="J153" s="13">
        <f t="shared" si="49"/>
        <v>4.2366444946114476E-3</v>
      </c>
      <c r="L153" s="13">
        <f t="shared" ref="L153:N153" si="104">(B153-B101)/B101</f>
        <v>0.21104464595897626</v>
      </c>
      <c r="M153" s="13">
        <f t="shared" si="104"/>
        <v>0.22737938971465563</v>
      </c>
      <c r="N153" s="13">
        <f t="shared" si="104"/>
        <v>0.20162068380686474</v>
      </c>
    </row>
    <row r="154" spans="1:14" x14ac:dyDescent="0.2">
      <c r="A154" s="3">
        <v>43065</v>
      </c>
      <c r="B154" s="6">
        <v>1.798023245</v>
      </c>
      <c r="C154" s="6">
        <v>2.1052062970000001</v>
      </c>
      <c r="D154" s="6">
        <v>2.0441768470000001</v>
      </c>
      <c r="E154" s="1">
        <v>0</v>
      </c>
      <c r="F154" s="6">
        <f>VLOOKUP(DATE(YEAR(A154),MONTH(A154),1),fuelData!A:B,2,FALSE)</f>
        <v>2.9089999999999998</v>
      </c>
      <c r="H154" s="13">
        <f t="shared" si="47"/>
        <v>-1.0162495046671953E-2</v>
      </c>
      <c r="I154" s="13">
        <f t="shared" si="48"/>
        <v>-3.2223416497287896E-2</v>
      </c>
      <c r="J154" s="13">
        <f t="shared" si="49"/>
        <v>1.6707356965874519E-2</v>
      </c>
      <c r="L154" s="13">
        <f t="shared" ref="L154:N154" si="105">(B154-B102)/B102</f>
        <v>0.19753220748374328</v>
      </c>
      <c r="M154" s="13">
        <f t="shared" si="105"/>
        <v>0.21218339394076705</v>
      </c>
      <c r="N154" s="13">
        <f t="shared" si="105"/>
        <v>0.19935157667915102</v>
      </c>
    </row>
    <row r="155" spans="1:14" x14ac:dyDescent="0.2">
      <c r="A155" s="3">
        <v>43072</v>
      </c>
      <c r="B155" s="6">
        <v>1.7599097530000001</v>
      </c>
      <c r="C155" s="6">
        <v>2.0497025990000002</v>
      </c>
      <c r="D155" s="6">
        <v>1.9910764759999999</v>
      </c>
      <c r="E155" s="1">
        <v>0</v>
      </c>
      <c r="F155" s="6">
        <f>VLOOKUP(DATE(YEAR(A155),MONTH(A155),1),fuelData!A:B,2,FALSE)</f>
        <v>2.9089999999999998</v>
      </c>
      <c r="H155" s="13">
        <f t="shared" si="47"/>
        <v>-2.119744119325883E-2</v>
      </c>
      <c r="I155" s="13">
        <f t="shared" si="48"/>
        <v>-2.6364968639460553E-2</v>
      </c>
      <c r="J155" s="13">
        <f t="shared" si="49"/>
        <v>-2.5976407607751464E-2</v>
      </c>
      <c r="L155" s="13">
        <f t="shared" ref="L155:N155" si="106">(B155-B103)/B103</f>
        <v>0.20007645219953019</v>
      </c>
      <c r="M155" s="13">
        <f t="shared" si="106"/>
        <v>0.20990294107399254</v>
      </c>
      <c r="N155" s="13">
        <f t="shared" si="106"/>
        <v>0.17660417903977843</v>
      </c>
    </row>
    <row r="156" spans="1:14" x14ac:dyDescent="0.2">
      <c r="A156" s="3">
        <v>43079</v>
      </c>
      <c r="B156" s="6">
        <v>1.74556797</v>
      </c>
      <c r="C156" s="6">
        <v>2.0430392390000001</v>
      </c>
      <c r="D156" s="6">
        <v>1.978334276</v>
      </c>
      <c r="E156" s="1">
        <v>0</v>
      </c>
      <c r="F156" s="6">
        <f>VLOOKUP(DATE(YEAR(A156),MONTH(A156),1),fuelData!A:B,2,FALSE)</f>
        <v>2.9089999999999998</v>
      </c>
      <c r="H156" s="13">
        <f t="shared" si="47"/>
        <v>-8.1491582028866156E-3</v>
      </c>
      <c r="I156" s="13">
        <f t="shared" si="48"/>
        <v>-3.2508911308650381E-3</v>
      </c>
      <c r="J156" s="13">
        <f t="shared" si="49"/>
        <v>-6.3996537318338174E-3</v>
      </c>
      <c r="L156" s="13">
        <f t="shared" ref="L156:N156" si="107">(B156-B104)/B104</f>
        <v>0.18900020550545502</v>
      </c>
      <c r="M156" s="13">
        <f t="shared" si="107"/>
        <v>0.19725218297381783</v>
      </c>
      <c r="N156" s="13">
        <f t="shared" si="107"/>
        <v>0.16622201157740993</v>
      </c>
    </row>
    <row r="157" spans="1:14" x14ac:dyDescent="0.2">
      <c r="A157" s="3">
        <v>43086</v>
      </c>
      <c r="B157" s="6">
        <v>1.8708540929999999</v>
      </c>
      <c r="C157" s="6">
        <v>2.2642155540000002</v>
      </c>
      <c r="D157" s="6">
        <v>2.057624246</v>
      </c>
      <c r="E157" s="1">
        <v>0</v>
      </c>
      <c r="F157" s="6">
        <f>VLOOKUP(DATE(YEAR(A157),MONTH(A157),1),fuelData!A:B,2,FALSE)</f>
        <v>2.9089999999999998</v>
      </c>
      <c r="H157" s="13">
        <f t="shared" si="47"/>
        <v>7.1773843902509266E-2</v>
      </c>
      <c r="I157" s="13">
        <f t="shared" si="48"/>
        <v>0.1082584762827456</v>
      </c>
      <c r="J157" s="13">
        <f t="shared" si="49"/>
        <v>4.0079156976603907E-2</v>
      </c>
      <c r="L157" s="13">
        <f t="shared" ref="L157:N157" si="108">(B157-B105)/B105</f>
        <v>0.21078610820067603</v>
      </c>
      <c r="M157" s="13">
        <f t="shared" si="108"/>
        <v>0.23798387639376783</v>
      </c>
      <c r="N157" s="13">
        <f t="shared" si="108"/>
        <v>0.16497382571999444</v>
      </c>
    </row>
    <row r="158" spans="1:14" x14ac:dyDescent="0.2">
      <c r="A158" s="3">
        <v>43093</v>
      </c>
      <c r="B158" s="6">
        <v>1.946264821</v>
      </c>
      <c r="C158" s="6">
        <v>2.4257594180000002</v>
      </c>
      <c r="D158" s="6">
        <v>1.9206623439999999</v>
      </c>
      <c r="E158" s="1">
        <v>0</v>
      </c>
      <c r="F158" s="6">
        <f>VLOOKUP(DATE(YEAR(A158),MONTH(A158),1),fuelData!A:B,2,FALSE)</f>
        <v>2.9089999999999998</v>
      </c>
      <c r="H158" s="13">
        <f t="shared" si="47"/>
        <v>4.0308182386941512E-2</v>
      </c>
      <c r="I158" s="13">
        <f t="shared" si="48"/>
        <v>7.134650396452491E-2</v>
      </c>
      <c r="J158" s="13">
        <f t="shared" si="49"/>
        <v>-6.6563126025683567E-2</v>
      </c>
      <c r="L158" s="13">
        <f t="shared" ref="L158:N158" si="109">(B158-B106)/B106</f>
        <v>0.25173583148588025</v>
      </c>
      <c r="M158" s="13">
        <f t="shared" si="109"/>
        <v>0.28685127443221037</v>
      </c>
      <c r="N158" s="13">
        <f t="shared" si="109"/>
        <v>9.1705288859645545E-2</v>
      </c>
    </row>
    <row r="159" spans="1:14" x14ac:dyDescent="0.2">
      <c r="A159" s="3">
        <v>43100</v>
      </c>
      <c r="B159" s="6">
        <v>1.897884905</v>
      </c>
      <c r="C159" s="6">
        <v>2.3582288459999998</v>
      </c>
      <c r="D159" s="6">
        <v>2.1314871630000001</v>
      </c>
      <c r="E159" s="1">
        <v>0</v>
      </c>
      <c r="F159" s="6">
        <f>VLOOKUP(DATE(YEAR(A159),MONTH(A159),1),fuelData!A:B,2,FALSE)</f>
        <v>2.9089999999999998</v>
      </c>
      <c r="H159" s="13">
        <f t="shared" si="47"/>
        <v>-2.4857827916317264E-2</v>
      </c>
      <c r="I159" s="13">
        <f t="shared" si="48"/>
        <v>-2.7838940456707872E-2</v>
      </c>
      <c r="J159" s="13">
        <f t="shared" si="49"/>
        <v>0.10976672690991238</v>
      </c>
      <c r="L159" s="13">
        <f t="shared" ref="L159:N159" si="110">(B159-B107)/B107</f>
        <v>0.28879209147368301</v>
      </c>
      <c r="M159" s="13">
        <f t="shared" si="110"/>
        <v>0.34986003507306962</v>
      </c>
      <c r="N159" s="13">
        <f t="shared" si="110"/>
        <v>0.31895684628574644</v>
      </c>
    </row>
    <row r="160" spans="1:14" x14ac:dyDescent="0.2">
      <c r="A160" s="3">
        <v>43107</v>
      </c>
      <c r="B160" s="6">
        <v>1.9298999999999999</v>
      </c>
      <c r="C160" s="6">
        <v>2.3736999999999999</v>
      </c>
      <c r="D160" s="6">
        <v>2.0240797079999999</v>
      </c>
      <c r="E160" s="1">
        <v>0</v>
      </c>
      <c r="F160" s="6">
        <f>VLOOKUP(DATE(YEAR(A160),MONTH(A160),1),fuelData!A:B,2,FALSE)</f>
        <v>3.0179999999999998</v>
      </c>
      <c r="H160" s="13">
        <f t="shared" si="47"/>
        <v>1.6868828513075716E-2</v>
      </c>
      <c r="I160" s="13">
        <f t="shared" si="48"/>
        <v>6.5604973097679172E-3</v>
      </c>
      <c r="J160" s="13">
        <f t="shared" si="49"/>
        <v>-5.0390852389102632E-2</v>
      </c>
      <c r="L160" s="13">
        <f t="shared" ref="L160:N160" si="111">(B160-B108)/B108</f>
        <v>0.32618074856131135</v>
      </c>
      <c r="M160" s="13">
        <f t="shared" si="111"/>
        <v>0.3782795627129405</v>
      </c>
      <c r="N160" s="13">
        <f t="shared" si="111"/>
        <v>0.21163259912153284</v>
      </c>
    </row>
    <row r="161" spans="1:14" x14ac:dyDescent="0.2">
      <c r="A161" s="3">
        <v>43114</v>
      </c>
      <c r="B161" s="6">
        <v>1.9402999999999999</v>
      </c>
      <c r="C161" s="6">
        <v>2.3441000000000001</v>
      </c>
      <c r="D161" s="6">
        <v>2.0670630600000002</v>
      </c>
      <c r="E161" s="1">
        <v>0</v>
      </c>
      <c r="F161" s="6">
        <f>VLOOKUP(DATE(YEAR(A161),MONTH(A161),1),fuelData!A:B,2,FALSE)</f>
        <v>3.0179999999999998</v>
      </c>
      <c r="H161" s="13">
        <f t="shared" si="47"/>
        <v>5.3888802528628248E-3</v>
      </c>
      <c r="I161" s="13">
        <f t="shared" si="48"/>
        <v>-1.2469983569954017E-2</v>
      </c>
      <c r="J161" s="13">
        <f t="shared" si="49"/>
        <v>2.1235997688288794E-2</v>
      </c>
      <c r="L161" s="13">
        <f t="shared" ref="L161:N161" si="112">(B161-B109)/B109</f>
        <v>0.35816921662312939</v>
      </c>
      <c r="M161" s="13">
        <f t="shared" si="112"/>
        <v>0.38118416378440889</v>
      </c>
      <c r="N161" s="13">
        <f t="shared" si="112"/>
        <v>0.22471858759935248</v>
      </c>
    </row>
    <row r="162" spans="1:14" x14ac:dyDescent="0.2">
      <c r="A162" s="3">
        <v>43121</v>
      </c>
      <c r="B162" s="6">
        <v>1.9091</v>
      </c>
      <c r="C162" s="6">
        <v>2.2587999999999999</v>
      </c>
      <c r="D162" s="6">
        <v>2.0635274140000002</v>
      </c>
      <c r="E162" s="1">
        <v>0</v>
      </c>
      <c r="F162" s="6">
        <f>VLOOKUP(DATE(YEAR(A162),MONTH(A162),1),fuelData!A:B,2,FALSE)</f>
        <v>3.0179999999999998</v>
      </c>
      <c r="H162" s="13">
        <f t="shared" si="47"/>
        <v>-1.6079987630778694E-2</v>
      </c>
      <c r="I162" s="13">
        <f t="shared" si="48"/>
        <v>-3.6389232541273901E-2</v>
      </c>
      <c r="J162" s="13">
        <f t="shared" si="49"/>
        <v>-1.7104683782603145E-3</v>
      </c>
      <c r="L162" s="13">
        <f t="shared" ref="L162:N162" si="113">(B162-B110)/B110</f>
        <v>0.36190704532776991</v>
      </c>
      <c r="M162" s="13">
        <f t="shared" si="113"/>
        <v>0.351269419660515</v>
      </c>
      <c r="N162" s="13">
        <f t="shared" si="113"/>
        <v>0.22448366175591122</v>
      </c>
    </row>
    <row r="163" spans="1:14" x14ac:dyDescent="0.2">
      <c r="A163" s="3">
        <v>43128</v>
      </c>
      <c r="B163" s="6">
        <v>1.8465</v>
      </c>
      <c r="C163" s="6">
        <v>2.1661000000000001</v>
      </c>
      <c r="D163" s="6">
        <v>1.874662187</v>
      </c>
      <c r="E163" s="1">
        <v>0</v>
      </c>
      <c r="F163" s="6">
        <f>VLOOKUP(DATE(YEAR(A163),MONTH(A163),1),fuelData!A:B,2,FALSE)</f>
        <v>3.0179999999999998</v>
      </c>
      <c r="H163" s="13">
        <f t="shared" ref="H163:H226" si="114">(B163-B162)/B162</f>
        <v>-3.2790320046095014E-2</v>
      </c>
      <c r="I163" s="13">
        <f t="shared" ref="I163:I226" si="115">(C163-C162)/C162</f>
        <v>-4.1039489994687352E-2</v>
      </c>
      <c r="J163" s="13">
        <f t="shared" ref="J163:J226" si="116">(D163-D162)/D162</f>
        <v>-9.1525426664382653E-2</v>
      </c>
      <c r="L163" s="13">
        <f t="shared" ref="L163:N163" si="117">(B163-B111)/B111</f>
        <v>0.3239164151748879</v>
      </c>
      <c r="M163" s="13">
        <f t="shared" si="117"/>
        <v>0.31043919053975794</v>
      </c>
      <c r="N163" s="13">
        <f t="shared" si="117"/>
        <v>8.8955518048757953E-2</v>
      </c>
    </row>
    <row r="164" spans="1:14" x14ac:dyDescent="0.2">
      <c r="A164" s="3">
        <v>43135</v>
      </c>
      <c r="B164" s="6">
        <v>1.804</v>
      </c>
      <c r="C164" s="6">
        <v>2.1204000000000001</v>
      </c>
      <c r="D164" s="6">
        <v>1.9730389290000001</v>
      </c>
      <c r="E164" s="1">
        <v>0</v>
      </c>
      <c r="F164" s="6">
        <f>VLOOKUP(DATE(YEAR(A164),MONTH(A164),1),fuelData!A:B,2,FALSE)</f>
        <v>3.0459999999999998</v>
      </c>
      <c r="H164" s="13">
        <f t="shared" si="114"/>
        <v>-2.3016517736257774E-2</v>
      </c>
      <c r="I164" s="13">
        <f t="shared" si="115"/>
        <v>-2.1097825585153072E-2</v>
      </c>
      <c r="J164" s="13">
        <f t="shared" si="116"/>
        <v>5.2477050362567605E-2</v>
      </c>
      <c r="L164" s="13">
        <f t="shared" ref="L164:N164" si="118">(B164-B112)/B112</f>
        <v>0.29774281620903981</v>
      </c>
      <c r="M164" s="13">
        <f t="shared" si="118"/>
        <v>0.29178647954788201</v>
      </c>
      <c r="N164" s="13">
        <f t="shared" si="118"/>
        <v>0.17144679289803955</v>
      </c>
    </row>
    <row r="165" spans="1:14" x14ac:dyDescent="0.2">
      <c r="A165" s="3">
        <v>43142</v>
      </c>
      <c r="B165" s="6">
        <v>1.8019000000000001</v>
      </c>
      <c r="C165" s="6">
        <v>2.0710000000000002</v>
      </c>
      <c r="D165" s="6">
        <v>2.0268655990000002</v>
      </c>
      <c r="E165" s="1">
        <v>0</v>
      </c>
      <c r="F165" s="6">
        <f>VLOOKUP(DATE(YEAR(A165),MONTH(A165),1),fuelData!A:B,2,FALSE)</f>
        <v>3.0459999999999998</v>
      </c>
      <c r="H165" s="13">
        <f t="shared" si="114"/>
        <v>-1.1640798226164029E-3</v>
      </c>
      <c r="I165" s="13">
        <f t="shared" si="115"/>
        <v>-2.3297491039426469E-2</v>
      </c>
      <c r="J165" s="13">
        <f t="shared" si="116"/>
        <v>2.7281098821137387E-2</v>
      </c>
      <c r="L165" s="13">
        <f t="shared" ref="L165:N165" si="119">(B165-B113)/B113</f>
        <v>0.30122646093048927</v>
      </c>
      <c r="M165" s="13">
        <f t="shared" si="119"/>
        <v>0.28577500547882334</v>
      </c>
      <c r="N165" s="13">
        <f t="shared" si="119"/>
        <v>0.18995015899372464</v>
      </c>
    </row>
    <row r="166" spans="1:14" x14ac:dyDescent="0.2">
      <c r="A166" s="3">
        <v>43149</v>
      </c>
      <c r="B166" s="6">
        <v>1.7948999999999999</v>
      </c>
      <c r="C166" s="6">
        <v>2.0503</v>
      </c>
      <c r="D166" s="6">
        <v>2.061357315</v>
      </c>
      <c r="E166" s="1">
        <v>0</v>
      </c>
      <c r="F166" s="6">
        <f>VLOOKUP(DATE(YEAR(A166),MONTH(A166),1),fuelData!A:B,2,FALSE)</f>
        <v>3.0459999999999998</v>
      </c>
      <c r="H166" s="13">
        <f t="shared" si="114"/>
        <v>-3.8847882790388573E-3</v>
      </c>
      <c r="I166" s="13">
        <f t="shared" si="115"/>
        <v>-9.9951714147755479E-3</v>
      </c>
      <c r="J166" s="13">
        <f t="shared" si="116"/>
        <v>1.7017268444941315E-2</v>
      </c>
      <c r="L166" s="13">
        <f t="shared" ref="L166:N166" si="120">(B166-B114)/B114</f>
        <v>0.30496017178891505</v>
      </c>
      <c r="M166" s="13">
        <f t="shared" si="120"/>
        <v>0.28291870100266031</v>
      </c>
      <c r="N166" s="13">
        <f t="shared" si="120"/>
        <v>0.20629477250359371</v>
      </c>
    </row>
    <row r="167" spans="1:14" x14ac:dyDescent="0.2">
      <c r="A167" s="3">
        <v>43156</v>
      </c>
      <c r="B167" s="6">
        <v>1.8073999999999999</v>
      </c>
      <c r="C167" s="6">
        <v>2.0554999999999999</v>
      </c>
      <c r="D167" s="6">
        <v>2.1015927310000002</v>
      </c>
      <c r="E167" s="1">
        <v>0</v>
      </c>
      <c r="F167" s="6">
        <f>VLOOKUP(DATE(YEAR(A167),MONTH(A167),1),fuelData!A:B,2,FALSE)</f>
        <v>3.0459999999999998</v>
      </c>
      <c r="H167" s="13">
        <f t="shared" si="114"/>
        <v>6.9641762772299047E-3</v>
      </c>
      <c r="I167" s="13">
        <f t="shared" si="115"/>
        <v>2.5362142125541975E-3</v>
      </c>
      <c r="J167" s="13">
        <f t="shared" si="116"/>
        <v>1.9518894520235201E-2</v>
      </c>
      <c r="L167" s="13">
        <f t="shared" ref="L167:N167" si="121">(B167-B115)/B115</f>
        <v>0.30391169873616097</v>
      </c>
      <c r="M167" s="13">
        <f t="shared" si="121"/>
        <v>0.27950577032638974</v>
      </c>
      <c r="N167" s="13">
        <f t="shared" si="121"/>
        <v>0.20449946676441927</v>
      </c>
    </row>
    <row r="168" spans="1:14" x14ac:dyDescent="0.2">
      <c r="A168" s="3">
        <v>43163</v>
      </c>
      <c r="B168" s="6">
        <v>1.8033999999999999</v>
      </c>
      <c r="C168" s="6">
        <v>2.0659999999999998</v>
      </c>
      <c r="D168" s="6">
        <v>2.1560083269999999</v>
      </c>
      <c r="E168" s="1">
        <v>0</v>
      </c>
      <c r="F168" s="6">
        <f>VLOOKUP(DATE(YEAR(A168),MONTH(A168),1),fuelData!A:B,2,FALSE)</f>
        <v>2.988</v>
      </c>
      <c r="H168" s="13">
        <f t="shared" si="114"/>
        <v>-2.2131238242779705E-3</v>
      </c>
      <c r="I168" s="13">
        <f t="shared" si="115"/>
        <v>5.1082461688153509E-3</v>
      </c>
      <c r="J168" s="13">
        <f t="shared" si="116"/>
        <v>2.5892550539089048E-2</v>
      </c>
      <c r="L168" s="13">
        <f t="shared" ref="L168:N168" si="122">(B168-B116)/B116</f>
        <v>0.30096481791551322</v>
      </c>
      <c r="M168" s="13">
        <f t="shared" si="122"/>
        <v>0.2772635506067811</v>
      </c>
      <c r="N168" s="13">
        <f t="shared" si="122"/>
        <v>0.23407668701043002</v>
      </c>
    </row>
    <row r="169" spans="1:14" x14ac:dyDescent="0.2">
      <c r="A169" s="3">
        <v>43170</v>
      </c>
      <c r="B169" s="6">
        <v>1.8293999999999999</v>
      </c>
      <c r="C169" s="6">
        <v>2.0788000000000002</v>
      </c>
      <c r="D169" s="6">
        <v>2.1788461909999999</v>
      </c>
      <c r="E169" s="1">
        <v>0</v>
      </c>
      <c r="F169" s="6">
        <f>VLOOKUP(DATE(YEAR(A169),MONTH(A169),1),fuelData!A:B,2,FALSE)</f>
        <v>2.988</v>
      </c>
      <c r="H169" s="13">
        <f t="shared" si="114"/>
        <v>1.441721193301543E-2</v>
      </c>
      <c r="I169" s="13">
        <f t="shared" si="115"/>
        <v>6.1955469506294134E-3</v>
      </c>
      <c r="J169" s="13">
        <f t="shared" si="116"/>
        <v>1.0592660387252756E-2</v>
      </c>
      <c r="L169" s="13">
        <f t="shared" ref="L169:N169" si="123">(B169-B117)/B117</f>
        <v>0.29982289213233787</v>
      </c>
      <c r="M169" s="13">
        <f t="shared" si="123"/>
        <v>0.27356887525295337</v>
      </c>
      <c r="N169" s="13">
        <f t="shared" si="123"/>
        <v>0.23649149605083461</v>
      </c>
    </row>
    <row r="170" spans="1:14" x14ac:dyDescent="0.2">
      <c r="A170" s="3">
        <v>43177</v>
      </c>
      <c r="B170" s="6">
        <v>1.845</v>
      </c>
      <c r="C170" s="6">
        <v>2.0868000000000002</v>
      </c>
      <c r="D170" s="6">
        <v>2.213186334</v>
      </c>
      <c r="E170" s="1">
        <v>0</v>
      </c>
      <c r="F170" s="6">
        <f>VLOOKUP(DATE(YEAR(A170),MONTH(A170),1),fuelData!A:B,2,FALSE)</f>
        <v>2.988</v>
      </c>
      <c r="H170" s="13">
        <f t="shared" si="114"/>
        <v>8.5273860282060014E-3</v>
      </c>
      <c r="I170" s="13">
        <f t="shared" si="115"/>
        <v>3.8483740619588255E-3</v>
      </c>
      <c r="J170" s="13">
        <f t="shared" si="116"/>
        <v>1.57607008433392E-2</v>
      </c>
      <c r="L170" s="13">
        <f t="shared" ref="L170:N170" si="124">(B170-B118)/B118</f>
        <v>0.30051840023867404</v>
      </c>
      <c r="M170" s="13">
        <f t="shared" si="124"/>
        <v>0.27109931439011742</v>
      </c>
      <c r="N170" s="13">
        <f t="shared" si="124"/>
        <v>0.23831338526952009</v>
      </c>
    </row>
    <row r="171" spans="1:14" x14ac:dyDescent="0.2">
      <c r="A171" s="3">
        <v>43184</v>
      </c>
      <c r="B171" s="6">
        <v>1.8647</v>
      </c>
      <c r="C171" s="6">
        <v>2.1042999999999998</v>
      </c>
      <c r="D171" s="6">
        <v>2.230698104</v>
      </c>
      <c r="E171" s="1">
        <v>0</v>
      </c>
      <c r="F171" s="6">
        <f>VLOOKUP(DATE(YEAR(A171),MONTH(A171),1),fuelData!A:B,2,FALSE)</f>
        <v>2.988</v>
      </c>
      <c r="H171" s="13">
        <f t="shared" si="114"/>
        <v>1.0677506775067779E-2</v>
      </c>
      <c r="I171" s="13">
        <f t="shared" si="115"/>
        <v>8.3860456200879931E-3</v>
      </c>
      <c r="J171" s="13">
        <f t="shared" si="116"/>
        <v>7.9124697866492597E-3</v>
      </c>
      <c r="L171" s="13">
        <f t="shared" ref="L171:N171" si="125">(B171-B119)/B119</f>
        <v>0.29538011812512044</v>
      </c>
      <c r="M171" s="13">
        <f t="shared" si="125"/>
        <v>0.27429928811609078</v>
      </c>
      <c r="N171" s="13">
        <f t="shared" si="125"/>
        <v>0.22451585588405007</v>
      </c>
    </row>
    <row r="172" spans="1:14" x14ac:dyDescent="0.2">
      <c r="A172" s="3">
        <v>43191</v>
      </c>
      <c r="B172" s="6">
        <v>1.8713</v>
      </c>
      <c r="C172" s="6">
        <v>2.1012</v>
      </c>
      <c r="D172" s="6">
        <v>2.2540086170000002</v>
      </c>
      <c r="E172" s="1">
        <v>0</v>
      </c>
      <c r="F172" s="6">
        <f>VLOOKUP(DATE(YEAR(A172),MONTH(A172),1),fuelData!A:B,2,FALSE)</f>
        <v>3.0960000000000001</v>
      </c>
      <c r="H172" s="13">
        <f t="shared" si="114"/>
        <v>3.539443342092529E-3</v>
      </c>
      <c r="I172" s="13">
        <f t="shared" si="115"/>
        <v>-1.4731739770944641E-3</v>
      </c>
      <c r="J172" s="13">
        <f t="shared" si="116"/>
        <v>1.0449873498435626E-2</v>
      </c>
      <c r="L172" s="13">
        <f t="shared" ref="L172:N172" si="126">(B172-B120)/B120</f>
        <v>0.30666283362143781</v>
      </c>
      <c r="M172" s="13">
        <f t="shared" si="126"/>
        <v>0.25832550195086057</v>
      </c>
      <c r="N172" s="13">
        <f t="shared" si="126"/>
        <v>0.24544213819783137</v>
      </c>
    </row>
    <row r="173" spans="1:14" x14ac:dyDescent="0.2">
      <c r="A173" s="3">
        <v>43198</v>
      </c>
      <c r="B173" s="6">
        <v>1.8584000000000001</v>
      </c>
      <c r="C173" s="6">
        <v>2.1013000000000002</v>
      </c>
      <c r="D173" s="6">
        <v>2.2757232940000001</v>
      </c>
      <c r="E173" s="1">
        <v>0</v>
      </c>
      <c r="F173" s="6">
        <f>VLOOKUP(DATE(YEAR(A173),MONTH(A173),1),fuelData!A:B,2,FALSE)</f>
        <v>3.0960000000000001</v>
      </c>
      <c r="H173" s="13">
        <f t="shared" si="114"/>
        <v>-6.89360337733122E-3</v>
      </c>
      <c r="I173" s="13">
        <f t="shared" si="115"/>
        <v>4.759185227499097E-5</v>
      </c>
      <c r="J173" s="13">
        <f t="shared" si="116"/>
        <v>9.6338038977425294E-3</v>
      </c>
      <c r="L173" s="13">
        <f t="shared" ref="L173:N173" si="127">(B173-B121)/B121</f>
        <v>0.3001847918418945</v>
      </c>
      <c r="M173" s="13">
        <f t="shared" si="127"/>
        <v>0.23693939996063246</v>
      </c>
      <c r="N173" s="13">
        <f t="shared" si="127"/>
        <v>0.2542480550519326</v>
      </c>
    </row>
    <row r="174" spans="1:14" x14ac:dyDescent="0.2">
      <c r="A174" s="3">
        <v>43205</v>
      </c>
      <c r="B174" s="6">
        <v>1.8395999999999999</v>
      </c>
      <c r="C174" s="6">
        <v>2.0872000000000002</v>
      </c>
      <c r="D174" s="6">
        <v>2.2874012459999999</v>
      </c>
      <c r="E174" s="1">
        <v>0</v>
      </c>
      <c r="F174" s="6">
        <f>VLOOKUP(DATE(YEAR(A174),MONTH(A174),1),fuelData!A:B,2,FALSE)</f>
        <v>3.0960000000000001</v>
      </c>
      <c r="H174" s="13">
        <f t="shared" si="114"/>
        <v>-1.0116229014205849E-2</v>
      </c>
      <c r="I174" s="13">
        <f t="shared" si="115"/>
        <v>-6.7101318231570931E-3</v>
      </c>
      <c r="J174" s="13">
        <f t="shared" si="116"/>
        <v>5.1315342382745235E-3</v>
      </c>
      <c r="L174" s="13">
        <f t="shared" ref="L174:N174" si="128">(B174-B122)/B122</f>
        <v>0.2874853420203235</v>
      </c>
      <c r="M174" s="13">
        <f t="shared" si="128"/>
        <v>0.23418013247641778</v>
      </c>
      <c r="N174" s="13">
        <f t="shared" si="128"/>
        <v>0.24904626749949837</v>
      </c>
    </row>
    <row r="175" spans="1:14" x14ac:dyDescent="0.2">
      <c r="A175" s="3">
        <v>43212</v>
      </c>
      <c r="B175" s="6">
        <v>1.8167</v>
      </c>
      <c r="C175" s="6">
        <v>2.0889000000000002</v>
      </c>
      <c r="D175" s="6">
        <v>2.2831559179999998</v>
      </c>
      <c r="E175" s="1">
        <v>0</v>
      </c>
      <c r="F175" s="6">
        <f>VLOOKUP(DATE(YEAR(A175),MONTH(A175),1),fuelData!A:B,2,FALSE)</f>
        <v>3.0960000000000001</v>
      </c>
      <c r="H175" s="13">
        <f t="shared" si="114"/>
        <v>-1.2448358338769255E-2</v>
      </c>
      <c r="I175" s="13">
        <f t="shared" si="115"/>
        <v>8.1448830969721865E-4</v>
      </c>
      <c r="J175" s="13">
        <f t="shared" si="116"/>
        <v>-1.8559612168717442E-3</v>
      </c>
      <c r="L175" s="13">
        <f t="shared" ref="L175:N175" si="129">(B175-B123)/B123</f>
        <v>0.26947532159400933</v>
      </c>
      <c r="M175" s="13">
        <f t="shared" si="129"/>
        <v>0.23382194535061163</v>
      </c>
      <c r="N175" s="13">
        <f t="shared" si="129"/>
        <v>0.25156343570915518</v>
      </c>
    </row>
    <row r="176" spans="1:14" x14ac:dyDescent="0.2">
      <c r="A176" s="3">
        <v>43219</v>
      </c>
      <c r="B176" s="6">
        <v>1.8160000000000001</v>
      </c>
      <c r="C176" s="6">
        <v>2.1303999999999998</v>
      </c>
      <c r="D176" s="6">
        <v>2.3130431680000001</v>
      </c>
      <c r="E176" s="1">
        <v>0</v>
      </c>
      <c r="F176" s="6">
        <f>VLOOKUP(DATE(YEAR(A176),MONTH(A176),1),fuelData!A:B,2,FALSE)</f>
        <v>3.0960000000000001</v>
      </c>
      <c r="H176" s="13">
        <f t="shared" si="114"/>
        <v>-3.8531403093516978E-4</v>
      </c>
      <c r="I176" s="13">
        <f t="shared" si="115"/>
        <v>1.9866915601512589E-2</v>
      </c>
      <c r="J176" s="13">
        <f t="shared" si="116"/>
        <v>1.3090323689404841E-2</v>
      </c>
      <c r="L176" s="13">
        <f t="shared" ref="L176:N176" si="130">(B176-B124)/B124</f>
        <v>0.26566071841255279</v>
      </c>
      <c r="M176" s="13">
        <f t="shared" si="130"/>
        <v>0.23453579845616176</v>
      </c>
      <c r="N176" s="13">
        <f t="shared" si="130"/>
        <v>0.26704356757006709</v>
      </c>
    </row>
    <row r="177" spans="1:14" x14ac:dyDescent="0.2">
      <c r="A177" s="3">
        <v>43226</v>
      </c>
      <c r="B177" s="6">
        <v>1.8079000000000001</v>
      </c>
      <c r="C177" s="6">
        <v>2.1509999999999998</v>
      </c>
      <c r="D177" s="6">
        <v>2.3195287009999999</v>
      </c>
      <c r="E177" s="1">
        <v>0</v>
      </c>
      <c r="F177" s="6">
        <f>VLOOKUP(DATE(YEAR(A177),MONTH(A177),1),fuelData!A:B,2,FALSE)</f>
        <v>3.2440000000000002</v>
      </c>
      <c r="H177" s="13">
        <f t="shared" si="114"/>
        <v>-4.4603524229074867E-3</v>
      </c>
      <c r="I177" s="13">
        <f t="shared" si="115"/>
        <v>9.6695456252346764E-3</v>
      </c>
      <c r="J177" s="13">
        <f t="shared" si="116"/>
        <v>2.8038962219661288E-3</v>
      </c>
      <c r="L177" s="13">
        <f t="shared" ref="L177:N177" si="131">(B177-B125)/B125</f>
        <v>0.25994937766065729</v>
      </c>
      <c r="M177" s="13">
        <f t="shared" si="131"/>
        <v>0.22955887592941004</v>
      </c>
      <c r="N177" s="13">
        <f t="shared" si="131"/>
        <v>0.26595945703200818</v>
      </c>
    </row>
    <row r="178" spans="1:14" x14ac:dyDescent="0.2">
      <c r="A178" s="3">
        <v>43233</v>
      </c>
      <c r="B178" s="6">
        <v>1.8169</v>
      </c>
      <c r="C178" s="6">
        <v>2.1615000000000002</v>
      </c>
      <c r="D178" s="6">
        <v>2.32982238</v>
      </c>
      <c r="E178" s="1">
        <v>0</v>
      </c>
      <c r="F178" s="6">
        <f>VLOOKUP(DATE(YEAR(A178),MONTH(A178),1),fuelData!A:B,2,FALSE)</f>
        <v>3.2440000000000002</v>
      </c>
      <c r="H178" s="13">
        <f t="shared" si="114"/>
        <v>4.978151446429502E-3</v>
      </c>
      <c r="I178" s="13">
        <f t="shared" si="115"/>
        <v>4.8814504881452342E-3</v>
      </c>
      <c r="J178" s="13">
        <f t="shared" si="116"/>
        <v>4.437832131830177E-3</v>
      </c>
      <c r="L178" s="13">
        <f t="shared" ref="L178:N178" si="132">(B178-B126)/B126</f>
        <v>0.24633877609227622</v>
      </c>
      <c r="M178" s="13">
        <f t="shared" si="132"/>
        <v>0.21847656669216867</v>
      </c>
      <c r="N178" s="13">
        <f t="shared" si="132"/>
        <v>0.25421348739448985</v>
      </c>
    </row>
    <row r="179" spans="1:14" x14ac:dyDescent="0.2">
      <c r="A179" s="3">
        <v>43240</v>
      </c>
      <c r="B179" s="6">
        <v>1.8519000000000001</v>
      </c>
      <c r="C179" s="6">
        <v>2.2439</v>
      </c>
      <c r="D179" s="6">
        <v>2.321050595</v>
      </c>
      <c r="E179" s="1">
        <v>0</v>
      </c>
      <c r="F179" s="6">
        <f>VLOOKUP(DATE(YEAR(A179),MONTH(A179),1),fuelData!A:B,2,FALSE)</f>
        <v>3.2440000000000002</v>
      </c>
      <c r="H179" s="13">
        <f t="shared" si="114"/>
        <v>1.9263580824481336E-2</v>
      </c>
      <c r="I179" s="13">
        <f t="shared" si="115"/>
        <v>3.8121674762896046E-2</v>
      </c>
      <c r="J179" s="13">
        <f t="shared" si="116"/>
        <v>-3.7650016049721254E-3</v>
      </c>
      <c r="L179" s="13">
        <f t="shared" ref="L179:N179" si="133">(B179-B127)/B127</f>
        <v>0.24268712614117818</v>
      </c>
      <c r="M179" s="13">
        <f t="shared" si="133"/>
        <v>0.20675589912798475</v>
      </c>
      <c r="N179" s="13">
        <f t="shared" si="133"/>
        <v>0.24917222347372928</v>
      </c>
    </row>
    <row r="180" spans="1:14" x14ac:dyDescent="0.2">
      <c r="A180" s="3">
        <v>43247</v>
      </c>
      <c r="B180" s="6">
        <v>1.8694999999999999</v>
      </c>
      <c r="C180" s="6">
        <v>2.2464</v>
      </c>
      <c r="D180" s="6">
        <v>2.3451225550000001</v>
      </c>
      <c r="E180" s="1">
        <v>0</v>
      </c>
      <c r="F180" s="6">
        <f>VLOOKUP(DATE(YEAR(A180),MONTH(A180),1),fuelData!A:B,2,FALSE)</f>
        <v>3.2440000000000002</v>
      </c>
      <c r="H180" s="13">
        <f t="shared" si="114"/>
        <v>9.5037529024244484E-3</v>
      </c>
      <c r="I180" s="13">
        <f t="shared" si="115"/>
        <v>1.1141316457952434E-3</v>
      </c>
      <c r="J180" s="13">
        <f t="shared" si="116"/>
        <v>1.0371148329060925E-2</v>
      </c>
      <c r="L180" s="13">
        <f t="shared" ref="L180:N180" si="134">(B180-B128)/B128</f>
        <v>0.24276666260658555</v>
      </c>
      <c r="M180" s="13">
        <f t="shared" si="134"/>
        <v>0.22009527021367498</v>
      </c>
      <c r="N180" s="13">
        <f t="shared" si="134"/>
        <v>0.24668570707945009</v>
      </c>
    </row>
    <row r="181" spans="1:14" x14ac:dyDescent="0.2">
      <c r="A181" s="3">
        <v>43254</v>
      </c>
      <c r="B181" s="6">
        <v>1.9328000000000001</v>
      </c>
      <c r="C181" s="6">
        <v>2.3622999999999998</v>
      </c>
      <c r="D181" s="6">
        <v>2.3928712970000001</v>
      </c>
      <c r="E181" s="1">
        <v>0</v>
      </c>
      <c r="F181" s="6">
        <f>VLOOKUP(DATE(YEAR(A181),MONTH(A181),1),fuelData!A:B,2,FALSE)</f>
        <v>3.2530000000000001</v>
      </c>
      <c r="H181" s="13">
        <f t="shared" si="114"/>
        <v>3.3859320673977074E-2</v>
      </c>
      <c r="I181" s="13">
        <f t="shared" si="115"/>
        <v>5.1593660968660922E-2</v>
      </c>
      <c r="J181" s="13">
        <f t="shared" si="116"/>
        <v>2.0360872781763854E-2</v>
      </c>
      <c r="L181" s="13">
        <f t="shared" ref="L181:N181" si="135">(B181-B129)/B129</f>
        <v>0.25284144738438902</v>
      </c>
      <c r="M181" s="13">
        <f t="shared" si="135"/>
        <v>0.24711159941935382</v>
      </c>
      <c r="N181" s="13">
        <f t="shared" si="135"/>
        <v>0.2528703187578345</v>
      </c>
    </row>
    <row r="182" spans="1:14" x14ac:dyDescent="0.2">
      <c r="A182" s="3">
        <v>43261</v>
      </c>
      <c r="B182" s="6">
        <v>1.9777</v>
      </c>
      <c r="C182" s="6">
        <v>2.3187000000000002</v>
      </c>
      <c r="D182" s="6">
        <v>2.4130015290000002</v>
      </c>
      <c r="E182" s="1">
        <v>0</v>
      </c>
      <c r="F182" s="6">
        <f>VLOOKUP(DATE(YEAR(A182),MONTH(A182),1),fuelData!A:B,2,FALSE)</f>
        <v>3.2530000000000001</v>
      </c>
      <c r="H182" s="13">
        <f t="shared" si="114"/>
        <v>2.3230546357615862E-2</v>
      </c>
      <c r="I182" s="13">
        <f t="shared" si="115"/>
        <v>-1.8456588917580171E-2</v>
      </c>
      <c r="J182" s="13">
        <f t="shared" si="116"/>
        <v>8.4125845068382214E-3</v>
      </c>
      <c r="L182" s="13">
        <f t="shared" ref="L182:N182" si="136">(B182-B130)/B130</f>
        <v>0.26934432664807439</v>
      </c>
      <c r="M182" s="13">
        <f t="shared" si="136"/>
        <v>0.24140732989206898</v>
      </c>
      <c r="N182" s="13">
        <f t="shared" si="136"/>
        <v>0.24846916150776055</v>
      </c>
    </row>
    <row r="183" spans="1:14" x14ac:dyDescent="0.2">
      <c r="A183" s="3">
        <v>43268</v>
      </c>
      <c r="B183" s="6">
        <v>2.0097999999999998</v>
      </c>
      <c r="C183" s="6">
        <v>2.3485</v>
      </c>
      <c r="D183" s="6">
        <v>2.4206371309999999</v>
      </c>
      <c r="E183" s="1">
        <v>0</v>
      </c>
      <c r="F183" s="6">
        <f>VLOOKUP(DATE(YEAR(A183),MONTH(A183),1),fuelData!A:B,2,FALSE)</f>
        <v>3.2530000000000001</v>
      </c>
      <c r="H183" s="13">
        <f t="shared" si="114"/>
        <v>1.623097537543601E-2</v>
      </c>
      <c r="I183" s="13">
        <f t="shared" si="115"/>
        <v>1.2852029154267402E-2</v>
      </c>
      <c r="J183" s="13">
        <f t="shared" si="116"/>
        <v>3.1643585419376188E-3</v>
      </c>
      <c r="L183" s="13">
        <f t="shared" ref="L183:N183" si="137">(B183-B131)/B131</f>
        <v>0.26873365123723952</v>
      </c>
      <c r="M183" s="13">
        <f t="shared" si="137"/>
        <v>0.24960276027475339</v>
      </c>
      <c r="N183" s="13">
        <f t="shared" si="137"/>
        <v>0.26317019905529698</v>
      </c>
    </row>
    <row r="184" spans="1:14" x14ac:dyDescent="0.2">
      <c r="A184" s="3">
        <v>43275</v>
      </c>
      <c r="B184" s="6">
        <v>2.0482999999999998</v>
      </c>
      <c r="C184" s="6">
        <v>2.3925000000000001</v>
      </c>
      <c r="D184" s="6">
        <v>2.4545011749999999</v>
      </c>
      <c r="E184" s="1">
        <v>0</v>
      </c>
      <c r="F184" s="6">
        <f>VLOOKUP(DATE(YEAR(A184),MONTH(A184),1),fuelData!A:B,2,FALSE)</f>
        <v>3.2530000000000001</v>
      </c>
      <c r="H184" s="13">
        <f t="shared" si="114"/>
        <v>1.9156134938799873E-2</v>
      </c>
      <c r="I184" s="13">
        <f t="shared" si="115"/>
        <v>1.8735362997658097E-2</v>
      </c>
      <c r="J184" s="13">
        <f t="shared" si="116"/>
        <v>1.3989723435337977E-2</v>
      </c>
      <c r="L184" s="13">
        <f t="shared" ref="L184:N184" si="138">(B184-B132)/B132</f>
        <v>0.24134249214243453</v>
      </c>
      <c r="M184" s="13">
        <f t="shared" si="138"/>
        <v>0.2262819283085426</v>
      </c>
      <c r="N184" s="13">
        <f t="shared" si="138"/>
        <v>0.23718126646476334</v>
      </c>
    </row>
    <row r="185" spans="1:14" x14ac:dyDescent="0.2">
      <c r="A185" s="3">
        <v>43282</v>
      </c>
      <c r="B185" s="6">
        <v>2.0377999999999998</v>
      </c>
      <c r="C185" s="6">
        <v>2.3523000000000001</v>
      </c>
      <c r="D185" s="6">
        <v>2.3942364540000001</v>
      </c>
      <c r="E185" s="1">
        <v>0</v>
      </c>
      <c r="F185" s="6">
        <f>VLOOKUP(DATE(YEAR(A185),MONTH(A185),1),fuelData!A:B,2,FALSE)</f>
        <v>3.2330000000000001</v>
      </c>
      <c r="H185" s="13">
        <f t="shared" si="114"/>
        <v>-5.1262022164721742E-3</v>
      </c>
      <c r="I185" s="13">
        <f t="shared" si="115"/>
        <v>-1.68025078369906E-2</v>
      </c>
      <c r="J185" s="13">
        <f t="shared" si="116"/>
        <v>-2.455273666756334E-2</v>
      </c>
      <c r="L185" s="13">
        <f t="shared" ref="L185:N185" si="139">(B185-B133)/B133</f>
        <v>0.26501578642612211</v>
      </c>
      <c r="M185" s="13">
        <f t="shared" si="139"/>
        <v>0.25288813671546878</v>
      </c>
      <c r="N185" s="13">
        <f t="shared" si="139"/>
        <v>0.21590162115174669</v>
      </c>
    </row>
    <row r="186" spans="1:14" x14ac:dyDescent="0.2">
      <c r="A186" s="3">
        <v>43289</v>
      </c>
      <c r="B186" s="6">
        <v>1.9773000000000001</v>
      </c>
      <c r="C186" s="6">
        <v>2.2570000000000001</v>
      </c>
      <c r="D186" s="6">
        <v>2.3936910340000002</v>
      </c>
      <c r="E186" s="1">
        <v>0</v>
      </c>
      <c r="F186" s="6">
        <f>VLOOKUP(DATE(YEAR(A186),MONTH(A186),1),fuelData!A:B,2,FALSE)</f>
        <v>3.2330000000000001</v>
      </c>
      <c r="H186" s="13">
        <f t="shared" si="114"/>
        <v>-2.968888016488359E-2</v>
      </c>
      <c r="I186" s="13">
        <f t="shared" si="115"/>
        <v>-4.0513539939633525E-2</v>
      </c>
      <c r="J186" s="13">
        <f t="shared" si="116"/>
        <v>-2.2780540288269607E-4</v>
      </c>
      <c r="L186" s="13">
        <f t="shared" ref="L186:N186" si="140">(B186-B134)/B134</f>
        <v>0.25640099388924514</v>
      </c>
      <c r="M186" s="13">
        <f t="shared" si="140"/>
        <v>0.22836115960676498</v>
      </c>
      <c r="N186" s="13">
        <f t="shared" si="140"/>
        <v>0.23468226487529825</v>
      </c>
    </row>
    <row r="187" spans="1:14" x14ac:dyDescent="0.2">
      <c r="A187" s="3">
        <v>43296</v>
      </c>
      <c r="B187" s="6">
        <v>1.9157</v>
      </c>
      <c r="C187" s="6">
        <v>2.1934</v>
      </c>
      <c r="D187" s="6">
        <v>2.3567019710000001</v>
      </c>
      <c r="E187" s="1">
        <v>0</v>
      </c>
      <c r="F187" s="6">
        <f>VLOOKUP(DATE(YEAR(A187),MONTH(A187),1),fuelData!A:B,2,FALSE)</f>
        <v>3.2330000000000001</v>
      </c>
      <c r="H187" s="13">
        <f t="shared" si="114"/>
        <v>-3.1153593283770847E-2</v>
      </c>
      <c r="I187" s="13">
        <f t="shared" si="115"/>
        <v>-2.8178998670801994E-2</v>
      </c>
      <c r="J187" s="13">
        <f t="shared" si="116"/>
        <v>-1.5452730730327012E-2</v>
      </c>
      <c r="L187" s="13">
        <f t="shared" ref="L187:N187" si="141">(B187-B135)/B135</f>
        <v>0.23776870316920887</v>
      </c>
      <c r="M187" s="13">
        <f t="shared" si="141"/>
        <v>0.20777174477846541</v>
      </c>
      <c r="N187" s="13">
        <f t="shared" si="141"/>
        <v>0.20004392390303957</v>
      </c>
    </row>
    <row r="188" spans="1:14" x14ac:dyDescent="0.2">
      <c r="A188" s="3">
        <v>43303</v>
      </c>
      <c r="B188" s="6">
        <v>1.8732</v>
      </c>
      <c r="C188" s="6">
        <v>2.1566000000000001</v>
      </c>
      <c r="D188" s="6">
        <v>2.3368838759999999</v>
      </c>
      <c r="E188" s="1">
        <v>0</v>
      </c>
      <c r="F188" s="6">
        <f>VLOOKUP(DATE(YEAR(A188),MONTH(A188),1),fuelData!A:B,2,FALSE)</f>
        <v>3.2330000000000001</v>
      </c>
      <c r="H188" s="13">
        <f t="shared" si="114"/>
        <v>-2.2185102051469428E-2</v>
      </c>
      <c r="I188" s="13">
        <f t="shared" si="115"/>
        <v>-1.6777605543904416E-2</v>
      </c>
      <c r="J188" s="13">
        <f t="shared" si="116"/>
        <v>-8.4092495546184611E-3</v>
      </c>
      <c r="L188" s="13">
        <f t="shared" ref="L188:N188" si="142">(B188-B136)/B136</f>
        <v>0.21676854058890996</v>
      </c>
      <c r="M188" s="13">
        <f t="shared" si="142"/>
        <v>0.19043190143940125</v>
      </c>
      <c r="N188" s="13">
        <f t="shared" si="142"/>
        <v>0.19041627363954985</v>
      </c>
    </row>
    <row r="189" spans="1:14" x14ac:dyDescent="0.2">
      <c r="A189" s="3">
        <v>43310</v>
      </c>
      <c r="B189" s="6">
        <v>1.8563000000000001</v>
      </c>
      <c r="C189" s="6">
        <v>2.1484999999999999</v>
      </c>
      <c r="D189" s="6">
        <v>2.3185688990000002</v>
      </c>
      <c r="E189" s="1">
        <v>0</v>
      </c>
      <c r="F189" s="6">
        <f>VLOOKUP(DATE(YEAR(A189),MONTH(A189),1),fuelData!A:B,2,FALSE)</f>
        <v>3.2330000000000001</v>
      </c>
      <c r="H189" s="13">
        <f t="shared" si="114"/>
        <v>-9.0219944480033707E-3</v>
      </c>
      <c r="I189" s="13">
        <f t="shared" si="115"/>
        <v>-3.7559120838357683E-3</v>
      </c>
      <c r="J189" s="13">
        <f t="shared" si="116"/>
        <v>-7.8373500660842144E-3</v>
      </c>
      <c r="L189" s="13">
        <f t="shared" ref="L189:N189" si="143">(B189-B137)/B137</f>
        <v>0.20071734785816117</v>
      </c>
      <c r="M189" s="13">
        <f t="shared" si="143"/>
        <v>0.17865616260144193</v>
      </c>
      <c r="N189" s="13">
        <f t="shared" si="143"/>
        <v>0.23248651050509722</v>
      </c>
    </row>
    <row r="190" spans="1:14" x14ac:dyDescent="0.2">
      <c r="A190" s="3">
        <v>43317</v>
      </c>
      <c r="B190" s="6">
        <v>1.8208</v>
      </c>
      <c r="C190" s="6">
        <v>2.1288999999999998</v>
      </c>
      <c r="D190" s="6">
        <v>2.2896463460000001</v>
      </c>
      <c r="E190" s="1">
        <v>0</v>
      </c>
      <c r="F190" s="6">
        <f>VLOOKUP(DATE(YEAR(A190),MONTH(A190),1),fuelData!A:B,2,FALSE)</f>
        <v>3.218</v>
      </c>
      <c r="H190" s="13">
        <f t="shared" si="114"/>
        <v>-1.9124063998276188E-2</v>
      </c>
      <c r="I190" s="13">
        <f t="shared" si="115"/>
        <v>-9.1226437049104318E-3</v>
      </c>
      <c r="J190" s="13">
        <f t="shared" si="116"/>
        <v>-1.2474312500471494E-2</v>
      </c>
      <c r="L190" s="13">
        <f t="shared" ref="L190:N190" si="144">(B190-B138)/B138</f>
        <v>0.18676687436414427</v>
      </c>
      <c r="M190" s="13">
        <f t="shared" si="144"/>
        <v>0.17515994523570277</v>
      </c>
      <c r="N190" s="13">
        <f t="shared" si="144"/>
        <v>0.19017189273097224</v>
      </c>
    </row>
    <row r="191" spans="1:14" x14ac:dyDescent="0.2">
      <c r="A191" s="3">
        <v>43324</v>
      </c>
      <c r="B191" s="6">
        <v>1.7965</v>
      </c>
      <c r="C191" s="6">
        <v>2.1168999999999998</v>
      </c>
      <c r="D191" s="6">
        <v>2.2528899039999999</v>
      </c>
      <c r="E191" s="1">
        <v>0</v>
      </c>
      <c r="F191" s="6">
        <f>VLOOKUP(DATE(YEAR(A191),MONTH(A191),1),fuelData!A:B,2,FALSE)</f>
        <v>3.218</v>
      </c>
      <c r="H191" s="13">
        <f t="shared" si="114"/>
        <v>-1.3345782073813702E-2</v>
      </c>
      <c r="I191" s="13">
        <f t="shared" si="115"/>
        <v>-5.6367137958570207E-3</v>
      </c>
      <c r="J191" s="13">
        <f t="shared" si="116"/>
        <v>-1.6053327215451187E-2</v>
      </c>
      <c r="L191" s="13">
        <f t="shared" ref="L191:N191" si="145">(B191-B139)/B139</f>
        <v>0.1714317100514067</v>
      </c>
      <c r="M191" s="13">
        <f t="shared" si="145"/>
        <v>0.1700874297132117</v>
      </c>
      <c r="N191" s="13">
        <f t="shared" si="145"/>
        <v>0.17353339734641426</v>
      </c>
    </row>
    <row r="192" spans="1:14" x14ac:dyDescent="0.2">
      <c r="A192" s="3">
        <v>43331</v>
      </c>
      <c r="B192" s="6">
        <v>1.7968</v>
      </c>
      <c r="C192" s="6">
        <v>2.1297999999999999</v>
      </c>
      <c r="D192" s="6">
        <v>2.2226028499999999</v>
      </c>
      <c r="E192" s="1">
        <v>0</v>
      </c>
      <c r="F192" s="6">
        <f>VLOOKUP(DATE(YEAR(A192),MONTH(A192),1),fuelData!A:B,2,FALSE)</f>
        <v>3.218</v>
      </c>
      <c r="H192" s="13">
        <f t="shared" si="114"/>
        <v>1.6699137211242246E-4</v>
      </c>
      <c r="I192" s="13">
        <f t="shared" si="115"/>
        <v>6.0938164296849805E-3</v>
      </c>
      <c r="J192" s="13">
        <f t="shared" si="116"/>
        <v>-1.3443645846264124E-2</v>
      </c>
      <c r="L192" s="13">
        <f t="shared" ref="L192:N192" si="146">(B192-B140)/B140</f>
        <v>0.16046102962155431</v>
      </c>
      <c r="M192" s="13">
        <f t="shared" si="146"/>
        <v>0.1564911437501387</v>
      </c>
      <c r="N192" s="13">
        <f t="shared" si="146"/>
        <v>0.14739595214053561</v>
      </c>
    </row>
    <row r="193" spans="1:14" x14ac:dyDescent="0.2">
      <c r="A193" s="3">
        <v>43338</v>
      </c>
      <c r="B193" s="6">
        <v>1.8068</v>
      </c>
      <c r="C193" s="6">
        <v>2.1631</v>
      </c>
      <c r="D193" s="6">
        <v>2.1967046269999999</v>
      </c>
      <c r="E193" s="1">
        <v>0</v>
      </c>
      <c r="F193" s="6">
        <f>VLOOKUP(DATE(YEAR(A193),MONTH(A193),1),fuelData!A:B,2,FALSE)</f>
        <v>3.218</v>
      </c>
      <c r="H193" s="13">
        <f t="shared" si="114"/>
        <v>5.5654496883348224E-3</v>
      </c>
      <c r="I193" s="13">
        <f t="shared" si="115"/>
        <v>1.5635270917457089E-2</v>
      </c>
      <c r="J193" s="13">
        <f t="shared" si="116"/>
        <v>-1.165220453127737E-2</v>
      </c>
      <c r="L193" s="13">
        <f t="shared" ref="L193:N193" si="147">(B193-B141)/B141</f>
        <v>0.12312565895752296</v>
      </c>
      <c r="M193" s="13">
        <f t="shared" si="147"/>
        <v>0.14312196466530369</v>
      </c>
      <c r="N193" s="13">
        <f t="shared" si="147"/>
        <v>0.12238171645373695</v>
      </c>
    </row>
    <row r="194" spans="1:14" x14ac:dyDescent="0.2">
      <c r="A194" s="3">
        <v>43345</v>
      </c>
      <c r="B194" s="6">
        <v>1.8032999999999999</v>
      </c>
      <c r="C194" s="6">
        <v>2.16</v>
      </c>
      <c r="D194" s="6">
        <v>2.1826397329999998</v>
      </c>
      <c r="E194" s="1">
        <v>0</v>
      </c>
      <c r="F194" s="6">
        <f>VLOOKUP(DATE(YEAR(A194),MONTH(A194),1),fuelData!A:B,2,FALSE)</f>
        <v>3.262</v>
      </c>
      <c r="H194" s="13">
        <f t="shared" si="114"/>
        <v>-1.9371264113349892E-3</v>
      </c>
      <c r="I194" s="13">
        <f t="shared" si="115"/>
        <v>-1.4331283805648748E-3</v>
      </c>
      <c r="J194" s="13">
        <f t="shared" si="116"/>
        <v>-6.4027242566554246E-3</v>
      </c>
      <c r="L194" s="13">
        <f t="shared" ref="L194:N194" si="148">(B194-B142)/B142</f>
        <v>0.10893279954618625</v>
      </c>
      <c r="M194" s="13">
        <f t="shared" si="148"/>
        <v>0.1443630550069758</v>
      </c>
      <c r="N194" s="13">
        <f t="shared" si="148"/>
        <v>0.11353546526481711</v>
      </c>
    </row>
    <row r="195" spans="1:14" x14ac:dyDescent="0.2">
      <c r="A195" s="3">
        <v>43352</v>
      </c>
      <c r="B195" s="6">
        <v>1.8015000000000001</v>
      </c>
      <c r="C195" s="6">
        <v>2.1486000000000001</v>
      </c>
      <c r="D195" s="6">
        <v>2.1577254730000002</v>
      </c>
      <c r="E195" s="1">
        <v>0</v>
      </c>
      <c r="F195" s="6">
        <f>VLOOKUP(DATE(YEAR(A195),MONTH(A195),1),fuelData!A:B,2,FALSE)</f>
        <v>3.262</v>
      </c>
      <c r="H195" s="13">
        <f t="shared" si="114"/>
        <v>-9.9817002162690734E-4</v>
      </c>
      <c r="I195" s="13">
        <f t="shared" si="115"/>
        <v>-5.2777777777778126E-3</v>
      </c>
      <c r="J195" s="13">
        <f t="shared" si="116"/>
        <v>-1.1414737679019259E-2</v>
      </c>
      <c r="L195" s="13">
        <f t="shared" ref="L195:N195" si="149">(B195-B143)/B143</f>
        <v>7.972160005158796E-2</v>
      </c>
      <c r="M195" s="13">
        <f t="shared" si="149"/>
        <v>0.10576267451002333</v>
      </c>
      <c r="N195" s="13">
        <f t="shared" si="149"/>
        <v>9.5831195464806285E-2</v>
      </c>
    </row>
    <row r="196" spans="1:14" x14ac:dyDescent="0.2">
      <c r="A196" s="3">
        <v>43359</v>
      </c>
      <c r="B196" s="6">
        <v>1.7916000000000001</v>
      </c>
      <c r="C196" s="6">
        <v>2.1305999999999998</v>
      </c>
      <c r="D196" s="6">
        <v>2.1320644369999999</v>
      </c>
      <c r="E196" s="1">
        <v>0</v>
      </c>
      <c r="F196" s="6">
        <f>VLOOKUP(DATE(YEAR(A196),MONTH(A196),1),fuelData!A:B,2,FALSE)</f>
        <v>3.262</v>
      </c>
      <c r="H196" s="13">
        <f t="shared" si="114"/>
        <v>-5.4954204829309019E-3</v>
      </c>
      <c r="I196" s="13">
        <f t="shared" si="115"/>
        <v>-8.3775481709020931E-3</v>
      </c>
      <c r="J196" s="13">
        <f t="shared" si="116"/>
        <v>-1.1892632460014641E-2</v>
      </c>
      <c r="L196" s="13">
        <f t="shared" ref="L196:N196" si="150">(B196-B144)/B144</f>
        <v>4.8971395897841601E-2</v>
      </c>
      <c r="M196" s="13">
        <f t="shared" si="150"/>
        <v>7.9237755010145322E-2</v>
      </c>
      <c r="N196" s="13">
        <f t="shared" si="150"/>
        <v>7.4927294533703767E-2</v>
      </c>
    </row>
    <row r="197" spans="1:14" x14ac:dyDescent="0.2">
      <c r="A197" s="3">
        <v>43366</v>
      </c>
      <c r="B197" s="6">
        <v>1.8044</v>
      </c>
      <c r="C197" s="6">
        <v>2.1261999999999999</v>
      </c>
      <c r="D197" s="6">
        <v>2.140616096</v>
      </c>
      <c r="E197" s="1">
        <v>0</v>
      </c>
      <c r="F197" s="6">
        <f>VLOOKUP(DATE(YEAR(A197),MONTH(A197),1),fuelData!A:B,2,FALSE)</f>
        <v>3.262</v>
      </c>
      <c r="H197" s="13">
        <f t="shared" si="114"/>
        <v>7.1444518865817824E-3</v>
      </c>
      <c r="I197" s="13">
        <f t="shared" si="115"/>
        <v>-2.0651459682718295E-3</v>
      </c>
      <c r="J197" s="13">
        <f t="shared" si="116"/>
        <v>4.0109758652665433E-3</v>
      </c>
      <c r="L197" s="13">
        <f t="shared" ref="L197:N197" si="151">(B197-B145)/B145</f>
        <v>2.847550281729298E-2</v>
      </c>
      <c r="M197" s="13">
        <f t="shared" si="151"/>
        <v>6.6724451270334703E-2</v>
      </c>
      <c r="N197" s="13">
        <f t="shared" si="151"/>
        <v>6.9921328680473196E-2</v>
      </c>
    </row>
    <row r="198" spans="1:14" x14ac:dyDescent="0.2">
      <c r="A198" s="3">
        <v>43373</v>
      </c>
      <c r="B198" s="6">
        <v>1.7799</v>
      </c>
      <c r="C198" s="6">
        <v>2.0903999999999998</v>
      </c>
      <c r="D198" s="6">
        <v>2.101556848</v>
      </c>
      <c r="E198" s="1">
        <v>0</v>
      </c>
      <c r="F198" s="6">
        <f>VLOOKUP(DATE(YEAR(A198),MONTH(A198),1),fuelData!A:B,2,FALSE)</f>
        <v>3.262</v>
      </c>
      <c r="H198" s="13">
        <f t="shared" si="114"/>
        <v>-1.3577920638439352E-2</v>
      </c>
      <c r="I198" s="13">
        <f t="shared" si="115"/>
        <v>-1.6837550559683969E-2</v>
      </c>
      <c r="J198" s="13">
        <f t="shared" si="116"/>
        <v>-1.8246731897880696E-2</v>
      </c>
      <c r="L198" s="13">
        <f t="shared" ref="L198:N198" si="152">(B198-B146)/B146</f>
        <v>4.4526048200384432E-3</v>
      </c>
      <c r="M198" s="13">
        <f t="shared" si="152"/>
        <v>1.2023695016589639E-2</v>
      </c>
      <c r="N198" s="13">
        <f t="shared" si="152"/>
        <v>2.8210081547550229E-2</v>
      </c>
    </row>
    <row r="199" spans="1:14" x14ac:dyDescent="0.2">
      <c r="A199" s="3">
        <v>43380</v>
      </c>
      <c r="B199" s="6">
        <v>1.734</v>
      </c>
      <c r="C199" s="6">
        <v>2.0417999999999998</v>
      </c>
      <c r="D199" s="6">
        <v>2.0715084890000002</v>
      </c>
      <c r="E199" s="1">
        <v>0</v>
      </c>
      <c r="F199" s="6">
        <f>VLOOKUP(DATE(YEAR(A199),MONTH(A199),1),fuelData!A:B,2,FALSE)</f>
        <v>3.3650000000000002</v>
      </c>
      <c r="H199" s="13">
        <f t="shared" si="114"/>
        <v>-2.5787965616045874E-2</v>
      </c>
      <c r="I199" s="13">
        <f t="shared" si="115"/>
        <v>-2.3249138920780704E-2</v>
      </c>
      <c r="J199" s="13">
        <f t="shared" si="116"/>
        <v>-1.4298142364597982E-2</v>
      </c>
      <c r="L199" s="13">
        <f t="shared" ref="L199:N199" si="153">(B199-B147)/B147</f>
        <v>-9.0120223798209245E-3</v>
      </c>
      <c r="M199" s="13">
        <f t="shared" si="153"/>
        <v>9.5462107236504341E-3</v>
      </c>
      <c r="N199" s="13">
        <f t="shared" si="153"/>
        <v>2.1922741440871491E-2</v>
      </c>
    </row>
    <row r="200" spans="1:14" x14ac:dyDescent="0.2">
      <c r="A200" s="3">
        <v>43387</v>
      </c>
      <c r="B200" s="6">
        <v>1.7161</v>
      </c>
      <c r="C200" s="6">
        <v>2.0188000000000001</v>
      </c>
      <c r="D200" s="6">
        <v>2.0444046839999999</v>
      </c>
      <c r="E200" s="1">
        <v>0</v>
      </c>
      <c r="F200" s="6">
        <f>VLOOKUP(DATE(YEAR(A200),MONTH(A200),1),fuelData!A:B,2,FALSE)</f>
        <v>3.3650000000000002</v>
      </c>
      <c r="H200" s="13">
        <f t="shared" si="114"/>
        <v>-1.032295271049598E-2</v>
      </c>
      <c r="I200" s="13">
        <f t="shared" si="115"/>
        <v>-1.1264570477029919E-2</v>
      </c>
      <c r="J200" s="13">
        <f t="shared" si="116"/>
        <v>-1.3084090721290938E-2</v>
      </c>
      <c r="L200" s="13">
        <f t="shared" ref="L200:N200" si="154">(B200-B148)/B148</f>
        <v>2.92625431355371E-3</v>
      </c>
      <c r="M200" s="13">
        <f t="shared" si="154"/>
        <v>1.4177837430136099E-2</v>
      </c>
      <c r="N200" s="13">
        <f t="shared" si="154"/>
        <v>1.7630183013305802E-2</v>
      </c>
    </row>
    <row r="201" spans="1:14" x14ac:dyDescent="0.2">
      <c r="A201" s="3">
        <v>43394</v>
      </c>
      <c r="B201" s="6">
        <v>1.7014</v>
      </c>
      <c r="C201" s="6">
        <v>2.0045999999999999</v>
      </c>
      <c r="D201" s="6">
        <v>2.0141487179999999</v>
      </c>
      <c r="E201" s="1">
        <v>0</v>
      </c>
      <c r="F201" s="6">
        <f>VLOOKUP(DATE(YEAR(A201),MONTH(A201),1),fuelData!A:B,2,FALSE)</f>
        <v>3.3650000000000002</v>
      </c>
      <c r="H201" s="13">
        <f t="shared" si="114"/>
        <v>-8.5659343861079987E-3</v>
      </c>
      <c r="I201" s="13">
        <f t="shared" si="115"/>
        <v>-7.0338815137706611E-3</v>
      </c>
      <c r="J201" s="13">
        <f t="shared" si="116"/>
        <v>-1.4799401623754016E-2</v>
      </c>
      <c r="L201" s="13">
        <f t="shared" ref="L201:N201" si="155">(B201-B149)/B149</f>
        <v>-6.0981881394874078E-3</v>
      </c>
      <c r="M201" s="13">
        <f t="shared" si="155"/>
        <v>4.7726686724938678E-3</v>
      </c>
      <c r="N201" s="13">
        <f t="shared" si="155"/>
        <v>6.0085522933497615E-3</v>
      </c>
    </row>
    <row r="202" spans="1:14" x14ac:dyDescent="0.2">
      <c r="A202" s="3">
        <v>43401</v>
      </c>
      <c r="B202" s="6">
        <v>1.7091000000000001</v>
      </c>
      <c r="C202" s="6">
        <v>2.0464000000000002</v>
      </c>
      <c r="D202" s="6">
        <v>2.0214696170000002</v>
      </c>
      <c r="E202" s="1">
        <v>0</v>
      </c>
      <c r="F202" s="6">
        <f>VLOOKUP(DATE(YEAR(A202),MONTH(A202),1),fuelData!A:B,2,FALSE)</f>
        <v>3.3650000000000002</v>
      </c>
      <c r="H202" s="13">
        <f t="shared" si="114"/>
        <v>4.5256847302221938E-3</v>
      </c>
      <c r="I202" s="13">
        <f t="shared" si="115"/>
        <v>2.0852040307293367E-2</v>
      </c>
      <c r="J202" s="13">
        <f t="shared" si="116"/>
        <v>3.6347360721554296E-3</v>
      </c>
      <c r="L202" s="13">
        <f t="shared" ref="L202:N202" si="156">(B202-B150)/B150</f>
        <v>-1.165248363403555E-2</v>
      </c>
      <c r="M202" s="13">
        <f t="shared" si="156"/>
        <v>5.2341398097995821E-3</v>
      </c>
      <c r="N202" s="13">
        <f t="shared" si="156"/>
        <v>1.718906383296976E-2</v>
      </c>
    </row>
    <row r="203" spans="1:14" x14ac:dyDescent="0.2">
      <c r="A203" s="3">
        <v>43408</v>
      </c>
      <c r="B203" s="6">
        <v>1.7168000000000001</v>
      </c>
      <c r="C203" s="6">
        <v>2.0750999999999999</v>
      </c>
      <c r="D203" s="6">
        <v>2.0010721220000001</v>
      </c>
      <c r="E203" s="1">
        <v>0</v>
      </c>
      <c r="F203" s="6">
        <f>VLOOKUP(DATE(YEAR(A203),MONTH(A203),1),fuelData!A:B,2,FALSE)</f>
        <v>3.3</v>
      </c>
      <c r="H203" s="13">
        <f t="shared" si="114"/>
        <v>4.5052951846001055E-3</v>
      </c>
      <c r="I203" s="13">
        <f t="shared" si="115"/>
        <v>1.4024628616106198E-2</v>
      </c>
      <c r="J203" s="13">
        <f t="shared" si="116"/>
        <v>-1.0090428680432697E-2</v>
      </c>
      <c r="L203" s="13">
        <f t="shared" ref="L203:N203" si="157">(B203-B151)/B151</f>
        <v>-4.7782187244970699E-3</v>
      </c>
      <c r="M203" s="13">
        <f t="shared" si="157"/>
        <v>1.3720334678720658E-2</v>
      </c>
      <c r="N203" s="13">
        <f t="shared" si="157"/>
        <v>1.660891996757349E-2</v>
      </c>
    </row>
    <row r="204" spans="1:14" x14ac:dyDescent="0.2">
      <c r="A204" s="3">
        <v>43415</v>
      </c>
      <c r="B204" s="6">
        <v>1.7249000000000001</v>
      </c>
      <c r="C204" s="6">
        <v>2.1402000000000001</v>
      </c>
      <c r="D204" s="6">
        <v>1.990522908</v>
      </c>
      <c r="E204" s="1">
        <v>0</v>
      </c>
      <c r="F204" s="6">
        <f>VLOOKUP(DATE(YEAR(A204),MONTH(A204),1),fuelData!A:B,2,FALSE)</f>
        <v>3.3</v>
      </c>
      <c r="H204" s="13">
        <f t="shared" si="114"/>
        <v>4.718080149114629E-3</v>
      </c>
      <c r="I204" s="13">
        <f t="shared" si="115"/>
        <v>3.1371982073153178E-2</v>
      </c>
      <c r="J204" s="13">
        <f t="shared" si="116"/>
        <v>-5.2717810038033618E-3</v>
      </c>
      <c r="L204" s="13">
        <f t="shared" ref="L204:N204" si="158">(B204-B152)/B152</f>
        <v>-2.005346199491469E-2</v>
      </c>
      <c r="M204" s="13">
        <f t="shared" si="158"/>
        <v>-8.6755319399873451E-3</v>
      </c>
      <c r="N204" s="13">
        <f t="shared" si="158"/>
        <v>-5.7840048817227232E-3</v>
      </c>
    </row>
    <row r="205" spans="1:14" x14ac:dyDescent="0.2">
      <c r="A205" s="3">
        <v>43422</v>
      </c>
      <c r="B205" s="6">
        <v>1.7768999999999999</v>
      </c>
      <c r="C205" s="6">
        <v>2.1414</v>
      </c>
      <c r="D205" s="6">
        <v>2.0270580499999999</v>
      </c>
      <c r="E205" s="1">
        <v>0</v>
      </c>
      <c r="F205" s="6">
        <f>VLOOKUP(DATE(YEAR(A205),MONTH(A205),1),fuelData!A:B,2,FALSE)</f>
        <v>3.3</v>
      </c>
      <c r="H205" s="13">
        <f t="shared" si="114"/>
        <v>3.0146675169574946E-2</v>
      </c>
      <c r="I205" s="13">
        <f t="shared" si="115"/>
        <v>5.6069526212497325E-4</v>
      </c>
      <c r="J205" s="13">
        <f t="shared" si="116"/>
        <v>1.8354544855104959E-2</v>
      </c>
      <c r="L205" s="13">
        <f t="shared" ref="L205:N205" si="159">(B205-B153)/B153</f>
        <v>-2.1791143444550663E-2</v>
      </c>
      <c r="M205" s="13">
        <f t="shared" si="159"/>
        <v>-1.5584943449032631E-2</v>
      </c>
      <c r="N205" s="13">
        <f t="shared" si="159"/>
        <v>8.1930217811039194E-3</v>
      </c>
    </row>
    <row r="206" spans="1:14" x14ac:dyDescent="0.2">
      <c r="A206" s="3">
        <v>43429</v>
      </c>
      <c r="B206" s="6">
        <v>1.7775000000000001</v>
      </c>
      <c r="C206" s="6">
        <v>2.0811999999999999</v>
      </c>
      <c r="D206" s="6">
        <v>2.048520178</v>
      </c>
      <c r="E206" s="1">
        <v>0</v>
      </c>
      <c r="F206" s="6">
        <f>VLOOKUP(DATE(YEAR(A206),MONTH(A206),1),fuelData!A:B,2,FALSE)</f>
        <v>3.3</v>
      </c>
      <c r="H206" s="13">
        <f t="shared" si="114"/>
        <v>3.3766672294454161E-4</v>
      </c>
      <c r="I206" s="13">
        <f t="shared" si="115"/>
        <v>-2.8112449799196804E-2</v>
      </c>
      <c r="J206" s="13">
        <f t="shared" si="116"/>
        <v>1.0587821103593962E-2</v>
      </c>
      <c r="L206" s="13">
        <f t="shared" ref="L206:N206" si="160">(B206-B154)/B154</f>
        <v>-1.141433797203212E-2</v>
      </c>
      <c r="M206" s="13">
        <f t="shared" si="160"/>
        <v>-1.140329906584928E-2</v>
      </c>
      <c r="N206" s="13">
        <f t="shared" si="160"/>
        <v>2.1247334869162809E-3</v>
      </c>
    </row>
    <row r="207" spans="1:14" x14ac:dyDescent="0.2">
      <c r="A207" s="3">
        <v>43436</v>
      </c>
      <c r="B207" s="6">
        <v>1.7556</v>
      </c>
      <c r="C207" s="6">
        <v>2.0596000000000001</v>
      </c>
      <c r="D207" s="6">
        <v>2.0133868009999998</v>
      </c>
      <c r="E207" s="1">
        <v>0</v>
      </c>
      <c r="F207" s="6">
        <f>VLOOKUP(DATE(YEAR(A207),MONTH(A207),1),fuelData!A:B,2,FALSE)</f>
        <v>3.1230000000000002</v>
      </c>
      <c r="H207" s="13">
        <f t="shared" si="114"/>
        <v>-1.2320675105485249E-2</v>
      </c>
      <c r="I207" s="13">
        <f t="shared" si="115"/>
        <v>-1.0378627714779858E-2</v>
      </c>
      <c r="J207" s="13">
        <f t="shared" si="116"/>
        <v>-1.7150613099794515E-2</v>
      </c>
      <c r="L207" s="13">
        <f t="shared" ref="L207:N207" si="161">(B207-B155)/B155</f>
        <v>-2.4488488643542548E-3</v>
      </c>
      <c r="M207" s="13">
        <f t="shared" si="161"/>
        <v>4.8287010051256303E-3</v>
      </c>
      <c r="N207" s="13">
        <f t="shared" si="161"/>
        <v>1.1205157244798794E-2</v>
      </c>
    </row>
    <row r="208" spans="1:14" x14ac:dyDescent="0.2">
      <c r="A208" s="3">
        <v>43443</v>
      </c>
      <c r="B208" s="6">
        <v>1.7284999999999999</v>
      </c>
      <c r="C208" s="6">
        <v>2.0413000000000001</v>
      </c>
      <c r="D208" s="6">
        <v>2.0140743169999999</v>
      </c>
      <c r="E208" s="1">
        <v>0</v>
      </c>
      <c r="F208" s="6">
        <f>VLOOKUP(DATE(YEAR(A208),MONTH(A208),1),fuelData!A:B,2,FALSE)</f>
        <v>3.1230000000000002</v>
      </c>
      <c r="H208" s="13">
        <f t="shared" si="114"/>
        <v>-1.5436318067897085E-2</v>
      </c>
      <c r="I208" s="13">
        <f t="shared" si="115"/>
        <v>-8.8852204311516709E-3</v>
      </c>
      <c r="J208" s="13">
        <f t="shared" si="116"/>
        <v>3.4147238854386716E-4</v>
      </c>
      <c r="L208" s="13">
        <f t="shared" ref="L208:N208" si="162">(B208-B156)/B156</f>
        <v>-9.7778890844336715E-3</v>
      </c>
      <c r="M208" s="13">
        <f t="shared" si="162"/>
        <v>-8.5129985112339195E-4</v>
      </c>
      <c r="N208" s="13">
        <f t="shared" si="162"/>
        <v>1.8065723994967545E-2</v>
      </c>
    </row>
    <row r="209" spans="1:14" x14ac:dyDescent="0.2">
      <c r="A209" s="3">
        <v>43450</v>
      </c>
      <c r="B209" s="6">
        <v>1.7683</v>
      </c>
      <c r="C209" s="6">
        <v>2.1133999999999999</v>
      </c>
      <c r="D209" s="6">
        <v>2.0954657289999998</v>
      </c>
      <c r="E209" s="1">
        <v>0</v>
      </c>
      <c r="F209" s="6">
        <f>VLOOKUP(DATE(YEAR(A209),MONTH(A209),1),fuelData!A:B,2,FALSE)</f>
        <v>3.1230000000000002</v>
      </c>
      <c r="H209" s="13">
        <f t="shared" si="114"/>
        <v>2.3025744865490343E-2</v>
      </c>
      <c r="I209" s="13">
        <f t="shared" si="115"/>
        <v>3.5320629010924323E-2</v>
      </c>
      <c r="J209" s="13">
        <f t="shared" si="116"/>
        <v>4.0411325100075682E-2</v>
      </c>
      <c r="L209" s="13">
        <f t="shared" ref="L209:N209" si="163">(B209-B157)/B157</f>
        <v>-5.4816724288503864E-2</v>
      </c>
      <c r="M209" s="13">
        <f t="shared" si="163"/>
        <v>-6.660830225884061E-2</v>
      </c>
      <c r="N209" s="13">
        <f t="shared" si="163"/>
        <v>1.8390861729765885E-2</v>
      </c>
    </row>
    <row r="210" spans="1:14" x14ac:dyDescent="0.2">
      <c r="A210" s="3">
        <v>43457</v>
      </c>
      <c r="B210" s="6">
        <v>1.8303</v>
      </c>
      <c r="C210" s="6">
        <v>2.2252000000000001</v>
      </c>
      <c r="D210" s="6">
        <v>2.124343503</v>
      </c>
      <c r="E210" s="1">
        <v>0</v>
      </c>
      <c r="F210" s="6">
        <f>VLOOKUP(DATE(YEAR(A210),MONTH(A210),1),fuelData!A:B,2,FALSE)</f>
        <v>3.1230000000000002</v>
      </c>
      <c r="H210" s="13">
        <f t="shared" si="114"/>
        <v>3.5061923881694317E-2</v>
      </c>
      <c r="I210" s="13">
        <f t="shared" si="115"/>
        <v>5.2900539415160465E-2</v>
      </c>
      <c r="J210" s="13">
        <f t="shared" si="116"/>
        <v>1.378107673170165E-2</v>
      </c>
      <c r="L210" s="13">
        <f t="shared" ref="L210:N210" si="164">(B210-B158)/B158</f>
        <v>-5.9583269321189639E-2</v>
      </c>
      <c r="M210" s="13">
        <f t="shared" si="164"/>
        <v>-8.2679022705952482E-2</v>
      </c>
      <c r="N210" s="13">
        <f t="shared" si="164"/>
        <v>0.10604735373517588</v>
      </c>
    </row>
    <row r="211" spans="1:14" x14ac:dyDescent="0.2">
      <c r="A211" s="3">
        <v>43464</v>
      </c>
      <c r="B211" s="6">
        <v>1.7841</v>
      </c>
      <c r="C211" s="6">
        <v>2.1617000000000002</v>
      </c>
      <c r="D211" s="6">
        <v>2.107785749</v>
      </c>
      <c r="E211" s="1">
        <v>0</v>
      </c>
      <c r="F211" s="6">
        <f>VLOOKUP(DATE(YEAR(A211),MONTH(A211),1),fuelData!A:B,2,FALSE)</f>
        <v>3.1230000000000002</v>
      </c>
      <c r="H211" s="13">
        <f t="shared" si="114"/>
        <v>-2.5241763645304057E-2</v>
      </c>
      <c r="I211" s="13">
        <f t="shared" si="115"/>
        <v>-2.8536760740607535E-2</v>
      </c>
      <c r="J211" s="13">
        <f t="shared" si="116"/>
        <v>-7.7942922020930458E-3</v>
      </c>
      <c r="L211" s="13">
        <f t="shared" ref="L211:N211" si="165">(B211-B159)/B159</f>
        <v>-5.9953532851350612E-2</v>
      </c>
      <c r="M211" s="13">
        <f t="shared" si="165"/>
        <v>-8.3337478605331111E-2</v>
      </c>
      <c r="N211" s="13">
        <f t="shared" si="165"/>
        <v>-1.1119660681719072E-2</v>
      </c>
    </row>
    <row r="212" spans="1:14" x14ac:dyDescent="0.2">
      <c r="A212" s="3">
        <v>43471</v>
      </c>
      <c r="B212" s="6">
        <v>1.7092000000000001</v>
      </c>
      <c r="C212" s="6">
        <v>2.0278999999999998</v>
      </c>
      <c r="D212" s="6">
        <v>2.0286408389999999</v>
      </c>
      <c r="E212" s="1">
        <v>0</v>
      </c>
      <c r="F212" s="6">
        <f>VLOOKUP(DATE(YEAR(A212),MONTH(A212),1),fuelData!A:B,2,FALSE)</f>
        <v>2.98</v>
      </c>
      <c r="H212" s="13">
        <f t="shared" si="114"/>
        <v>-4.1981951684322609E-2</v>
      </c>
      <c r="I212" s="13">
        <f t="shared" si="115"/>
        <v>-6.189573021233305E-2</v>
      </c>
      <c r="J212" s="13">
        <f t="shared" si="116"/>
        <v>-3.7548840074257531E-2</v>
      </c>
      <c r="L212" s="13">
        <f t="shared" ref="L212:N212" si="166">(B212-B160)/B160</f>
        <v>-0.11435825690450277</v>
      </c>
      <c r="M212" s="13">
        <f t="shared" si="166"/>
        <v>-0.14567974048953117</v>
      </c>
      <c r="N212" s="13">
        <f t="shared" si="166"/>
        <v>2.2534344778876642E-3</v>
      </c>
    </row>
    <row r="213" spans="1:14" x14ac:dyDescent="0.2">
      <c r="A213" s="3">
        <v>43478</v>
      </c>
      <c r="B213" s="6">
        <v>1.6445000000000001</v>
      </c>
      <c r="C213" s="6">
        <v>1.9644999999999999</v>
      </c>
      <c r="D213" s="6">
        <v>1.987051114</v>
      </c>
      <c r="E213" s="1">
        <v>0</v>
      </c>
      <c r="F213" s="6">
        <f>VLOOKUP(DATE(YEAR(A213),MONTH(A213),1),fuelData!A:B,2,FALSE)</f>
        <v>2.98</v>
      </c>
      <c r="H213" s="13">
        <f t="shared" si="114"/>
        <v>-3.7853966768078617E-2</v>
      </c>
      <c r="I213" s="13">
        <f t="shared" si="115"/>
        <v>-3.1263869027072295E-2</v>
      </c>
      <c r="J213" s="13">
        <f t="shared" si="116"/>
        <v>-2.0501275632655205E-2</v>
      </c>
      <c r="L213" s="13">
        <f t="shared" ref="L213:N213" si="167">(B213-B161)/B161</f>
        <v>-0.15245065196103688</v>
      </c>
      <c r="M213" s="13">
        <f t="shared" si="167"/>
        <v>-0.16193848385307799</v>
      </c>
      <c r="N213" s="13">
        <f t="shared" si="167"/>
        <v>-3.8708033416261702E-2</v>
      </c>
    </row>
    <row r="214" spans="1:14" x14ac:dyDescent="0.2">
      <c r="A214" s="3">
        <v>43485</v>
      </c>
      <c r="B214" s="6">
        <v>1.6142000000000001</v>
      </c>
      <c r="C214" s="6">
        <v>1.9283999999999999</v>
      </c>
      <c r="D214" s="6">
        <v>1.97086418</v>
      </c>
      <c r="E214" s="1">
        <v>0</v>
      </c>
      <c r="F214" s="6">
        <f>VLOOKUP(DATE(YEAR(A214),MONTH(A214),1),fuelData!A:B,2,FALSE)</f>
        <v>2.98</v>
      </c>
      <c r="H214" s="13">
        <f t="shared" si="114"/>
        <v>-1.8425053207661898E-2</v>
      </c>
      <c r="I214" s="13">
        <f t="shared" si="115"/>
        <v>-1.8376177144311542E-2</v>
      </c>
      <c r="J214" s="13">
        <f t="shared" si="116"/>
        <v>-8.1462091669173044E-3</v>
      </c>
      <c r="L214" s="13">
        <f t="shared" ref="L214:N214" si="168">(B214-B162)/B162</f>
        <v>-0.15447069299669999</v>
      </c>
      <c r="M214" s="13">
        <f t="shared" si="168"/>
        <v>-0.14627235700371879</v>
      </c>
      <c r="N214" s="13">
        <f t="shared" si="168"/>
        <v>-4.4905259494652974E-2</v>
      </c>
    </row>
    <row r="215" spans="1:14" x14ac:dyDescent="0.2">
      <c r="A215" s="3">
        <v>43492</v>
      </c>
      <c r="B215" s="6">
        <v>1.6053999999999999</v>
      </c>
      <c r="C215" s="6">
        <v>1.9212</v>
      </c>
      <c r="D215" s="6">
        <v>1.9914644269999999</v>
      </c>
      <c r="E215" s="1">
        <v>0</v>
      </c>
      <c r="F215" s="6">
        <f>VLOOKUP(DATE(YEAR(A215),MONTH(A215),1),fuelData!A:B,2,FALSE)</f>
        <v>2.98</v>
      </c>
      <c r="H215" s="13">
        <f t="shared" si="114"/>
        <v>-5.4516169000124771E-3</v>
      </c>
      <c r="I215" s="13">
        <f t="shared" si="115"/>
        <v>-3.7336652146856843E-3</v>
      </c>
      <c r="J215" s="13">
        <f t="shared" si="116"/>
        <v>1.0452393020811794E-2</v>
      </c>
      <c r="L215" s="13">
        <f t="shared" ref="L215:N215" si="169">(B215-B163)/B163</f>
        <v>-0.13057135120498245</v>
      </c>
      <c r="M215" s="13">
        <f t="shared" si="169"/>
        <v>-0.11306033885785517</v>
      </c>
      <c r="N215" s="13">
        <f t="shared" si="169"/>
        <v>6.2305753436525654E-2</v>
      </c>
    </row>
    <row r="216" spans="1:14" x14ac:dyDescent="0.2">
      <c r="A216" s="3">
        <v>43499</v>
      </c>
      <c r="B216" s="6">
        <v>1.6105</v>
      </c>
      <c r="C216" s="6">
        <v>1.909</v>
      </c>
      <c r="D216" s="6">
        <v>1.9876308039999999</v>
      </c>
      <c r="E216" s="1">
        <v>0</v>
      </c>
      <c r="F216" s="6">
        <f>VLOOKUP(DATE(YEAR(A216),MONTH(A216),1),fuelData!A:B,2,FALSE)</f>
        <v>2.9969999999999999</v>
      </c>
      <c r="H216" s="13">
        <f t="shared" si="114"/>
        <v>3.1767783729912198E-3</v>
      </c>
      <c r="I216" s="13">
        <f t="shared" si="115"/>
        <v>-6.3501977930460066E-3</v>
      </c>
      <c r="J216" s="13">
        <f t="shared" si="116"/>
        <v>-1.9250271046895322E-3</v>
      </c>
      <c r="L216" s="13">
        <f t="shared" ref="L216:N216" si="170">(B216-B164)/B164</f>
        <v>-0.10726164079822617</v>
      </c>
      <c r="M216" s="13">
        <f t="shared" si="170"/>
        <v>-9.9698170156574242E-2</v>
      </c>
      <c r="N216" s="13">
        <f t="shared" si="170"/>
        <v>7.3956346149720645E-3</v>
      </c>
    </row>
    <row r="217" spans="1:14" x14ac:dyDescent="0.2">
      <c r="A217" s="3">
        <v>43506</v>
      </c>
      <c r="B217" s="6">
        <v>1.611</v>
      </c>
      <c r="C217" s="6">
        <v>1.9036999999999999</v>
      </c>
      <c r="D217" s="6">
        <v>1.995986196</v>
      </c>
      <c r="E217" s="1">
        <v>0</v>
      </c>
      <c r="F217" s="6">
        <f>VLOOKUP(DATE(YEAR(A217),MONTH(A217),1),fuelData!A:B,2,FALSE)</f>
        <v>2.9969999999999999</v>
      </c>
      <c r="H217" s="13">
        <f t="shared" si="114"/>
        <v>3.104625892579602E-4</v>
      </c>
      <c r="I217" s="13">
        <f t="shared" si="115"/>
        <v>-2.7763226820325211E-3</v>
      </c>
      <c r="J217" s="13">
        <f t="shared" si="116"/>
        <v>4.203694158485244E-3</v>
      </c>
      <c r="L217" s="13">
        <f t="shared" ref="L217:N217" si="171">(B217-B165)/B165</f>
        <v>-0.10594372606692939</v>
      </c>
      <c r="M217" s="13">
        <f t="shared" si="171"/>
        <v>-8.0782230806373839E-2</v>
      </c>
      <c r="N217" s="13">
        <f t="shared" si="171"/>
        <v>-1.523505209977178E-2</v>
      </c>
    </row>
    <row r="218" spans="1:14" x14ac:dyDescent="0.2">
      <c r="A218" s="3">
        <v>43513</v>
      </c>
      <c r="B218" s="6">
        <v>1.5961000000000001</v>
      </c>
      <c r="C218" s="6">
        <v>1.8754</v>
      </c>
      <c r="D218" s="6">
        <v>1.979235699</v>
      </c>
      <c r="E218" s="1">
        <v>0</v>
      </c>
      <c r="F218" s="6">
        <f>VLOOKUP(DATE(YEAR(A218),MONTH(A218),1),fuelData!A:B,2,FALSE)</f>
        <v>2.9969999999999999</v>
      </c>
      <c r="H218" s="13">
        <f t="shared" si="114"/>
        <v>-9.2489137181874081E-3</v>
      </c>
      <c r="I218" s="13">
        <f t="shared" si="115"/>
        <v>-1.4865787676629718E-2</v>
      </c>
      <c r="J218" s="13">
        <f t="shared" si="116"/>
        <v>-8.3920906034162194E-3</v>
      </c>
      <c r="L218" s="13">
        <f t="shared" ref="L218:N218" si="172">(B218-B166)/B166</f>
        <v>-0.11075825951306473</v>
      </c>
      <c r="M218" s="13">
        <f t="shared" si="172"/>
        <v>-8.5304589572257741E-2</v>
      </c>
      <c r="N218" s="13">
        <f t="shared" si="172"/>
        <v>-3.9838612841364675E-2</v>
      </c>
    </row>
    <row r="219" spans="1:14" x14ac:dyDescent="0.2">
      <c r="A219" s="3">
        <v>43520</v>
      </c>
      <c r="B219" s="6">
        <v>1.5815999999999999</v>
      </c>
      <c r="C219" s="6">
        <v>1.8655999999999999</v>
      </c>
      <c r="D219" s="6">
        <v>1.968151803</v>
      </c>
      <c r="E219" s="1">
        <v>0</v>
      </c>
      <c r="F219" s="6">
        <f>VLOOKUP(DATE(YEAR(A219),MONTH(A219),1),fuelData!A:B,2,FALSE)</f>
        <v>2.9969999999999999</v>
      </c>
      <c r="H219" s="13">
        <f t="shared" si="114"/>
        <v>-9.084643819309679E-3</v>
      </c>
      <c r="I219" s="13">
        <f t="shared" si="115"/>
        <v>-5.2255518822651335E-3</v>
      </c>
      <c r="J219" s="13">
        <f t="shared" si="116"/>
        <v>-5.6000889664631738E-3</v>
      </c>
      <c r="L219" s="13">
        <f t="shared" ref="L219:N219" si="173">(B219-B167)/B167</f>
        <v>-0.12493083988049132</v>
      </c>
      <c r="M219" s="13">
        <f t="shared" si="173"/>
        <v>-9.2386280710289453E-2</v>
      </c>
      <c r="N219" s="13">
        <f t="shared" si="173"/>
        <v>-6.3495141580788117E-2</v>
      </c>
    </row>
    <row r="220" spans="1:14" x14ac:dyDescent="0.2">
      <c r="A220" s="3">
        <v>43527</v>
      </c>
      <c r="B220" s="6">
        <v>1.5659000000000001</v>
      </c>
      <c r="C220" s="6">
        <v>1.8552999999999999</v>
      </c>
      <c r="D220" s="6">
        <v>1.95332745</v>
      </c>
      <c r="E220" s="1">
        <v>0</v>
      </c>
      <c r="F220" s="6">
        <f>VLOOKUP(DATE(YEAR(A220),MONTH(A220),1),fuelData!A:B,2,FALSE)</f>
        <v>3.0760000000000001</v>
      </c>
      <c r="H220" s="13">
        <f t="shared" si="114"/>
        <v>-9.9266565503286705E-3</v>
      </c>
      <c r="I220" s="13">
        <f t="shared" si="115"/>
        <v>-5.5210120068610504E-3</v>
      </c>
      <c r="J220" s="13">
        <f t="shared" si="116"/>
        <v>-7.5321187000940227E-3</v>
      </c>
      <c r="L220" s="13">
        <f t="shared" ref="L220:N220" si="174">(B220-B168)/B168</f>
        <v>-0.13169568592658304</v>
      </c>
      <c r="M220" s="13">
        <f t="shared" si="174"/>
        <v>-0.10198451113262338</v>
      </c>
      <c r="N220" s="13">
        <f t="shared" si="174"/>
        <v>-9.400746484222644E-2</v>
      </c>
    </row>
    <row r="221" spans="1:14" x14ac:dyDescent="0.2">
      <c r="A221" s="3">
        <v>43534</v>
      </c>
      <c r="B221" s="6">
        <v>1.5610999999999999</v>
      </c>
      <c r="C221" s="6">
        <v>1.8468</v>
      </c>
      <c r="D221" s="6">
        <v>1.972379831</v>
      </c>
      <c r="E221" s="1">
        <v>0</v>
      </c>
      <c r="F221" s="6">
        <f>VLOOKUP(DATE(YEAR(A221),MONTH(A221),1),fuelData!A:B,2,FALSE)</f>
        <v>3.0760000000000001</v>
      </c>
      <c r="H221" s="13">
        <f t="shared" si="114"/>
        <v>-3.0653298422633228E-3</v>
      </c>
      <c r="I221" s="13">
        <f t="shared" si="115"/>
        <v>-4.5814693041556368E-3</v>
      </c>
      <c r="J221" s="13">
        <f t="shared" si="116"/>
        <v>9.7538080468792185E-3</v>
      </c>
      <c r="L221" s="13">
        <f t="shared" ref="L221:N221" si="175">(B221-B169)/B169</f>
        <v>-0.14666010713895267</v>
      </c>
      <c r="M221" s="13">
        <f t="shared" si="175"/>
        <v>-0.11160284779680593</v>
      </c>
      <c r="N221" s="13">
        <f t="shared" si="175"/>
        <v>-9.4759492823695085E-2</v>
      </c>
    </row>
    <row r="222" spans="1:14" x14ac:dyDescent="0.2">
      <c r="A222" s="3">
        <v>43541</v>
      </c>
      <c r="B222" s="6">
        <v>1.5415000000000001</v>
      </c>
      <c r="C222" s="6">
        <v>1.8297000000000001</v>
      </c>
      <c r="D222" s="6">
        <v>1.967483243</v>
      </c>
      <c r="E222" s="1">
        <v>0</v>
      </c>
      <c r="F222" s="6">
        <f>VLOOKUP(DATE(YEAR(A222),MONTH(A222),1),fuelData!A:B,2,FALSE)</f>
        <v>3.0760000000000001</v>
      </c>
      <c r="H222" s="13">
        <f t="shared" si="114"/>
        <v>-1.2555249503555084E-2</v>
      </c>
      <c r="I222" s="13">
        <f t="shared" si="115"/>
        <v>-9.2592592592592015E-3</v>
      </c>
      <c r="J222" s="13">
        <f t="shared" si="116"/>
        <v>-2.4825786205273943E-3</v>
      </c>
      <c r="L222" s="13">
        <f t="shared" ref="L222:N222" si="176">(B222-B170)/B170</f>
        <v>-0.16449864498644981</v>
      </c>
      <c r="M222" s="13">
        <f t="shared" si="176"/>
        <v>-0.12320299022426685</v>
      </c>
      <c r="N222" s="13">
        <f t="shared" si="176"/>
        <v>-0.11101780596843319</v>
      </c>
    </row>
    <row r="223" spans="1:14" x14ac:dyDescent="0.2">
      <c r="A223" s="3">
        <v>43548</v>
      </c>
      <c r="B223" s="6">
        <v>1.5383</v>
      </c>
      <c r="C223" s="6">
        <v>1.8107</v>
      </c>
      <c r="D223" s="6">
        <v>2.002763345</v>
      </c>
      <c r="E223" s="1">
        <v>0</v>
      </c>
      <c r="F223" s="6">
        <f>VLOOKUP(DATE(YEAR(A223),MONTH(A223),1),fuelData!A:B,2,FALSE)</f>
        <v>3.0760000000000001</v>
      </c>
      <c r="H223" s="13">
        <f t="shared" si="114"/>
        <v>-2.0759000973078765E-3</v>
      </c>
      <c r="I223" s="13">
        <f t="shared" si="115"/>
        <v>-1.0384215991692697E-2</v>
      </c>
      <c r="J223" s="13">
        <f t="shared" si="116"/>
        <v>1.7931589570341251E-2</v>
      </c>
      <c r="L223" s="13">
        <f t="shared" ref="L223:N223" si="177">(B223-B171)/B171</f>
        <v>-0.17504156164530488</v>
      </c>
      <c r="M223" s="13">
        <f t="shared" si="177"/>
        <v>-0.13952383215321004</v>
      </c>
      <c r="N223" s="13">
        <f t="shared" si="177"/>
        <v>-0.10218090856457734</v>
      </c>
    </row>
    <row r="224" spans="1:14" x14ac:dyDescent="0.2">
      <c r="A224" s="3">
        <v>43555</v>
      </c>
      <c r="B224" s="6">
        <v>1.5258</v>
      </c>
      <c r="C224" s="6">
        <v>1.8097000000000001</v>
      </c>
      <c r="D224" s="6">
        <v>2.0053650699999999</v>
      </c>
      <c r="E224" s="1">
        <v>0</v>
      </c>
      <c r="F224" s="6">
        <f>VLOOKUP(DATE(YEAR(A224),MONTH(A224),1),fuelData!A:B,2,FALSE)</f>
        <v>3.0760000000000001</v>
      </c>
      <c r="H224" s="13">
        <f t="shared" si="114"/>
        <v>-8.1258532145875029E-3</v>
      </c>
      <c r="I224" s="13">
        <f t="shared" si="115"/>
        <v>-5.5227260175616608E-4</v>
      </c>
      <c r="J224" s="13">
        <f t="shared" si="116"/>
        <v>1.2990676140020368E-3</v>
      </c>
      <c r="L224" s="13">
        <f t="shared" ref="L224:N224" si="178">(B224-B172)/B172</f>
        <v>-0.18463100518356218</v>
      </c>
      <c r="M224" s="13">
        <f t="shared" si="178"/>
        <v>-0.13873024938130585</v>
      </c>
      <c r="N224" s="13">
        <f t="shared" si="178"/>
        <v>-0.11031171093344597</v>
      </c>
    </row>
    <row r="225" spans="1:14" x14ac:dyDescent="0.2">
      <c r="A225" s="3">
        <v>43562</v>
      </c>
      <c r="B225" s="6">
        <v>1.4967999999999999</v>
      </c>
      <c r="C225" s="6">
        <v>1.8078000000000001</v>
      </c>
      <c r="D225" s="6">
        <v>1.9648211099999999</v>
      </c>
      <c r="E225" s="1">
        <v>0</v>
      </c>
      <c r="F225" s="6">
        <f>VLOOKUP(DATE(YEAR(A225),MONTH(A225),1),fuelData!A:B,2,FALSE)</f>
        <v>3.121</v>
      </c>
      <c r="H225" s="13">
        <f t="shared" si="114"/>
        <v>-1.9006422860139031E-2</v>
      </c>
      <c r="I225" s="13">
        <f t="shared" si="115"/>
        <v>-1.0498977731115725E-3</v>
      </c>
      <c r="J225" s="13">
        <f t="shared" si="116"/>
        <v>-2.0217745190904288E-2</v>
      </c>
      <c r="L225" s="13">
        <f t="shared" ref="L225:N225" si="179">(B225-B173)/B173</f>
        <v>-0.19457597933706422</v>
      </c>
      <c r="M225" s="13">
        <f t="shared" si="179"/>
        <v>-0.13967543901394378</v>
      </c>
      <c r="N225" s="13">
        <f t="shared" si="179"/>
        <v>-0.13661686586400962</v>
      </c>
    </row>
    <row r="226" spans="1:14" x14ac:dyDescent="0.2">
      <c r="A226" s="3">
        <v>43569</v>
      </c>
      <c r="B226" s="6">
        <v>1.4918</v>
      </c>
      <c r="C226" s="6">
        <v>1.8227</v>
      </c>
      <c r="D226" s="6">
        <v>1.946997146</v>
      </c>
      <c r="E226" s="1">
        <v>0</v>
      </c>
      <c r="F226" s="6">
        <f>VLOOKUP(DATE(YEAR(A226),MONTH(A226),1),fuelData!A:B,2,FALSE)</f>
        <v>3.121</v>
      </c>
      <c r="H226" s="13">
        <f t="shared" si="114"/>
        <v>-3.3404596472473903E-3</v>
      </c>
      <c r="I226" s="13">
        <f t="shared" si="115"/>
        <v>8.2420621750193129E-3</v>
      </c>
      <c r="J226" s="13">
        <f t="shared" si="116"/>
        <v>-9.071545449753424E-3</v>
      </c>
      <c r="L226" s="13">
        <f t="shared" ref="L226:N226" si="180">(B226-B174)/B174</f>
        <v>-0.18906283974777122</v>
      </c>
      <c r="M226" s="13">
        <f t="shared" si="180"/>
        <v>-0.1267247987734765</v>
      </c>
      <c r="N226" s="13">
        <f t="shared" si="180"/>
        <v>-0.14881696011806753</v>
      </c>
    </row>
    <row r="227" spans="1:14" x14ac:dyDescent="0.2">
      <c r="A227" s="3">
        <v>43576</v>
      </c>
      <c r="B227" s="6">
        <v>1.4775</v>
      </c>
      <c r="C227" s="6">
        <v>1.7805</v>
      </c>
      <c r="D227" s="6">
        <v>1.9340941469999999</v>
      </c>
      <c r="E227" s="1">
        <v>0</v>
      </c>
      <c r="F227" s="6">
        <f>VLOOKUP(DATE(YEAR(A227),MONTH(A227),1),fuelData!A:B,2,FALSE)</f>
        <v>3.121</v>
      </c>
      <c r="H227" s="13">
        <f t="shared" ref="H227:H290" si="181">(B227-B226)/B226</f>
        <v>-9.585735353264499E-3</v>
      </c>
      <c r="I227" s="13">
        <f t="shared" ref="I227:I290" si="182">(C227-C226)/C226</f>
        <v>-2.3152466121687615E-2</v>
      </c>
      <c r="J227" s="13">
        <f t="shared" ref="J227:J290" si="183">(D227-D226)/D226</f>
        <v>-6.6271278447986113E-3</v>
      </c>
      <c r="L227" s="13">
        <f t="shared" ref="L227:N227" si="184">(B227-B175)/B175</f>
        <v>-0.18671217041889138</v>
      </c>
      <c r="M227" s="13">
        <f t="shared" si="184"/>
        <v>-0.1476375125664226</v>
      </c>
      <c r="N227" s="13">
        <f t="shared" si="184"/>
        <v>-0.1528856475583022</v>
      </c>
    </row>
    <row r="228" spans="1:14" x14ac:dyDescent="0.2">
      <c r="A228" s="3">
        <v>43583</v>
      </c>
      <c r="B228" s="6">
        <v>1.4844999999999999</v>
      </c>
      <c r="C228" s="6">
        <v>1.8178000000000001</v>
      </c>
      <c r="D228" s="6">
        <v>1.9239465060000001</v>
      </c>
      <c r="E228" s="1">
        <v>0</v>
      </c>
      <c r="F228" s="6">
        <f>VLOOKUP(DATE(YEAR(A228),MONTH(A228),1),fuelData!A:B,2,FALSE)</f>
        <v>3.121</v>
      </c>
      <c r="H228" s="13">
        <f t="shared" si="181"/>
        <v>4.7377326565143114E-3</v>
      </c>
      <c r="I228" s="13">
        <f t="shared" si="182"/>
        <v>2.094917158101663E-2</v>
      </c>
      <c r="J228" s="13">
        <f t="shared" si="183"/>
        <v>-5.2467151176378976E-3</v>
      </c>
      <c r="L228" s="13">
        <f t="shared" ref="L228:N228" si="185">(B228-B176)/B176</f>
        <v>-0.1825440528634362</v>
      </c>
      <c r="M228" s="13">
        <f t="shared" si="185"/>
        <v>-0.14673300788584293</v>
      </c>
      <c r="N228" s="13">
        <f t="shared" si="185"/>
        <v>-0.16821850425577531</v>
      </c>
    </row>
    <row r="229" spans="1:14" x14ac:dyDescent="0.2">
      <c r="A229" s="3">
        <v>43590</v>
      </c>
      <c r="B229" s="6">
        <v>1.4773000000000001</v>
      </c>
      <c r="C229" s="6">
        <v>1.8140000000000001</v>
      </c>
      <c r="D229" s="6">
        <v>1.9185829160000001</v>
      </c>
      <c r="E229" s="1">
        <v>0</v>
      </c>
      <c r="F229" s="6">
        <f>VLOOKUP(DATE(YEAR(A229),MONTH(A229),1),fuelData!A:B,2,FALSE)</f>
        <v>3.161</v>
      </c>
      <c r="H229" s="13">
        <f t="shared" si="181"/>
        <v>-4.8501178848096146E-3</v>
      </c>
      <c r="I229" s="13">
        <f t="shared" si="182"/>
        <v>-2.0904389921883736E-3</v>
      </c>
      <c r="J229" s="13">
        <f t="shared" si="183"/>
        <v>-2.7878062010940202E-3</v>
      </c>
      <c r="L229" s="13">
        <f t="shared" ref="L229:N229" si="186">(B229-B177)/B177</f>
        <v>-0.18286409646551247</v>
      </c>
      <c r="M229" s="13">
        <f t="shared" si="186"/>
        <v>-0.15667131566713147</v>
      </c>
      <c r="N229" s="13">
        <f t="shared" si="186"/>
        <v>-0.1728565741942073</v>
      </c>
    </row>
    <row r="230" spans="1:14" x14ac:dyDescent="0.2">
      <c r="A230" s="3">
        <v>43597</v>
      </c>
      <c r="B230" s="6">
        <v>1.4685999999999999</v>
      </c>
      <c r="C230" s="6">
        <v>1.7841</v>
      </c>
      <c r="D230" s="6">
        <v>1.8876181409999999</v>
      </c>
      <c r="E230" s="1">
        <v>0</v>
      </c>
      <c r="F230" s="6">
        <f>VLOOKUP(DATE(YEAR(A230),MONTH(A230),1),fuelData!A:B,2,FALSE)</f>
        <v>3.161</v>
      </c>
      <c r="H230" s="13">
        <f t="shared" si="181"/>
        <v>-5.889122046977697E-3</v>
      </c>
      <c r="I230" s="13">
        <f t="shared" si="182"/>
        <v>-1.6482910694597595E-2</v>
      </c>
      <c r="J230" s="13">
        <f t="shared" si="183"/>
        <v>-1.6139398897889574E-2</v>
      </c>
      <c r="L230" s="13">
        <f t="shared" ref="L230:N230" si="187">(B230-B178)/B178</f>
        <v>-0.19170014860476639</v>
      </c>
      <c r="M230" s="13">
        <f t="shared" si="187"/>
        <v>-0.17460097154753651</v>
      </c>
      <c r="N230" s="13">
        <f t="shared" si="187"/>
        <v>-0.18980169595589516</v>
      </c>
    </row>
    <row r="231" spans="1:14" x14ac:dyDescent="0.2">
      <c r="A231" s="3">
        <v>43604</v>
      </c>
      <c r="B231" s="6">
        <v>1.4699</v>
      </c>
      <c r="C231" s="6">
        <v>1.7863</v>
      </c>
      <c r="D231" s="6">
        <v>1.8644130379999999</v>
      </c>
      <c r="E231" s="1">
        <v>0</v>
      </c>
      <c r="F231" s="6">
        <f>VLOOKUP(DATE(YEAR(A231),MONTH(A231),1),fuelData!A:B,2,FALSE)</f>
        <v>3.161</v>
      </c>
      <c r="H231" s="13">
        <f t="shared" si="181"/>
        <v>8.851967860547998E-4</v>
      </c>
      <c r="I231" s="13">
        <f t="shared" si="182"/>
        <v>1.2331147357210804E-3</v>
      </c>
      <c r="J231" s="13">
        <f t="shared" si="183"/>
        <v>-1.2293324849964983E-2</v>
      </c>
      <c r="L231" s="13">
        <f t="shared" ref="L231:N231" si="188">(B231-B179)/B179</f>
        <v>-0.2062746368594417</v>
      </c>
      <c r="M231" s="13">
        <f t="shared" si="188"/>
        <v>-0.20393065644636571</v>
      </c>
      <c r="N231" s="13">
        <f t="shared" si="188"/>
        <v>-0.19673744208061958</v>
      </c>
    </row>
    <row r="232" spans="1:14" x14ac:dyDescent="0.2">
      <c r="A232" s="3">
        <v>43611</v>
      </c>
      <c r="B232" s="6">
        <v>1.4985999999999999</v>
      </c>
      <c r="C232" s="6">
        <v>1.8134999999999999</v>
      </c>
      <c r="D232" s="6">
        <v>1.909033711</v>
      </c>
      <c r="E232" s="1">
        <v>0</v>
      </c>
      <c r="F232" s="6">
        <f>VLOOKUP(DATE(YEAR(A232),MONTH(A232),1),fuelData!A:B,2,FALSE)</f>
        <v>3.161</v>
      </c>
      <c r="H232" s="13">
        <f t="shared" si="181"/>
        <v>1.9525137764473739E-2</v>
      </c>
      <c r="I232" s="13">
        <f t="shared" si="182"/>
        <v>1.5227005542182103E-2</v>
      </c>
      <c r="J232" s="13">
        <f t="shared" si="183"/>
        <v>2.3932826090867564E-2</v>
      </c>
      <c r="L232" s="13">
        <f t="shared" ref="L232:N232" si="189">(B232-B180)/B180</f>
        <v>-0.19839529285905325</v>
      </c>
      <c r="M232" s="13">
        <f t="shared" si="189"/>
        <v>-0.19270833333333337</v>
      </c>
      <c r="N232" s="13">
        <f t="shared" si="189"/>
        <v>-0.18595567343387737</v>
      </c>
    </row>
    <row r="233" spans="1:14" x14ac:dyDescent="0.2">
      <c r="A233" s="3">
        <v>43618</v>
      </c>
      <c r="B233" s="6">
        <v>1.5874999999999999</v>
      </c>
      <c r="C233" s="6">
        <v>1.9239999999999999</v>
      </c>
      <c r="D233" s="6">
        <v>1.937731613</v>
      </c>
      <c r="E233" s="1">
        <v>0</v>
      </c>
      <c r="F233" s="6">
        <f>VLOOKUP(DATE(YEAR(A233),MONTH(A233),1),fuelData!A:B,2,FALSE)</f>
        <v>3.089</v>
      </c>
      <c r="H233" s="13">
        <f t="shared" si="181"/>
        <v>5.9322033898305072E-2</v>
      </c>
      <c r="I233" s="13">
        <f t="shared" si="182"/>
        <v>6.0931899641577088E-2</v>
      </c>
      <c r="J233" s="13">
        <f t="shared" si="183"/>
        <v>1.5032684773789204E-2</v>
      </c>
      <c r="L233" s="13">
        <f t="shared" ref="L233:N233" si="190">(B233-B181)/B181</f>
        <v>-0.17865273178807956</v>
      </c>
      <c r="M233" s="13">
        <f t="shared" si="190"/>
        <v>-0.18553951657283155</v>
      </c>
      <c r="N233" s="13">
        <f t="shared" si="190"/>
        <v>-0.19020650403162914</v>
      </c>
    </row>
    <row r="234" spans="1:14" x14ac:dyDescent="0.2">
      <c r="A234" s="3">
        <v>43625</v>
      </c>
      <c r="B234" s="6">
        <v>1.5751999999999999</v>
      </c>
      <c r="C234" s="6">
        <v>1.8923000000000001</v>
      </c>
      <c r="D234" s="6">
        <v>1.9274953990000001</v>
      </c>
      <c r="E234" s="1">
        <v>0</v>
      </c>
      <c r="F234" s="6">
        <f>VLOOKUP(DATE(YEAR(A234),MONTH(A234),1),fuelData!A:B,2,FALSE)</f>
        <v>3.089</v>
      </c>
      <c r="H234" s="13">
        <f t="shared" si="181"/>
        <v>-7.7480314960629787E-3</v>
      </c>
      <c r="I234" s="13">
        <f t="shared" si="182"/>
        <v>-1.6476091476091394E-2</v>
      </c>
      <c r="J234" s="13">
        <f t="shared" si="183"/>
        <v>-5.2825757351154159E-3</v>
      </c>
      <c r="L234" s="13">
        <f t="shared" ref="L234:N234" si="191">(B234-B182)/B182</f>
        <v>-0.20351923952065534</v>
      </c>
      <c r="M234" s="13">
        <f t="shared" si="191"/>
        <v>-0.18389614870401522</v>
      </c>
      <c r="N234" s="13">
        <f t="shared" si="191"/>
        <v>-0.20120423636913495</v>
      </c>
    </row>
    <row r="235" spans="1:14" x14ac:dyDescent="0.2">
      <c r="A235" s="3">
        <v>43632</v>
      </c>
      <c r="B235" s="6">
        <v>1.5778000000000001</v>
      </c>
      <c r="C235" s="6">
        <v>1.9080999999999999</v>
      </c>
      <c r="D235" s="6">
        <v>1.9237691210000001</v>
      </c>
      <c r="E235" s="1">
        <v>0</v>
      </c>
      <c r="F235" s="6">
        <f>VLOOKUP(DATE(YEAR(A235),MONTH(A235),1),fuelData!A:B,2,FALSE)</f>
        <v>3.089</v>
      </c>
      <c r="H235" s="13">
        <f t="shared" si="181"/>
        <v>1.65058405281879E-3</v>
      </c>
      <c r="I235" s="13">
        <f t="shared" si="182"/>
        <v>8.3496274375098097E-3</v>
      </c>
      <c r="J235" s="13">
        <f t="shared" si="183"/>
        <v>-1.9332227728965008E-3</v>
      </c>
      <c r="L235" s="13">
        <f t="shared" ref="L235:N235" si="192">(B235-B183)/B183</f>
        <v>-0.2149467608717284</v>
      </c>
      <c r="M235" s="13">
        <f t="shared" si="192"/>
        <v>-0.18752395145837775</v>
      </c>
      <c r="N235" s="13">
        <f t="shared" si="192"/>
        <v>-0.20526331833748931</v>
      </c>
    </row>
    <row r="236" spans="1:14" x14ac:dyDescent="0.2">
      <c r="A236" s="3">
        <v>43639</v>
      </c>
      <c r="B236" s="6">
        <v>1.5965</v>
      </c>
      <c r="C236" s="6">
        <v>1.9363999999999999</v>
      </c>
      <c r="D236" s="6">
        <v>1.9405189279999999</v>
      </c>
      <c r="E236" s="1">
        <v>0</v>
      </c>
      <c r="F236" s="6">
        <f>VLOOKUP(DATE(YEAR(A236),MONTH(A236),1),fuelData!A:B,2,FALSE)</f>
        <v>3.089</v>
      </c>
      <c r="H236" s="13">
        <f t="shared" si="181"/>
        <v>1.1851945747242958E-2</v>
      </c>
      <c r="I236" s="13">
        <f t="shared" si="182"/>
        <v>1.4831507782610972E-2</v>
      </c>
      <c r="J236" s="13">
        <f t="shared" si="183"/>
        <v>8.7067657013296228E-3</v>
      </c>
      <c r="L236" s="13">
        <f t="shared" ref="L236:N236" si="193">(B236-B184)/B184</f>
        <v>-0.22057315822877499</v>
      </c>
      <c r="M236" s="13">
        <f t="shared" si="193"/>
        <v>-0.19063740856844311</v>
      </c>
      <c r="N236" s="13">
        <f t="shared" si="193"/>
        <v>-0.20940395231222489</v>
      </c>
    </row>
    <row r="237" spans="1:14" x14ac:dyDescent="0.2">
      <c r="A237" s="3">
        <v>43646</v>
      </c>
      <c r="B237" s="6">
        <v>1.6022000000000001</v>
      </c>
      <c r="C237" s="6">
        <v>1.9563999999999999</v>
      </c>
      <c r="D237" s="6">
        <v>1.9302268499999999</v>
      </c>
      <c r="E237" s="1">
        <v>0</v>
      </c>
      <c r="F237" s="6">
        <f>VLOOKUP(DATE(YEAR(A237),MONTH(A237),1),fuelData!A:B,2,FALSE)</f>
        <v>3.089</v>
      </c>
      <c r="H237" s="13">
        <f t="shared" si="181"/>
        <v>3.5703100532414895E-3</v>
      </c>
      <c r="I237" s="13">
        <f t="shared" si="182"/>
        <v>1.032844453625285E-2</v>
      </c>
      <c r="J237" s="13">
        <f t="shared" si="183"/>
        <v>-5.3037761453878394E-3</v>
      </c>
      <c r="L237" s="13">
        <f t="shared" ref="L237:N237" si="194">(B237-B185)/B185</f>
        <v>-0.21375993718716252</v>
      </c>
      <c r="M237" s="13">
        <f t="shared" si="194"/>
        <v>-0.16830336266632662</v>
      </c>
      <c r="N237" s="13">
        <f t="shared" si="194"/>
        <v>-0.1938027479386128</v>
      </c>
    </row>
    <row r="238" spans="1:14" x14ac:dyDescent="0.2">
      <c r="A238" s="3">
        <v>43653</v>
      </c>
      <c r="B238" s="6">
        <v>1.5599000000000001</v>
      </c>
      <c r="C238" s="6">
        <v>1.8629</v>
      </c>
      <c r="D238" s="6">
        <v>1.938666609</v>
      </c>
      <c r="E238" s="1">
        <v>0</v>
      </c>
      <c r="F238" s="6">
        <f>VLOOKUP(DATE(YEAR(A238),MONTH(A238),1),fuelData!A:B,2,FALSE)</f>
        <v>3.0449999999999999</v>
      </c>
      <c r="H238" s="13">
        <f t="shared" si="181"/>
        <v>-2.6401198352265638E-2</v>
      </c>
      <c r="I238" s="13">
        <f t="shared" si="182"/>
        <v>-4.7791862604784255E-2</v>
      </c>
      <c r="J238" s="13">
        <f t="shared" si="183"/>
        <v>4.3724181953017837E-3</v>
      </c>
      <c r="L238" s="13">
        <f t="shared" ref="L238:N238" si="195">(B238-B186)/B186</f>
        <v>-0.21109593890658979</v>
      </c>
      <c r="M238" s="13">
        <f t="shared" si="195"/>
        <v>-0.1746123172352681</v>
      </c>
      <c r="N238" s="13">
        <f t="shared" si="195"/>
        <v>-0.19009321526330292</v>
      </c>
    </row>
    <row r="239" spans="1:14" x14ac:dyDescent="0.2">
      <c r="A239" s="3">
        <v>43660</v>
      </c>
      <c r="B239" s="6">
        <v>1.5293000000000001</v>
      </c>
      <c r="C239" s="6">
        <v>1.827</v>
      </c>
      <c r="D239" s="6">
        <v>1.90953145</v>
      </c>
      <c r="E239" s="1">
        <v>0</v>
      </c>
      <c r="F239" s="6">
        <f>VLOOKUP(DATE(YEAR(A239),MONTH(A239),1),fuelData!A:B,2,FALSE)</f>
        <v>3.0449999999999999</v>
      </c>
      <c r="H239" s="13">
        <f t="shared" si="181"/>
        <v>-1.9616642092441797E-2</v>
      </c>
      <c r="I239" s="13">
        <f t="shared" si="182"/>
        <v>-1.9271029040742949E-2</v>
      </c>
      <c r="J239" s="13">
        <f t="shared" si="183"/>
        <v>-1.5028452475915093E-2</v>
      </c>
      <c r="L239" s="13">
        <f t="shared" ref="L239:N239" si="196">(B239-B187)/B187</f>
        <v>-0.20170172782794793</v>
      </c>
      <c r="M239" s="13">
        <f t="shared" si="196"/>
        <v>-0.16704659432843988</v>
      </c>
      <c r="N239" s="13">
        <f t="shared" si="196"/>
        <v>-0.18974419612771651</v>
      </c>
    </row>
    <row r="240" spans="1:14" x14ac:dyDescent="0.2">
      <c r="A240" s="3">
        <v>43667</v>
      </c>
      <c r="B240" s="6">
        <v>1.5101</v>
      </c>
      <c r="C240" s="6">
        <v>1.8111999999999999</v>
      </c>
      <c r="D240" s="6">
        <v>1.883855703</v>
      </c>
      <c r="E240" s="1">
        <v>0</v>
      </c>
      <c r="F240" s="6">
        <f>VLOOKUP(DATE(YEAR(A240),MONTH(A240),1),fuelData!A:B,2,FALSE)</f>
        <v>3.0449999999999999</v>
      </c>
      <c r="H240" s="13">
        <f t="shared" si="181"/>
        <v>-1.2554763617341336E-2</v>
      </c>
      <c r="I240" s="13">
        <f t="shared" si="182"/>
        <v>-8.6480569239190137E-3</v>
      </c>
      <c r="J240" s="13">
        <f t="shared" si="183"/>
        <v>-1.344609799435352E-2</v>
      </c>
      <c r="L240" s="13">
        <f t="shared" ref="L240:N240" si="197">(B240-B188)/B188</f>
        <v>-0.19383941917574204</v>
      </c>
      <c r="M240" s="13">
        <f t="shared" si="197"/>
        <v>-0.16015951034035061</v>
      </c>
      <c r="N240" s="13">
        <f t="shared" si="197"/>
        <v>-0.19385994214459626</v>
      </c>
    </row>
    <row r="241" spans="1:14" x14ac:dyDescent="0.2">
      <c r="A241" s="3">
        <v>43674</v>
      </c>
      <c r="B241" s="6">
        <v>1.5117</v>
      </c>
      <c r="C241" s="6">
        <v>1.8046</v>
      </c>
      <c r="D241" s="6">
        <v>1.8810060879999999</v>
      </c>
      <c r="E241" s="1">
        <v>0</v>
      </c>
      <c r="F241" s="6">
        <f>VLOOKUP(DATE(YEAR(A241),MONTH(A241),1),fuelData!A:B,2,FALSE)</f>
        <v>3.0449999999999999</v>
      </c>
      <c r="H241" s="13">
        <f t="shared" si="181"/>
        <v>1.05953248129266E-3</v>
      </c>
      <c r="I241" s="13">
        <f t="shared" si="182"/>
        <v>-3.6439929328621573E-3</v>
      </c>
      <c r="J241" s="13">
        <f t="shared" si="183"/>
        <v>-1.5126503561085848E-3</v>
      </c>
      <c r="L241" s="13">
        <f t="shared" ref="L241:N241" si="198">(B241-B189)/B189</f>
        <v>-0.1856380972903087</v>
      </c>
      <c r="M241" s="13">
        <f t="shared" si="198"/>
        <v>-0.16006516174074931</v>
      </c>
      <c r="N241" s="13">
        <f t="shared" si="198"/>
        <v>-0.18872107323992887</v>
      </c>
    </row>
    <row r="242" spans="1:14" x14ac:dyDescent="0.2">
      <c r="A242" s="3">
        <v>43681</v>
      </c>
      <c r="B242" s="6">
        <v>1.5085</v>
      </c>
      <c r="C242" s="6">
        <v>1.8139000000000001</v>
      </c>
      <c r="D242" s="6">
        <v>1.8561761779999999</v>
      </c>
      <c r="E242" s="1">
        <v>0</v>
      </c>
      <c r="F242" s="6">
        <f>VLOOKUP(DATE(YEAR(A242),MONTH(A242),1),fuelData!A:B,2,FALSE)</f>
        <v>3.0049999999999999</v>
      </c>
      <c r="H242" s="13">
        <f t="shared" si="181"/>
        <v>-2.1168221207912229E-3</v>
      </c>
      <c r="I242" s="13">
        <f t="shared" si="182"/>
        <v>5.1534966197495768E-3</v>
      </c>
      <c r="J242" s="13">
        <f t="shared" si="183"/>
        <v>-1.3200334734908106E-2</v>
      </c>
      <c r="L242" s="13">
        <f t="shared" ref="L242:N242" si="199">(B242-B190)/B190</f>
        <v>-0.17151801405975398</v>
      </c>
      <c r="M242" s="13">
        <f t="shared" si="199"/>
        <v>-0.14796373714124653</v>
      </c>
      <c r="N242" s="13">
        <f t="shared" si="199"/>
        <v>-0.18931752004289668</v>
      </c>
    </row>
    <row r="243" spans="1:14" x14ac:dyDescent="0.2">
      <c r="A243" s="3">
        <v>43688</v>
      </c>
      <c r="B243" s="6">
        <v>1.5182</v>
      </c>
      <c r="C243" s="6">
        <v>1.8178000000000001</v>
      </c>
      <c r="D243" s="6">
        <v>1.8376963310000001</v>
      </c>
      <c r="E243" s="1">
        <v>0</v>
      </c>
      <c r="F243" s="6">
        <f>VLOOKUP(DATE(YEAR(A243),MONTH(A243),1),fuelData!A:B,2,FALSE)</f>
        <v>3.0049999999999999</v>
      </c>
      <c r="H243" s="13">
        <f t="shared" si="181"/>
        <v>6.4302287040106341E-3</v>
      </c>
      <c r="I243" s="13">
        <f t="shared" si="182"/>
        <v>2.150063399305372E-3</v>
      </c>
      <c r="J243" s="13">
        <f t="shared" si="183"/>
        <v>-9.9558690705273279E-3</v>
      </c>
      <c r="L243" s="13">
        <f t="shared" ref="L243:N243" si="200">(B243-B191)/B191</f>
        <v>-0.15491232952964096</v>
      </c>
      <c r="M243" s="13">
        <f t="shared" si="200"/>
        <v>-0.14129151117199665</v>
      </c>
      <c r="N243" s="13">
        <f t="shared" si="200"/>
        <v>-0.18429376964352531</v>
      </c>
    </row>
    <row r="244" spans="1:14" x14ac:dyDescent="0.2">
      <c r="A244" s="3">
        <v>43695</v>
      </c>
      <c r="B244" s="6">
        <v>1.5177</v>
      </c>
      <c r="C244" s="6">
        <v>1.82</v>
      </c>
      <c r="D244" s="6">
        <v>1.839018652</v>
      </c>
      <c r="E244" s="1">
        <v>0</v>
      </c>
      <c r="F244" s="6">
        <f>VLOOKUP(DATE(YEAR(A244),MONTH(A244),1),fuelData!A:B,2,FALSE)</f>
        <v>3.0049999999999999</v>
      </c>
      <c r="H244" s="13">
        <f t="shared" si="181"/>
        <v>-3.2933737320507505E-4</v>
      </c>
      <c r="I244" s="13">
        <f t="shared" si="182"/>
        <v>1.2102541533721969E-3</v>
      </c>
      <c r="J244" s="13">
        <f t="shared" si="183"/>
        <v>7.1955359418952858E-4</v>
      </c>
      <c r="L244" s="13">
        <f t="shared" ref="L244:N244" si="201">(B244-B192)/B192</f>
        <v>-0.15533170080142469</v>
      </c>
      <c r="M244" s="13">
        <f t="shared" si="201"/>
        <v>-0.14545966757442008</v>
      </c>
      <c r="N244" s="13">
        <f t="shared" si="201"/>
        <v>-0.17258332859601971</v>
      </c>
    </row>
    <row r="245" spans="1:14" x14ac:dyDescent="0.2">
      <c r="A245" s="3">
        <v>43702</v>
      </c>
      <c r="B245" s="6">
        <v>1.5467</v>
      </c>
      <c r="C245" s="6">
        <v>1.847</v>
      </c>
      <c r="D245" s="6">
        <v>1.8530821479999999</v>
      </c>
      <c r="E245" s="1">
        <v>0</v>
      </c>
      <c r="F245" s="6">
        <f>VLOOKUP(DATE(YEAR(A245),MONTH(A245),1),fuelData!A:B,2,FALSE)</f>
        <v>3.0049999999999999</v>
      </c>
      <c r="H245" s="13">
        <f t="shared" si="181"/>
        <v>1.9107860578506896E-2</v>
      </c>
      <c r="I245" s="13">
        <f t="shared" si="182"/>
        <v>1.4835164835164788E-2</v>
      </c>
      <c r="J245" s="13">
        <f t="shared" si="183"/>
        <v>7.6472829596944715E-3</v>
      </c>
      <c r="L245" s="13">
        <f t="shared" ref="L245:N245" si="202">(B245-B193)/B193</f>
        <v>-0.14395616559663493</v>
      </c>
      <c r="M245" s="13">
        <f t="shared" si="202"/>
        <v>-0.14613286486986271</v>
      </c>
      <c r="N245" s="13">
        <f t="shared" si="202"/>
        <v>-0.15642634643569675</v>
      </c>
    </row>
    <row r="246" spans="1:14" x14ac:dyDescent="0.2">
      <c r="A246" s="3">
        <v>43709</v>
      </c>
      <c r="B246" s="6">
        <v>1.5638000000000001</v>
      </c>
      <c r="C246" s="6">
        <v>1.8606</v>
      </c>
      <c r="D246" s="6">
        <v>1.846865311</v>
      </c>
      <c r="E246" s="1">
        <v>0</v>
      </c>
      <c r="F246" s="6">
        <f>VLOOKUP(DATE(YEAR(A246),MONTH(A246),1),fuelData!A:B,2,FALSE)</f>
        <v>3.016</v>
      </c>
      <c r="H246" s="13">
        <f t="shared" si="181"/>
        <v>1.1055796211288625E-2</v>
      </c>
      <c r="I246" s="13">
        <f t="shared" si="182"/>
        <v>7.363291824580431E-3</v>
      </c>
      <c r="J246" s="13">
        <f t="shared" si="183"/>
        <v>-3.3548631433904328E-3</v>
      </c>
      <c r="L246" s="13">
        <f t="shared" ref="L246:N246" si="203">(B246-B194)/B194</f>
        <v>-0.13281206676648358</v>
      </c>
      <c r="M246" s="13">
        <f t="shared" si="203"/>
        <v>-0.13861111111111116</v>
      </c>
      <c r="N246" s="13">
        <f t="shared" si="203"/>
        <v>-0.15383868300541007</v>
      </c>
    </row>
    <row r="247" spans="1:14" x14ac:dyDescent="0.2">
      <c r="A247" s="3">
        <v>43716</v>
      </c>
      <c r="B247" s="6">
        <v>1.5488</v>
      </c>
      <c r="C247" s="6">
        <v>1.8423</v>
      </c>
      <c r="D247" s="6">
        <v>1.837630745</v>
      </c>
      <c r="E247" s="1">
        <v>0</v>
      </c>
      <c r="F247" s="6">
        <f>VLOOKUP(DATE(YEAR(A247),MONTH(A247),1),fuelData!A:B,2,FALSE)</f>
        <v>3.016</v>
      </c>
      <c r="H247" s="13">
        <f t="shared" si="181"/>
        <v>-9.5920194398261445E-3</v>
      </c>
      <c r="I247" s="13">
        <f t="shared" si="182"/>
        <v>-9.8355369235730312E-3</v>
      </c>
      <c r="J247" s="13">
        <f t="shared" si="183"/>
        <v>-5.0001296494110959E-3</v>
      </c>
      <c r="L247" s="13">
        <f t="shared" ref="L247:N247" si="204">(B247-B195)/B195</f>
        <v>-0.14027199555925626</v>
      </c>
      <c r="M247" s="13">
        <f t="shared" si="204"/>
        <v>-0.14255794470818209</v>
      </c>
      <c r="N247" s="13">
        <f t="shared" si="204"/>
        <v>-0.14834821760478895</v>
      </c>
    </row>
    <row r="248" spans="1:14" x14ac:dyDescent="0.2">
      <c r="A248" s="3">
        <v>43723</v>
      </c>
      <c r="B248" s="6">
        <v>1.5457000000000001</v>
      </c>
      <c r="C248" s="6">
        <v>1.837</v>
      </c>
      <c r="D248" s="6">
        <v>1.84824783</v>
      </c>
      <c r="E248" s="1">
        <v>0</v>
      </c>
      <c r="F248" s="6">
        <f>VLOOKUP(DATE(YEAR(A248),MONTH(A248),1),fuelData!A:B,2,FALSE)</f>
        <v>3.016</v>
      </c>
      <c r="H248" s="13">
        <f t="shared" si="181"/>
        <v>-2.0015495867767826E-3</v>
      </c>
      <c r="I248" s="13">
        <f t="shared" si="182"/>
        <v>-2.8768387341910014E-3</v>
      </c>
      <c r="J248" s="13">
        <f t="shared" si="183"/>
        <v>5.7775943447224082E-3</v>
      </c>
      <c r="L248" s="13">
        <f t="shared" ref="L248:N248" si="205">(B248-B196)/B196</f>
        <v>-0.13725161866488056</v>
      </c>
      <c r="M248" s="13">
        <f t="shared" si="205"/>
        <v>-0.13780155824650328</v>
      </c>
      <c r="N248" s="13">
        <f t="shared" si="205"/>
        <v>-0.13311821259931267</v>
      </c>
    </row>
    <row r="249" spans="1:14" x14ac:dyDescent="0.2">
      <c r="A249" s="3">
        <v>43730</v>
      </c>
      <c r="B249" s="6">
        <v>1.5309999999999999</v>
      </c>
      <c r="C249" s="6">
        <v>1.8061</v>
      </c>
      <c r="D249" s="6">
        <v>1.8383452039999999</v>
      </c>
      <c r="E249" s="1">
        <v>0</v>
      </c>
      <c r="F249" s="6">
        <f>VLOOKUP(DATE(YEAR(A249),MONTH(A249),1),fuelData!A:B,2,FALSE)</f>
        <v>3.016</v>
      </c>
      <c r="H249" s="13">
        <f t="shared" si="181"/>
        <v>-9.5102542537362725E-3</v>
      </c>
      <c r="I249" s="13">
        <f t="shared" si="182"/>
        <v>-1.6820903647250914E-2</v>
      </c>
      <c r="J249" s="13">
        <f t="shared" si="183"/>
        <v>-5.3578453274851874E-3</v>
      </c>
      <c r="L249" s="13">
        <f t="shared" ref="L249:N249" si="206">(B249-B197)/B197</f>
        <v>-0.15151851030813571</v>
      </c>
      <c r="M249" s="13">
        <f t="shared" si="206"/>
        <v>-0.15055027749035832</v>
      </c>
      <c r="N249" s="13">
        <f t="shared" si="206"/>
        <v>-0.14120742741532674</v>
      </c>
    </row>
    <row r="250" spans="1:14" x14ac:dyDescent="0.2">
      <c r="A250" s="3">
        <v>43737</v>
      </c>
      <c r="B250" s="6">
        <v>1.5304</v>
      </c>
      <c r="C250" s="6">
        <v>1.8090999999999999</v>
      </c>
      <c r="D250" s="6">
        <v>1.850812841</v>
      </c>
      <c r="E250" s="1">
        <v>0</v>
      </c>
      <c r="F250" s="6">
        <f>VLOOKUP(DATE(YEAR(A250),MONTH(A250),1),fuelData!A:B,2,FALSE)</f>
        <v>3.016</v>
      </c>
      <c r="H250" s="13">
        <f t="shared" si="181"/>
        <v>-3.9190071848460741E-4</v>
      </c>
      <c r="I250" s="13">
        <f t="shared" si="182"/>
        <v>1.6610375948175027E-3</v>
      </c>
      <c r="J250" s="13">
        <f t="shared" si="183"/>
        <v>6.7819890262569467E-3</v>
      </c>
      <c r="L250" s="13">
        <f t="shared" ref="L250:N250" si="207">(B250-B198)/B198</f>
        <v>-0.14017641440530371</v>
      </c>
      <c r="M250" s="13">
        <f t="shared" si="207"/>
        <v>-0.13456754688097966</v>
      </c>
      <c r="N250" s="13">
        <f t="shared" si="207"/>
        <v>-0.11931345432726548</v>
      </c>
    </row>
    <row r="251" spans="1:14" x14ac:dyDescent="0.2">
      <c r="A251" s="3">
        <v>43744</v>
      </c>
      <c r="B251" s="6">
        <v>1.504</v>
      </c>
      <c r="C251" s="6">
        <v>1.7841</v>
      </c>
      <c r="D251" s="6">
        <v>1.823459264</v>
      </c>
      <c r="E251" s="1">
        <v>0</v>
      </c>
      <c r="F251" s="6">
        <f>VLOOKUP(DATE(YEAR(A251),MONTH(A251),1),fuelData!A:B,2,FALSE)</f>
        <v>3.0529999999999999</v>
      </c>
      <c r="H251" s="13">
        <f t="shared" si="181"/>
        <v>-1.725039205436486E-2</v>
      </c>
      <c r="I251" s="13">
        <f t="shared" si="182"/>
        <v>-1.3819026035045002E-2</v>
      </c>
      <c r="J251" s="13">
        <f t="shared" si="183"/>
        <v>-1.4779223697854149E-2</v>
      </c>
      <c r="L251" s="13">
        <f t="shared" ref="L251:N251" si="208">(B251-B199)/B199</f>
        <v>-0.13264129181084197</v>
      </c>
      <c r="M251" s="13">
        <f t="shared" si="208"/>
        <v>-0.1262121657361151</v>
      </c>
      <c r="N251" s="13">
        <f t="shared" si="208"/>
        <v>-0.11974328192096544</v>
      </c>
    </row>
    <row r="252" spans="1:14" x14ac:dyDescent="0.2">
      <c r="A252" s="3">
        <v>43751</v>
      </c>
      <c r="B252" s="6">
        <v>1.4904999999999999</v>
      </c>
      <c r="C252" s="6">
        <v>1.7734000000000001</v>
      </c>
      <c r="D252" s="6">
        <v>1.816714452</v>
      </c>
      <c r="E252" s="1">
        <v>0</v>
      </c>
      <c r="F252" s="6">
        <f>VLOOKUP(DATE(YEAR(A252),MONTH(A252),1),fuelData!A:B,2,FALSE)</f>
        <v>3.0529999999999999</v>
      </c>
      <c r="H252" s="13">
        <f t="shared" si="181"/>
        <v>-8.9760638297872782E-3</v>
      </c>
      <c r="I252" s="13">
        <f t="shared" si="182"/>
        <v>-5.9974216691889085E-3</v>
      </c>
      <c r="J252" s="13">
        <f t="shared" si="183"/>
        <v>-3.6989101611210927E-3</v>
      </c>
      <c r="L252" s="13">
        <f t="shared" ref="L252:N252" si="209">(B252-B200)/B200</f>
        <v>-0.13146087057863762</v>
      </c>
      <c r="M252" s="13">
        <f t="shared" si="209"/>
        <v>-0.12155736080840106</v>
      </c>
      <c r="N252" s="13">
        <f t="shared" si="209"/>
        <v>-0.11137238814895996</v>
      </c>
    </row>
    <row r="253" spans="1:14" x14ac:dyDescent="0.2">
      <c r="A253" s="3">
        <v>43758</v>
      </c>
      <c r="B253" s="6">
        <v>1.484</v>
      </c>
      <c r="C253" s="6">
        <v>1.7611000000000001</v>
      </c>
      <c r="D253" s="6">
        <v>1.7925287830000001</v>
      </c>
      <c r="E253" s="1">
        <v>0</v>
      </c>
      <c r="F253" s="6">
        <f>VLOOKUP(DATE(YEAR(A253),MONTH(A253),1),fuelData!A:B,2,FALSE)</f>
        <v>3.0529999999999999</v>
      </c>
      <c r="H253" s="13">
        <f t="shared" si="181"/>
        <v>-4.360952700436062E-3</v>
      </c>
      <c r="I253" s="13">
        <f t="shared" si="182"/>
        <v>-6.9358294800947202E-3</v>
      </c>
      <c r="J253" s="13">
        <f t="shared" si="183"/>
        <v>-1.3312862114007097E-2</v>
      </c>
      <c r="L253" s="13">
        <f t="shared" ref="L253:N253" si="210">(B253-B201)/B201</f>
        <v>-0.12777712472081817</v>
      </c>
      <c r="M253" s="13">
        <f t="shared" si="210"/>
        <v>-0.12147061757956691</v>
      </c>
      <c r="N253" s="13">
        <f t="shared" si="210"/>
        <v>-0.11003156470991031</v>
      </c>
    </row>
    <row r="254" spans="1:14" x14ac:dyDescent="0.2">
      <c r="A254" s="3">
        <v>43765</v>
      </c>
      <c r="B254" s="6">
        <v>1.496</v>
      </c>
      <c r="C254" s="6">
        <v>1.784</v>
      </c>
      <c r="D254" s="6">
        <v>1.7774749320000001</v>
      </c>
      <c r="E254" s="1">
        <v>0</v>
      </c>
      <c r="F254" s="6">
        <f>VLOOKUP(DATE(YEAR(A254),MONTH(A254),1),fuelData!A:B,2,FALSE)</f>
        <v>3.0529999999999999</v>
      </c>
      <c r="H254" s="13">
        <f t="shared" si="181"/>
        <v>8.0862533692722446E-3</v>
      </c>
      <c r="I254" s="13">
        <f t="shared" si="182"/>
        <v>1.3003236613480166E-2</v>
      </c>
      <c r="J254" s="13">
        <f t="shared" si="183"/>
        <v>-8.398108383401064E-3</v>
      </c>
      <c r="L254" s="13">
        <f t="shared" ref="L254:N254" si="211">(B254-B202)/B202</f>
        <v>-0.12468550699198412</v>
      </c>
      <c r="M254" s="13">
        <f t="shared" si="211"/>
        <v>-0.12822517591868654</v>
      </c>
      <c r="N254" s="13">
        <f t="shared" si="211"/>
        <v>-0.12070163357790407</v>
      </c>
    </row>
    <row r="255" spans="1:14" x14ac:dyDescent="0.2">
      <c r="A255" s="3">
        <v>43772</v>
      </c>
      <c r="B255" s="6">
        <v>1.5001</v>
      </c>
      <c r="C255" s="6">
        <v>1.7864</v>
      </c>
      <c r="D255" s="6">
        <v>1.759363376</v>
      </c>
      <c r="E255" s="1">
        <v>0</v>
      </c>
      <c r="F255" s="6">
        <f>VLOOKUP(DATE(YEAR(A255),MONTH(A255),1),fuelData!A:B,2,FALSE)</f>
        <v>3.069</v>
      </c>
      <c r="H255" s="13">
        <f t="shared" si="181"/>
        <v>2.7406417112299415E-3</v>
      </c>
      <c r="I255" s="13">
        <f t="shared" si="182"/>
        <v>1.345291479820604E-3</v>
      </c>
      <c r="J255" s="13">
        <f t="shared" si="183"/>
        <v>-1.0189486036588462E-2</v>
      </c>
      <c r="L255" s="13">
        <f t="shared" ref="L255:N255" si="212">(B255-B203)/B203</f>
        <v>-0.12622320596458533</v>
      </c>
      <c r="M255" s="13">
        <f t="shared" si="212"/>
        <v>-0.13912582526143316</v>
      </c>
      <c r="N255" s="13">
        <f t="shared" si="212"/>
        <v>-0.12078962239422973</v>
      </c>
    </row>
    <row r="256" spans="1:14" x14ac:dyDescent="0.2">
      <c r="A256" s="3">
        <v>43779</v>
      </c>
      <c r="B256" s="6">
        <v>1.5136000000000001</v>
      </c>
      <c r="C256" s="6">
        <v>1.8273999999999999</v>
      </c>
      <c r="D256" s="6">
        <v>1.743842476</v>
      </c>
      <c r="E256" s="1">
        <v>0</v>
      </c>
      <c r="F256" s="6">
        <f>VLOOKUP(DATE(YEAR(A256),MONTH(A256),1),fuelData!A:B,2,FALSE)</f>
        <v>3.069</v>
      </c>
      <c r="H256" s="13">
        <f t="shared" si="181"/>
        <v>8.9994000399973781E-3</v>
      </c>
      <c r="I256" s="13">
        <f t="shared" si="182"/>
        <v>2.2951186744290152E-2</v>
      </c>
      <c r="J256" s="13">
        <f t="shared" si="183"/>
        <v>-8.8218842177376668E-3</v>
      </c>
      <c r="L256" s="13">
        <f t="shared" ref="L256:N256" si="213">(B256-B204)/B204</f>
        <v>-0.12249985506406171</v>
      </c>
      <c r="M256" s="13">
        <f t="shared" si="213"/>
        <v>-0.14615456499392587</v>
      </c>
      <c r="N256" s="13">
        <f t="shared" si="213"/>
        <v>-0.12392745193164087</v>
      </c>
    </row>
    <row r="257" spans="1:14" x14ac:dyDescent="0.2">
      <c r="A257" s="3">
        <v>43786</v>
      </c>
      <c r="B257" s="6">
        <v>1.5294000000000001</v>
      </c>
      <c r="C257" s="6">
        <v>1.8909</v>
      </c>
      <c r="D257" s="6">
        <v>1.7413680709999999</v>
      </c>
      <c r="E257" s="1">
        <v>0</v>
      </c>
      <c r="F257" s="6">
        <f>VLOOKUP(DATE(YEAR(A257),MONTH(A257),1),fuelData!A:B,2,FALSE)</f>
        <v>3.069</v>
      </c>
      <c r="H257" s="13">
        <f t="shared" si="181"/>
        <v>1.0438689217759008E-2</v>
      </c>
      <c r="I257" s="13">
        <f t="shared" si="182"/>
        <v>3.4748823465032351E-2</v>
      </c>
      <c r="J257" s="13">
        <f t="shared" si="183"/>
        <v>-1.4189383697521933E-3</v>
      </c>
      <c r="L257" s="13">
        <f t="shared" ref="L257:N257" si="214">(B257-B205)/B205</f>
        <v>-0.13928752321458712</v>
      </c>
      <c r="M257" s="13">
        <f t="shared" si="214"/>
        <v>-0.11697954609134209</v>
      </c>
      <c r="N257" s="13">
        <f t="shared" si="214"/>
        <v>-0.14093823262732907</v>
      </c>
    </row>
    <row r="258" spans="1:14" x14ac:dyDescent="0.2">
      <c r="A258" s="3">
        <v>43793</v>
      </c>
      <c r="B258" s="6">
        <v>1.5835999999999999</v>
      </c>
      <c r="C258" s="6">
        <v>1.9165000000000001</v>
      </c>
      <c r="D258" s="6">
        <v>1.758031933</v>
      </c>
      <c r="E258" s="1">
        <v>0</v>
      </c>
      <c r="F258" s="6">
        <f>VLOOKUP(DATE(YEAR(A258),MONTH(A258),1),fuelData!A:B,2,FALSE)</f>
        <v>3.069</v>
      </c>
      <c r="H258" s="13">
        <f t="shared" si="181"/>
        <v>3.5438734144108669E-2</v>
      </c>
      <c r="I258" s="13">
        <f t="shared" si="182"/>
        <v>1.3538526627531898E-2</v>
      </c>
      <c r="J258" s="13">
        <f t="shared" si="183"/>
        <v>9.5694082586633925E-3</v>
      </c>
      <c r="L258" s="13">
        <f t="shared" ref="L258:N258" si="215">(B258-B206)/B206</f>
        <v>-0.10908579465541501</v>
      </c>
      <c r="M258" s="13">
        <f t="shared" si="215"/>
        <v>-7.9137036325196933E-2</v>
      </c>
      <c r="N258" s="13">
        <f t="shared" si="215"/>
        <v>-0.14180394614594805</v>
      </c>
    </row>
    <row r="259" spans="1:14" x14ac:dyDescent="0.2">
      <c r="A259" s="3">
        <v>43800</v>
      </c>
      <c r="B259" s="6">
        <v>1.6036999999999999</v>
      </c>
      <c r="C259" s="6">
        <v>1.9054</v>
      </c>
      <c r="D259" s="6">
        <v>1.7680026339999999</v>
      </c>
      <c r="E259" s="1">
        <v>0</v>
      </c>
      <c r="F259" s="6">
        <f>VLOOKUP(DATE(YEAR(A259),MONTH(A259),1),fuelData!A:B,2,FALSE)</f>
        <v>3.0550000000000002</v>
      </c>
      <c r="H259" s="13">
        <f t="shared" si="181"/>
        <v>1.2692599141197277E-2</v>
      </c>
      <c r="I259" s="13">
        <f t="shared" si="182"/>
        <v>-5.7918079833029533E-3</v>
      </c>
      <c r="J259" s="13">
        <f t="shared" si="183"/>
        <v>5.6715130213734633E-3</v>
      </c>
      <c r="L259" s="13">
        <f t="shared" ref="L259:N259" si="216">(B259-B207)/B207</f>
        <v>-8.6523125996810293E-2</v>
      </c>
      <c r="M259" s="13">
        <f t="shared" si="216"/>
        <v>-7.4868906583802727E-2</v>
      </c>
      <c r="N259" s="13">
        <f t="shared" si="216"/>
        <v>-0.12187631650218606</v>
      </c>
    </row>
    <row r="260" spans="1:14" x14ac:dyDescent="0.2">
      <c r="A260" s="3">
        <v>43807</v>
      </c>
      <c r="B260" s="6">
        <v>1.601</v>
      </c>
      <c r="C260" s="6">
        <v>1.8752</v>
      </c>
      <c r="D260" s="6">
        <v>1.7782378809999999</v>
      </c>
      <c r="E260" s="1">
        <v>0</v>
      </c>
      <c r="F260" s="6">
        <f>VLOOKUP(DATE(YEAR(A260),MONTH(A260),1),fuelData!A:B,2,FALSE)</f>
        <v>3.0550000000000002</v>
      </c>
      <c r="H260" s="13">
        <f t="shared" si="181"/>
        <v>-1.6836066595996289E-3</v>
      </c>
      <c r="I260" s="13">
        <f t="shared" si="182"/>
        <v>-1.5849690353731502E-2</v>
      </c>
      <c r="J260" s="13">
        <f t="shared" si="183"/>
        <v>5.7891582304056702E-3</v>
      </c>
      <c r="L260" s="13">
        <f t="shared" ref="L260:N260" si="217">(B260-B208)/B208</f>
        <v>-7.3763378652010381E-2</v>
      </c>
      <c r="M260" s="13">
        <f t="shared" si="217"/>
        <v>-8.1369715377455604E-2</v>
      </c>
      <c r="N260" s="13">
        <f t="shared" si="217"/>
        <v>-0.11709420750237393</v>
      </c>
    </row>
    <row r="261" spans="1:14" x14ac:dyDescent="0.2">
      <c r="A261" s="3">
        <v>43814</v>
      </c>
      <c r="B261" s="6">
        <v>1.6656</v>
      </c>
      <c r="C261" s="6">
        <v>1.9786999999999999</v>
      </c>
      <c r="D261" s="6">
        <v>1.840552913</v>
      </c>
      <c r="E261" s="1">
        <v>0</v>
      </c>
      <c r="F261" s="6">
        <f>VLOOKUP(DATE(YEAR(A261),MONTH(A261),1),fuelData!A:B,2,FALSE)</f>
        <v>3.0550000000000002</v>
      </c>
      <c r="H261" s="13">
        <f t="shared" si="181"/>
        <v>4.0349781386633352E-2</v>
      </c>
      <c r="I261" s="13">
        <f t="shared" si="182"/>
        <v>5.5194112627986312E-2</v>
      </c>
      <c r="J261" s="13">
        <f t="shared" si="183"/>
        <v>3.5043136053854035E-2</v>
      </c>
      <c r="L261" s="13">
        <f t="shared" ref="L261:N261" si="218">(B261-B209)/B209</f>
        <v>-5.8078380365322632E-2</v>
      </c>
      <c r="M261" s="13">
        <f t="shared" si="218"/>
        <v>-6.3736159742594889E-2</v>
      </c>
      <c r="N261" s="13">
        <f t="shared" si="218"/>
        <v>-0.12164971847172588</v>
      </c>
    </row>
    <row r="262" spans="1:14" x14ac:dyDescent="0.2">
      <c r="A262" s="3">
        <v>43821</v>
      </c>
      <c r="B262" s="6">
        <v>1.7164999999999999</v>
      </c>
      <c r="C262" s="6">
        <v>2.1006</v>
      </c>
      <c r="D262" s="6">
        <v>1.8899604780000001</v>
      </c>
      <c r="E262" s="1">
        <v>0</v>
      </c>
      <c r="F262" s="6">
        <f>VLOOKUP(DATE(YEAR(A262),MONTH(A262),1),fuelData!A:B,2,FALSE)</f>
        <v>3.0550000000000002</v>
      </c>
      <c r="H262" s="13">
        <f t="shared" si="181"/>
        <v>3.0559558117194973E-2</v>
      </c>
      <c r="I262" s="13">
        <f t="shared" si="182"/>
        <v>6.1606105018446516E-2</v>
      </c>
      <c r="J262" s="13">
        <f t="shared" si="183"/>
        <v>2.68438710188823E-2</v>
      </c>
      <c r="L262" s="13">
        <f t="shared" ref="L262:N262" si="219">(B262-B210)/B210</f>
        <v>-6.2175599628476269E-2</v>
      </c>
      <c r="M262" s="13">
        <f t="shared" si="219"/>
        <v>-5.5994966744562308E-2</v>
      </c>
      <c r="N262" s="13">
        <f t="shared" si="219"/>
        <v>-0.11033198005360428</v>
      </c>
    </row>
    <row r="263" spans="1:14" x14ac:dyDescent="0.2">
      <c r="A263" s="3">
        <v>43828</v>
      </c>
      <c r="B263" s="6">
        <v>1.6617999999999999</v>
      </c>
      <c r="C263" s="6">
        <v>2.0670000000000002</v>
      </c>
      <c r="D263" s="6">
        <v>1.826831895</v>
      </c>
      <c r="E263" s="1">
        <v>0</v>
      </c>
      <c r="F263" s="6">
        <f>VLOOKUP(DATE(YEAR(A263),MONTH(A263),1),fuelData!A:B,2,FALSE)</f>
        <v>3.0550000000000002</v>
      </c>
      <c r="H263" s="13">
        <f t="shared" si="181"/>
        <v>-3.1867171570055329E-2</v>
      </c>
      <c r="I263" s="13">
        <f t="shared" si="182"/>
        <v>-1.5995429877177877E-2</v>
      </c>
      <c r="J263" s="13">
        <f t="shared" si="183"/>
        <v>-3.3402065140962237E-2</v>
      </c>
      <c r="L263" s="13">
        <f t="shared" ref="L263:N263" si="220">(B263-B211)/B211</f>
        <v>-6.8549969172131645E-2</v>
      </c>
      <c r="M263" s="13">
        <f t="shared" si="220"/>
        <v>-4.3808113984364155E-2</v>
      </c>
      <c r="N263" s="13">
        <f t="shared" si="220"/>
        <v>-0.13329336443862638</v>
      </c>
    </row>
    <row r="264" spans="1:14" x14ac:dyDescent="0.2">
      <c r="A264" s="3">
        <v>43835</v>
      </c>
      <c r="B264" s="6">
        <v>1.6173</v>
      </c>
      <c r="C264" s="6">
        <v>1.97</v>
      </c>
      <c r="D264" s="6">
        <v>1.83075897</v>
      </c>
      <c r="E264" s="1">
        <v>0</v>
      </c>
      <c r="F264" s="6">
        <f>VLOOKUP(DATE(YEAR(A264),MONTH(A264),1),fuelData!A:B,2,FALSE)</f>
        <v>3.048</v>
      </c>
      <c r="H264" s="13">
        <f t="shared" si="181"/>
        <v>-2.6778192321579002E-2</v>
      </c>
      <c r="I264" s="13">
        <f t="shared" si="182"/>
        <v>-4.6927914852443249E-2</v>
      </c>
      <c r="J264" s="13">
        <f t="shared" si="183"/>
        <v>2.1496641320683761E-3</v>
      </c>
      <c r="L264" s="13">
        <f t="shared" ref="L264:N264" si="221">(B264-B212)/B212</f>
        <v>-5.3767844605663521E-2</v>
      </c>
      <c r="M264" s="13">
        <f t="shared" si="221"/>
        <v>-2.855170373292561E-2</v>
      </c>
      <c r="N264" s="13">
        <f t="shared" si="221"/>
        <v>-9.7544062603779583E-2</v>
      </c>
    </row>
    <row r="265" spans="1:14" x14ac:dyDescent="0.2">
      <c r="A265" s="3">
        <v>43842</v>
      </c>
      <c r="B265" s="6">
        <v>1.5770999999999999</v>
      </c>
      <c r="C265" s="6">
        <v>1.9126000000000001</v>
      </c>
      <c r="D265" s="6">
        <v>1.8162231900000001</v>
      </c>
      <c r="E265" s="1">
        <v>0</v>
      </c>
      <c r="F265" s="6">
        <f>VLOOKUP(DATE(YEAR(A265),MONTH(A265),1),fuelData!A:B,2,FALSE)</f>
        <v>3.048</v>
      </c>
      <c r="H265" s="13">
        <f t="shared" si="181"/>
        <v>-2.4856241884622529E-2</v>
      </c>
      <c r="I265" s="13">
        <f t="shared" si="182"/>
        <v>-2.9137055837563399E-2</v>
      </c>
      <c r="J265" s="13">
        <f t="shared" si="183"/>
        <v>-7.9397562640372513E-3</v>
      </c>
      <c r="L265" s="13">
        <f t="shared" ref="L265:N265" si="222">(B265-B213)/B213</f>
        <v>-4.0985101854667146E-2</v>
      </c>
      <c r="M265" s="13">
        <f t="shared" si="222"/>
        <v>-2.6418936116059985E-2</v>
      </c>
      <c r="N265" s="13">
        <f t="shared" si="222"/>
        <v>-8.5970573578310033E-2</v>
      </c>
    </row>
    <row r="266" spans="1:14" x14ac:dyDescent="0.2">
      <c r="A266" s="3">
        <v>43849</v>
      </c>
      <c r="B266" s="6">
        <v>1.5443</v>
      </c>
      <c r="C266" s="6">
        <v>1.8698999999999999</v>
      </c>
      <c r="D266" s="6">
        <v>1.789384163</v>
      </c>
      <c r="E266" s="1">
        <v>0</v>
      </c>
      <c r="F266" s="6">
        <f>VLOOKUP(DATE(YEAR(A266),MONTH(A266),1),fuelData!A:B,2,FALSE)</f>
        <v>3.048</v>
      </c>
      <c r="H266" s="13">
        <f t="shared" si="181"/>
        <v>-2.0797666603259109E-2</v>
      </c>
      <c r="I266" s="13">
        <f t="shared" si="182"/>
        <v>-2.23256300324167E-2</v>
      </c>
      <c r="J266" s="13">
        <f t="shared" si="183"/>
        <v>-1.4777383720114305E-2</v>
      </c>
      <c r="L266" s="13">
        <f t="shared" ref="L266:N266" si="223">(B266-B214)/B214</f>
        <v>-4.3303184239871187E-2</v>
      </c>
      <c r="M266" s="13">
        <f t="shared" si="223"/>
        <v>-3.0336029869321716E-2</v>
      </c>
      <c r="N266" s="13">
        <f t="shared" si="223"/>
        <v>-9.2081442669479097E-2</v>
      </c>
    </row>
    <row r="267" spans="1:14" x14ac:dyDescent="0.2">
      <c r="A267" s="3">
        <v>43856</v>
      </c>
      <c r="B267" s="6">
        <v>1.5167999999999999</v>
      </c>
      <c r="C267" s="6">
        <v>1.8196000000000001</v>
      </c>
      <c r="D267" s="6">
        <v>1.794763973</v>
      </c>
      <c r="E267" s="1">
        <v>1</v>
      </c>
      <c r="F267" s="6">
        <f>VLOOKUP(DATE(YEAR(A267),MONTH(A267),1),fuelData!A:B,2,FALSE)</f>
        <v>3.048</v>
      </c>
      <c r="H267" s="13">
        <f t="shared" si="181"/>
        <v>-1.7807420837920144E-2</v>
      </c>
      <c r="I267" s="13">
        <f t="shared" si="182"/>
        <v>-2.6899834215733349E-2</v>
      </c>
      <c r="J267" s="13">
        <f t="shared" si="183"/>
        <v>3.0065148173550617E-3</v>
      </c>
      <c r="L267" s="13">
        <f t="shared" ref="L267:N267" si="224">(B267-B215)/B215</f>
        <v>-5.5188738009218898E-2</v>
      </c>
      <c r="M267" s="13">
        <f t="shared" si="224"/>
        <v>-5.288361440766183E-2</v>
      </c>
      <c r="N267" s="13">
        <f t="shared" si="224"/>
        <v>-9.8771763800127338E-2</v>
      </c>
    </row>
    <row r="268" spans="1:14" x14ac:dyDescent="0.2">
      <c r="A268" s="3">
        <v>43863</v>
      </c>
      <c r="B268" s="6">
        <v>1.5122</v>
      </c>
      <c r="C268" s="6">
        <v>1.7996000000000001</v>
      </c>
      <c r="D268" s="6">
        <v>1.7972924290000001</v>
      </c>
      <c r="E268" s="1">
        <v>1</v>
      </c>
      <c r="F268" s="6">
        <f>VLOOKUP(DATE(YEAR(A268),MONTH(A268),1),fuelData!A:B,2,FALSE)</f>
        <v>2.91</v>
      </c>
      <c r="H268" s="13">
        <f t="shared" si="181"/>
        <v>-3.0327004219408873E-3</v>
      </c>
      <c r="I268" s="13">
        <f t="shared" si="182"/>
        <v>-1.0991426687184006E-2</v>
      </c>
      <c r="J268" s="13">
        <f t="shared" si="183"/>
        <v>1.4087958294447377E-3</v>
      </c>
      <c r="L268" s="13">
        <f t="shared" ref="L268:N268" si="225">(B268-B216)/B216</f>
        <v>-6.1036945048121731E-2</v>
      </c>
      <c r="M268" s="13">
        <f t="shared" si="225"/>
        <v>-5.7307490832896775E-2</v>
      </c>
      <c r="N268" s="13">
        <f t="shared" si="225"/>
        <v>-9.5761433469915086E-2</v>
      </c>
    </row>
    <row r="269" spans="1:14" x14ac:dyDescent="0.2">
      <c r="A269" s="3">
        <v>43870</v>
      </c>
      <c r="B269" s="6">
        <v>1.5093000000000001</v>
      </c>
      <c r="C269" s="6">
        <v>1.7926</v>
      </c>
      <c r="D269" s="6">
        <v>1.80096404</v>
      </c>
      <c r="E269" s="1">
        <v>1</v>
      </c>
      <c r="F269" s="6">
        <f>VLOOKUP(DATE(YEAR(A269),MONTH(A269),1),fuelData!A:B,2,FALSE)</f>
        <v>2.91</v>
      </c>
      <c r="H269" s="13">
        <f t="shared" si="181"/>
        <v>-1.9177357492394542E-3</v>
      </c>
      <c r="I269" s="13">
        <f t="shared" si="182"/>
        <v>-3.8897532785063995E-3</v>
      </c>
      <c r="J269" s="13">
        <f t="shared" si="183"/>
        <v>2.0428567665211634E-3</v>
      </c>
      <c r="L269" s="13">
        <f t="shared" ref="L269:N269" si="226">(B269-B217)/B217</f>
        <v>-6.3128491620111665E-2</v>
      </c>
      <c r="M269" s="13">
        <f t="shared" si="226"/>
        <v>-5.8360035719913841E-2</v>
      </c>
      <c r="N269" s="13">
        <f t="shared" si="226"/>
        <v>-9.770716670828121E-2</v>
      </c>
    </row>
    <row r="270" spans="1:14" x14ac:dyDescent="0.2">
      <c r="A270" s="3">
        <v>43877</v>
      </c>
      <c r="B270" s="6">
        <v>1.512</v>
      </c>
      <c r="C270" s="6">
        <v>1.7807999999999999</v>
      </c>
      <c r="D270" s="6">
        <v>1.815831333</v>
      </c>
      <c r="E270" s="1">
        <v>1</v>
      </c>
      <c r="F270" s="6">
        <f>VLOOKUP(DATE(YEAR(A270),MONTH(A270),1),fuelData!A:B,2,FALSE)</f>
        <v>2.91</v>
      </c>
      <c r="H270" s="13">
        <f t="shared" si="181"/>
        <v>1.7889087656529016E-3</v>
      </c>
      <c r="I270" s="13">
        <f t="shared" si="182"/>
        <v>-6.5826174272007321E-3</v>
      </c>
      <c r="J270" s="13">
        <f t="shared" si="183"/>
        <v>8.255185928087716E-3</v>
      </c>
      <c r="L270" s="13">
        <f t="shared" ref="L270:N270" si="227">(B270-B218)/B218</f>
        <v>-5.2690934151995529E-2</v>
      </c>
      <c r="M270" s="13">
        <f t="shared" si="227"/>
        <v>-5.0442572251253079E-2</v>
      </c>
      <c r="N270" s="13">
        <f t="shared" si="227"/>
        <v>-8.2559326351358403E-2</v>
      </c>
    </row>
    <row r="271" spans="1:14" x14ac:dyDescent="0.2">
      <c r="A271" s="3">
        <v>43884</v>
      </c>
      <c r="B271" s="6">
        <v>1.5107999999999999</v>
      </c>
      <c r="C271" s="6">
        <v>1.7746</v>
      </c>
      <c r="D271" s="6">
        <v>1.828533148</v>
      </c>
      <c r="E271" s="1">
        <v>1</v>
      </c>
      <c r="F271" s="6">
        <f>VLOOKUP(DATE(YEAR(A271),MONTH(A271),1),fuelData!A:B,2,FALSE)</f>
        <v>2.91</v>
      </c>
      <c r="H271" s="13">
        <f t="shared" si="181"/>
        <v>-7.9365079365085306E-4</v>
      </c>
      <c r="I271" s="13">
        <f t="shared" si="182"/>
        <v>-3.4815813117699819E-3</v>
      </c>
      <c r="J271" s="13">
        <f t="shared" si="183"/>
        <v>6.995041207387297E-3</v>
      </c>
      <c r="L271" s="13">
        <f t="shared" ref="L271:N271" si="228">(B271-B219)/B219</f>
        <v>-4.47647951441578E-2</v>
      </c>
      <c r="M271" s="13">
        <f t="shared" si="228"/>
        <v>-4.8777873070325883E-2</v>
      </c>
      <c r="N271" s="13">
        <f t="shared" si="228"/>
        <v>-7.0938966591491126E-2</v>
      </c>
    </row>
    <row r="272" spans="1:14" x14ac:dyDescent="0.2">
      <c r="A272" s="3">
        <v>43891</v>
      </c>
      <c r="B272" s="6">
        <v>1.5302</v>
      </c>
      <c r="C272" s="6">
        <v>1.8</v>
      </c>
      <c r="D272" s="6">
        <v>1.861834019</v>
      </c>
      <c r="E272" s="1">
        <v>1</v>
      </c>
      <c r="F272" s="6">
        <f>VLOOKUP(DATE(YEAR(A272),MONTH(A272),1),fuelData!A:B,2,FALSE)</f>
        <v>2.7290000000000001</v>
      </c>
      <c r="H272" s="13">
        <f t="shared" si="181"/>
        <v>1.2840879004500982E-2</v>
      </c>
      <c r="I272" s="13">
        <f t="shared" si="182"/>
        <v>1.4313084638791891E-2</v>
      </c>
      <c r="J272" s="13">
        <f t="shared" si="183"/>
        <v>1.8211795086363954E-2</v>
      </c>
      <c r="L272" s="13">
        <f t="shared" ref="L272:N272" si="229">(B272-B220)/B220</f>
        <v>-2.2798390701832854E-2</v>
      </c>
      <c r="M272" s="13">
        <f t="shared" si="229"/>
        <v>-2.9806500296447963E-2</v>
      </c>
      <c r="N272" s="13">
        <f t="shared" si="229"/>
        <v>-4.6839781522550125E-2</v>
      </c>
    </row>
    <row r="273" spans="1:14" x14ac:dyDescent="0.2">
      <c r="A273" s="3">
        <v>43898</v>
      </c>
      <c r="B273" s="6">
        <v>1.5666</v>
      </c>
      <c r="C273" s="6">
        <v>1.8369</v>
      </c>
      <c r="D273" s="6">
        <v>1.8842304249999999</v>
      </c>
      <c r="E273" s="1">
        <v>1</v>
      </c>
      <c r="F273" s="6">
        <f>VLOOKUP(DATE(YEAR(A273),MONTH(A273),1),fuelData!A:B,2,FALSE)</f>
        <v>2.7290000000000001</v>
      </c>
      <c r="H273" s="13">
        <f t="shared" si="181"/>
        <v>2.3787740164684348E-2</v>
      </c>
      <c r="I273" s="13">
        <f t="shared" si="182"/>
        <v>2.0499999999999963E-2</v>
      </c>
      <c r="J273" s="13">
        <f t="shared" si="183"/>
        <v>1.2029217304789147E-2</v>
      </c>
      <c r="L273" s="13">
        <f t="shared" ref="L273:N273" si="230">(B273-B221)/B221</f>
        <v>3.5231567484466471E-3</v>
      </c>
      <c r="M273" s="13">
        <f t="shared" si="230"/>
        <v>-5.3606237816764242E-3</v>
      </c>
      <c r="N273" s="13">
        <f t="shared" si="230"/>
        <v>-4.4691901942288767E-2</v>
      </c>
    </row>
    <row r="274" spans="1:14" x14ac:dyDescent="0.2">
      <c r="A274" s="3">
        <v>43905</v>
      </c>
      <c r="B274" s="6">
        <v>1.6540999999999999</v>
      </c>
      <c r="C274" s="6">
        <v>1.99</v>
      </c>
      <c r="D274" s="6">
        <v>1.9101464020000001</v>
      </c>
      <c r="E274" s="1">
        <v>1</v>
      </c>
      <c r="F274" s="6">
        <f>VLOOKUP(DATE(YEAR(A274),MONTH(A274),1),fuelData!A:B,2,FALSE)</f>
        <v>2.7290000000000001</v>
      </c>
      <c r="H274" s="13">
        <f t="shared" si="181"/>
        <v>5.5853440571939174E-2</v>
      </c>
      <c r="I274" s="13">
        <f t="shared" si="182"/>
        <v>8.3346943219554687E-2</v>
      </c>
      <c r="J274" s="13">
        <f t="shared" si="183"/>
        <v>1.3754144215137671E-2</v>
      </c>
      <c r="L274" s="13">
        <f t="shared" ref="L274:N274" si="231">(B274-B222)/B222</f>
        <v>7.3045734674018689E-2</v>
      </c>
      <c r="M274" s="13">
        <f t="shared" si="231"/>
        <v>8.7609990708859303E-2</v>
      </c>
      <c r="N274" s="13">
        <f t="shared" si="231"/>
        <v>-2.9142225838006752E-2</v>
      </c>
    </row>
    <row r="275" spans="1:14" x14ac:dyDescent="0.2">
      <c r="A275" s="3">
        <v>43912</v>
      </c>
      <c r="B275" s="6">
        <v>1.6852</v>
      </c>
      <c r="C275" s="6">
        <v>2.0007000000000001</v>
      </c>
      <c r="D275" s="6">
        <v>1.9035510879999999</v>
      </c>
      <c r="E275" s="1">
        <v>1</v>
      </c>
      <c r="F275" s="6">
        <f>VLOOKUP(DATE(YEAR(A275),MONTH(A275),1),fuelData!A:B,2,FALSE)</f>
        <v>2.7290000000000001</v>
      </c>
      <c r="H275" s="13">
        <f t="shared" si="181"/>
        <v>1.88017653104408E-2</v>
      </c>
      <c r="I275" s="13">
        <f t="shared" si="182"/>
        <v>5.3768844221106305E-3</v>
      </c>
      <c r="J275" s="13">
        <f t="shared" si="183"/>
        <v>-3.4527793226187117E-3</v>
      </c>
      <c r="L275" s="13">
        <f t="shared" ref="L275:N275" si="232">(B275-B223)/B223</f>
        <v>9.5495026977832687E-2</v>
      </c>
      <c r="M275" s="13">
        <f t="shared" si="232"/>
        <v>0.1049317943336832</v>
      </c>
      <c r="N275" s="13">
        <f t="shared" si="232"/>
        <v>-4.95376836447943E-2</v>
      </c>
    </row>
    <row r="276" spans="1:14" x14ac:dyDescent="0.2">
      <c r="A276" s="3">
        <v>43919</v>
      </c>
      <c r="B276" s="6">
        <v>1.6225000000000001</v>
      </c>
      <c r="C276" s="6">
        <v>1.8837999999999999</v>
      </c>
      <c r="D276" s="6">
        <v>1.8495691139999999</v>
      </c>
      <c r="E276" s="1">
        <v>1</v>
      </c>
      <c r="F276" s="6">
        <f>VLOOKUP(DATE(YEAR(A276),MONTH(A276),1),fuelData!A:B,2,FALSE)</f>
        <v>2.7290000000000001</v>
      </c>
      <c r="H276" s="13">
        <f t="shared" si="181"/>
        <v>-3.7206266318537844E-2</v>
      </c>
      <c r="I276" s="13">
        <f t="shared" si="182"/>
        <v>-5.8429549657619942E-2</v>
      </c>
      <c r="J276" s="13">
        <f t="shared" si="183"/>
        <v>-2.8358563287480335E-2</v>
      </c>
      <c r="L276" s="13">
        <f t="shared" ref="L276:N276" si="233">(B276-B224)/B224</f>
        <v>6.3376589330187444E-2</v>
      </c>
      <c r="M276" s="13">
        <f t="shared" si="233"/>
        <v>4.0946013151350956E-2</v>
      </c>
      <c r="N276" s="13">
        <f t="shared" si="233"/>
        <v>-7.7689573001288967E-2</v>
      </c>
    </row>
    <row r="277" spans="1:14" x14ac:dyDescent="0.2">
      <c r="A277" s="3">
        <v>43926</v>
      </c>
      <c r="B277" s="6">
        <v>1.5156000000000001</v>
      </c>
      <c r="C277" s="6">
        <v>1.7596000000000001</v>
      </c>
      <c r="D277" s="6">
        <v>1.7415817469999999</v>
      </c>
      <c r="E277" s="1">
        <v>1</v>
      </c>
      <c r="F277" s="6">
        <f>VLOOKUP(DATE(YEAR(A277),MONTH(A277),1),fuelData!A:B,2,FALSE)</f>
        <v>2.4929999999999999</v>
      </c>
      <c r="H277" s="13">
        <f t="shared" si="181"/>
        <v>-6.5885978428351311E-2</v>
      </c>
      <c r="I277" s="13">
        <f t="shared" si="182"/>
        <v>-6.5930565877481612E-2</v>
      </c>
      <c r="J277" s="13">
        <f t="shared" si="183"/>
        <v>-5.8385148293517625E-2</v>
      </c>
      <c r="L277" s="13">
        <f t="shared" ref="L277:N277" si="234">(B277-B225)/B225</f>
        <v>1.2560128273650556E-2</v>
      </c>
      <c r="M277" s="13">
        <f t="shared" si="234"/>
        <v>-2.6662241398384787E-2</v>
      </c>
      <c r="N277" s="13">
        <f t="shared" si="234"/>
        <v>-0.11361816190991557</v>
      </c>
    </row>
    <row r="278" spans="1:14" x14ac:dyDescent="0.2">
      <c r="A278" s="3">
        <v>43933</v>
      </c>
      <c r="B278" s="6">
        <v>1.4014</v>
      </c>
      <c r="C278" s="6">
        <v>1.649</v>
      </c>
      <c r="D278" s="6">
        <v>1.6705014929999999</v>
      </c>
      <c r="E278" s="1">
        <v>1</v>
      </c>
      <c r="F278" s="6">
        <f>VLOOKUP(DATE(YEAR(A278),MONTH(A278),1),fuelData!A:B,2,FALSE)</f>
        <v>2.4929999999999999</v>
      </c>
      <c r="H278" s="13">
        <f t="shared" si="181"/>
        <v>-7.5349696489839052E-2</v>
      </c>
      <c r="I278" s="13">
        <f t="shared" si="182"/>
        <v>-6.2855194362355093E-2</v>
      </c>
      <c r="J278" s="13">
        <f t="shared" si="183"/>
        <v>-4.0813619069240255E-2</v>
      </c>
      <c r="L278" s="13">
        <f t="shared" ref="L278:N278" si="235">(B278-B226)/B226</f>
        <v>-6.059793538007778E-2</v>
      </c>
      <c r="M278" s="13">
        <f t="shared" si="235"/>
        <v>-9.5298184012728354E-2</v>
      </c>
      <c r="N278" s="13">
        <f t="shared" si="235"/>
        <v>-0.14201132937870264</v>
      </c>
    </row>
    <row r="279" spans="1:14" x14ac:dyDescent="0.2">
      <c r="A279" s="3">
        <v>43940</v>
      </c>
      <c r="B279" s="6">
        <v>1.3339000000000001</v>
      </c>
      <c r="C279" s="6">
        <v>1.6194</v>
      </c>
      <c r="D279" s="6">
        <v>1.6088860890000001</v>
      </c>
      <c r="E279" s="1">
        <v>1</v>
      </c>
      <c r="F279" s="6">
        <f>VLOOKUP(DATE(YEAR(A279),MONTH(A279),1),fuelData!A:B,2,FALSE)</f>
        <v>2.4929999999999999</v>
      </c>
      <c r="H279" s="13">
        <f t="shared" si="181"/>
        <v>-4.816611959469095E-2</v>
      </c>
      <c r="I279" s="13">
        <f t="shared" si="182"/>
        <v>-1.7950272892662263E-2</v>
      </c>
      <c r="J279" s="13">
        <f t="shared" si="183"/>
        <v>-3.6884375295796204E-2</v>
      </c>
      <c r="L279" s="13">
        <f t="shared" ref="L279:N279" si="236">(B279-B227)/B227</f>
        <v>-9.719120135363786E-2</v>
      </c>
      <c r="M279" s="13">
        <f t="shared" si="236"/>
        <v>-9.0480202190395972E-2</v>
      </c>
      <c r="N279" s="13">
        <f t="shared" si="236"/>
        <v>-0.16814489537876662</v>
      </c>
    </row>
    <row r="280" spans="1:14" x14ac:dyDescent="0.2">
      <c r="A280" s="3">
        <v>43947</v>
      </c>
      <c r="B280" s="6">
        <v>1.321</v>
      </c>
      <c r="C280" s="6">
        <v>1.6747000000000001</v>
      </c>
      <c r="D280" s="6">
        <v>1.607736112</v>
      </c>
      <c r="E280" s="1">
        <v>1</v>
      </c>
      <c r="F280" s="6">
        <f>VLOOKUP(DATE(YEAR(A280),MONTH(A280),1),fuelData!A:B,2,FALSE)</f>
        <v>2.4929999999999999</v>
      </c>
      <c r="H280" s="13">
        <f t="shared" si="181"/>
        <v>-9.6708898718045819E-3</v>
      </c>
      <c r="I280" s="13">
        <f t="shared" si="182"/>
        <v>3.4148450043225968E-2</v>
      </c>
      <c r="J280" s="13">
        <f t="shared" si="183"/>
        <v>-7.1476595382513727E-4</v>
      </c>
      <c r="L280" s="13">
        <f t="shared" ref="L280:N280" si="237">(B280-B228)/B228</f>
        <v>-0.11013809363422027</v>
      </c>
      <c r="M280" s="13">
        <f t="shared" si="237"/>
        <v>-7.8721531521619537E-2</v>
      </c>
      <c r="N280" s="13">
        <f t="shared" si="237"/>
        <v>-0.16435508628429613</v>
      </c>
    </row>
    <row r="281" spans="1:14" x14ac:dyDescent="0.2">
      <c r="A281" s="3">
        <v>43954</v>
      </c>
      <c r="B281" s="6">
        <v>1.3382000000000001</v>
      </c>
      <c r="C281" s="6">
        <v>1.7563</v>
      </c>
      <c r="D281" s="6">
        <v>1.6235190779999999</v>
      </c>
      <c r="E281" s="1">
        <v>0</v>
      </c>
      <c r="F281" s="6">
        <f>VLOOKUP(DATE(YEAR(A281),MONTH(A281),1),fuelData!A:B,2,FALSE)</f>
        <v>2.3919999999999999</v>
      </c>
      <c r="H281" s="13">
        <f t="shared" si="181"/>
        <v>1.3020439061317264E-2</v>
      </c>
      <c r="I281" s="13">
        <f t="shared" si="182"/>
        <v>4.8725144802054032E-2</v>
      </c>
      <c r="J281" s="13">
        <f t="shared" si="183"/>
        <v>9.8168884073681576E-3</v>
      </c>
      <c r="L281" s="13">
        <f t="shared" ref="L281:N281" si="238">(B281-B229)/B229</f>
        <v>-9.4158261693630271E-2</v>
      </c>
      <c r="M281" s="13">
        <f t="shared" si="238"/>
        <v>-3.1808158765159911E-2</v>
      </c>
      <c r="N281" s="13">
        <f t="shared" si="238"/>
        <v>-0.15379259115637831</v>
      </c>
    </row>
    <row r="282" spans="1:14" x14ac:dyDescent="0.2">
      <c r="A282" s="3">
        <v>43961</v>
      </c>
      <c r="B282" s="6">
        <v>1.3794</v>
      </c>
      <c r="C282" s="6">
        <v>1.7874000000000001</v>
      </c>
      <c r="D282" s="6">
        <v>1.654233633</v>
      </c>
      <c r="E282" s="1">
        <v>0</v>
      </c>
      <c r="F282" s="6">
        <f>VLOOKUP(DATE(YEAR(A282),MONTH(A282),1),fuelData!A:B,2,FALSE)</f>
        <v>2.3919999999999999</v>
      </c>
      <c r="H282" s="13">
        <f t="shared" si="181"/>
        <v>3.078762516813623E-2</v>
      </c>
      <c r="I282" s="13">
        <f t="shared" si="182"/>
        <v>1.7707680920116226E-2</v>
      </c>
      <c r="J282" s="13">
        <f t="shared" si="183"/>
        <v>1.8918505742376062E-2</v>
      </c>
      <c r="L282" s="13">
        <f t="shared" ref="L282:N282" si="239">(B282-B230)/B230</f>
        <v>-6.0738117935448692E-2</v>
      </c>
      <c r="M282" s="13">
        <f t="shared" si="239"/>
        <v>1.8496721035816831E-3</v>
      </c>
      <c r="N282" s="13">
        <f t="shared" si="239"/>
        <v>-0.12363968269364067</v>
      </c>
    </row>
    <row r="283" spans="1:14" x14ac:dyDescent="0.2">
      <c r="A283" s="3">
        <v>43968</v>
      </c>
      <c r="B283" s="6">
        <v>1.4422999999999999</v>
      </c>
      <c r="C283" s="6">
        <v>1.8560000000000001</v>
      </c>
      <c r="D283" s="6">
        <v>1.691721673</v>
      </c>
      <c r="E283" s="1">
        <v>0</v>
      </c>
      <c r="F283" s="6">
        <f>VLOOKUP(DATE(YEAR(A283),MONTH(A283),1),fuelData!A:B,2,FALSE)</f>
        <v>2.3919999999999999</v>
      </c>
      <c r="H283" s="13">
        <f t="shared" si="181"/>
        <v>4.5599536030158011E-2</v>
      </c>
      <c r="I283" s="13">
        <f t="shared" si="182"/>
        <v>3.8379769497594265E-2</v>
      </c>
      <c r="J283" s="13">
        <f t="shared" si="183"/>
        <v>2.2661877531781477E-2</v>
      </c>
      <c r="L283" s="13">
        <f t="shared" ref="L283:N283" si="240">(B283-B231)/B231</f>
        <v>-1.8776787536567162E-2</v>
      </c>
      <c r="M283" s="13">
        <f t="shared" si="240"/>
        <v>3.9019201701841852E-2</v>
      </c>
      <c r="N283" s="13">
        <f t="shared" si="240"/>
        <v>-9.2625057581258954E-2</v>
      </c>
    </row>
    <row r="284" spans="1:14" x14ac:dyDescent="0.2">
      <c r="A284" s="3">
        <v>43975</v>
      </c>
      <c r="B284" s="6">
        <v>1.4925999999999999</v>
      </c>
      <c r="C284" s="6">
        <v>1.8774</v>
      </c>
      <c r="D284" s="6">
        <v>1.750744042</v>
      </c>
      <c r="E284" s="1">
        <v>0</v>
      </c>
      <c r="F284" s="6">
        <f>VLOOKUP(DATE(YEAR(A284),MONTH(A284),1),fuelData!A:B,2,FALSE)</f>
        <v>2.3919999999999999</v>
      </c>
      <c r="H284" s="13">
        <f t="shared" si="181"/>
        <v>3.4874852665880897E-2</v>
      </c>
      <c r="I284" s="13">
        <f t="shared" si="182"/>
        <v>1.1530172413793029E-2</v>
      </c>
      <c r="J284" s="13">
        <f t="shared" si="183"/>
        <v>3.4888935894125665E-2</v>
      </c>
      <c r="L284" s="13">
        <f t="shared" ref="L284:N284" si="241">(B284-B232)/B232</f>
        <v>-4.0037368210329681E-3</v>
      </c>
      <c r="M284" s="13">
        <f t="shared" si="241"/>
        <v>3.5235732009925601E-2</v>
      </c>
      <c r="N284" s="13">
        <f t="shared" si="241"/>
        <v>-8.2916120384843209E-2</v>
      </c>
    </row>
    <row r="285" spans="1:14" x14ac:dyDescent="0.2">
      <c r="A285" s="3">
        <v>43982</v>
      </c>
      <c r="B285" s="6">
        <v>1.5301</v>
      </c>
      <c r="C285" s="6">
        <v>1.9043000000000001</v>
      </c>
      <c r="D285" s="6">
        <v>1.7761352429999999</v>
      </c>
      <c r="E285" s="1">
        <v>0</v>
      </c>
      <c r="F285" s="6">
        <f>VLOOKUP(DATE(YEAR(A285),MONTH(A285),1),fuelData!A:B,2,FALSE)</f>
        <v>2.3919999999999999</v>
      </c>
      <c r="H285" s="13">
        <f t="shared" si="181"/>
        <v>2.51239447943187E-2</v>
      </c>
      <c r="I285" s="13">
        <f t="shared" si="182"/>
        <v>1.43283264088634E-2</v>
      </c>
      <c r="J285" s="13">
        <f t="shared" si="183"/>
        <v>1.4503091480462065E-2</v>
      </c>
      <c r="L285" s="13">
        <f t="shared" ref="L285:N285" si="242">(B285-B233)/B233</f>
        <v>-3.6157480314960563E-2</v>
      </c>
      <c r="M285" s="13">
        <f t="shared" si="242"/>
        <v>-1.0239085239085151E-2</v>
      </c>
      <c r="N285" s="13">
        <f t="shared" si="242"/>
        <v>-8.3394608890039329E-2</v>
      </c>
    </row>
    <row r="286" spans="1:14" x14ac:dyDescent="0.2">
      <c r="A286" s="3">
        <v>43989</v>
      </c>
      <c r="B286" s="6">
        <v>1.5611999999999999</v>
      </c>
      <c r="C286" s="6">
        <v>1.8946000000000001</v>
      </c>
      <c r="D286" s="6">
        <v>1.796365711</v>
      </c>
      <c r="E286" s="1">
        <v>0</v>
      </c>
      <c r="F286" s="6">
        <f>VLOOKUP(DATE(YEAR(A286),MONTH(A286),1),fuelData!A:B,2,FALSE)</f>
        <v>2.4079999999999999</v>
      </c>
      <c r="H286" s="13">
        <f t="shared" si="181"/>
        <v>2.0325468923599703E-2</v>
      </c>
      <c r="I286" s="13">
        <f t="shared" si="182"/>
        <v>-5.0937352307934888E-3</v>
      </c>
      <c r="J286" s="13">
        <f t="shared" si="183"/>
        <v>1.1390161914601488E-2</v>
      </c>
      <c r="L286" s="13">
        <f t="shared" ref="L286:N286" si="243">(B286-B234)/B234</f>
        <v>-8.8877602844083369E-3</v>
      </c>
      <c r="M286" s="13">
        <f t="shared" si="243"/>
        <v>1.2154520953337044E-3</v>
      </c>
      <c r="N286" s="13">
        <f t="shared" si="243"/>
        <v>-6.8031128929299259E-2</v>
      </c>
    </row>
    <row r="287" spans="1:14" x14ac:dyDescent="0.2">
      <c r="A287" s="3">
        <v>43996</v>
      </c>
      <c r="B287" s="6">
        <v>1.6121000000000001</v>
      </c>
      <c r="C287" s="6">
        <v>1.9161999999999999</v>
      </c>
      <c r="D287" s="6">
        <v>1.8467551659999999</v>
      </c>
      <c r="E287" s="1">
        <v>0</v>
      </c>
      <c r="F287" s="6">
        <f>VLOOKUP(DATE(YEAR(A287),MONTH(A287),1),fuelData!A:B,2,FALSE)</f>
        <v>2.4079999999999999</v>
      </c>
      <c r="H287" s="13">
        <f t="shared" si="181"/>
        <v>3.2603125800666266E-2</v>
      </c>
      <c r="I287" s="13">
        <f t="shared" si="182"/>
        <v>1.1400823392800507E-2</v>
      </c>
      <c r="J287" s="13">
        <f t="shared" si="183"/>
        <v>2.8050777573542716E-2</v>
      </c>
      <c r="L287" s="13">
        <f t="shared" ref="L287:N287" si="244">(B287-B235)/B235</f>
        <v>2.1739130434782605E-2</v>
      </c>
      <c r="M287" s="13">
        <f t="shared" si="244"/>
        <v>4.245060531418687E-3</v>
      </c>
      <c r="N287" s="13">
        <f t="shared" si="244"/>
        <v>-4.003284706013336E-2</v>
      </c>
    </row>
    <row r="288" spans="1:14" x14ac:dyDescent="0.2">
      <c r="A288" s="3">
        <v>44003</v>
      </c>
      <c r="B288" s="6">
        <v>1.6951000000000001</v>
      </c>
      <c r="C288" s="6">
        <v>1.9935</v>
      </c>
      <c r="D288" s="6">
        <v>1.890834879</v>
      </c>
      <c r="E288" s="1">
        <v>0</v>
      </c>
      <c r="F288" s="6">
        <f>VLOOKUP(DATE(YEAR(A288),MONTH(A288),1),fuelData!A:B,2,FALSE)</f>
        <v>2.4079999999999999</v>
      </c>
      <c r="H288" s="13">
        <f t="shared" si="181"/>
        <v>5.1485639848644599E-2</v>
      </c>
      <c r="I288" s="13">
        <f t="shared" si="182"/>
        <v>4.0340256758167284E-2</v>
      </c>
      <c r="J288" s="13">
        <f t="shared" si="183"/>
        <v>2.386873680471412E-2</v>
      </c>
      <c r="L288" s="13">
        <f t="shared" ref="L288:N288" si="245">(B288-B236)/B236</f>
        <v>6.1760100219229577E-2</v>
      </c>
      <c r="M288" s="13">
        <f t="shared" si="245"/>
        <v>2.9487709151001937E-2</v>
      </c>
      <c r="N288" s="13">
        <f t="shared" si="245"/>
        <v>-2.56034858939546E-2</v>
      </c>
    </row>
    <row r="289" spans="1:14" x14ac:dyDescent="0.2">
      <c r="A289" s="3">
        <v>44010</v>
      </c>
      <c r="B289" s="6">
        <v>1.7862</v>
      </c>
      <c r="C289" s="6">
        <v>2.0908000000000002</v>
      </c>
      <c r="D289" s="6">
        <v>1.9324099269999999</v>
      </c>
      <c r="E289" s="1">
        <v>0</v>
      </c>
      <c r="F289" s="6">
        <f>VLOOKUP(DATE(YEAR(A289),MONTH(A289),1),fuelData!A:B,2,FALSE)</f>
        <v>2.4079999999999999</v>
      </c>
      <c r="H289" s="13">
        <f t="shared" si="181"/>
        <v>5.3743141997522247E-2</v>
      </c>
      <c r="I289" s="13">
        <f t="shared" si="182"/>
        <v>4.8808628041133763E-2</v>
      </c>
      <c r="J289" s="13">
        <f t="shared" si="183"/>
        <v>2.1987667173765886E-2</v>
      </c>
      <c r="L289" s="13">
        <f t="shared" ref="L289:N289" si="246">(B289-B237)/B237</f>
        <v>0.11484209212333038</v>
      </c>
      <c r="M289" s="13">
        <f t="shared" si="246"/>
        <v>6.8697607851155335E-2</v>
      </c>
      <c r="N289" s="13">
        <f t="shared" si="246"/>
        <v>1.1309950434064151E-3</v>
      </c>
    </row>
    <row r="290" spans="1:14" x14ac:dyDescent="0.2">
      <c r="A290" s="3">
        <v>44017</v>
      </c>
      <c r="B290" s="6">
        <v>1.7847</v>
      </c>
      <c r="C290" s="6">
        <v>2.036</v>
      </c>
      <c r="D290" s="6">
        <v>1.93435596</v>
      </c>
      <c r="E290" s="1">
        <v>0</v>
      </c>
      <c r="F290" s="6">
        <f>VLOOKUP(DATE(YEAR(A290),MONTH(A290),1),fuelData!A:B,2,FALSE)</f>
        <v>2.4340000000000002</v>
      </c>
      <c r="H290" s="13">
        <f t="shared" si="181"/>
        <v>-8.3977158212969255E-4</v>
      </c>
      <c r="I290" s="13">
        <f t="shared" si="182"/>
        <v>-2.6210063133728801E-2</v>
      </c>
      <c r="J290" s="13">
        <f t="shared" si="183"/>
        <v>1.0070497842148941E-3</v>
      </c>
      <c r="L290" s="13">
        <f t="shared" ref="L290:N290" si="247">(B290-B238)/B238</f>
        <v>0.14411180203859214</v>
      </c>
      <c r="M290" s="13">
        <f t="shared" si="247"/>
        <v>9.2919641419292515E-2</v>
      </c>
      <c r="N290" s="13">
        <f t="shared" si="247"/>
        <v>-2.2235122738424387E-3</v>
      </c>
    </row>
    <row r="291" spans="1:14" x14ac:dyDescent="0.2">
      <c r="A291" s="3">
        <v>44024</v>
      </c>
      <c r="B291" s="6">
        <v>1.8266</v>
      </c>
      <c r="C291" s="6">
        <v>2.0735999999999999</v>
      </c>
      <c r="D291" s="6">
        <v>1.9629520760000001</v>
      </c>
      <c r="E291" s="1">
        <v>0</v>
      </c>
      <c r="F291" s="6">
        <f>VLOOKUP(DATE(YEAR(A291),MONTH(A291),1),fuelData!A:B,2,FALSE)</f>
        <v>2.4340000000000002</v>
      </c>
      <c r="H291" s="13">
        <f t="shared" ref="H291:H354" si="248">(B291-B290)/B290</f>
        <v>2.3477335126351796E-2</v>
      </c>
      <c r="I291" s="13">
        <f t="shared" ref="I291:I354" si="249">(C291-C290)/C290</f>
        <v>1.8467583497052974E-2</v>
      </c>
      <c r="J291" s="13">
        <f t="shared" ref="J291:J354" si="250">(D291-D290)/D290</f>
        <v>1.4783274945941241E-2</v>
      </c>
      <c r="L291" s="13">
        <f t="shared" ref="L291:N291" si="251">(B291-B239)/B239</f>
        <v>0.19440266788726859</v>
      </c>
      <c r="M291" s="13">
        <f t="shared" si="251"/>
        <v>0.13497536945812805</v>
      </c>
      <c r="N291" s="13">
        <f t="shared" si="251"/>
        <v>2.7975776989690369E-2</v>
      </c>
    </row>
    <row r="292" spans="1:14" x14ac:dyDescent="0.2">
      <c r="A292" s="3">
        <v>44031</v>
      </c>
      <c r="B292" s="6">
        <v>1.8426</v>
      </c>
      <c r="C292" s="6">
        <v>2.0836000000000001</v>
      </c>
      <c r="D292" s="6">
        <v>1.976076709</v>
      </c>
      <c r="E292" s="1">
        <v>0</v>
      </c>
      <c r="F292" s="6">
        <f>VLOOKUP(DATE(YEAR(A292),MONTH(A292),1),fuelData!A:B,2,FALSE)</f>
        <v>2.4340000000000002</v>
      </c>
      <c r="H292" s="13">
        <f t="shared" si="248"/>
        <v>8.7594437753202754E-3</v>
      </c>
      <c r="I292" s="13">
        <f t="shared" si="249"/>
        <v>4.8225308641976425E-3</v>
      </c>
      <c r="J292" s="13">
        <f t="shared" si="250"/>
        <v>6.6861708752179875E-3</v>
      </c>
      <c r="L292" s="13">
        <f t="shared" ref="L292:N292" si="252">(B292-B240)/B240</f>
        <v>0.22018409376862461</v>
      </c>
      <c r="M292" s="13">
        <f t="shared" si="252"/>
        <v>0.15039752650176691</v>
      </c>
      <c r="N292" s="13">
        <f t="shared" si="252"/>
        <v>4.8953327929065878E-2</v>
      </c>
    </row>
    <row r="293" spans="1:14" x14ac:dyDescent="0.2">
      <c r="A293" s="3">
        <v>44038</v>
      </c>
      <c r="B293" s="6">
        <v>1.8923000000000001</v>
      </c>
      <c r="C293" s="6">
        <v>2.1236000000000002</v>
      </c>
      <c r="D293" s="6">
        <v>1.9914534209999999</v>
      </c>
      <c r="E293" s="1">
        <v>0</v>
      </c>
      <c r="F293" s="6">
        <f>VLOOKUP(DATE(YEAR(A293),MONTH(A293),1),fuelData!A:B,2,FALSE)</f>
        <v>2.4340000000000002</v>
      </c>
      <c r="H293" s="13">
        <f t="shared" si="248"/>
        <v>2.6972755888418579E-2</v>
      </c>
      <c r="I293" s="13">
        <f t="shared" si="249"/>
        <v>1.9197542714532556E-2</v>
      </c>
      <c r="J293" s="13">
        <f t="shared" si="250"/>
        <v>7.7814347641298491E-3</v>
      </c>
      <c r="L293" s="13">
        <f t="shared" ref="L293:N293" si="253">(B293-B241)/B241</f>
        <v>0.25176953099159888</v>
      </c>
      <c r="M293" s="13">
        <f t="shared" si="253"/>
        <v>0.17677047545162372</v>
      </c>
      <c r="N293" s="13">
        <f t="shared" si="253"/>
        <v>5.8717158708100889E-2</v>
      </c>
    </row>
    <row r="294" spans="1:14" x14ac:dyDescent="0.2">
      <c r="A294" s="3">
        <v>44045</v>
      </c>
      <c r="B294" s="6">
        <v>1.9559</v>
      </c>
      <c r="C294" s="6">
        <v>2.1819999999999999</v>
      </c>
      <c r="D294" s="6">
        <v>2.0182800969999999</v>
      </c>
      <c r="E294" s="1">
        <v>0</v>
      </c>
      <c r="F294" s="6">
        <f>VLOOKUP(DATE(YEAR(A294),MONTH(A294),1),fuelData!A:B,2,FALSE)</f>
        <v>2.4289999999999998</v>
      </c>
      <c r="H294" s="13">
        <f t="shared" si="248"/>
        <v>3.3609892723141084E-2</v>
      </c>
      <c r="I294" s="13">
        <f t="shared" si="249"/>
        <v>2.7500470898474186E-2</v>
      </c>
      <c r="J294" s="13">
        <f t="shared" si="250"/>
        <v>1.3470903068638729E-2</v>
      </c>
      <c r="L294" s="13">
        <f t="shared" ref="L294:N294" si="254">(B294-B242)/B242</f>
        <v>0.29658601259529338</v>
      </c>
      <c r="M294" s="13">
        <f t="shared" si="254"/>
        <v>0.20293290699597544</v>
      </c>
      <c r="N294" s="13">
        <f t="shared" si="254"/>
        <v>8.7332183723349124E-2</v>
      </c>
    </row>
    <row r="295" spans="1:14" x14ac:dyDescent="0.2">
      <c r="A295" s="3">
        <v>44052</v>
      </c>
      <c r="B295" s="6">
        <v>1.99</v>
      </c>
      <c r="C295" s="6">
        <v>2.1898</v>
      </c>
      <c r="D295" s="6">
        <v>2.0319411359999999</v>
      </c>
      <c r="E295" s="1">
        <v>0</v>
      </c>
      <c r="F295" s="6">
        <f>VLOOKUP(DATE(YEAR(A295),MONTH(A295),1),fuelData!A:B,2,FALSE)</f>
        <v>2.4289999999999998</v>
      </c>
      <c r="H295" s="13">
        <f t="shared" si="248"/>
        <v>1.7434429163045155E-2</v>
      </c>
      <c r="I295" s="13">
        <f t="shared" si="249"/>
        <v>3.5747021081576668E-3</v>
      </c>
      <c r="J295" s="13">
        <f t="shared" si="250"/>
        <v>6.7686536771115182E-3</v>
      </c>
      <c r="L295" s="13">
        <f t="shared" ref="L295:N295" si="255">(B295-B243)/B243</f>
        <v>0.31076274535634302</v>
      </c>
      <c r="M295" s="13">
        <f t="shared" si="255"/>
        <v>0.20464297502475512</v>
      </c>
      <c r="N295" s="13">
        <f t="shared" si="255"/>
        <v>0.10570016477874758</v>
      </c>
    </row>
    <row r="296" spans="1:14" x14ac:dyDescent="0.2">
      <c r="A296" s="3">
        <v>44059</v>
      </c>
      <c r="B296" s="6">
        <v>2.0068999999999999</v>
      </c>
      <c r="C296" s="6">
        <v>2.2155999999999998</v>
      </c>
      <c r="D296" s="6">
        <v>2.047646657</v>
      </c>
      <c r="E296" s="1">
        <v>0</v>
      </c>
      <c r="F296" s="6">
        <f>VLOOKUP(DATE(YEAR(A296),MONTH(A296),1),fuelData!A:B,2,FALSE)</f>
        <v>2.4289999999999998</v>
      </c>
      <c r="H296" s="13">
        <f t="shared" si="248"/>
        <v>8.4924623115577458E-3</v>
      </c>
      <c r="I296" s="13">
        <f t="shared" si="249"/>
        <v>1.1781897890218204E-2</v>
      </c>
      <c r="J296" s="13">
        <f t="shared" si="250"/>
        <v>7.7293188871196275E-3</v>
      </c>
      <c r="L296" s="13">
        <f t="shared" ref="L296:N296" si="256">(B296-B244)/B244</f>
        <v>0.32232984120708957</v>
      </c>
      <c r="M296" s="13">
        <f t="shared" si="256"/>
        <v>0.2173626373626372</v>
      </c>
      <c r="N296" s="13">
        <f t="shared" si="256"/>
        <v>0.11344529038523314</v>
      </c>
    </row>
    <row r="297" spans="1:14" x14ac:dyDescent="0.2">
      <c r="A297" s="3">
        <v>44066</v>
      </c>
      <c r="B297" s="6">
        <v>2.0651000000000002</v>
      </c>
      <c r="C297" s="6">
        <v>2.2616000000000001</v>
      </c>
      <c r="D297" s="6">
        <v>2.0950540549999999</v>
      </c>
      <c r="E297" s="1">
        <v>0</v>
      </c>
      <c r="F297" s="6">
        <f>VLOOKUP(DATE(YEAR(A297),MONTH(A297),1),fuelData!A:B,2,FALSE)</f>
        <v>2.4289999999999998</v>
      </c>
      <c r="H297" s="13">
        <f t="shared" si="248"/>
        <v>2.8999950171907048E-2</v>
      </c>
      <c r="I297" s="13">
        <f t="shared" si="249"/>
        <v>2.0761870373713787E-2</v>
      </c>
      <c r="J297" s="13">
        <f t="shared" si="250"/>
        <v>2.3152138010693817E-2</v>
      </c>
      <c r="L297" s="13">
        <f t="shared" ref="L297:N297" si="257">(B297-B245)/B245</f>
        <v>0.33516519040537934</v>
      </c>
      <c r="M297" s="13">
        <f t="shared" si="257"/>
        <v>0.22447211694639962</v>
      </c>
      <c r="N297" s="13">
        <f t="shared" si="257"/>
        <v>0.130578078937923</v>
      </c>
    </row>
    <row r="298" spans="1:14" x14ac:dyDescent="0.2">
      <c r="A298" s="3">
        <v>44073</v>
      </c>
      <c r="B298" s="6">
        <v>2.1240999999999999</v>
      </c>
      <c r="C298" s="6">
        <v>2.3186</v>
      </c>
      <c r="D298" s="6">
        <v>2.118225367</v>
      </c>
      <c r="E298" s="1">
        <v>0</v>
      </c>
      <c r="F298" s="6">
        <f>VLOOKUP(DATE(YEAR(A298),MONTH(A298),1),fuelData!A:B,2,FALSE)</f>
        <v>2.4289999999999998</v>
      </c>
      <c r="H298" s="13">
        <f t="shared" si="248"/>
        <v>2.8570045034138646E-2</v>
      </c>
      <c r="I298" s="13">
        <f t="shared" si="249"/>
        <v>2.5203395825963891E-2</v>
      </c>
      <c r="J298" s="13">
        <f t="shared" si="250"/>
        <v>1.1060006754813834E-2</v>
      </c>
      <c r="L298" s="13">
        <f t="shared" ref="L298:N298" si="258">(B298-B246)/B246</f>
        <v>0.35829389947563611</v>
      </c>
      <c r="M298" s="13">
        <f t="shared" si="258"/>
        <v>0.2461571536063635</v>
      </c>
      <c r="N298" s="13">
        <f t="shared" si="258"/>
        <v>0.14693007355965224</v>
      </c>
    </row>
    <row r="299" spans="1:14" x14ac:dyDescent="0.2">
      <c r="A299" s="3">
        <v>44080</v>
      </c>
      <c r="B299" s="6">
        <v>2.1429999999999998</v>
      </c>
      <c r="C299" s="6">
        <v>2.3424999999999998</v>
      </c>
      <c r="D299" s="6">
        <v>2.1587106999999999</v>
      </c>
      <c r="E299" s="1">
        <v>0</v>
      </c>
      <c r="F299" s="6">
        <f>VLOOKUP(DATE(YEAR(A299),MONTH(A299),1),fuelData!A:B,2,FALSE)</f>
        <v>2.4140000000000001</v>
      </c>
      <c r="H299" s="13">
        <f t="shared" si="248"/>
        <v>8.8978861635515827E-3</v>
      </c>
      <c r="I299" s="13">
        <f t="shared" si="249"/>
        <v>1.0307944449236526E-2</v>
      </c>
      <c r="J299" s="13">
        <f t="shared" si="250"/>
        <v>1.9112854387792772E-2</v>
      </c>
      <c r="L299" s="13">
        <f t="shared" ref="L299:N299" si="259">(B299-B247)/B247</f>
        <v>0.38365185950413216</v>
      </c>
      <c r="M299" s="13">
        <f t="shared" si="259"/>
        <v>0.27150844053628603</v>
      </c>
      <c r="N299" s="13">
        <f t="shared" si="259"/>
        <v>0.17472495814168579</v>
      </c>
    </row>
    <row r="300" spans="1:14" x14ac:dyDescent="0.2">
      <c r="A300" s="3">
        <v>44087</v>
      </c>
      <c r="B300" s="6">
        <v>2.157</v>
      </c>
      <c r="C300" s="6">
        <v>2.3452000000000002</v>
      </c>
      <c r="D300" s="6">
        <v>2.1586057279999999</v>
      </c>
      <c r="E300" s="1">
        <v>0</v>
      </c>
      <c r="F300" s="6">
        <f>VLOOKUP(DATE(YEAR(A300),MONTH(A300),1),fuelData!A:B,2,FALSE)</f>
        <v>2.4140000000000001</v>
      </c>
      <c r="H300" s="13">
        <f t="shared" si="248"/>
        <v>6.532897806812989E-3</v>
      </c>
      <c r="I300" s="13">
        <f t="shared" si="249"/>
        <v>1.1526147278550134E-3</v>
      </c>
      <c r="J300" s="13">
        <f t="shared" si="250"/>
        <v>-4.8627173617995903E-5</v>
      </c>
      <c r="L300" s="13">
        <f t="shared" ref="L300:N300" si="260">(B300-B248)/B248</f>
        <v>0.39548424661965448</v>
      </c>
      <c r="M300" s="13">
        <f t="shared" si="260"/>
        <v>0.27664670658682644</v>
      </c>
      <c r="N300" s="13">
        <f t="shared" si="260"/>
        <v>0.16792006621752664</v>
      </c>
    </row>
    <row r="301" spans="1:14" x14ac:dyDescent="0.2">
      <c r="A301" s="3">
        <v>44094</v>
      </c>
      <c r="B301" s="6">
        <v>2.1760000000000002</v>
      </c>
      <c r="C301" s="6">
        <v>2.3393999999999999</v>
      </c>
      <c r="D301" s="6">
        <v>2.1899838059999999</v>
      </c>
      <c r="E301" s="1">
        <v>0</v>
      </c>
      <c r="F301" s="6">
        <f>VLOOKUP(DATE(YEAR(A301),MONTH(A301),1),fuelData!A:B,2,FALSE)</f>
        <v>2.4140000000000001</v>
      </c>
      <c r="H301" s="13">
        <f t="shared" si="248"/>
        <v>8.8085303662494788E-3</v>
      </c>
      <c r="I301" s="13">
        <f t="shared" si="249"/>
        <v>-2.4731366194781891E-3</v>
      </c>
      <c r="J301" s="13">
        <f t="shared" si="250"/>
        <v>1.4536271072101927E-2</v>
      </c>
      <c r="L301" s="13">
        <f t="shared" ref="L301:N301" si="261">(B301-B249)/B249</f>
        <v>0.42129327237099951</v>
      </c>
      <c r="M301" s="13">
        <f t="shared" si="261"/>
        <v>0.29527711643873533</v>
      </c>
      <c r="N301" s="13">
        <f t="shared" si="261"/>
        <v>0.19127996267234257</v>
      </c>
    </row>
    <row r="302" spans="1:14" x14ac:dyDescent="0.2">
      <c r="A302" s="3">
        <v>44101</v>
      </c>
      <c r="B302" s="6">
        <v>2.2120000000000002</v>
      </c>
      <c r="C302" s="6">
        <v>2.3635999999999999</v>
      </c>
      <c r="D302" s="6">
        <v>2.2155128799999999</v>
      </c>
      <c r="E302" s="1">
        <v>0</v>
      </c>
      <c r="F302" s="6">
        <f>VLOOKUP(DATE(YEAR(A302),MONTH(A302),1),fuelData!A:B,2,FALSE)</f>
        <v>2.4140000000000001</v>
      </c>
      <c r="H302" s="13">
        <f t="shared" si="248"/>
        <v>1.6544117647058838E-2</v>
      </c>
      <c r="I302" s="13">
        <f t="shared" si="249"/>
        <v>1.0344532786184493E-2</v>
      </c>
      <c r="J302" s="13">
        <f t="shared" si="250"/>
        <v>1.1657197614912428E-2</v>
      </c>
      <c r="L302" s="13">
        <f t="shared" ref="L302:N302" si="262">(B302-B250)/B250</f>
        <v>0.44537375849451138</v>
      </c>
      <c r="M302" s="13">
        <f t="shared" si="262"/>
        <v>0.30650599745729923</v>
      </c>
      <c r="N302" s="13">
        <f t="shared" si="262"/>
        <v>0.19704857829004005</v>
      </c>
    </row>
    <row r="303" spans="1:14" x14ac:dyDescent="0.2">
      <c r="A303" s="3">
        <v>44108</v>
      </c>
      <c r="B303" s="6">
        <v>2.2000000000000002</v>
      </c>
      <c r="C303" s="6">
        <v>2.367</v>
      </c>
      <c r="D303" s="6">
        <v>2.2219776279999999</v>
      </c>
      <c r="E303" s="1">
        <v>0</v>
      </c>
      <c r="F303" s="6">
        <f>VLOOKUP(DATE(YEAR(A303),MONTH(A303),1),fuelData!A:B,2,FALSE)</f>
        <v>2.3889999999999998</v>
      </c>
      <c r="H303" s="13">
        <f t="shared" si="248"/>
        <v>-5.424954792043404E-3</v>
      </c>
      <c r="I303" s="13">
        <f t="shared" si="249"/>
        <v>1.4384836689795523E-3</v>
      </c>
      <c r="J303" s="13">
        <f t="shared" si="250"/>
        <v>2.9179464756711165E-3</v>
      </c>
      <c r="L303" s="13">
        <f t="shared" ref="L303:N303" si="263">(B303-B251)/B251</f>
        <v>0.46276595744680865</v>
      </c>
      <c r="M303" s="13">
        <f t="shared" si="263"/>
        <v>0.32671935429628385</v>
      </c>
      <c r="N303" s="13">
        <f t="shared" si="263"/>
        <v>0.21855073588306925</v>
      </c>
    </row>
    <row r="304" spans="1:14" x14ac:dyDescent="0.2">
      <c r="A304" s="3">
        <v>44115</v>
      </c>
      <c r="B304" s="6">
        <v>2.194</v>
      </c>
      <c r="C304" s="6">
        <v>2.3622999999999998</v>
      </c>
      <c r="D304" s="6">
        <v>2.2182476499999999</v>
      </c>
      <c r="E304" s="1">
        <v>0</v>
      </c>
      <c r="F304" s="6">
        <f>VLOOKUP(DATE(YEAR(A304),MONTH(A304),1),fuelData!A:B,2,FALSE)</f>
        <v>2.3889999999999998</v>
      </c>
      <c r="H304" s="13">
        <f t="shared" si="248"/>
        <v>-2.7272727272728303E-3</v>
      </c>
      <c r="I304" s="13">
        <f t="shared" si="249"/>
        <v>-1.985635825940071E-3</v>
      </c>
      <c r="J304" s="13">
        <f t="shared" si="250"/>
        <v>-1.678674867378083E-3</v>
      </c>
      <c r="L304" s="13">
        <f t="shared" ref="L304:N304" si="264">(B304-B252)/B252</f>
        <v>0.47198926534719898</v>
      </c>
      <c r="M304" s="13">
        <f t="shared" si="264"/>
        <v>0.33207398218112083</v>
      </c>
      <c r="N304" s="13">
        <f t="shared" si="264"/>
        <v>0.22102163471973077</v>
      </c>
    </row>
    <row r="305" spans="1:14" x14ac:dyDescent="0.2">
      <c r="A305" s="3">
        <v>44122</v>
      </c>
      <c r="B305" s="6">
        <v>2.1789999999999998</v>
      </c>
      <c r="C305" s="6">
        <v>2.3483000000000001</v>
      </c>
      <c r="D305" s="6">
        <v>2.2118738809999998</v>
      </c>
      <c r="E305" s="1">
        <v>0</v>
      </c>
      <c r="F305" s="6">
        <f>VLOOKUP(DATE(YEAR(A305),MONTH(A305),1),fuelData!A:B,2,FALSE)</f>
        <v>2.3889999999999998</v>
      </c>
      <c r="H305" s="13">
        <f t="shared" si="248"/>
        <v>-6.8368277119417158E-3</v>
      </c>
      <c r="I305" s="13">
        <f t="shared" si="249"/>
        <v>-5.9264276340853369E-3</v>
      </c>
      <c r="J305" s="13">
        <f t="shared" si="250"/>
        <v>-2.8733351751776158E-3</v>
      </c>
      <c r="L305" s="13">
        <f t="shared" ref="L305:N305" si="265">(B305-B253)/B253</f>
        <v>0.46832884097035032</v>
      </c>
      <c r="M305" s="13">
        <f t="shared" si="265"/>
        <v>0.3334279711543921</v>
      </c>
      <c r="N305" s="13">
        <f t="shared" si="265"/>
        <v>0.23394051017589698</v>
      </c>
    </row>
    <row r="306" spans="1:14" x14ac:dyDescent="0.2">
      <c r="A306" s="3">
        <v>44129</v>
      </c>
      <c r="B306" s="6">
        <v>2.198</v>
      </c>
      <c r="C306" s="6">
        <v>2.3891</v>
      </c>
      <c r="D306" s="6">
        <v>2.2205828649999999</v>
      </c>
      <c r="E306" s="1">
        <v>0</v>
      </c>
      <c r="F306" s="6">
        <f>VLOOKUP(DATE(YEAR(A306),MONTH(A306),1),fuelData!A:B,2,FALSE)</f>
        <v>2.3889999999999998</v>
      </c>
      <c r="H306" s="13">
        <f t="shared" si="248"/>
        <v>8.7195961450207103E-3</v>
      </c>
      <c r="I306" s="13">
        <f t="shared" si="249"/>
        <v>1.7374270749052484E-2</v>
      </c>
      <c r="J306" s="13">
        <f t="shared" si="250"/>
        <v>3.9373781999101631E-3</v>
      </c>
      <c r="L306" s="13">
        <f t="shared" ref="L306:N306" si="266">(B306-B254)/B254</f>
        <v>0.46925133689839571</v>
      </c>
      <c r="M306" s="13">
        <f t="shared" si="266"/>
        <v>0.33918161434977578</v>
      </c>
      <c r="N306" s="13">
        <f t="shared" si="266"/>
        <v>0.24929067916666395</v>
      </c>
    </row>
    <row r="307" spans="1:14" x14ac:dyDescent="0.2">
      <c r="A307" s="3">
        <v>44136</v>
      </c>
      <c r="B307" s="6">
        <v>2.2320000000000002</v>
      </c>
      <c r="C307" s="6">
        <v>2.4148999999999998</v>
      </c>
      <c r="D307" s="6">
        <v>2.2147423810000002</v>
      </c>
      <c r="E307" s="1">
        <v>0</v>
      </c>
      <c r="F307" s="6">
        <f>VLOOKUP(DATE(YEAR(A307),MONTH(A307),1),fuelData!A:B,2,FALSE)</f>
        <v>2.4319999999999999</v>
      </c>
      <c r="H307" s="13">
        <f t="shared" si="248"/>
        <v>1.5468607825295839E-2</v>
      </c>
      <c r="I307" s="13">
        <f t="shared" si="249"/>
        <v>1.0799045665731791E-2</v>
      </c>
      <c r="J307" s="13">
        <f t="shared" si="250"/>
        <v>-2.6301580959014119E-3</v>
      </c>
      <c r="L307" s="13">
        <f t="shared" ref="L307:N307" si="267">(B307-B255)/B255</f>
        <v>0.48790080661289265</v>
      </c>
      <c r="M307" s="13">
        <f t="shared" si="267"/>
        <v>0.35182489923869226</v>
      </c>
      <c r="N307" s="13">
        <f t="shared" si="267"/>
        <v>0.258831695152895</v>
      </c>
    </row>
    <row r="308" spans="1:14" x14ac:dyDescent="0.2">
      <c r="A308" s="3">
        <v>44143</v>
      </c>
      <c r="B308" s="6">
        <v>2.2229999999999999</v>
      </c>
      <c r="C308" s="6">
        <v>2.4546999999999999</v>
      </c>
      <c r="D308" s="6">
        <v>2.206457554</v>
      </c>
      <c r="E308" s="1">
        <v>0</v>
      </c>
      <c r="F308" s="6">
        <f>VLOOKUP(DATE(YEAR(A308),MONTH(A308),1),fuelData!A:B,2,FALSE)</f>
        <v>2.4319999999999999</v>
      </c>
      <c r="H308" s="13">
        <f t="shared" si="248"/>
        <v>-4.0322580645162816E-3</v>
      </c>
      <c r="I308" s="13">
        <f t="shared" si="249"/>
        <v>1.6481013706571727E-2</v>
      </c>
      <c r="J308" s="13">
        <f t="shared" si="250"/>
        <v>-3.7407632919633084E-3</v>
      </c>
      <c r="L308" s="13">
        <f t="shared" ref="L308:N308" si="268">(B308-B256)/B256</f>
        <v>0.4686839323467229</v>
      </c>
      <c r="M308" s="13">
        <f t="shared" si="268"/>
        <v>0.34327459778920871</v>
      </c>
      <c r="N308" s="13">
        <f t="shared" si="268"/>
        <v>0.26528490065291882</v>
      </c>
    </row>
    <row r="309" spans="1:14" x14ac:dyDescent="0.2">
      <c r="A309" s="3">
        <v>44150</v>
      </c>
      <c r="B309" s="6">
        <v>2.2210000000000001</v>
      </c>
      <c r="C309" s="6">
        <v>2.5024000000000002</v>
      </c>
      <c r="D309" s="6">
        <v>2.185837464</v>
      </c>
      <c r="E309" s="1">
        <v>0</v>
      </c>
      <c r="F309" s="6">
        <f>VLOOKUP(DATE(YEAR(A309),MONTH(A309),1),fuelData!A:B,2,FALSE)</f>
        <v>2.4319999999999999</v>
      </c>
      <c r="H309" s="13">
        <f t="shared" si="248"/>
        <v>-8.9968511021132694E-4</v>
      </c>
      <c r="I309" s="13">
        <f t="shared" si="249"/>
        <v>1.9432109830121929E-2</v>
      </c>
      <c r="J309" s="13">
        <f t="shared" si="250"/>
        <v>-9.3453372636235991E-3</v>
      </c>
      <c r="L309" s="13">
        <f t="shared" ref="L309:N309" si="269">(B309-B257)/B257</f>
        <v>0.45220347848829601</v>
      </c>
      <c r="M309" s="13">
        <f t="shared" si="269"/>
        <v>0.32339097784123971</v>
      </c>
      <c r="N309" s="13">
        <f t="shared" si="269"/>
        <v>0.25524149684492531</v>
      </c>
    </row>
    <row r="310" spans="1:14" x14ac:dyDescent="0.2">
      <c r="A310" s="3">
        <v>44157</v>
      </c>
      <c r="B310" s="6">
        <v>2.25</v>
      </c>
      <c r="C310" s="6">
        <v>2.5419999999999998</v>
      </c>
      <c r="D310" s="6">
        <v>2.2213939389999999</v>
      </c>
      <c r="E310" s="1">
        <v>0</v>
      </c>
      <c r="F310" s="6">
        <f>VLOOKUP(DATE(YEAR(A310),MONTH(A310),1),fuelData!A:B,2,FALSE)</f>
        <v>2.4319999999999999</v>
      </c>
      <c r="H310" s="13">
        <f t="shared" si="248"/>
        <v>1.305718144979735E-2</v>
      </c>
      <c r="I310" s="13">
        <f t="shared" si="249"/>
        <v>1.5824808184143075E-2</v>
      </c>
      <c r="J310" s="13">
        <f t="shared" si="250"/>
        <v>1.6266751570326237E-2</v>
      </c>
      <c r="L310" s="13">
        <f t="shared" ref="L310:N310" si="270">(B310-B258)/B258</f>
        <v>0.42081333670118726</v>
      </c>
      <c r="M310" s="13">
        <f t="shared" si="270"/>
        <v>0.326376206626663</v>
      </c>
      <c r="N310" s="13">
        <f t="shared" si="270"/>
        <v>0.26356859468945715</v>
      </c>
    </row>
    <row r="311" spans="1:14" x14ac:dyDescent="0.2">
      <c r="A311" s="3">
        <v>44164</v>
      </c>
      <c r="B311" s="6">
        <v>2.2502</v>
      </c>
      <c r="C311" s="6">
        <v>2.4519000000000002</v>
      </c>
      <c r="D311" s="6">
        <v>2.200337991</v>
      </c>
      <c r="E311" s="1">
        <v>0</v>
      </c>
      <c r="F311" s="6">
        <f>VLOOKUP(DATE(YEAR(A311),MONTH(A311),1),fuelData!A:B,2,FALSE)</f>
        <v>2.4319999999999999</v>
      </c>
      <c r="H311" s="13">
        <f t="shared" si="248"/>
        <v>8.8888888888879095E-5</v>
      </c>
      <c r="I311" s="13">
        <f t="shared" si="249"/>
        <v>-3.5444531864673341E-2</v>
      </c>
      <c r="J311" s="13">
        <f t="shared" si="250"/>
        <v>-9.4787095752492199E-3</v>
      </c>
      <c r="L311" s="13">
        <f t="shared" ref="L311:N311" si="271">(B311-B259)/B259</f>
        <v>0.40313026127081131</v>
      </c>
      <c r="M311" s="13">
        <f t="shared" si="271"/>
        <v>0.28681641650047246</v>
      </c>
      <c r="N311" s="13">
        <f t="shared" si="271"/>
        <v>0.2445332086535795</v>
      </c>
    </row>
    <row r="312" spans="1:14" x14ac:dyDescent="0.2">
      <c r="A312" s="3">
        <v>44171</v>
      </c>
      <c r="B312" s="6">
        <v>2.2014999999999998</v>
      </c>
      <c r="C312" s="6">
        <v>2.3551000000000002</v>
      </c>
      <c r="D312" s="6">
        <v>2.1861735530000002</v>
      </c>
      <c r="E312" s="1">
        <v>0</v>
      </c>
      <c r="F312" s="6">
        <f>VLOOKUP(DATE(YEAR(A312),MONTH(A312),1),fuelData!A:B,2,FALSE)</f>
        <v>2.585</v>
      </c>
      <c r="H312" s="13">
        <f t="shared" si="248"/>
        <v>-2.1642520664829877E-2</v>
      </c>
      <c r="I312" s="13">
        <f t="shared" si="249"/>
        <v>-3.9479587258860471E-2</v>
      </c>
      <c r="J312" s="13">
        <f t="shared" si="250"/>
        <v>-6.4373919179400701E-3</v>
      </c>
      <c r="L312" s="13">
        <f t="shared" ref="L312:N312" si="272">(B312-B260)/B260</f>
        <v>0.37507807620237338</v>
      </c>
      <c r="M312" s="13">
        <f t="shared" si="272"/>
        <v>0.25591936860068271</v>
      </c>
      <c r="N312" s="13">
        <f t="shared" si="272"/>
        <v>0.22940444378037647</v>
      </c>
    </row>
    <row r="313" spans="1:14" x14ac:dyDescent="0.2">
      <c r="A313" s="3">
        <v>44178</v>
      </c>
      <c r="B313" s="6">
        <v>2.1840999999999999</v>
      </c>
      <c r="C313" s="6">
        <v>2.3447</v>
      </c>
      <c r="D313" s="6">
        <v>2.2100350139999998</v>
      </c>
      <c r="E313" s="1">
        <v>0</v>
      </c>
      <c r="F313" s="6">
        <f>VLOOKUP(DATE(YEAR(A313),MONTH(A313),1),fuelData!A:B,2,FALSE)</f>
        <v>2.585</v>
      </c>
      <c r="H313" s="13">
        <f t="shared" si="248"/>
        <v>-7.9037020213490166E-3</v>
      </c>
      <c r="I313" s="13">
        <f t="shared" si="249"/>
        <v>-4.4159483673730142E-3</v>
      </c>
      <c r="J313" s="13">
        <f t="shared" si="250"/>
        <v>1.0914714875795425E-2</v>
      </c>
      <c r="L313" s="13">
        <f t="shared" ref="L313:N313" si="273">(B313-B261)/B261</f>
        <v>0.31129923150816519</v>
      </c>
      <c r="M313" s="13">
        <f t="shared" si="273"/>
        <v>0.18496992975185733</v>
      </c>
      <c r="N313" s="13">
        <f t="shared" si="273"/>
        <v>0.20074516651507959</v>
      </c>
    </row>
    <row r="314" spans="1:14" x14ac:dyDescent="0.2">
      <c r="A314" s="3">
        <v>44185</v>
      </c>
      <c r="B314" s="6">
        <v>2.2599999999999998</v>
      </c>
      <c r="C314" s="6">
        <v>2.5089999999999999</v>
      </c>
      <c r="D314" s="6">
        <v>2.2628524030000001</v>
      </c>
      <c r="E314" s="1">
        <v>0</v>
      </c>
      <c r="F314" s="6">
        <f>VLOOKUP(DATE(YEAR(A314),MONTH(A314),1),fuelData!A:B,2,FALSE)</f>
        <v>2.585</v>
      </c>
      <c r="H314" s="13">
        <f t="shared" si="248"/>
        <v>3.4751156082596886E-2</v>
      </c>
      <c r="I314" s="13">
        <f t="shared" si="249"/>
        <v>7.0072930438862063E-2</v>
      </c>
      <c r="J314" s="13">
        <f t="shared" si="250"/>
        <v>2.3898892400082278E-2</v>
      </c>
      <c r="L314" s="13">
        <f t="shared" ref="L314:N314" si="274">(B314-B262)/B262</f>
        <v>0.31663268278473633</v>
      </c>
      <c r="M314" s="13">
        <f t="shared" si="274"/>
        <v>0.19442064172141288</v>
      </c>
      <c r="N314" s="13">
        <f t="shared" si="274"/>
        <v>0.19730144060716173</v>
      </c>
    </row>
    <row r="315" spans="1:14" x14ac:dyDescent="0.2">
      <c r="A315" s="3">
        <v>44192</v>
      </c>
      <c r="B315" s="6">
        <v>2.2970000000000002</v>
      </c>
      <c r="C315" s="6">
        <v>2.5739999999999998</v>
      </c>
      <c r="D315" s="6">
        <v>2.2823673630000001</v>
      </c>
      <c r="E315" s="1">
        <v>0</v>
      </c>
      <c r="F315" s="6">
        <f>VLOOKUP(DATE(YEAR(A315),MONTH(A315),1),fuelData!A:B,2,FALSE)</f>
        <v>2.585</v>
      </c>
      <c r="H315" s="13">
        <f t="shared" si="248"/>
        <v>1.6371681415929366E-2</v>
      </c>
      <c r="I315" s="13">
        <f t="shared" si="249"/>
        <v>2.5906735751295318E-2</v>
      </c>
      <c r="J315" s="13">
        <f t="shared" si="250"/>
        <v>8.6240534177694523E-3</v>
      </c>
      <c r="L315" s="13">
        <f t="shared" ref="L315:N315" si="275">(B315-B263)/B263</f>
        <v>0.38223612949813468</v>
      </c>
      <c r="M315" s="13">
        <f t="shared" si="275"/>
        <v>0.24528301886792436</v>
      </c>
      <c r="N315" s="13">
        <f t="shared" si="275"/>
        <v>0.24935817534541135</v>
      </c>
    </row>
    <row r="316" spans="1:14" x14ac:dyDescent="0.2">
      <c r="A316" s="3">
        <v>44199</v>
      </c>
      <c r="B316" s="6">
        <v>2.2240000000000002</v>
      </c>
      <c r="C316" s="6">
        <v>2.4569999999999999</v>
      </c>
      <c r="D316" s="6">
        <v>2.2094458970000002</v>
      </c>
      <c r="E316" s="1">
        <v>0</v>
      </c>
      <c r="F316" s="6">
        <f>VLOOKUP(DATE(YEAR(A316),MONTH(A316),1),fuelData!A:B,2,FALSE)</f>
        <v>2.681</v>
      </c>
      <c r="H316" s="13">
        <f t="shared" si="248"/>
        <v>-3.1780583369612515E-2</v>
      </c>
      <c r="I316" s="13">
        <f t="shared" si="249"/>
        <v>-4.5454545454545456E-2</v>
      </c>
      <c r="J316" s="13">
        <f t="shared" si="250"/>
        <v>-3.1949924969199593E-2</v>
      </c>
      <c r="L316" s="13">
        <f t="shared" ref="L316:N316" si="276">(B316-B264)/B264</f>
        <v>0.37513139182588279</v>
      </c>
      <c r="M316" s="13">
        <f t="shared" si="276"/>
        <v>0.24720812182741111</v>
      </c>
      <c r="N316" s="13">
        <f t="shared" si="276"/>
        <v>0.20684695976117498</v>
      </c>
    </row>
    <row r="317" spans="1:14" x14ac:dyDescent="0.2">
      <c r="A317" s="3">
        <v>44206</v>
      </c>
      <c r="B317" s="6">
        <v>2.1320000000000001</v>
      </c>
      <c r="C317" s="6">
        <v>2.3580000000000001</v>
      </c>
      <c r="D317" s="6">
        <v>2.2081223030000001</v>
      </c>
      <c r="E317" s="1">
        <v>0</v>
      </c>
      <c r="F317" s="6">
        <f>VLOOKUP(DATE(YEAR(A317),MONTH(A317),1),fuelData!A:B,2,FALSE)</f>
        <v>2.681</v>
      </c>
      <c r="H317" s="13">
        <f t="shared" si="248"/>
        <v>-4.1366906474820178E-2</v>
      </c>
      <c r="I317" s="13">
        <f t="shared" si="249"/>
        <v>-4.0293040293040198E-2</v>
      </c>
      <c r="J317" s="13">
        <f t="shared" si="250"/>
        <v>-5.9906151211813947E-4</v>
      </c>
      <c r="L317" s="13">
        <f t="shared" ref="L317:N317" si="277">(B317-B265)/B265</f>
        <v>0.35184832921184467</v>
      </c>
      <c r="M317" s="13">
        <f t="shared" si="277"/>
        <v>0.23287671232876711</v>
      </c>
      <c r="N317" s="13">
        <f t="shared" si="277"/>
        <v>0.21577695690583049</v>
      </c>
    </row>
    <row r="318" spans="1:14" x14ac:dyDescent="0.2">
      <c r="A318" s="3">
        <v>44213</v>
      </c>
      <c r="B318" s="6">
        <v>2.0459999999999998</v>
      </c>
      <c r="C318" s="6">
        <v>2.262</v>
      </c>
      <c r="D318" s="6">
        <v>2.1932591810000002</v>
      </c>
      <c r="E318" s="1">
        <v>0</v>
      </c>
      <c r="F318" s="6">
        <f>VLOOKUP(DATE(YEAR(A318),MONTH(A318),1),fuelData!A:B,2,FALSE)</f>
        <v>2.681</v>
      </c>
      <c r="H318" s="13">
        <f t="shared" si="248"/>
        <v>-4.0337711069418525E-2</v>
      </c>
      <c r="I318" s="13">
        <f t="shared" si="249"/>
        <v>-4.0712468193384262E-2</v>
      </c>
      <c r="J318" s="13">
        <f t="shared" si="250"/>
        <v>-6.7311135709315602E-3</v>
      </c>
      <c r="L318" s="13">
        <f t="shared" ref="L318:N318" si="278">(B318-B266)/B266</f>
        <v>0.32487211034125479</v>
      </c>
      <c r="M318" s="13">
        <f t="shared" si="278"/>
        <v>0.20969035777314302</v>
      </c>
      <c r="N318" s="13">
        <f t="shared" si="278"/>
        <v>0.22570615430220511</v>
      </c>
    </row>
    <row r="319" spans="1:14" x14ac:dyDescent="0.2">
      <c r="A319" s="3">
        <v>44220</v>
      </c>
      <c r="B319" s="6">
        <v>2.0159659379999999</v>
      </c>
      <c r="C319" s="6">
        <v>2.237495317</v>
      </c>
      <c r="D319" s="6">
        <v>2.1817707670000002</v>
      </c>
      <c r="E319" s="1">
        <v>0</v>
      </c>
      <c r="F319" s="6">
        <f>VLOOKUP(DATE(YEAR(A319),MONTH(A319),1),fuelData!A:B,2,FALSE)</f>
        <v>2.681</v>
      </c>
      <c r="H319" s="13">
        <f t="shared" si="248"/>
        <v>-1.4679404692082072E-2</v>
      </c>
      <c r="I319" s="13">
        <f t="shared" si="249"/>
        <v>-1.0833193191865593E-2</v>
      </c>
      <c r="J319" s="13">
        <f t="shared" si="250"/>
        <v>-5.2380558118817243E-3</v>
      </c>
      <c r="L319" s="13">
        <f t="shared" ref="L319:N319" si="279">(B319-B267)/B267</f>
        <v>0.32909146756329116</v>
      </c>
      <c r="M319" s="13">
        <f t="shared" si="279"/>
        <v>0.22966328698615074</v>
      </c>
      <c r="N319" s="13">
        <f t="shared" si="279"/>
        <v>0.21563102436979892</v>
      </c>
    </row>
    <row r="320" spans="1:14" x14ac:dyDescent="0.2">
      <c r="A320" s="3">
        <v>44227</v>
      </c>
      <c r="B320" s="6">
        <v>2.008</v>
      </c>
      <c r="C320" s="6">
        <v>2.25</v>
      </c>
      <c r="D320" s="6">
        <v>2.1765973070000002</v>
      </c>
      <c r="E320" s="1">
        <v>0</v>
      </c>
      <c r="F320" s="6">
        <f>VLOOKUP(DATE(YEAR(A320),MONTH(A320),1),fuelData!A:B,2,FALSE)</f>
        <v>2.681</v>
      </c>
      <c r="H320" s="13">
        <f t="shared" si="248"/>
        <v>-3.9514248975370805E-3</v>
      </c>
      <c r="I320" s="13">
        <f t="shared" si="249"/>
        <v>5.5886968365887139E-3</v>
      </c>
      <c r="J320" s="13">
        <f t="shared" si="250"/>
        <v>-2.3712206975408444E-3</v>
      </c>
      <c r="L320" s="13">
        <f t="shared" ref="L320:N320" si="280">(B320-B268)/B268</f>
        <v>0.3278666843010184</v>
      </c>
      <c r="M320" s="13">
        <f t="shared" si="280"/>
        <v>0.25027783951989324</v>
      </c>
      <c r="N320" s="13">
        <f t="shared" si="280"/>
        <v>0.21104238346513399</v>
      </c>
    </row>
    <row r="321" spans="1:14" x14ac:dyDescent="0.2">
      <c r="A321" s="3">
        <v>44234</v>
      </c>
      <c r="B321" s="6">
        <v>2.0310000000000001</v>
      </c>
      <c r="C321" s="6">
        <v>2.298</v>
      </c>
      <c r="D321" s="6">
        <v>2.207098872</v>
      </c>
      <c r="E321" s="1">
        <v>0</v>
      </c>
      <c r="F321" s="6">
        <f>VLOOKUP(DATE(YEAR(A321),MONTH(A321),1),fuelData!A:B,2,FALSE)</f>
        <v>2.847</v>
      </c>
      <c r="H321" s="13">
        <f t="shared" si="248"/>
        <v>1.1454183266932337E-2</v>
      </c>
      <c r="I321" s="13">
        <f t="shared" si="249"/>
        <v>2.1333333333333353E-2</v>
      </c>
      <c r="J321" s="13">
        <f t="shared" si="250"/>
        <v>1.4013416676528022E-2</v>
      </c>
      <c r="L321" s="13">
        <f t="shared" ref="L321:N321" si="281">(B321-B269)/B269</f>
        <v>0.34565692705227591</v>
      </c>
      <c r="M321" s="13">
        <f t="shared" si="281"/>
        <v>0.28193685150061371</v>
      </c>
      <c r="N321" s="13">
        <f t="shared" si="281"/>
        <v>0.22550968424666604</v>
      </c>
    </row>
    <row r="322" spans="1:14" x14ac:dyDescent="0.2">
      <c r="A322" s="3">
        <v>44241</v>
      </c>
      <c r="B322" s="6">
        <v>2.1640000000000001</v>
      </c>
      <c r="C322" s="6">
        <v>2.468</v>
      </c>
      <c r="D322" s="6">
        <v>2.2760892369999999</v>
      </c>
      <c r="E322" s="1">
        <v>0</v>
      </c>
      <c r="F322" s="6">
        <f>VLOOKUP(DATE(YEAR(A322),MONTH(A322),1),fuelData!A:B,2,FALSE)</f>
        <v>2.847</v>
      </c>
      <c r="H322" s="13">
        <f t="shared" si="248"/>
        <v>6.5484982767109803E-2</v>
      </c>
      <c r="I322" s="13">
        <f t="shared" si="249"/>
        <v>7.3977371627502148E-2</v>
      </c>
      <c r="J322" s="13">
        <f t="shared" si="250"/>
        <v>3.125839348442197E-2</v>
      </c>
      <c r="L322" s="13">
        <f t="shared" ref="L322:N322" si="282">(B322-B270)/B270</f>
        <v>0.43121693121693128</v>
      </c>
      <c r="M322" s="13">
        <f t="shared" si="282"/>
        <v>0.38589398023360288</v>
      </c>
      <c r="N322" s="13">
        <f t="shared" si="282"/>
        <v>0.25346952419836888</v>
      </c>
    </row>
    <row r="323" spans="1:14" x14ac:dyDescent="0.2">
      <c r="A323" s="3">
        <v>44248</v>
      </c>
      <c r="B323" s="6">
        <v>2.2810000000000001</v>
      </c>
      <c r="C323" s="6">
        <v>2.5489999999999999</v>
      </c>
      <c r="D323" s="6">
        <v>2.3088124479999999</v>
      </c>
      <c r="E323" s="1">
        <v>0</v>
      </c>
      <c r="F323" s="6">
        <f>VLOOKUP(DATE(YEAR(A323),MONTH(A323),1),fuelData!A:B,2,FALSE)</f>
        <v>2.847</v>
      </c>
      <c r="H323" s="13">
        <f t="shared" si="248"/>
        <v>5.4066543438077624E-2</v>
      </c>
      <c r="I323" s="13">
        <f t="shared" si="249"/>
        <v>3.282009724473256E-2</v>
      </c>
      <c r="J323" s="13">
        <f t="shared" si="250"/>
        <v>1.4376945538010106E-2</v>
      </c>
      <c r="L323" s="13">
        <f t="shared" ref="L323:N323" si="283">(B323-B271)/B271</f>
        <v>0.50979613449827921</v>
      </c>
      <c r="M323" s="13">
        <f t="shared" si="283"/>
        <v>0.43638002930237801</v>
      </c>
      <c r="N323" s="13">
        <f t="shared" si="283"/>
        <v>0.26265824085569156</v>
      </c>
    </row>
    <row r="324" spans="1:14" x14ac:dyDescent="0.2">
      <c r="A324" s="3">
        <v>44255</v>
      </c>
      <c r="B324" s="6">
        <v>2.352961429</v>
      </c>
      <c r="C324" s="6">
        <v>2.5955493180000002</v>
      </c>
      <c r="D324" s="6">
        <v>2.320797454</v>
      </c>
      <c r="E324" s="1">
        <v>0</v>
      </c>
      <c r="F324" s="6">
        <f>VLOOKUP(DATE(YEAR(A324),MONTH(A324),1),fuelData!A:B,2,FALSE)</f>
        <v>2.847</v>
      </c>
      <c r="H324" s="13">
        <f t="shared" si="248"/>
        <v>3.1548193336255984E-2</v>
      </c>
      <c r="I324" s="13">
        <f t="shared" si="249"/>
        <v>1.826179599843087E-2</v>
      </c>
      <c r="J324" s="13">
        <f t="shared" si="250"/>
        <v>5.1909829273409161E-3</v>
      </c>
      <c r="L324" s="13">
        <f t="shared" ref="L324:N324" si="284">(B324-B272)/B272</f>
        <v>0.53768228270814278</v>
      </c>
      <c r="M324" s="13">
        <f t="shared" si="284"/>
        <v>0.44197184333333339</v>
      </c>
      <c r="N324" s="13">
        <f t="shared" si="284"/>
        <v>0.24651146682050182</v>
      </c>
    </row>
    <row r="325" spans="1:14" x14ac:dyDescent="0.2">
      <c r="A325" s="3">
        <v>44262</v>
      </c>
      <c r="B325" s="6">
        <v>2.3371280379999999</v>
      </c>
      <c r="C325" s="6">
        <v>2.5688029229999998</v>
      </c>
      <c r="D325" s="6">
        <v>2.337693931</v>
      </c>
      <c r="E325" s="1">
        <v>0</v>
      </c>
      <c r="F325" s="6">
        <f>VLOOKUP(DATE(YEAR(A325),MONTH(A325),1),fuelData!A:B,2,FALSE)</f>
        <v>3.1520000000000001</v>
      </c>
      <c r="H325" s="13">
        <f t="shared" si="248"/>
        <v>-6.729133255163164E-3</v>
      </c>
      <c r="I325" s="13">
        <f t="shared" si="249"/>
        <v>-1.0304714618410661E-2</v>
      </c>
      <c r="J325" s="13">
        <f t="shared" si="250"/>
        <v>7.2804617097791619E-3</v>
      </c>
      <c r="L325" s="13">
        <f t="shared" ref="L325:N325" si="285">(B325-B273)/B273</f>
        <v>0.49184733690795346</v>
      </c>
      <c r="M325" s="13">
        <f t="shared" si="285"/>
        <v>0.39844462028417432</v>
      </c>
      <c r="N325" s="13">
        <f t="shared" si="285"/>
        <v>0.24066244764092484</v>
      </c>
    </row>
    <row r="326" spans="1:14" x14ac:dyDescent="0.2">
      <c r="A326" s="3">
        <v>44269</v>
      </c>
      <c r="B326" s="6">
        <v>2.3058952000000001</v>
      </c>
      <c r="C326" s="6">
        <v>2.5659298879999999</v>
      </c>
      <c r="D326" s="6">
        <v>2.3961733280000002</v>
      </c>
      <c r="E326" s="1">
        <v>0</v>
      </c>
      <c r="F326" s="6">
        <f>VLOOKUP(DATE(YEAR(A326),MONTH(A326),1),fuelData!A:B,2,FALSE)</f>
        <v>3.1520000000000001</v>
      </c>
      <c r="H326" s="13">
        <f t="shared" si="248"/>
        <v>-1.336376847659887E-2</v>
      </c>
      <c r="I326" s="13">
        <f t="shared" si="249"/>
        <v>-1.1184334050214381E-3</v>
      </c>
      <c r="J326" s="13">
        <f t="shared" si="250"/>
        <v>2.501584840705999E-2</v>
      </c>
      <c r="L326" s="13">
        <f t="shared" ref="L326:N326" si="286">(B326-B274)/B274</f>
        <v>0.39404824375793501</v>
      </c>
      <c r="M326" s="13">
        <f t="shared" si="286"/>
        <v>0.28941200402010042</v>
      </c>
      <c r="N326" s="13">
        <f t="shared" si="286"/>
        <v>0.25444485589749055</v>
      </c>
    </row>
    <row r="327" spans="1:14" x14ac:dyDescent="0.2">
      <c r="A327" s="3">
        <v>44276</v>
      </c>
      <c r="B327" s="6">
        <v>2.289674937</v>
      </c>
      <c r="C327" s="6">
        <v>2.571936665</v>
      </c>
      <c r="D327" s="6">
        <v>2.4219698219999999</v>
      </c>
      <c r="E327" s="1">
        <v>0</v>
      </c>
      <c r="F327" s="6">
        <f>VLOOKUP(DATE(YEAR(A327),MONTH(A327),1),fuelData!A:B,2,FALSE)</f>
        <v>3.1520000000000001</v>
      </c>
      <c r="H327" s="13">
        <f t="shared" si="248"/>
        <v>-7.0342585387228882E-3</v>
      </c>
      <c r="I327" s="13">
        <f t="shared" si="249"/>
        <v>2.3409747195711665E-3</v>
      </c>
      <c r="J327" s="13">
        <f t="shared" si="250"/>
        <v>1.0765704508334183E-2</v>
      </c>
      <c r="L327" s="13">
        <f t="shared" ref="L327:N327" si="287">(B327-B275)/B275</f>
        <v>0.35869625979112268</v>
      </c>
      <c r="M327" s="13">
        <f t="shared" si="287"/>
        <v>0.285518401059629</v>
      </c>
      <c r="N327" s="13">
        <f t="shared" si="287"/>
        <v>0.27234295799472652</v>
      </c>
    </row>
    <row r="328" spans="1:14" x14ac:dyDescent="0.2">
      <c r="A328" s="3">
        <v>44283</v>
      </c>
      <c r="B328" s="6">
        <v>2.3078384500000002</v>
      </c>
      <c r="C328" s="6">
        <v>2.6051169829999998</v>
      </c>
      <c r="D328" s="6">
        <v>2.4538998259999998</v>
      </c>
      <c r="E328" s="1">
        <v>0</v>
      </c>
      <c r="F328" s="6">
        <f>VLOOKUP(DATE(YEAR(A328),MONTH(A328),1),fuelData!A:B,2,FALSE)</f>
        <v>3.1520000000000001</v>
      </c>
      <c r="H328" s="13">
        <f t="shared" si="248"/>
        <v>7.9327911165410058E-3</v>
      </c>
      <c r="I328" s="13">
        <f t="shared" si="249"/>
        <v>1.290090788452595E-2</v>
      </c>
      <c r="J328" s="13">
        <f t="shared" si="250"/>
        <v>1.318348548770642E-2</v>
      </c>
      <c r="L328" s="13">
        <f t="shared" ref="L328:N328" si="288">(B328-B276)/B276</f>
        <v>0.42239657935285063</v>
      </c>
      <c r="M328" s="13">
        <f t="shared" si="288"/>
        <v>0.3829052887780019</v>
      </c>
      <c r="N328" s="13">
        <f t="shared" si="288"/>
        <v>0.32674135149944977</v>
      </c>
    </row>
    <row r="329" spans="1:14" x14ac:dyDescent="0.2">
      <c r="A329" s="3">
        <v>44290</v>
      </c>
      <c r="B329" s="6">
        <v>2.2923929709999999</v>
      </c>
      <c r="C329" s="6">
        <v>2.5716590090000002</v>
      </c>
      <c r="D329" s="6">
        <v>2.5022154209999998</v>
      </c>
      <c r="E329" s="1">
        <v>0</v>
      </c>
      <c r="F329" s="6">
        <f>VLOOKUP(DATE(YEAR(A329),MONTH(A329),1),fuelData!A:B,2,FALSE)</f>
        <v>3.13</v>
      </c>
      <c r="H329" s="13">
        <f t="shared" si="248"/>
        <v>-6.6926170677155759E-3</v>
      </c>
      <c r="I329" s="13">
        <f t="shared" si="249"/>
        <v>-1.2843175265576785E-2</v>
      </c>
      <c r="J329" s="13">
        <f t="shared" si="250"/>
        <v>1.9689310251412052E-2</v>
      </c>
      <c r="L329" s="13">
        <f t="shared" ref="L329:N329" si="289">(B329-B277)/B277</f>
        <v>0.51253165149115854</v>
      </c>
      <c r="M329" s="13">
        <f t="shared" si="289"/>
        <v>0.46150205103432607</v>
      </c>
      <c r="N329" s="13">
        <f t="shared" si="289"/>
        <v>0.43674876319199274</v>
      </c>
    </row>
    <row r="330" spans="1:14" x14ac:dyDescent="0.2">
      <c r="A330" s="3">
        <v>44297</v>
      </c>
      <c r="B330" s="6">
        <v>2.26269184</v>
      </c>
      <c r="C330" s="6">
        <v>2.5630961249999999</v>
      </c>
      <c r="D330" s="6">
        <v>2.5496575610000001</v>
      </c>
      <c r="E330" s="1">
        <v>0</v>
      </c>
      <c r="F330" s="6">
        <f>VLOOKUP(DATE(YEAR(A330),MONTH(A330),1),fuelData!A:B,2,FALSE)</f>
        <v>3.13</v>
      </c>
      <c r="H330" s="13">
        <f t="shared" si="248"/>
        <v>-1.2956387223192169E-2</v>
      </c>
      <c r="I330" s="13">
        <f t="shared" si="249"/>
        <v>-3.3297120535937547E-3</v>
      </c>
      <c r="J330" s="13">
        <f t="shared" si="250"/>
        <v>1.8960054199106562E-2</v>
      </c>
      <c r="L330" s="13">
        <f t="shared" ref="L330:N330" si="290">(B330-B278)/B278</f>
        <v>0.61459386327957755</v>
      </c>
      <c r="M330" s="13">
        <f t="shared" si="290"/>
        <v>0.55433361127956327</v>
      </c>
      <c r="N330" s="13">
        <f t="shared" si="290"/>
        <v>0.52628271910200575</v>
      </c>
    </row>
    <row r="331" spans="1:14" x14ac:dyDescent="0.2">
      <c r="A331" s="3">
        <v>44304</v>
      </c>
      <c r="B331" s="6">
        <v>2.2358166480000001</v>
      </c>
      <c r="C331" s="6">
        <v>2.5574656789999999</v>
      </c>
      <c r="D331" s="6">
        <v>2.5855800289999999</v>
      </c>
      <c r="E331" s="1">
        <v>0</v>
      </c>
      <c r="F331" s="6">
        <f>VLOOKUP(DATE(YEAR(A331),MONTH(A331),1),fuelData!A:B,2,FALSE)</f>
        <v>3.13</v>
      </c>
      <c r="H331" s="13">
        <f t="shared" si="248"/>
        <v>-1.1877530790936109E-2</v>
      </c>
      <c r="I331" s="13">
        <f t="shared" si="249"/>
        <v>-2.1967361836653966E-3</v>
      </c>
      <c r="J331" s="13">
        <f t="shared" si="250"/>
        <v>1.4089134380034446E-2</v>
      </c>
      <c r="L331" s="13">
        <f t="shared" ref="L331:N331" si="291">(B331-B279)/B279</f>
        <v>0.67615012219806581</v>
      </c>
      <c r="M331" s="13">
        <f t="shared" si="291"/>
        <v>0.57926743176485118</v>
      </c>
      <c r="N331" s="13">
        <f t="shared" si="291"/>
        <v>0.60706220700003821</v>
      </c>
    </row>
    <row r="332" spans="1:14" x14ac:dyDescent="0.2">
      <c r="A332" s="3">
        <v>44311</v>
      </c>
      <c r="B332" s="6">
        <v>2.2290000000000001</v>
      </c>
      <c r="C332" s="6">
        <v>2.5790000000000002</v>
      </c>
      <c r="D332" s="6">
        <v>2.6058859619999999</v>
      </c>
      <c r="E332" s="1">
        <v>0</v>
      </c>
      <c r="F332" s="6">
        <f>VLOOKUP(DATE(YEAR(A332),MONTH(A332),1),fuelData!A:B,2,FALSE)</f>
        <v>3.13</v>
      </c>
      <c r="H332" s="13">
        <f t="shared" si="248"/>
        <v>-3.0488403448009553E-3</v>
      </c>
      <c r="I332" s="13">
        <f t="shared" si="249"/>
        <v>8.4201798588438848E-3</v>
      </c>
      <c r="J332" s="13">
        <f t="shared" si="250"/>
        <v>7.8535310345251522E-3</v>
      </c>
      <c r="L332" s="13">
        <f t="shared" ref="L332:N332" si="292">(B332-B280)/B280</f>
        <v>0.68735806207418637</v>
      </c>
      <c r="M332" s="13">
        <f t="shared" si="292"/>
        <v>0.53997730936884225</v>
      </c>
      <c r="N332" s="13">
        <f t="shared" si="292"/>
        <v>0.62084184248266727</v>
      </c>
    </row>
    <row r="333" spans="1:14" x14ac:dyDescent="0.2">
      <c r="A333" s="3">
        <v>44318</v>
      </c>
      <c r="B333" s="6">
        <v>2.3210000000000002</v>
      </c>
      <c r="C333" s="6">
        <v>2.7229999999999999</v>
      </c>
      <c r="D333" s="6">
        <v>2.6652398599999998</v>
      </c>
      <c r="E333" s="1">
        <v>0</v>
      </c>
      <c r="F333" s="6">
        <f>VLOOKUP(DATE(YEAR(A333),MONTH(A333),1),fuelData!A:B,2,FALSE)</f>
        <v>3.2170000000000001</v>
      </c>
      <c r="H333" s="13">
        <f t="shared" si="248"/>
        <v>4.1274113952445075E-2</v>
      </c>
      <c r="I333" s="13">
        <f t="shared" si="249"/>
        <v>5.5835595191934734E-2</v>
      </c>
      <c r="J333" s="13">
        <f t="shared" si="250"/>
        <v>2.2776859335182184E-2</v>
      </c>
      <c r="L333" s="13">
        <f t="shared" ref="L333:N333" si="293">(B333-B281)/B281</f>
        <v>0.73441936930204754</v>
      </c>
      <c r="M333" s="13">
        <f t="shared" si="293"/>
        <v>0.55041849342367477</v>
      </c>
      <c r="N333" s="13">
        <f t="shared" si="293"/>
        <v>0.64164369616357531</v>
      </c>
    </row>
    <row r="334" spans="1:14" x14ac:dyDescent="0.2">
      <c r="A334" s="3">
        <v>44325</v>
      </c>
      <c r="B334" s="6">
        <v>2.3359999999999999</v>
      </c>
      <c r="C334" s="6">
        <v>2.7090000000000001</v>
      </c>
      <c r="D334" s="6">
        <v>2.707210994</v>
      </c>
      <c r="E334" s="1">
        <v>0</v>
      </c>
      <c r="F334" s="6">
        <f>VLOOKUP(DATE(YEAR(A334),MONTH(A334),1),fuelData!A:B,2,FALSE)</f>
        <v>3.2170000000000001</v>
      </c>
      <c r="H334" s="13">
        <f t="shared" si="248"/>
        <v>6.4627315812148551E-3</v>
      </c>
      <c r="I334" s="13">
        <f t="shared" si="249"/>
        <v>-5.1413881748071212E-3</v>
      </c>
      <c r="J334" s="13">
        <f t="shared" si="250"/>
        <v>1.5747601043307295E-2</v>
      </c>
      <c r="L334" s="13">
        <f t="shared" ref="L334:N334" si="294">(B334-B282)/B282</f>
        <v>0.69348992315499491</v>
      </c>
      <c r="M334" s="13">
        <f t="shared" si="294"/>
        <v>0.51560926485397784</v>
      </c>
      <c r="N334" s="13">
        <f t="shared" si="294"/>
        <v>0.63653485214805805</v>
      </c>
    </row>
    <row r="335" spans="1:14" x14ac:dyDescent="0.2">
      <c r="A335" s="3">
        <v>44332</v>
      </c>
      <c r="B335" s="6">
        <v>2.3259772559999998</v>
      </c>
      <c r="C335" s="6">
        <v>2.7055671960000001</v>
      </c>
      <c r="D335" s="6">
        <v>2.719716349</v>
      </c>
      <c r="E335" s="1">
        <v>0</v>
      </c>
      <c r="F335" s="6">
        <f>VLOOKUP(DATE(YEAR(A335),MONTH(A335),1),fuelData!A:B,2,FALSE)</f>
        <v>3.2170000000000001</v>
      </c>
      <c r="H335" s="13">
        <f t="shared" si="248"/>
        <v>-4.2905582191780948E-3</v>
      </c>
      <c r="I335" s="13">
        <f t="shared" si="249"/>
        <v>-1.2671849390919201E-3</v>
      </c>
      <c r="J335" s="13">
        <f t="shared" si="250"/>
        <v>4.6192760843967121E-3</v>
      </c>
      <c r="L335" s="13">
        <f t="shared" ref="L335:N335" si="295">(B335-B283)/B283</f>
        <v>0.61268616515288077</v>
      </c>
      <c r="M335" s="13">
        <f t="shared" si="295"/>
        <v>0.45774094612068961</v>
      </c>
      <c r="N335" s="13">
        <f t="shared" si="295"/>
        <v>0.60766182310416028</v>
      </c>
    </row>
    <row r="336" spans="1:14" x14ac:dyDescent="0.2">
      <c r="A336" s="3">
        <v>44339</v>
      </c>
      <c r="B336" s="6">
        <v>2.3312615939999999</v>
      </c>
      <c r="C336" s="6">
        <v>2.7414075439999999</v>
      </c>
      <c r="D336" s="6">
        <v>2.7141839050000001</v>
      </c>
      <c r="E336" s="1">
        <v>0</v>
      </c>
      <c r="F336" s="6">
        <f>VLOOKUP(DATE(YEAR(A336),MONTH(A336),1),fuelData!A:B,2,FALSE)</f>
        <v>3.2170000000000001</v>
      </c>
      <c r="H336" s="13">
        <f t="shared" si="248"/>
        <v>2.2718786206394684E-3</v>
      </c>
      <c r="I336" s="13">
        <f t="shared" si="249"/>
        <v>1.3246888878970501E-2</v>
      </c>
      <c r="J336" s="13">
        <f t="shared" si="250"/>
        <v>-2.0341988979969065E-3</v>
      </c>
      <c r="L336" s="13">
        <f t="shared" ref="L336:N336" si="296">(B336-B284)/B284</f>
        <v>0.56187966903390052</v>
      </c>
      <c r="M336" s="13">
        <f t="shared" si="296"/>
        <v>0.46021494833280063</v>
      </c>
      <c r="N336" s="13">
        <f t="shared" si="296"/>
        <v>0.55030309393450449</v>
      </c>
    </row>
    <row r="337" spans="1:14" x14ac:dyDescent="0.2">
      <c r="A337" s="3">
        <v>44346</v>
      </c>
      <c r="B337" s="6">
        <v>2.3169723310000001</v>
      </c>
      <c r="C337" s="6">
        <v>2.7162508029999999</v>
      </c>
      <c r="D337" s="6">
        <v>2.7096918429999999</v>
      </c>
      <c r="E337" s="1">
        <v>0</v>
      </c>
      <c r="F337" s="6">
        <f>VLOOKUP(DATE(YEAR(A337),MONTH(A337),1),fuelData!A:B,2,FALSE)</f>
        <v>3.2170000000000001</v>
      </c>
      <c r="H337" s="13">
        <f t="shared" si="248"/>
        <v>-6.1294120903360857E-3</v>
      </c>
      <c r="I337" s="13">
        <f t="shared" si="249"/>
        <v>-9.1765783073952112E-3</v>
      </c>
      <c r="J337" s="13">
        <f t="shared" si="250"/>
        <v>-1.6550322886098557E-3</v>
      </c>
      <c r="L337" s="13">
        <f t="shared" ref="L337:N337" si="297">(B337-B285)/B285</f>
        <v>0.51426202927913212</v>
      </c>
      <c r="M337" s="13">
        <f t="shared" si="297"/>
        <v>0.42637756813527267</v>
      </c>
      <c r="N337" s="13">
        <f t="shared" si="297"/>
        <v>0.52561121326727711</v>
      </c>
    </row>
    <row r="338" spans="1:14" x14ac:dyDescent="0.2">
      <c r="A338" s="3">
        <v>44353</v>
      </c>
      <c r="B338" s="6">
        <v>2.294206795</v>
      </c>
      <c r="C338" s="6">
        <v>2.673036116</v>
      </c>
      <c r="D338" s="6">
        <v>2.7267260000000002</v>
      </c>
      <c r="E338" s="1">
        <v>0</v>
      </c>
      <c r="F338" s="6">
        <f>VLOOKUP(DATE(YEAR(A338),MONTH(A338),1),fuelData!A:B,2,FALSE)</f>
        <v>3.2869999999999999</v>
      </c>
      <c r="H338" s="13">
        <f t="shared" si="248"/>
        <v>-9.8255536742532148E-3</v>
      </c>
      <c r="I338" s="13">
        <f t="shared" si="249"/>
        <v>-1.5909682181141305E-2</v>
      </c>
      <c r="J338" s="13">
        <f t="shared" si="250"/>
        <v>6.2863816208492485E-3</v>
      </c>
      <c r="L338" s="13">
        <f t="shared" ref="L338:N338" si="298">(B338-B286)/B286</f>
        <v>0.46951498526774282</v>
      </c>
      <c r="M338" s="13">
        <f t="shared" si="298"/>
        <v>0.41087095745803859</v>
      </c>
      <c r="N338" s="13">
        <f t="shared" si="298"/>
        <v>0.51791251820437367</v>
      </c>
    </row>
    <row r="339" spans="1:14" x14ac:dyDescent="0.2">
      <c r="A339" s="3">
        <v>44360</v>
      </c>
      <c r="B339" s="6">
        <v>2.295130436</v>
      </c>
      <c r="C339" s="6">
        <v>2.680848084</v>
      </c>
      <c r="D339" s="6">
        <v>2.7324691109999999</v>
      </c>
      <c r="E339" s="1">
        <v>0</v>
      </c>
      <c r="F339" s="6">
        <f>VLOOKUP(DATE(YEAR(A339),MONTH(A339),1),fuelData!A:B,2,FALSE)</f>
        <v>3.2869999999999999</v>
      </c>
      <c r="H339" s="13">
        <f t="shared" si="248"/>
        <v>4.0259709892454356E-4</v>
      </c>
      <c r="I339" s="13">
        <f t="shared" si="249"/>
        <v>2.9225074637936341E-3</v>
      </c>
      <c r="J339" s="13">
        <f t="shared" si="250"/>
        <v>2.106229595492796E-3</v>
      </c>
      <c r="L339" s="13">
        <f t="shared" ref="L339:N339" si="299">(B339-B287)/B287</f>
        <v>0.42368986787420126</v>
      </c>
      <c r="M339" s="13">
        <f t="shared" si="299"/>
        <v>0.39904398497025367</v>
      </c>
      <c r="N339" s="13">
        <f t="shared" si="299"/>
        <v>0.47960550554106318</v>
      </c>
    </row>
    <row r="340" spans="1:14" x14ac:dyDescent="0.2">
      <c r="A340" s="3">
        <v>44367</v>
      </c>
      <c r="B340" s="6">
        <v>2.3173244770000001</v>
      </c>
      <c r="C340" s="6">
        <v>2.7184662880000001</v>
      </c>
      <c r="D340" s="6">
        <v>2.7401273320000001</v>
      </c>
      <c r="E340" s="1">
        <v>0</v>
      </c>
      <c r="F340" s="6">
        <f>VLOOKUP(DATE(YEAR(A340),MONTH(A340),1),fuelData!A:B,2,FALSE)</f>
        <v>3.2869999999999999</v>
      </c>
      <c r="H340" s="13">
        <f t="shared" si="248"/>
        <v>9.6700565039259095E-3</v>
      </c>
      <c r="I340" s="13">
        <f t="shared" si="249"/>
        <v>1.403220280347678E-2</v>
      </c>
      <c r="J340" s="13">
        <f t="shared" si="250"/>
        <v>2.8026743172213093E-3</v>
      </c>
      <c r="L340" s="13">
        <f t="shared" ref="L340:N340" si="300">(B340-B288)/B288</f>
        <v>0.36707243053507171</v>
      </c>
      <c r="M340" s="13">
        <f t="shared" si="300"/>
        <v>0.36366505543014799</v>
      </c>
      <c r="N340" s="13">
        <f t="shared" si="300"/>
        <v>0.4491626754046143</v>
      </c>
    </row>
    <row r="341" spans="1:14" x14ac:dyDescent="0.2">
      <c r="A341" s="3">
        <v>44374</v>
      </c>
      <c r="B341" s="6">
        <v>2.3629736810000002</v>
      </c>
      <c r="C341" s="6">
        <v>2.7914288809999999</v>
      </c>
      <c r="D341" s="6">
        <v>2.7390558770000002</v>
      </c>
      <c r="E341" s="1">
        <v>0</v>
      </c>
      <c r="F341" s="6">
        <f>VLOOKUP(DATE(YEAR(A341),MONTH(A341),1),fuelData!A:B,2,FALSE)</f>
        <v>3.2869999999999999</v>
      </c>
      <c r="H341" s="13">
        <f t="shared" si="248"/>
        <v>1.9699098875914586E-2</v>
      </c>
      <c r="I341" s="13">
        <f t="shared" si="249"/>
        <v>2.6839616633126971E-2</v>
      </c>
      <c r="J341" s="13">
        <f t="shared" si="250"/>
        <v>-3.9102379932756475E-4</v>
      </c>
      <c r="L341" s="13">
        <f t="shared" ref="L341:N341" si="301">(B341-B289)/B289</f>
        <v>0.32290543108274555</v>
      </c>
      <c r="M341" s="13">
        <f t="shared" si="301"/>
        <v>0.33510086139276812</v>
      </c>
      <c r="N341" s="13">
        <f t="shared" si="301"/>
        <v>0.41743003838336229</v>
      </c>
    </row>
    <row r="342" spans="1:14" x14ac:dyDescent="0.2">
      <c r="A342" s="3">
        <v>44381</v>
      </c>
      <c r="B342" s="6">
        <v>2.3550721280000002</v>
      </c>
      <c r="C342" s="6">
        <v>2.7430983430000002</v>
      </c>
      <c r="D342" s="6">
        <v>2.7124600929999998</v>
      </c>
      <c r="E342" s="1">
        <v>0</v>
      </c>
      <c r="F342" s="6">
        <f>VLOOKUP(DATE(YEAR(A342),MONTH(A342),1),fuelData!A:B,2,FALSE)</f>
        <v>3.339</v>
      </c>
      <c r="H342" s="13">
        <f t="shared" si="248"/>
        <v>-3.3439022463661329E-3</v>
      </c>
      <c r="I342" s="13">
        <f t="shared" si="249"/>
        <v>-1.7313906268206891E-2</v>
      </c>
      <c r="J342" s="13">
        <f t="shared" si="250"/>
        <v>-9.7098362334725012E-3</v>
      </c>
      <c r="L342" s="13">
        <f t="shared" ref="L342:N342" si="302">(B342-B290)/B290</f>
        <v>0.31958991875385234</v>
      </c>
      <c r="M342" s="13">
        <f t="shared" si="302"/>
        <v>0.34729781090373291</v>
      </c>
      <c r="N342" s="13">
        <f t="shared" si="302"/>
        <v>0.40225488435954665</v>
      </c>
    </row>
    <row r="343" spans="1:14" x14ac:dyDescent="0.2">
      <c r="A343" s="3">
        <v>44388</v>
      </c>
      <c r="B343" s="6">
        <v>2.3471865740000002</v>
      </c>
      <c r="C343" s="6">
        <v>2.7134843649999998</v>
      </c>
      <c r="D343" s="6">
        <v>2.6934789160000001</v>
      </c>
      <c r="E343" s="1">
        <v>0</v>
      </c>
      <c r="F343" s="6">
        <f>VLOOKUP(DATE(YEAR(A343),MONTH(A343),1),fuelData!A:B,2,FALSE)</f>
        <v>3.339</v>
      </c>
      <c r="H343" s="13">
        <f t="shared" si="248"/>
        <v>-3.3483280219942443E-3</v>
      </c>
      <c r="I343" s="13">
        <f t="shared" si="249"/>
        <v>-1.0795813455092167E-2</v>
      </c>
      <c r="J343" s="13">
        <f t="shared" si="250"/>
        <v>-6.9977718931180178E-3</v>
      </c>
      <c r="L343" s="13">
        <f t="shared" ref="L343:N343" si="303">(B343-B291)/B291</f>
        <v>0.28500305157122535</v>
      </c>
      <c r="M343" s="13">
        <f t="shared" si="303"/>
        <v>0.3085862099729938</v>
      </c>
      <c r="N343" s="13">
        <f t="shared" si="303"/>
        <v>0.37215724669581796</v>
      </c>
    </row>
    <row r="344" spans="1:14" x14ac:dyDescent="0.2">
      <c r="A344" s="3">
        <v>44395</v>
      </c>
      <c r="B344" s="6">
        <v>2.3431778250000002</v>
      </c>
      <c r="C344" s="6">
        <v>2.7005290710000001</v>
      </c>
      <c r="D344" s="6">
        <v>2.668489632</v>
      </c>
      <c r="E344" s="1">
        <v>0</v>
      </c>
      <c r="F344" s="6">
        <f>VLOOKUP(DATE(YEAR(A344),MONTH(A344),1),fuelData!A:B,2,FALSE)</f>
        <v>3.339</v>
      </c>
      <c r="H344" s="13">
        <f t="shared" si="248"/>
        <v>-1.7078953349534767E-3</v>
      </c>
      <c r="I344" s="13">
        <f t="shared" si="249"/>
        <v>-4.7744126213160364E-3</v>
      </c>
      <c r="J344" s="13">
        <f t="shared" si="250"/>
        <v>-9.2776980178151548E-3</v>
      </c>
      <c r="L344" s="13">
        <f t="shared" ref="L344:N344" si="304">(B344-B292)/B292</f>
        <v>0.27166928524910461</v>
      </c>
      <c r="M344" s="13">
        <f t="shared" si="304"/>
        <v>0.29608805480898442</v>
      </c>
      <c r="N344" s="13">
        <f t="shared" si="304"/>
        <v>0.35039779571634028</v>
      </c>
    </row>
    <row r="345" spans="1:14" x14ac:dyDescent="0.2">
      <c r="A345" s="3">
        <v>44402</v>
      </c>
      <c r="B345" s="6">
        <v>2.3548512850000001</v>
      </c>
      <c r="C345" s="6">
        <v>2.7103913849999999</v>
      </c>
      <c r="D345" s="6">
        <v>2.6570709149999998</v>
      </c>
      <c r="E345" s="1">
        <v>0</v>
      </c>
      <c r="F345" s="6">
        <f>VLOOKUP(DATE(YEAR(A345),MONTH(A345),1),fuelData!A:B,2,FALSE)</f>
        <v>3.339</v>
      </c>
      <c r="H345" s="13">
        <f t="shared" si="248"/>
        <v>4.9818924861154794E-3</v>
      </c>
      <c r="I345" s="13">
        <f t="shared" si="249"/>
        <v>3.6519932726914962E-3</v>
      </c>
      <c r="J345" s="13">
        <f t="shared" si="250"/>
        <v>-4.2790936352418959E-3</v>
      </c>
      <c r="L345" s="13">
        <f t="shared" ref="L345:N345" si="305">(B345-B293)/B293</f>
        <v>0.2444386645880674</v>
      </c>
      <c r="M345" s="13">
        <f t="shared" si="305"/>
        <v>0.2763191679223958</v>
      </c>
      <c r="N345" s="13">
        <f t="shared" si="305"/>
        <v>0.33423703862767873</v>
      </c>
    </row>
    <row r="346" spans="1:14" x14ac:dyDescent="0.2">
      <c r="A346" s="3">
        <v>44409</v>
      </c>
      <c r="B346" s="6">
        <v>2.364887768</v>
      </c>
      <c r="C346" s="6">
        <v>2.7302536239999999</v>
      </c>
      <c r="D346" s="6">
        <v>2.6455501770000001</v>
      </c>
      <c r="E346" s="1">
        <v>0</v>
      </c>
      <c r="F346" s="6">
        <f>VLOOKUP(DATE(YEAR(A346),MONTH(A346),1),fuelData!A:B,2,FALSE)</f>
        <v>3.35</v>
      </c>
      <c r="H346" s="13">
        <f t="shared" si="248"/>
        <v>4.2620453630896398E-3</v>
      </c>
      <c r="I346" s="13">
        <f t="shared" si="249"/>
        <v>7.3281811290881373E-3</v>
      </c>
      <c r="J346" s="13">
        <f t="shared" si="250"/>
        <v>-4.3358790068272427E-3</v>
      </c>
      <c r="L346" s="13">
        <f t="shared" ref="L346:N346" si="306">(B346-B294)/B294</f>
        <v>0.20910464134158191</v>
      </c>
      <c r="M346" s="13">
        <f t="shared" si="306"/>
        <v>0.25126197250229149</v>
      </c>
      <c r="N346" s="13">
        <f t="shared" si="306"/>
        <v>0.31079436443553266</v>
      </c>
    </row>
    <row r="347" spans="1:14" x14ac:dyDescent="0.2">
      <c r="A347" s="3">
        <v>44416</v>
      </c>
      <c r="B347" s="6">
        <v>2.3644875359999999</v>
      </c>
      <c r="C347" s="6">
        <v>2.7140618939999999</v>
      </c>
      <c r="D347" s="6">
        <v>2.6437827239999998</v>
      </c>
      <c r="E347" s="1">
        <v>0</v>
      </c>
      <c r="F347" s="6">
        <f>VLOOKUP(DATE(YEAR(A347),MONTH(A347),1),fuelData!A:B,2,FALSE)</f>
        <v>3.35</v>
      </c>
      <c r="H347" s="13">
        <f t="shared" si="248"/>
        <v>-1.6923932095878465E-4</v>
      </c>
      <c r="I347" s="13">
        <f t="shared" si="249"/>
        <v>-5.9304856727112878E-3</v>
      </c>
      <c r="J347" s="13">
        <f t="shared" si="250"/>
        <v>-6.6808523057555746E-4</v>
      </c>
      <c r="L347" s="13">
        <f t="shared" ref="L347:N347" si="307">(B347-B295)/B295</f>
        <v>0.18818469145728642</v>
      </c>
      <c r="M347" s="13">
        <f t="shared" si="307"/>
        <v>0.23941085669924189</v>
      </c>
      <c r="N347" s="13">
        <f t="shared" si="307"/>
        <v>0.30111186646107641</v>
      </c>
    </row>
    <row r="348" spans="1:14" x14ac:dyDescent="0.2">
      <c r="A348" s="3">
        <v>44423</v>
      </c>
      <c r="B348" s="6">
        <v>2.3661127710000001</v>
      </c>
      <c r="C348" s="6">
        <v>2.7241776679999998</v>
      </c>
      <c r="D348" s="6">
        <v>2.6272743350000001</v>
      </c>
      <c r="E348" s="1">
        <v>0</v>
      </c>
      <c r="F348" s="6">
        <f>VLOOKUP(DATE(YEAR(A348),MONTH(A348),1),fuelData!A:B,2,FALSE)</f>
        <v>3.35</v>
      </c>
      <c r="H348" s="13">
        <f t="shared" si="248"/>
        <v>6.8735189983260448E-4</v>
      </c>
      <c r="I348" s="13">
        <f t="shared" si="249"/>
        <v>3.7271714482130991E-3</v>
      </c>
      <c r="J348" s="13">
        <f t="shared" si="250"/>
        <v>-6.244230605691686E-3</v>
      </c>
      <c r="L348" s="13">
        <f t="shared" ref="L348:N348" si="308">(B348-B296)/B296</f>
        <v>0.17898887388509649</v>
      </c>
      <c r="M348" s="13">
        <f t="shared" si="308"/>
        <v>0.22954399169525189</v>
      </c>
      <c r="N348" s="13">
        <f t="shared" si="308"/>
        <v>0.28307016545970415</v>
      </c>
    </row>
    <row r="349" spans="1:14" x14ac:dyDescent="0.2">
      <c r="A349" s="3">
        <v>44430</v>
      </c>
      <c r="B349" s="6">
        <v>2.3867817379999998</v>
      </c>
      <c r="C349" s="6">
        <v>2.7513024860000002</v>
      </c>
      <c r="D349" s="6">
        <v>2.6259064809999999</v>
      </c>
      <c r="E349" s="1">
        <v>0</v>
      </c>
      <c r="F349" s="6">
        <f>VLOOKUP(DATE(YEAR(A349),MONTH(A349),1),fuelData!A:B,2,FALSE)</f>
        <v>3.35</v>
      </c>
      <c r="H349" s="13">
        <f t="shared" si="248"/>
        <v>8.7354107772573963E-3</v>
      </c>
      <c r="I349" s="13">
        <f t="shared" si="249"/>
        <v>9.9570664272842606E-3</v>
      </c>
      <c r="J349" s="13">
        <f t="shared" si="250"/>
        <v>-5.2063615199140145E-4</v>
      </c>
      <c r="L349" s="13">
        <f t="shared" ref="L349:N349" si="309">(B349-B297)/B297</f>
        <v>0.15577053798847496</v>
      </c>
      <c r="M349" s="13">
        <f t="shared" si="309"/>
        <v>0.21652922090555363</v>
      </c>
      <c r="N349" s="13">
        <f t="shared" si="309"/>
        <v>0.25338364169319733</v>
      </c>
    </row>
    <row r="350" spans="1:14" x14ac:dyDescent="0.2">
      <c r="A350" s="3">
        <v>44437</v>
      </c>
      <c r="B350" s="6">
        <v>2.4389312959999998</v>
      </c>
      <c r="C350" s="6">
        <v>2.7996410090000001</v>
      </c>
      <c r="D350" s="6">
        <v>2.6378041539999999</v>
      </c>
      <c r="E350" s="1">
        <v>0</v>
      </c>
      <c r="F350" s="6">
        <f>VLOOKUP(DATE(YEAR(A350),MONTH(A350),1),fuelData!A:B,2,FALSE)</f>
        <v>3.35</v>
      </c>
      <c r="H350" s="13">
        <f t="shared" si="248"/>
        <v>2.1849320015201151E-2</v>
      </c>
      <c r="I350" s="13">
        <f t="shared" si="249"/>
        <v>1.7569323346295251E-2</v>
      </c>
      <c r="J350" s="13">
        <f t="shared" si="250"/>
        <v>4.5308822252760183E-3</v>
      </c>
      <c r="L350" s="13">
        <f t="shared" ref="L350:N350" si="310">(B350-B298)/B298</f>
        <v>0.14821867896991664</v>
      </c>
      <c r="M350" s="13">
        <f t="shared" si="310"/>
        <v>0.20747046019149493</v>
      </c>
      <c r="N350" s="13">
        <f t="shared" si="310"/>
        <v>0.24528966326933802</v>
      </c>
    </row>
    <row r="351" spans="1:14" x14ac:dyDescent="0.2">
      <c r="A351" s="3">
        <v>44444</v>
      </c>
      <c r="B351" s="6">
        <v>2.436643428</v>
      </c>
      <c r="C351" s="6">
        <v>2.796735382</v>
      </c>
      <c r="D351" s="6">
        <v>2.642387222</v>
      </c>
      <c r="E351" s="1">
        <v>0</v>
      </c>
      <c r="F351" s="6">
        <f>VLOOKUP(DATE(YEAR(A351),MONTH(A351),1),fuelData!A:B,2,FALSE)</f>
        <v>3.3839999999999999</v>
      </c>
      <c r="H351" s="13">
        <f t="shared" si="248"/>
        <v>-9.3806168453865473E-4</v>
      </c>
      <c r="I351" s="13">
        <f t="shared" si="249"/>
        <v>-1.0378569933285604E-3</v>
      </c>
      <c r="J351" s="13">
        <f t="shared" si="250"/>
        <v>1.7374557519936635E-3</v>
      </c>
      <c r="L351" s="13">
        <f t="shared" ref="L351:N351" si="311">(B351-B299)/B299</f>
        <v>0.1370244647690155</v>
      </c>
      <c r="M351" s="13">
        <f t="shared" si="311"/>
        <v>0.1939105152614729</v>
      </c>
      <c r="N351" s="13">
        <f t="shared" si="311"/>
        <v>0.2240580555791937</v>
      </c>
    </row>
    <row r="352" spans="1:14" x14ac:dyDescent="0.2">
      <c r="A352" s="3">
        <v>44451</v>
      </c>
      <c r="B352" s="6">
        <v>2.4435882699999998</v>
      </c>
      <c r="C352" s="6">
        <v>2.8182725739999999</v>
      </c>
      <c r="D352" s="6">
        <v>2.6335088999999998</v>
      </c>
      <c r="E352" s="1">
        <v>0</v>
      </c>
      <c r="F352" s="6">
        <f>VLOOKUP(DATE(YEAR(A352),MONTH(A352),1),fuelData!A:B,2,FALSE)</f>
        <v>3.3839999999999999</v>
      </c>
      <c r="H352" s="13">
        <f t="shared" si="248"/>
        <v>2.8501675379315225E-3</v>
      </c>
      <c r="I352" s="13">
        <f t="shared" si="249"/>
        <v>7.700832956387225E-3</v>
      </c>
      <c r="J352" s="13">
        <f t="shared" si="250"/>
        <v>-3.3599625089316908E-3</v>
      </c>
      <c r="L352" s="13">
        <f t="shared" ref="L352:N352" si="312">(B352-B300)/B300</f>
        <v>0.13286428836346767</v>
      </c>
      <c r="M352" s="13">
        <f t="shared" si="312"/>
        <v>0.20171950110864731</v>
      </c>
      <c r="N352" s="13">
        <f t="shared" si="312"/>
        <v>0.22000459177879098</v>
      </c>
    </row>
    <row r="353" spans="1:14" x14ac:dyDescent="0.2">
      <c r="A353" s="3">
        <v>44458</v>
      </c>
      <c r="B353" s="6">
        <v>2.4451382380000002</v>
      </c>
      <c r="C353" s="6">
        <v>2.821786763</v>
      </c>
      <c r="D353" s="6">
        <v>2.6383386529999999</v>
      </c>
      <c r="E353" s="1">
        <v>0</v>
      </c>
      <c r="F353" s="6">
        <f>VLOOKUP(DATE(YEAR(A353),MONTH(A353),1),fuelData!A:B,2,FALSE)</f>
        <v>3.3839999999999999</v>
      </c>
      <c r="H353" s="13">
        <f t="shared" si="248"/>
        <v>6.3429998376952489E-4</v>
      </c>
      <c r="I353" s="13">
        <f t="shared" si="249"/>
        <v>1.2469301345868018E-3</v>
      </c>
      <c r="J353" s="13">
        <f t="shared" si="250"/>
        <v>1.8339611459069318E-3</v>
      </c>
      <c r="L353" s="13">
        <f t="shared" ref="L353:N353" si="313">(B353-B301)/B301</f>
        <v>0.12368485202205882</v>
      </c>
      <c r="M353" s="13">
        <f t="shared" si="313"/>
        <v>0.20620106138326069</v>
      </c>
      <c r="N353" s="13">
        <f t="shared" si="313"/>
        <v>0.204729754517646</v>
      </c>
    </row>
    <row r="354" spans="1:14" x14ac:dyDescent="0.2">
      <c r="A354" s="3">
        <v>44465</v>
      </c>
      <c r="B354" s="6">
        <v>2.467475866</v>
      </c>
      <c r="C354" s="6">
        <v>2.8281970269999999</v>
      </c>
      <c r="D354" s="6">
        <v>2.6433043789999999</v>
      </c>
      <c r="E354" s="1">
        <v>0</v>
      </c>
      <c r="F354" s="6">
        <f>VLOOKUP(DATE(YEAR(A354),MONTH(A354),1),fuelData!A:B,2,FALSE)</f>
        <v>3.3839999999999999</v>
      </c>
      <c r="H354" s="13">
        <f t="shared" si="248"/>
        <v>9.135527657639057E-3</v>
      </c>
      <c r="I354" s="13">
        <f t="shared" si="249"/>
        <v>2.271703901957771E-3</v>
      </c>
      <c r="J354" s="13">
        <f t="shared" si="250"/>
        <v>1.882141246103331E-3</v>
      </c>
      <c r="L354" s="13">
        <f t="shared" ref="L354:N354" si="314">(B354-B302)/B302</f>
        <v>0.11549541862567803</v>
      </c>
      <c r="M354" s="13">
        <f t="shared" si="314"/>
        <v>0.19656330470468775</v>
      </c>
      <c r="N354" s="13">
        <f t="shared" si="314"/>
        <v>0.19308915008429112</v>
      </c>
    </row>
    <row r="355" spans="1:14" x14ac:dyDescent="0.2">
      <c r="A355" s="3">
        <v>44472</v>
      </c>
      <c r="B355" s="6">
        <v>2.4605689009999998</v>
      </c>
      <c r="C355" s="6">
        <v>2.821802693</v>
      </c>
      <c r="D355" s="6">
        <v>2.6238455510000001</v>
      </c>
      <c r="E355" s="1">
        <v>0</v>
      </c>
      <c r="F355" s="6">
        <f>VLOOKUP(DATE(YEAR(A355),MONTH(A355),1),fuelData!A:B,2,FALSE)</f>
        <v>3.6120000000000001</v>
      </c>
      <c r="H355" s="13">
        <f t="shared" ref="H355:H418" si="315">(B355-B354)/B354</f>
        <v>-2.7992026569228497E-3</v>
      </c>
      <c r="I355" s="13">
        <f t="shared" ref="I355:I418" si="316">(C355-C354)/C354</f>
        <v>-2.2609223964790946E-3</v>
      </c>
      <c r="J355" s="13">
        <f t="shared" ref="J355:J418" si="317">(D355-D354)/D354</f>
        <v>-7.3615540285835064E-3</v>
      </c>
      <c r="L355" s="13">
        <f t="shared" ref="L355:N355" si="318">(B355-B303)/B303</f>
        <v>0.11844040954545437</v>
      </c>
      <c r="M355" s="13">
        <f t="shared" si="318"/>
        <v>0.19214308956485002</v>
      </c>
      <c r="N355" s="13">
        <f t="shared" si="318"/>
        <v>0.18086047219193704</v>
      </c>
    </row>
    <row r="356" spans="1:14" x14ac:dyDescent="0.2">
      <c r="A356" s="3">
        <v>44479</v>
      </c>
      <c r="B356" s="6">
        <v>2.4507944589999999</v>
      </c>
      <c r="C356" s="6">
        <v>2.8268876939999998</v>
      </c>
      <c r="D356" s="6">
        <v>2.6093385740000001</v>
      </c>
      <c r="E356" s="1">
        <v>0</v>
      </c>
      <c r="F356" s="6">
        <f>VLOOKUP(DATE(YEAR(A356),MONTH(A356),1),fuelData!A:B,2,FALSE)</f>
        <v>3.6120000000000001</v>
      </c>
      <c r="H356" s="13">
        <f t="shared" si="315"/>
        <v>-3.9724317396791662E-3</v>
      </c>
      <c r="I356" s="13">
        <f t="shared" si="316"/>
        <v>1.8020398848630154E-3</v>
      </c>
      <c r="J356" s="13">
        <f t="shared" si="317"/>
        <v>-5.5288989835819494E-3</v>
      </c>
      <c r="L356" s="13">
        <f t="shared" ref="L356:N356" si="319">(B356-B304)/B304</f>
        <v>0.1170439649042844</v>
      </c>
      <c r="M356" s="13">
        <f t="shared" si="319"/>
        <v>0.19666752486983027</v>
      </c>
      <c r="N356" s="13">
        <f t="shared" si="319"/>
        <v>0.17630624966513556</v>
      </c>
    </row>
    <row r="357" spans="1:14" x14ac:dyDescent="0.2">
      <c r="A357" s="3">
        <v>44486</v>
      </c>
      <c r="B357" s="6">
        <v>2.4343365399999999</v>
      </c>
      <c r="C357" s="6">
        <v>2.8039054939999999</v>
      </c>
      <c r="D357" s="6">
        <v>2.563375647</v>
      </c>
      <c r="E357" s="1">
        <v>0</v>
      </c>
      <c r="F357" s="6">
        <f>VLOOKUP(DATE(YEAR(A357),MONTH(A357),1),fuelData!A:B,2,FALSE)</f>
        <v>3.6120000000000001</v>
      </c>
      <c r="H357" s="13">
        <f t="shared" si="315"/>
        <v>-6.7153403826102102E-3</v>
      </c>
      <c r="I357" s="13">
        <f t="shared" si="316"/>
        <v>-8.1298595797700459E-3</v>
      </c>
      <c r="J357" s="13">
        <f t="shared" si="317"/>
        <v>-1.761478079463679E-2</v>
      </c>
      <c r="L357" s="13">
        <f t="shared" ref="L357:N357" si="320">(B357-B305)/B305</f>
        <v>0.11718060578246906</v>
      </c>
      <c r="M357" s="13">
        <f t="shared" si="320"/>
        <v>0.1940150295958778</v>
      </c>
      <c r="N357" s="13">
        <f t="shared" si="320"/>
        <v>0.15891582653938857</v>
      </c>
    </row>
    <row r="358" spans="1:14" x14ac:dyDescent="0.2">
      <c r="A358" s="3">
        <v>44493</v>
      </c>
      <c r="B358" s="6">
        <v>2.4296005140000001</v>
      </c>
      <c r="C358" s="6">
        <v>2.8110867420000001</v>
      </c>
      <c r="D358" s="6">
        <v>2.561743747</v>
      </c>
      <c r="E358" s="1">
        <v>0</v>
      </c>
      <c r="F358" s="6">
        <f>VLOOKUP(DATE(YEAR(A358),MONTH(A358),1),fuelData!A:B,2,FALSE)</f>
        <v>3.6120000000000001</v>
      </c>
      <c r="H358" s="13">
        <f t="shared" si="315"/>
        <v>-1.945509966341705E-3</v>
      </c>
      <c r="I358" s="13">
        <f t="shared" si="316"/>
        <v>2.5611590745006031E-3</v>
      </c>
      <c r="J358" s="13">
        <f t="shared" si="317"/>
        <v>-6.3662148070645986E-4</v>
      </c>
      <c r="L358" s="13">
        <f t="shared" ref="L358:N358" si="321">(B358-B306)/B306</f>
        <v>0.10536875068243864</v>
      </c>
      <c r="M358" s="13">
        <f t="shared" si="321"/>
        <v>0.176630003767109</v>
      </c>
      <c r="N358" s="13">
        <f t="shared" si="321"/>
        <v>0.15363573563376121</v>
      </c>
    </row>
    <row r="359" spans="1:14" x14ac:dyDescent="0.2">
      <c r="A359" s="3">
        <v>44500</v>
      </c>
      <c r="B359" s="6">
        <v>2.4789058759999998</v>
      </c>
      <c r="C359" s="6">
        <v>2.9350451400000002</v>
      </c>
      <c r="D359" s="6">
        <v>2.5524313360000002</v>
      </c>
      <c r="E359" s="1">
        <v>0</v>
      </c>
      <c r="F359" s="6">
        <f>VLOOKUP(DATE(YEAR(A359),MONTH(A359),1),fuelData!A:B,2,FALSE)</f>
        <v>3.6120000000000001</v>
      </c>
      <c r="H359" s="13">
        <f t="shared" si="315"/>
        <v>2.0293608647137324E-2</v>
      </c>
      <c r="I359" s="13">
        <f t="shared" si="316"/>
        <v>4.4096255070310481E-2</v>
      </c>
      <c r="J359" s="13">
        <f t="shared" si="317"/>
        <v>-3.6351844367358568E-3</v>
      </c>
      <c r="L359" s="13">
        <f t="shared" ref="L359:N359" si="322">(B359-B307)/B307</f>
        <v>0.11062091218637973</v>
      </c>
      <c r="M359" s="13">
        <f t="shared" si="322"/>
        <v>0.21538992918961464</v>
      </c>
      <c r="N359" s="13">
        <f t="shared" si="322"/>
        <v>0.15247324379439864</v>
      </c>
    </row>
    <row r="360" spans="1:14" x14ac:dyDescent="0.2">
      <c r="A360" s="3">
        <v>44507</v>
      </c>
      <c r="B360" s="6">
        <v>2.4709354239999999</v>
      </c>
      <c r="C360" s="6">
        <v>2.9372791070000002</v>
      </c>
      <c r="D360" s="6">
        <v>2.5295960320000002</v>
      </c>
      <c r="E360" s="1">
        <v>0</v>
      </c>
      <c r="F360" s="6">
        <f>VLOOKUP(DATE(YEAR(A360),MONTH(A360),1),fuelData!A:B,2,FALSE)</f>
        <v>3.7269999999999999</v>
      </c>
      <c r="H360" s="13">
        <f t="shared" si="315"/>
        <v>-3.2153104630423274E-3</v>
      </c>
      <c r="I360" s="13">
        <f t="shared" si="316"/>
        <v>7.61135482911177E-4</v>
      </c>
      <c r="J360" s="13">
        <f t="shared" si="317"/>
        <v>-8.9464910095430668E-3</v>
      </c>
      <c r="L360" s="13">
        <f t="shared" ref="L360:N360" si="323">(B360-B308)/B308</f>
        <v>0.11153190463337834</v>
      </c>
      <c r="M360" s="13">
        <f t="shared" si="323"/>
        <v>0.19659392471585135</v>
      </c>
      <c r="N360" s="13">
        <f t="shared" si="323"/>
        <v>0.14645125505097306</v>
      </c>
    </row>
    <row r="361" spans="1:14" x14ac:dyDescent="0.2">
      <c r="A361" s="3">
        <v>44514</v>
      </c>
      <c r="B361" s="6">
        <v>2.4813965950000001</v>
      </c>
      <c r="C361" s="6">
        <v>2.965823163</v>
      </c>
      <c r="D361" s="6">
        <v>2.5166169850000002</v>
      </c>
      <c r="E361" s="1">
        <v>0</v>
      </c>
      <c r="F361" s="6">
        <f>VLOOKUP(DATE(YEAR(A361),MONTH(A361),1),fuelData!A:B,2,FALSE)</f>
        <v>3.7269999999999999</v>
      </c>
      <c r="H361" s="13">
        <f t="shared" si="315"/>
        <v>4.2336885449905685E-3</v>
      </c>
      <c r="I361" s="13">
        <f t="shared" si="316"/>
        <v>9.7178562064377458E-3</v>
      </c>
      <c r="J361" s="13">
        <f t="shared" si="317"/>
        <v>-5.1308773558354339E-3</v>
      </c>
      <c r="L361" s="13">
        <f t="shared" ref="L361:N361" si="324">(B361-B309)/B309</f>
        <v>0.11724295137325529</v>
      </c>
      <c r="M361" s="13">
        <f t="shared" si="324"/>
        <v>0.18519148137787717</v>
      </c>
      <c r="N361" s="13">
        <f t="shared" si="324"/>
        <v>0.15132850747039817</v>
      </c>
    </row>
    <row r="362" spans="1:14" x14ac:dyDescent="0.2">
      <c r="A362" s="3">
        <v>44521</v>
      </c>
      <c r="B362" s="6">
        <v>2.5347880350000001</v>
      </c>
      <c r="C362" s="6">
        <v>3.0264169540000001</v>
      </c>
      <c r="D362" s="6">
        <v>2.5669906629999999</v>
      </c>
      <c r="E362" s="1">
        <v>0</v>
      </c>
      <c r="F362" s="6">
        <f>VLOOKUP(DATE(YEAR(A362),MONTH(A362),1),fuelData!A:B,2,FALSE)</f>
        <v>3.7269999999999999</v>
      </c>
      <c r="H362" s="13">
        <f t="shared" si="315"/>
        <v>2.1516689475428234E-2</v>
      </c>
      <c r="I362" s="13">
        <f t="shared" si="316"/>
        <v>2.0430682367018813E-2</v>
      </c>
      <c r="J362" s="13">
        <f t="shared" si="317"/>
        <v>2.0016426138838802E-2</v>
      </c>
      <c r="L362" s="13">
        <f t="shared" ref="L362:N362" si="325">(B362-B310)/B310</f>
        <v>0.12657246000000003</v>
      </c>
      <c r="M362" s="13">
        <f t="shared" si="325"/>
        <v>0.19056528481510634</v>
      </c>
      <c r="N362" s="13">
        <f t="shared" si="325"/>
        <v>0.1555765134371333</v>
      </c>
    </row>
    <row r="363" spans="1:14" x14ac:dyDescent="0.2">
      <c r="A363" s="3">
        <v>44528</v>
      </c>
      <c r="B363" s="6">
        <v>2.537334633</v>
      </c>
      <c r="C363" s="6">
        <v>2.972308827</v>
      </c>
      <c r="D363" s="6">
        <v>2.5657272889999998</v>
      </c>
      <c r="E363" s="1">
        <v>0</v>
      </c>
      <c r="F363" s="6">
        <f>VLOOKUP(DATE(YEAR(A363),MONTH(A363),1),fuelData!A:B,2,FALSE)</f>
        <v>3.7269999999999999</v>
      </c>
      <c r="H363" s="13">
        <f t="shared" si="315"/>
        <v>1.004659152890431E-3</v>
      </c>
      <c r="I363" s="13">
        <f t="shared" si="316"/>
        <v>-1.7878609531474399E-2</v>
      </c>
      <c r="J363" s="13">
        <f t="shared" si="317"/>
        <v>-4.9216150966580074E-4</v>
      </c>
      <c r="L363" s="13">
        <f t="shared" ref="L363:N363" si="326">(B363-B311)/B311</f>
        <v>0.12760404986223445</v>
      </c>
      <c r="M363" s="13">
        <f t="shared" si="326"/>
        <v>0.21224716627921195</v>
      </c>
      <c r="N363" s="13">
        <f t="shared" si="326"/>
        <v>0.16606053228846865</v>
      </c>
    </row>
    <row r="364" spans="1:14" x14ac:dyDescent="0.2">
      <c r="A364" s="3">
        <v>44535</v>
      </c>
      <c r="B364" s="6">
        <v>2.539612902</v>
      </c>
      <c r="C364" s="6">
        <v>2.939675002</v>
      </c>
      <c r="D364" s="6">
        <v>2.5554737099999998</v>
      </c>
      <c r="E364" s="1">
        <v>0</v>
      </c>
      <c r="F364" s="6">
        <f>VLOOKUP(DATE(YEAR(A364),MONTH(A364),1),fuelData!A:B,2,FALSE)</f>
        <v>3.641</v>
      </c>
      <c r="H364" s="13">
        <f t="shared" si="315"/>
        <v>8.9789851538279737E-4</v>
      </c>
      <c r="I364" s="13">
        <f t="shared" si="316"/>
        <v>-1.0979284757882263E-2</v>
      </c>
      <c r="J364" s="13">
        <f t="shared" si="317"/>
        <v>-3.9963635433742364E-3</v>
      </c>
      <c r="L364" s="13">
        <f t="shared" ref="L364:N364" si="327">(B364-B312)/B312</f>
        <v>0.15358296706790836</v>
      </c>
      <c r="M364" s="13">
        <f t="shared" si="327"/>
        <v>0.24821663708547398</v>
      </c>
      <c r="N364" s="13">
        <f t="shared" si="327"/>
        <v>0.16892536116047308</v>
      </c>
    </row>
    <row r="365" spans="1:14" x14ac:dyDescent="0.2">
      <c r="A365" s="3">
        <v>44542</v>
      </c>
      <c r="B365" s="6">
        <v>2.5452976569999999</v>
      </c>
      <c r="C365" s="6">
        <v>2.9480242780000001</v>
      </c>
      <c r="D365" s="6">
        <v>2.5660647249999999</v>
      </c>
      <c r="E365" s="1">
        <v>0</v>
      </c>
      <c r="F365" s="6">
        <f>VLOOKUP(DATE(YEAR(A365),MONTH(A365),1),fuelData!A:B,2,FALSE)</f>
        <v>3.641</v>
      </c>
      <c r="H365" s="13">
        <f t="shared" si="315"/>
        <v>2.238433658737128E-3</v>
      </c>
      <c r="I365" s="13">
        <f t="shared" si="316"/>
        <v>2.8402037620892514E-3</v>
      </c>
      <c r="J365" s="13">
        <f t="shared" si="317"/>
        <v>4.1444429494835811E-3</v>
      </c>
      <c r="L365" s="13">
        <f t="shared" ref="L365:N365" si="328">(B365-B313)/B313</f>
        <v>0.16537597042259969</v>
      </c>
      <c r="M365" s="13">
        <f t="shared" si="328"/>
        <v>0.25731406064741763</v>
      </c>
      <c r="N365" s="13">
        <f t="shared" si="328"/>
        <v>0.16109686441375096</v>
      </c>
    </row>
    <row r="366" spans="1:14" x14ac:dyDescent="0.2">
      <c r="A366" s="3">
        <v>44549</v>
      </c>
      <c r="B366" s="6">
        <v>2.629813838</v>
      </c>
      <c r="C366" s="6">
        <v>3.1326191250000002</v>
      </c>
      <c r="D366" s="6">
        <v>2.6389104670000001</v>
      </c>
      <c r="E366" s="1">
        <v>0</v>
      </c>
      <c r="F366" s="6">
        <f>VLOOKUP(DATE(YEAR(A366),MONTH(A366),1),fuelData!A:B,2,FALSE)</f>
        <v>3.641</v>
      </c>
      <c r="H366" s="13">
        <f t="shared" si="315"/>
        <v>3.3204831964374112E-2</v>
      </c>
      <c r="I366" s="13">
        <f t="shared" si="316"/>
        <v>6.2616460921832359E-2</v>
      </c>
      <c r="J366" s="13">
        <f t="shared" si="317"/>
        <v>2.8388115580366025E-2</v>
      </c>
      <c r="L366" s="13">
        <f t="shared" ref="L366:N366" si="329">(B366-B314)/B314</f>
        <v>0.16363444159292048</v>
      </c>
      <c r="M366" s="13">
        <f t="shared" si="329"/>
        <v>0.24855285970506188</v>
      </c>
      <c r="N366" s="13">
        <f t="shared" si="329"/>
        <v>0.16618762385979619</v>
      </c>
    </row>
    <row r="367" spans="1:14" x14ac:dyDescent="0.2">
      <c r="A367" s="3">
        <v>44556</v>
      </c>
      <c r="B367" s="6">
        <v>2.7008807560000001</v>
      </c>
      <c r="C367" s="6">
        <v>3.2009480689999998</v>
      </c>
      <c r="D367" s="6">
        <v>2.6496506019999999</v>
      </c>
      <c r="E367" s="1">
        <v>0</v>
      </c>
      <c r="F367" s="6">
        <f>VLOOKUP(DATE(YEAR(A367),MONTH(A367),1),fuelData!A:B,2,FALSE)</f>
        <v>3.641</v>
      </c>
      <c r="H367" s="13">
        <f t="shared" si="315"/>
        <v>2.7023554661210241E-2</v>
      </c>
      <c r="I367" s="13">
        <f t="shared" si="316"/>
        <v>2.1812081607590794E-2</v>
      </c>
      <c r="J367" s="13">
        <f t="shared" si="317"/>
        <v>4.069912615189842E-3</v>
      </c>
      <c r="L367" s="13">
        <f t="shared" ref="L367:N367" si="330">(B367-B315)/B315</f>
        <v>0.17582967174575531</v>
      </c>
      <c r="M367" s="13">
        <f t="shared" si="330"/>
        <v>0.24356956837606838</v>
      </c>
      <c r="N367" s="13">
        <f t="shared" si="330"/>
        <v>0.16092205179328961</v>
      </c>
    </row>
    <row r="368" spans="1:14" x14ac:dyDescent="0.2">
      <c r="A368" s="3">
        <v>44563</v>
      </c>
      <c r="B368" s="6">
        <v>2.6691221199999999</v>
      </c>
      <c r="C368" s="6">
        <v>3.1157590160000002</v>
      </c>
      <c r="D368" s="6">
        <v>2.623400078</v>
      </c>
      <c r="E368" s="1">
        <v>0</v>
      </c>
      <c r="F368" s="6">
        <f>VLOOKUP(DATE(YEAR(A368),MONTH(A368),1),fuelData!A:B,2,FALSE)</f>
        <v>3.7240000000000002</v>
      </c>
      <c r="H368" s="13">
        <f t="shared" si="315"/>
        <v>-1.1758622045585847E-2</v>
      </c>
      <c r="I368" s="13">
        <f t="shared" si="316"/>
        <v>-2.6613694181740779E-2</v>
      </c>
      <c r="J368" s="13">
        <f t="shared" si="317"/>
        <v>-9.9071643560043783E-3</v>
      </c>
      <c r="L368" s="13">
        <f t="shared" ref="L368:N368" si="331">(B368-B316)/B316</f>
        <v>0.20014483812949627</v>
      </c>
      <c r="M368" s="13">
        <f t="shared" si="331"/>
        <v>0.26811518762718778</v>
      </c>
      <c r="N368" s="13">
        <f t="shared" si="331"/>
        <v>0.18735655919978372</v>
      </c>
    </row>
    <row r="369" spans="1:14" x14ac:dyDescent="0.2">
      <c r="A369" s="3">
        <v>44570</v>
      </c>
      <c r="B369" s="6">
        <v>2.7036759950000002</v>
      </c>
      <c r="C369" s="6">
        <v>3.1487707199999999</v>
      </c>
      <c r="D369" s="6">
        <v>2.6504231819999999</v>
      </c>
      <c r="E369" s="1">
        <v>0</v>
      </c>
      <c r="F369" s="6">
        <f>VLOOKUP(DATE(YEAR(A369),MONTH(A369),1),fuelData!A:B,2,FALSE)</f>
        <v>3.7240000000000002</v>
      </c>
      <c r="H369" s="13">
        <f t="shared" si="315"/>
        <v>1.2945782713006886E-2</v>
      </c>
      <c r="I369" s="13">
        <f t="shared" si="316"/>
        <v>1.0595076137300263E-2</v>
      </c>
      <c r="J369" s="13">
        <f t="shared" si="317"/>
        <v>1.0300794082693462E-2</v>
      </c>
      <c r="L369" s="13">
        <f t="shared" ref="L369:N369" si="332">(B369-B317)/B317</f>
        <v>0.26814071060037525</v>
      </c>
      <c r="M369" s="13">
        <f t="shared" si="332"/>
        <v>0.33535653944020349</v>
      </c>
      <c r="N369" s="13">
        <f t="shared" si="332"/>
        <v>0.20030633194505612</v>
      </c>
    </row>
    <row r="370" spans="1:14" x14ac:dyDescent="0.2">
      <c r="A370" s="3">
        <v>44577</v>
      </c>
      <c r="B370" s="6">
        <v>2.68515273</v>
      </c>
      <c r="C370" s="6">
        <v>3.1477174300000001</v>
      </c>
      <c r="D370" s="6">
        <v>2.6208672819999999</v>
      </c>
      <c r="E370" s="1">
        <v>0</v>
      </c>
      <c r="F370" s="6">
        <f>VLOOKUP(DATE(YEAR(A370),MONTH(A370),1),fuelData!A:B,2,FALSE)</f>
        <v>3.7240000000000002</v>
      </c>
      <c r="H370" s="13">
        <f t="shared" si="315"/>
        <v>-6.8511408298390546E-3</v>
      </c>
      <c r="I370" s="13">
        <f t="shared" si="316"/>
        <v>-3.3450831885268624E-4</v>
      </c>
      <c r="J370" s="13">
        <f t="shared" si="317"/>
        <v>-1.1151389031278131E-2</v>
      </c>
      <c r="L370" s="13">
        <f t="shared" ref="L370:N370" si="333">(B370-B318)/B318</f>
        <v>0.31239136363636377</v>
      </c>
      <c r="M370" s="13">
        <f t="shared" si="333"/>
        <v>0.39156385057471271</v>
      </c>
      <c r="N370" s="13">
        <f t="shared" si="333"/>
        <v>0.1949646921368568</v>
      </c>
    </row>
    <row r="371" spans="1:14" x14ac:dyDescent="0.2">
      <c r="A371" s="3">
        <v>44584</v>
      </c>
      <c r="B371" s="6">
        <v>2.6652278919999999</v>
      </c>
      <c r="C371" s="6">
        <v>3.09661929</v>
      </c>
      <c r="D371" s="6">
        <v>2.6195291350000001</v>
      </c>
      <c r="E371" s="1">
        <v>0</v>
      </c>
      <c r="F371" s="6">
        <f>VLOOKUP(DATE(YEAR(A371),MONTH(A371),1),fuelData!A:B,2,FALSE)</f>
        <v>3.7240000000000002</v>
      </c>
      <c r="H371" s="13">
        <f t="shared" si="315"/>
        <v>-7.4203741848234131E-3</v>
      </c>
      <c r="I371" s="13">
        <f t="shared" si="316"/>
        <v>-1.6233394876235801E-2</v>
      </c>
      <c r="J371" s="13">
        <f t="shared" si="317"/>
        <v>-5.1057411765567987E-4</v>
      </c>
      <c r="L371" s="13">
        <f t="shared" ref="L371:N371" si="334">(B371-B319)/B319</f>
        <v>0.32205998214638487</v>
      </c>
      <c r="M371" s="13">
        <f t="shared" si="334"/>
        <v>0.38396682508006336</v>
      </c>
      <c r="N371" s="13">
        <f t="shared" si="334"/>
        <v>0.20064361234518266</v>
      </c>
    </row>
    <row r="372" spans="1:14" x14ac:dyDescent="0.2">
      <c r="A372" s="3">
        <v>44591</v>
      </c>
      <c r="B372" s="6">
        <v>2.6542305060000002</v>
      </c>
      <c r="C372" s="6">
        <v>3.0549219700000001</v>
      </c>
      <c r="D372" s="6">
        <v>2.6227125889999998</v>
      </c>
      <c r="E372" s="1">
        <v>0</v>
      </c>
      <c r="F372" s="6">
        <f>VLOOKUP(DATE(YEAR(A372),MONTH(A372),1),fuelData!A:B,2,FALSE)</f>
        <v>3.7240000000000002</v>
      </c>
      <c r="H372" s="13">
        <f t="shared" si="315"/>
        <v>-4.1262460268443211E-3</v>
      </c>
      <c r="I372" s="13">
        <f t="shared" si="316"/>
        <v>-1.3465433136922661E-2</v>
      </c>
      <c r="J372" s="13">
        <f t="shared" si="317"/>
        <v>1.215277187592629E-3</v>
      </c>
      <c r="L372" s="13">
        <f t="shared" ref="L372:N372" si="335">(B372-B320)/B320</f>
        <v>0.32182794123505987</v>
      </c>
      <c r="M372" s="13">
        <f t="shared" si="335"/>
        <v>0.3577430977777778</v>
      </c>
      <c r="N372" s="13">
        <f t="shared" si="335"/>
        <v>0.20495995311823639</v>
      </c>
    </row>
    <row r="373" spans="1:14" x14ac:dyDescent="0.2">
      <c r="A373" s="3">
        <v>44598</v>
      </c>
      <c r="B373" s="6">
        <v>2.6539472530000001</v>
      </c>
      <c r="C373" s="6">
        <v>3.0505243700000002</v>
      </c>
      <c r="D373" s="6">
        <v>2.6256066850000002</v>
      </c>
      <c r="E373" s="1">
        <v>0</v>
      </c>
      <c r="F373" s="6">
        <f>VLOOKUP(DATE(YEAR(A373),MONTH(A373),1),fuelData!A:B,2,FALSE)</f>
        <v>4.032</v>
      </c>
      <c r="H373" s="13">
        <f t="shared" si="315"/>
        <v>-1.0671755876506918E-4</v>
      </c>
      <c r="I373" s="13">
        <f t="shared" si="316"/>
        <v>-1.439513036072699E-3</v>
      </c>
      <c r="J373" s="13">
        <f t="shared" si="317"/>
        <v>1.1034743235452346E-3</v>
      </c>
      <c r="L373" s="13">
        <f t="shared" ref="L373:N373" si="336">(B373-B321)/B321</f>
        <v>0.30671947464303295</v>
      </c>
      <c r="M373" s="13">
        <f t="shared" si="336"/>
        <v>0.32746926457789388</v>
      </c>
      <c r="N373" s="13">
        <f t="shared" si="336"/>
        <v>0.18961896918589888</v>
      </c>
    </row>
    <row r="374" spans="1:14" x14ac:dyDescent="0.2">
      <c r="A374" s="3">
        <v>44605</v>
      </c>
      <c r="B374" s="6">
        <v>2.626210666</v>
      </c>
      <c r="C374" s="6">
        <v>3.0106354039999998</v>
      </c>
      <c r="D374" s="6">
        <v>2.6144185910000002</v>
      </c>
      <c r="E374" s="1">
        <v>0</v>
      </c>
      <c r="F374" s="6">
        <f>VLOOKUP(DATE(YEAR(A374),MONTH(A374),1),fuelData!A:B,2,FALSE)</f>
        <v>4.032</v>
      </c>
      <c r="H374" s="13">
        <f t="shared" si="315"/>
        <v>-1.0451069428243887E-2</v>
      </c>
      <c r="I374" s="13">
        <f t="shared" si="316"/>
        <v>-1.3076101404821872E-2</v>
      </c>
      <c r="J374" s="13">
        <f t="shared" si="317"/>
        <v>-4.2611462196212304E-3</v>
      </c>
      <c r="L374" s="13">
        <f t="shared" ref="L374:N374" si="337">(B374-B322)/B322</f>
        <v>0.21359088077634</v>
      </c>
      <c r="M374" s="13">
        <f t="shared" si="337"/>
        <v>0.21986847811993512</v>
      </c>
      <c r="N374" s="13">
        <f t="shared" si="337"/>
        <v>0.14864503047601746</v>
      </c>
    </row>
    <row r="375" spans="1:14" x14ac:dyDescent="0.2">
      <c r="A375" s="3">
        <v>44612</v>
      </c>
      <c r="B375" s="6">
        <v>2.609204842</v>
      </c>
      <c r="C375" s="6">
        <v>2.9710939380000001</v>
      </c>
      <c r="D375" s="6">
        <v>2.6492681619999998</v>
      </c>
      <c r="E375" s="1">
        <v>0</v>
      </c>
      <c r="F375" s="6">
        <f>VLOOKUP(DATE(YEAR(A375),MONTH(A375),1),fuelData!A:B,2,FALSE)</f>
        <v>4.032</v>
      </c>
      <c r="H375" s="13">
        <f t="shared" si="315"/>
        <v>-6.4754226384670195E-3</v>
      </c>
      <c r="I375" s="13">
        <f t="shared" si="316"/>
        <v>-1.3133927126301657E-2</v>
      </c>
      <c r="J375" s="13">
        <f t="shared" si="317"/>
        <v>1.3329759480737885E-2</v>
      </c>
      <c r="L375" s="13">
        <f t="shared" ref="L375:N375" si="338">(B375-B323)/B323</f>
        <v>0.14388638404208676</v>
      </c>
      <c r="M375" s="13">
        <f t="shared" si="338"/>
        <v>0.16559197253825036</v>
      </c>
      <c r="N375" s="13">
        <f t="shared" si="338"/>
        <v>0.14745923355312748</v>
      </c>
    </row>
    <row r="376" spans="1:14" x14ac:dyDescent="0.2">
      <c r="A376" s="3">
        <v>44619</v>
      </c>
      <c r="B376" s="6">
        <v>2.5885106009999999</v>
      </c>
      <c r="C376" s="6">
        <v>2.9430416479999999</v>
      </c>
      <c r="D376" s="6">
        <v>2.680221559</v>
      </c>
      <c r="E376" s="1">
        <v>0</v>
      </c>
      <c r="F376" s="6">
        <f>VLOOKUP(DATE(YEAR(A376),MONTH(A376),1),fuelData!A:B,2,FALSE)</f>
        <v>4.032</v>
      </c>
      <c r="H376" s="13">
        <f t="shared" si="315"/>
        <v>-7.9312442882551459E-3</v>
      </c>
      <c r="I376" s="13">
        <f t="shared" si="316"/>
        <v>-9.4417378196004383E-3</v>
      </c>
      <c r="J376" s="13">
        <f t="shared" si="317"/>
        <v>1.1683753816990996E-2</v>
      </c>
      <c r="L376" s="13">
        <f t="shared" ref="L376:N376" si="339">(B376-B324)/B324</f>
        <v>0.10010753644189881</v>
      </c>
      <c r="M376" s="13">
        <f t="shared" si="339"/>
        <v>0.13388007216436165</v>
      </c>
      <c r="N376" s="13">
        <f t="shared" si="339"/>
        <v>0.15487094937152582</v>
      </c>
    </row>
    <row r="377" spans="1:14" x14ac:dyDescent="0.2">
      <c r="A377" s="3">
        <v>44626</v>
      </c>
      <c r="B377" s="6">
        <v>2.4891375920000001</v>
      </c>
      <c r="C377" s="6">
        <v>2.8399773449999999</v>
      </c>
      <c r="D377" s="6">
        <v>2.6817703009999998</v>
      </c>
      <c r="E377" s="1">
        <v>0</v>
      </c>
      <c r="F377" s="6">
        <f>VLOOKUP(DATE(YEAR(A377),MONTH(A377),1),fuelData!A:B,2,FALSE)</f>
        <v>5.1050000000000004</v>
      </c>
      <c r="H377" s="13">
        <f t="shared" si="315"/>
        <v>-3.8390033620727598E-2</v>
      </c>
      <c r="I377" s="13">
        <f t="shared" si="316"/>
        <v>-3.5019654944414169E-2</v>
      </c>
      <c r="J377" s="13">
        <f t="shared" si="317"/>
        <v>5.7784103511860816E-4</v>
      </c>
      <c r="L377" s="13">
        <f t="shared" ref="L377:N377" si="340">(B377-B325)/B325</f>
        <v>6.5041175121103981E-2</v>
      </c>
      <c r="M377" s="13">
        <f t="shared" si="340"/>
        <v>0.10556451005720072</v>
      </c>
      <c r="N377" s="13">
        <f t="shared" si="340"/>
        <v>0.14718623573309855</v>
      </c>
    </row>
    <row r="378" spans="1:14" x14ac:dyDescent="0.2">
      <c r="A378" s="3">
        <v>44633</v>
      </c>
      <c r="B378" s="6">
        <v>2.3858150880000002</v>
      </c>
      <c r="C378" s="6">
        <v>2.7174640139999999</v>
      </c>
      <c r="D378" s="6">
        <v>2.6702213380000002</v>
      </c>
      <c r="E378" s="1">
        <v>0</v>
      </c>
      <c r="F378" s="6">
        <f>VLOOKUP(DATE(YEAR(A378),MONTH(A378),1),fuelData!A:B,2,FALSE)</f>
        <v>5.1050000000000004</v>
      </c>
      <c r="H378" s="13">
        <f t="shared" si="315"/>
        <v>-4.1509358233982219E-2</v>
      </c>
      <c r="I378" s="13">
        <f t="shared" si="316"/>
        <v>-4.3138840954380905E-2</v>
      </c>
      <c r="J378" s="13">
        <f t="shared" si="317"/>
        <v>-4.306469870179846E-3</v>
      </c>
      <c r="L378" s="13">
        <f t="shared" ref="L378:N378" si="341">(B378-B326)/B326</f>
        <v>3.465894200222111E-2</v>
      </c>
      <c r="M378" s="13">
        <f t="shared" si="341"/>
        <v>5.9056222349907032E-2</v>
      </c>
      <c r="N378" s="13">
        <f t="shared" si="341"/>
        <v>0.11436902614584148</v>
      </c>
    </row>
    <row r="379" spans="1:14" x14ac:dyDescent="0.2">
      <c r="A379" s="3">
        <v>44640</v>
      </c>
      <c r="B379" s="6">
        <v>2.346662061</v>
      </c>
      <c r="C379" s="6">
        <v>2.6564210209999999</v>
      </c>
      <c r="D379" s="6">
        <v>2.6836847979999998</v>
      </c>
      <c r="E379" s="1">
        <v>0</v>
      </c>
      <c r="F379" s="6">
        <f>VLOOKUP(DATE(YEAR(A379),MONTH(A379),1),fuelData!A:B,2,FALSE)</f>
        <v>5.1050000000000004</v>
      </c>
      <c r="H379" s="13">
        <f t="shared" si="315"/>
        <v>-1.6410755048423195E-2</v>
      </c>
      <c r="I379" s="13">
        <f t="shared" si="316"/>
        <v>-2.2463220372198108E-2</v>
      </c>
      <c r="J379" s="13">
        <f t="shared" si="317"/>
        <v>5.042076403330595E-3</v>
      </c>
      <c r="L379" s="13">
        <f t="shared" ref="L379:N379" si="342">(B379-B327)/B327</f>
        <v>2.4888739916359554E-2</v>
      </c>
      <c r="M379" s="13">
        <f t="shared" si="342"/>
        <v>3.2848536727089248E-2</v>
      </c>
      <c r="N379" s="13">
        <f t="shared" si="342"/>
        <v>0.10805872708351193</v>
      </c>
    </row>
    <row r="380" spans="1:14" x14ac:dyDescent="0.2">
      <c r="A380" s="3">
        <v>44647</v>
      </c>
      <c r="B380" s="6">
        <v>2.306576035</v>
      </c>
      <c r="C380" s="6">
        <v>2.6037869100000002</v>
      </c>
      <c r="D380" s="6">
        <v>2.6879511140000001</v>
      </c>
      <c r="E380" s="1">
        <v>0</v>
      </c>
      <c r="F380" s="6">
        <f>VLOOKUP(DATE(YEAR(A380),MONTH(A380),1),fuelData!A:B,2,FALSE)</f>
        <v>5.1050000000000004</v>
      </c>
      <c r="H380" s="13">
        <f t="shared" si="315"/>
        <v>-1.7082146878412415E-2</v>
      </c>
      <c r="I380" s="13">
        <f t="shared" si="316"/>
        <v>-1.9813919022589947E-2</v>
      </c>
      <c r="J380" s="13">
        <f t="shared" si="317"/>
        <v>1.589723205638649E-3</v>
      </c>
      <c r="L380" s="13">
        <f t="shared" ref="L380:N380" si="343">(B380-B328)/B328</f>
        <v>-5.4701185865078147E-4</v>
      </c>
      <c r="M380" s="13">
        <f t="shared" si="343"/>
        <v>-5.1056171706652842E-4</v>
      </c>
      <c r="N380" s="13">
        <f t="shared" si="343"/>
        <v>9.5379316433433059E-2</v>
      </c>
    </row>
    <row r="381" spans="1:14" x14ac:dyDescent="0.2">
      <c r="A381" s="3">
        <v>44654</v>
      </c>
      <c r="B381" s="6">
        <v>2.2377417419999999</v>
      </c>
      <c r="C381" s="6">
        <v>2.5383640029999999</v>
      </c>
      <c r="D381" s="6">
        <v>2.6682420160000002</v>
      </c>
      <c r="E381" s="1">
        <v>0</v>
      </c>
      <c r="F381" s="6">
        <f>VLOOKUP(DATE(YEAR(A381),MONTH(A381),1),fuelData!A:B,2,FALSE)</f>
        <v>5.12</v>
      </c>
      <c r="H381" s="13">
        <f t="shared" si="315"/>
        <v>-2.9842629055148447E-2</v>
      </c>
      <c r="I381" s="13">
        <f t="shared" si="316"/>
        <v>-2.5126060334945115E-2</v>
      </c>
      <c r="J381" s="13">
        <f t="shared" si="317"/>
        <v>-7.3323870725722834E-3</v>
      </c>
      <c r="L381" s="13">
        <f t="shared" ref="L381:N381" si="344">(B381-B329)/B329</f>
        <v>-2.3840253259963463E-2</v>
      </c>
      <c r="M381" s="13">
        <f t="shared" si="344"/>
        <v>-1.2946897657690333E-2</v>
      </c>
      <c r="N381" s="13">
        <f t="shared" si="344"/>
        <v>6.6351839096910586E-2</v>
      </c>
    </row>
    <row r="382" spans="1:14" x14ac:dyDescent="0.2">
      <c r="A382" s="3">
        <v>44661</v>
      </c>
      <c r="B382" s="6">
        <v>2.172747508</v>
      </c>
      <c r="C382" s="6">
        <v>2.4913255749999998</v>
      </c>
      <c r="D382" s="6">
        <v>2.6502329210000002</v>
      </c>
      <c r="E382" s="1">
        <v>0</v>
      </c>
      <c r="F382" s="6">
        <f>VLOOKUP(DATE(YEAR(A382),MONTH(A382),1),fuelData!A:B,2,FALSE)</f>
        <v>5.12</v>
      </c>
      <c r="H382" s="13">
        <f t="shared" si="315"/>
        <v>-2.9044564339185404E-2</v>
      </c>
      <c r="I382" s="13">
        <f t="shared" si="316"/>
        <v>-1.8531001835988464E-2</v>
      </c>
      <c r="J382" s="13">
        <f t="shared" si="317"/>
        <v>-6.749423362651984E-3</v>
      </c>
      <c r="L382" s="13">
        <f t="shared" ref="L382:N382" si="345">(B382-B330)/B330</f>
        <v>-3.9751030347994695E-2</v>
      </c>
      <c r="M382" s="13">
        <f t="shared" si="345"/>
        <v>-2.8001505405888787E-2</v>
      </c>
      <c r="N382" s="13">
        <f t="shared" si="345"/>
        <v>3.9446614925242547E-2</v>
      </c>
    </row>
    <row r="383" spans="1:14" x14ac:dyDescent="0.2">
      <c r="A383" s="3">
        <v>44668</v>
      </c>
      <c r="B383" s="6">
        <v>2.103881554</v>
      </c>
      <c r="C383" s="6">
        <v>2.4102587369999999</v>
      </c>
      <c r="D383" s="6">
        <v>2.6398572749999998</v>
      </c>
      <c r="E383" s="1">
        <v>0</v>
      </c>
      <c r="F383" s="6">
        <f>VLOOKUP(DATE(YEAR(A383),MONTH(A383),1),fuelData!A:B,2,FALSE)</f>
        <v>5.12</v>
      </c>
      <c r="H383" s="13">
        <f t="shared" si="315"/>
        <v>-3.1695332175707212E-2</v>
      </c>
      <c r="I383" s="13">
        <f t="shared" si="316"/>
        <v>-3.2539640267611317E-2</v>
      </c>
      <c r="J383" s="13">
        <f t="shared" si="317"/>
        <v>-3.9149940059175665E-3</v>
      </c>
      <c r="L383" s="13">
        <f t="shared" ref="L383:N383" si="346">(B383-B331)/B331</f>
        <v>-5.9009800342089649E-2</v>
      </c>
      <c r="M383" s="13">
        <f t="shared" si="346"/>
        <v>-5.7559694039592997E-2</v>
      </c>
      <c r="N383" s="13">
        <f t="shared" si="346"/>
        <v>2.099229008238903E-2</v>
      </c>
    </row>
    <row r="384" spans="1:14" x14ac:dyDescent="0.2">
      <c r="A384" s="3">
        <v>44675</v>
      </c>
      <c r="B384" s="6">
        <v>2.0547483130000002</v>
      </c>
      <c r="C384" s="6">
        <v>2.364176536</v>
      </c>
      <c r="D384" s="6">
        <v>2.6212435589999998</v>
      </c>
      <c r="E384" s="1">
        <v>0</v>
      </c>
      <c r="F384" s="6">
        <f>VLOOKUP(DATE(YEAR(A384),MONTH(A384),1),fuelData!A:B,2,FALSE)</f>
        <v>5.12</v>
      </c>
      <c r="H384" s="13">
        <f t="shared" si="315"/>
        <v>-2.3353615561952795E-2</v>
      </c>
      <c r="I384" s="13">
        <f t="shared" si="316"/>
        <v>-1.9119192596458549E-2</v>
      </c>
      <c r="J384" s="13">
        <f t="shared" si="317"/>
        <v>-7.0510311963740344E-3</v>
      </c>
      <c r="L384" s="13">
        <f t="shared" ref="L384:N384" si="347">(B384-B332)/B332</f>
        <v>-7.8174825930910685E-2</v>
      </c>
      <c r="M384" s="13">
        <f t="shared" si="347"/>
        <v>-8.3297194261341675E-2</v>
      </c>
      <c r="N384" s="13">
        <f t="shared" si="347"/>
        <v>5.893426352476719E-3</v>
      </c>
    </row>
    <row r="385" spans="1:14" x14ac:dyDescent="0.2">
      <c r="A385" s="3">
        <v>44682</v>
      </c>
      <c r="B385" s="6">
        <v>2.0043304160000002</v>
      </c>
      <c r="C385" s="6">
        <v>2.3102393050000001</v>
      </c>
      <c r="D385" s="6">
        <v>2.589792777</v>
      </c>
      <c r="E385" s="1">
        <v>0</v>
      </c>
      <c r="F385" s="6">
        <f>VLOOKUP(DATE(YEAR(A385),MONTH(A385),1),fuelData!A:B,2,FALSE)</f>
        <v>5.5709999999999997</v>
      </c>
      <c r="H385" s="13">
        <f t="shared" si="315"/>
        <v>-2.4537261659258014E-2</v>
      </c>
      <c r="I385" s="13">
        <f t="shared" si="316"/>
        <v>-2.2814383857838915E-2</v>
      </c>
      <c r="J385" s="13">
        <f t="shared" si="317"/>
        <v>-1.1998420326876556E-2</v>
      </c>
      <c r="L385" s="13">
        <f t="shared" ref="L385:N385" si="348">(B385-B333)/B333</f>
        <v>-0.13643670142180095</v>
      </c>
      <c r="M385" s="13">
        <f t="shared" si="348"/>
        <v>-0.15158306830701426</v>
      </c>
      <c r="N385" s="13">
        <f t="shared" si="348"/>
        <v>-2.8307802285382228E-2</v>
      </c>
    </row>
    <row r="386" spans="1:14" x14ac:dyDescent="0.2">
      <c r="A386" s="3">
        <v>44689</v>
      </c>
      <c r="B386" s="6">
        <v>1.9498536040000001</v>
      </c>
      <c r="C386" s="6">
        <v>2.2073902360000002</v>
      </c>
      <c r="D386" s="6">
        <v>2.5719374730000002</v>
      </c>
      <c r="E386" s="1">
        <v>0</v>
      </c>
      <c r="F386" s="6">
        <f>VLOOKUP(DATE(YEAR(A386),MONTH(A386),1),fuelData!A:B,2,FALSE)</f>
        <v>5.5709999999999997</v>
      </c>
      <c r="H386" s="13">
        <f t="shared" si="315"/>
        <v>-2.7179556606598983E-2</v>
      </c>
      <c r="I386" s="13">
        <f t="shared" si="316"/>
        <v>-4.4518794558384464E-2</v>
      </c>
      <c r="J386" s="13">
        <f t="shared" si="317"/>
        <v>-6.8944913888760121E-3</v>
      </c>
      <c r="L386" s="13">
        <f t="shared" ref="L386:N386" si="349">(B386-B334)/B334</f>
        <v>-0.16530239554794512</v>
      </c>
      <c r="M386" s="13">
        <f t="shared" si="349"/>
        <v>-0.18516418014027311</v>
      </c>
      <c r="N386" s="13">
        <f t="shared" si="349"/>
        <v>-4.9967853004367561E-2</v>
      </c>
    </row>
    <row r="387" spans="1:14" x14ac:dyDescent="0.2">
      <c r="A387" s="3">
        <v>44696</v>
      </c>
      <c r="B387" s="6">
        <v>1.991642245</v>
      </c>
      <c r="C387" s="6">
        <v>2.3357692669999999</v>
      </c>
      <c r="D387" s="6">
        <v>2.5884966669999998</v>
      </c>
      <c r="E387" s="1">
        <v>0</v>
      </c>
      <c r="F387" s="6">
        <f>VLOOKUP(DATE(YEAR(A387),MONTH(A387),1),fuelData!A:B,2,FALSE)</f>
        <v>5.5709999999999997</v>
      </c>
      <c r="H387" s="13">
        <f t="shared" si="315"/>
        <v>2.1431681288417333E-2</v>
      </c>
      <c r="I387" s="13">
        <f t="shared" si="316"/>
        <v>5.815873827213925E-2</v>
      </c>
      <c r="J387" s="13">
        <f t="shared" si="317"/>
        <v>6.438412354046995E-3</v>
      </c>
      <c r="L387" s="13">
        <f t="shared" ref="L387:N387" si="350">(B387-B335)/B335</f>
        <v>-0.14373958736593934</v>
      </c>
      <c r="M387" s="13">
        <f t="shared" si="350"/>
        <v>-0.13668037132721067</v>
      </c>
      <c r="N387" s="13">
        <f t="shared" si="350"/>
        <v>-4.8247561569517275E-2</v>
      </c>
    </row>
    <row r="388" spans="1:14" x14ac:dyDescent="0.2">
      <c r="A388" s="3">
        <v>44703</v>
      </c>
      <c r="B388" s="6">
        <v>1.997919719</v>
      </c>
      <c r="C388" s="6">
        <v>2.3283282220000001</v>
      </c>
      <c r="D388" s="6">
        <v>2.6136543849999998</v>
      </c>
      <c r="E388" s="1">
        <v>0</v>
      </c>
      <c r="F388" s="6">
        <f>VLOOKUP(DATE(YEAR(A388),MONTH(A388),1),fuelData!A:B,2,FALSE)</f>
        <v>5.5709999999999997</v>
      </c>
      <c r="H388" s="13">
        <f t="shared" si="315"/>
        <v>3.1519084392588816E-3</v>
      </c>
      <c r="I388" s="13">
        <f t="shared" si="316"/>
        <v>-3.1856935122521065E-3</v>
      </c>
      <c r="J388" s="13">
        <f t="shared" si="317"/>
        <v>9.7190459314584077E-3</v>
      </c>
      <c r="L388" s="13">
        <f t="shared" ref="L388:N388" si="351">(B388-B336)/B336</f>
        <v>-0.14298776072918049</v>
      </c>
      <c r="M388" s="13">
        <f t="shared" si="351"/>
        <v>-0.15068147124059997</v>
      </c>
      <c r="N388" s="13">
        <f t="shared" si="351"/>
        <v>-3.7038580847380077E-2</v>
      </c>
    </row>
    <row r="389" spans="1:14" x14ac:dyDescent="0.2">
      <c r="A389" s="3">
        <v>44710</v>
      </c>
      <c r="B389" s="6">
        <v>2.0011554600000001</v>
      </c>
      <c r="C389" s="6">
        <v>2.2957166510000002</v>
      </c>
      <c r="D389" s="6">
        <v>2.6200007919999999</v>
      </c>
      <c r="E389" s="1">
        <v>0</v>
      </c>
      <c r="F389" s="6">
        <f>VLOOKUP(DATE(YEAR(A389),MONTH(A389),1),fuelData!A:B,2,FALSE)</f>
        <v>5.5709999999999997</v>
      </c>
      <c r="H389" s="13">
        <f t="shared" si="315"/>
        <v>1.6195550648149567E-3</v>
      </c>
      <c r="I389" s="13">
        <f t="shared" si="316"/>
        <v>-1.4006432036453619E-2</v>
      </c>
      <c r="J389" s="13">
        <f t="shared" si="317"/>
        <v>2.4281737617730622E-3</v>
      </c>
      <c r="L389" s="13">
        <f t="shared" ref="L389:N389" si="352">(B389-B337)/B337</f>
        <v>-0.1363058448193441</v>
      </c>
      <c r="M389" s="13">
        <f t="shared" si="352"/>
        <v>-0.15482154723545227</v>
      </c>
      <c r="N389" s="13">
        <f t="shared" si="352"/>
        <v>-3.3100092629241448E-2</v>
      </c>
    </row>
    <row r="390" spans="1:14" x14ac:dyDescent="0.2">
      <c r="A390" s="3">
        <v>44717</v>
      </c>
      <c r="B390" s="6">
        <v>1.9514124530000001</v>
      </c>
      <c r="C390" s="6">
        <v>2.2387536410000002</v>
      </c>
      <c r="D390" s="6">
        <v>2.5878972280000001</v>
      </c>
      <c r="E390" s="1">
        <v>0</v>
      </c>
      <c r="F390" s="6">
        <f>VLOOKUP(DATE(YEAR(A390),MONTH(A390),1),fuelData!A:B,2,FALSE)</f>
        <v>5.7539999999999996</v>
      </c>
      <c r="H390" s="13">
        <f t="shared" si="315"/>
        <v>-2.4857142782900035E-2</v>
      </c>
      <c r="I390" s="13">
        <f t="shared" si="316"/>
        <v>-2.4812735480742927E-2</v>
      </c>
      <c r="J390" s="13">
        <f t="shared" si="317"/>
        <v>-1.2253264998249592E-2</v>
      </c>
      <c r="L390" s="13">
        <f t="shared" ref="L390:N390" si="353">(B390-B338)/B338</f>
        <v>-0.14941736845479089</v>
      </c>
      <c r="M390" s="13">
        <f t="shared" si="353"/>
        <v>-0.16246786655837306</v>
      </c>
      <c r="N390" s="13">
        <f t="shared" si="353"/>
        <v>-5.0914089644504099E-2</v>
      </c>
    </row>
    <row r="391" spans="1:14" x14ac:dyDescent="0.2">
      <c r="A391" s="3">
        <v>44724</v>
      </c>
      <c r="B391" s="6">
        <v>1.923435681</v>
      </c>
      <c r="C391" s="6">
        <v>2.1962847679999999</v>
      </c>
      <c r="D391" s="6">
        <v>2.5669806589999999</v>
      </c>
      <c r="E391" s="1">
        <v>0</v>
      </c>
      <c r="F391" s="6">
        <f>VLOOKUP(DATE(YEAR(A391),MONTH(A391),1),fuelData!A:B,2,FALSE)</f>
        <v>5.7539999999999996</v>
      </c>
      <c r="H391" s="13">
        <f t="shared" si="315"/>
        <v>-1.4336678008275551E-2</v>
      </c>
      <c r="I391" s="13">
        <f t="shared" si="316"/>
        <v>-1.8969873335875565E-2</v>
      </c>
      <c r="J391" s="13">
        <f t="shared" si="317"/>
        <v>-8.0824573610154826E-3</v>
      </c>
      <c r="L391" s="13">
        <f t="shared" ref="L391:N391" si="354">(B391-B339)/B339</f>
        <v>-0.1619492945454539</v>
      </c>
      <c r="M391" s="13">
        <f t="shared" si="354"/>
        <v>-0.18075000925714521</v>
      </c>
      <c r="N391" s="13">
        <f t="shared" si="354"/>
        <v>-6.0563704575396372E-2</v>
      </c>
    </row>
    <row r="392" spans="1:14" x14ac:dyDescent="0.2">
      <c r="A392" s="3">
        <v>44731</v>
      </c>
      <c r="B392" s="6">
        <v>1.909911036</v>
      </c>
      <c r="C392" s="6">
        <v>2.2250715630000002</v>
      </c>
      <c r="D392" s="6">
        <v>2.5356673490000001</v>
      </c>
      <c r="E392" s="1">
        <v>0</v>
      </c>
      <c r="F392" s="6">
        <f>VLOOKUP(DATE(YEAR(A392),MONTH(A392),1),fuelData!A:B,2,FALSE)</f>
        <v>5.7539999999999996</v>
      </c>
      <c r="H392" s="13">
        <f t="shared" si="315"/>
        <v>-7.0315036440253839E-3</v>
      </c>
      <c r="I392" s="13">
        <f t="shared" si="316"/>
        <v>1.3107041226814288E-2</v>
      </c>
      <c r="J392" s="13">
        <f t="shared" si="317"/>
        <v>-1.219849860972397E-2</v>
      </c>
      <c r="L392" s="13">
        <f t="shared" ref="L392:N392" si="355">(B392-B340)/B340</f>
        <v>-0.17581199570611539</v>
      </c>
      <c r="M392" s="13">
        <f t="shared" si="355"/>
        <v>-0.18149745949691171</v>
      </c>
      <c r="N392" s="13">
        <f t="shared" si="355"/>
        <v>-7.4616964187122672E-2</v>
      </c>
    </row>
    <row r="393" spans="1:14" x14ac:dyDescent="0.2">
      <c r="A393" s="3">
        <v>44738</v>
      </c>
      <c r="B393" s="6">
        <v>1.9331795279999999</v>
      </c>
      <c r="C393" s="6">
        <v>2.2700444979999999</v>
      </c>
      <c r="D393" s="6">
        <v>2.4976171219999999</v>
      </c>
      <c r="E393" s="1">
        <v>0</v>
      </c>
      <c r="F393" s="6">
        <f>VLOOKUP(DATE(YEAR(A393),MONTH(A393),1),fuelData!A:B,2,FALSE)</f>
        <v>5.7539999999999996</v>
      </c>
      <c r="H393" s="13">
        <f t="shared" si="315"/>
        <v>1.2183024005522276E-2</v>
      </c>
      <c r="I393" s="13">
        <f t="shared" si="316"/>
        <v>2.021190497772752E-2</v>
      </c>
      <c r="J393" s="13">
        <f t="shared" si="317"/>
        <v>-1.500600108882826E-2</v>
      </c>
      <c r="L393" s="13">
        <f t="shared" ref="L393:N393" si="356">(B393-B341)/B341</f>
        <v>-0.18188698268451015</v>
      </c>
      <c r="M393" s="13">
        <f t="shared" si="356"/>
        <v>-0.18678046449573868</v>
      </c>
      <c r="N393" s="13">
        <f t="shared" si="356"/>
        <v>-8.8146706690934842E-2</v>
      </c>
    </row>
    <row r="394" spans="1:14" x14ac:dyDescent="0.2">
      <c r="A394" s="3">
        <v>44745</v>
      </c>
      <c r="B394" s="6">
        <v>1.9372446109999999</v>
      </c>
      <c r="C394" s="6">
        <v>2.2497446929999998</v>
      </c>
      <c r="D394" s="6">
        <v>2.48200398</v>
      </c>
      <c r="E394" s="1">
        <v>0</v>
      </c>
      <c r="F394" s="6">
        <f>VLOOKUP(DATE(YEAR(A394),MONTH(A394),1),fuelData!A:B,2,FALSE)</f>
        <v>5.4859999999999998</v>
      </c>
      <c r="H394" s="13">
        <f t="shared" si="315"/>
        <v>2.1027964248129414E-3</v>
      </c>
      <c r="I394" s="13">
        <f t="shared" si="316"/>
        <v>-8.9424700783993453E-3</v>
      </c>
      <c r="J394" s="13">
        <f t="shared" si="317"/>
        <v>-6.2512151532246978E-3</v>
      </c>
      <c r="L394" s="13">
        <f t="shared" ref="L394:N394" si="357">(B394-B342)/B342</f>
        <v>-0.17741601712845725</v>
      </c>
      <c r="M394" s="13">
        <f t="shared" si="357"/>
        <v>-0.17985270242278018</v>
      </c>
      <c r="N394" s="13">
        <f t="shared" si="357"/>
        <v>-8.4962028969470929E-2</v>
      </c>
    </row>
    <row r="395" spans="1:14" x14ac:dyDescent="0.2">
      <c r="A395" s="3">
        <v>44752</v>
      </c>
      <c r="B395" s="6">
        <v>1.928255281</v>
      </c>
      <c r="C395" s="6">
        <v>2.2182192239999998</v>
      </c>
      <c r="D395" s="6">
        <v>2.4637367879999998</v>
      </c>
      <c r="E395" s="1">
        <v>0</v>
      </c>
      <c r="F395" s="6">
        <f>VLOOKUP(DATE(YEAR(A395),MONTH(A395),1),fuelData!A:B,2,FALSE)</f>
        <v>5.4859999999999998</v>
      </c>
      <c r="H395" s="13">
        <f t="shared" si="315"/>
        <v>-4.6402658440534471E-3</v>
      </c>
      <c r="I395" s="13">
        <f t="shared" si="316"/>
        <v>-1.4012909597293569E-2</v>
      </c>
      <c r="J395" s="13">
        <f t="shared" si="317"/>
        <v>-7.3598560466450798E-3</v>
      </c>
      <c r="L395" s="13">
        <f t="shared" ref="L395:N395" si="358">(B395-B343)/B343</f>
        <v>-0.17848231480212964</v>
      </c>
      <c r="M395" s="13">
        <f t="shared" si="358"/>
        <v>-0.18251999067626837</v>
      </c>
      <c r="N395" s="13">
        <f t="shared" si="358"/>
        <v>-8.5295684564400828E-2</v>
      </c>
    </row>
    <row r="396" spans="1:14" x14ac:dyDescent="0.2">
      <c r="A396" s="3">
        <v>44759</v>
      </c>
      <c r="B396" s="6">
        <v>1.9114586609999999</v>
      </c>
      <c r="C396" s="6">
        <v>2.1942113509999999</v>
      </c>
      <c r="D396" s="6">
        <v>2.4401862009999999</v>
      </c>
      <c r="E396" s="1">
        <v>0</v>
      </c>
      <c r="F396" s="6">
        <f>VLOOKUP(DATE(YEAR(A396),MONTH(A396),1),fuelData!A:B,2,FALSE)</f>
        <v>5.4859999999999998</v>
      </c>
      <c r="H396" s="13">
        <f t="shared" si="315"/>
        <v>-8.7107864635481529E-3</v>
      </c>
      <c r="I396" s="13">
        <f t="shared" si="316"/>
        <v>-1.0823038922504604E-2</v>
      </c>
      <c r="J396" s="13">
        <f t="shared" si="317"/>
        <v>-9.5588892103679966E-3</v>
      </c>
      <c r="L396" s="13">
        <f t="shared" ref="L396:N396" si="359">(B396-B344)/B344</f>
        <v>-0.18424515604145417</v>
      </c>
      <c r="M396" s="13">
        <f t="shared" si="359"/>
        <v>-0.18748834272408399</v>
      </c>
      <c r="N396" s="13">
        <f t="shared" si="359"/>
        <v>-8.5555299995259668E-2</v>
      </c>
    </row>
    <row r="397" spans="1:14" x14ac:dyDescent="0.2">
      <c r="A397" s="3">
        <v>44766</v>
      </c>
      <c r="B397" s="6">
        <v>1.915663042</v>
      </c>
      <c r="C397" s="6">
        <v>2.2063523680000001</v>
      </c>
      <c r="D397" s="6">
        <v>2.414774746</v>
      </c>
      <c r="E397" s="1">
        <v>0</v>
      </c>
      <c r="F397" s="6">
        <f>VLOOKUP(DATE(YEAR(A397),MONTH(A397),1),fuelData!A:B,2,FALSE)</f>
        <v>5.4859999999999998</v>
      </c>
      <c r="H397" s="13">
        <f t="shared" si="315"/>
        <v>2.1995667946072784E-3</v>
      </c>
      <c r="I397" s="13">
        <f t="shared" si="316"/>
        <v>5.5332030774825096E-3</v>
      </c>
      <c r="J397" s="13">
        <f t="shared" si="317"/>
        <v>-1.0413736045874793E-2</v>
      </c>
      <c r="L397" s="13">
        <f t="shared" ref="L397:N397" si="360">(B397-B345)/B345</f>
        <v>-0.18650360037491709</v>
      </c>
      <c r="M397" s="13">
        <f t="shared" si="360"/>
        <v>-0.18596539960593172</v>
      </c>
      <c r="N397" s="13">
        <f t="shared" si="360"/>
        <v>-9.1189199216385936E-2</v>
      </c>
    </row>
    <row r="398" spans="1:14" x14ac:dyDescent="0.2">
      <c r="A398" s="3">
        <v>44773</v>
      </c>
      <c r="B398" s="6">
        <v>1.915163301</v>
      </c>
      <c r="C398" s="6">
        <v>2.2221148259999999</v>
      </c>
      <c r="D398" s="6">
        <v>2.383632687</v>
      </c>
      <c r="E398" s="1">
        <v>0</v>
      </c>
      <c r="F398" s="6">
        <f>VLOOKUP(DATE(YEAR(A398),MONTH(A398),1),fuelData!A:B,2,FALSE)</f>
        <v>5.4859999999999998</v>
      </c>
      <c r="H398" s="13">
        <f t="shared" si="315"/>
        <v>-2.6087103475061637E-4</v>
      </c>
      <c r="I398" s="13">
        <f t="shared" si="316"/>
        <v>7.1441254029101465E-3</v>
      </c>
      <c r="J398" s="13">
        <f t="shared" si="317"/>
        <v>-1.289646541632335E-2</v>
      </c>
      <c r="L398" s="13">
        <f t="shared" ref="L398:N398" si="361">(B398-B346)/B346</f>
        <v>-0.1901673614644025</v>
      </c>
      <c r="M398" s="13">
        <f t="shared" si="361"/>
        <v>-0.18611413735825155</v>
      </c>
      <c r="N398" s="13">
        <f t="shared" si="361"/>
        <v>-9.9003032441822431E-2</v>
      </c>
    </row>
    <row r="399" spans="1:14" x14ac:dyDescent="0.2">
      <c r="A399" s="3">
        <v>44780</v>
      </c>
      <c r="B399" s="6">
        <v>1.9049688039999999</v>
      </c>
      <c r="C399" s="6">
        <v>2.2154241859999999</v>
      </c>
      <c r="D399" s="6">
        <v>2.3406601610000002</v>
      </c>
      <c r="E399" s="1">
        <v>0</v>
      </c>
      <c r="F399" s="6">
        <f>VLOOKUP(DATE(YEAR(A399),MONTH(A399),1),fuelData!A:B,2,FALSE)</f>
        <v>5.0129999999999999</v>
      </c>
      <c r="H399" s="13">
        <f t="shared" si="315"/>
        <v>-5.3230432071651734E-3</v>
      </c>
      <c r="I399" s="13">
        <f t="shared" si="316"/>
        <v>-3.0109335132980975E-3</v>
      </c>
      <c r="J399" s="13">
        <f t="shared" si="317"/>
        <v>-1.802816609889852E-2</v>
      </c>
      <c r="L399" s="13">
        <f t="shared" ref="L399:N399" si="362">(B399-B347)/B347</f>
        <v>-0.19434178654092937</v>
      </c>
      <c r="M399" s="13">
        <f t="shared" si="362"/>
        <v>-0.18372377914532556</v>
      </c>
      <c r="N399" s="13">
        <f t="shared" si="362"/>
        <v>-0.1146548694218639</v>
      </c>
    </row>
    <row r="400" spans="1:14" x14ac:dyDescent="0.2">
      <c r="A400" s="3">
        <v>44787</v>
      </c>
      <c r="B400" s="6">
        <v>1.888383205</v>
      </c>
      <c r="C400" s="6">
        <v>2.2047443609999999</v>
      </c>
      <c r="D400" s="6">
        <v>2.2980736560000001</v>
      </c>
      <c r="E400" s="1">
        <v>0</v>
      </c>
      <c r="F400" s="6">
        <f>VLOOKUP(DATE(YEAR(A400),MONTH(A400),1),fuelData!A:B,2,FALSE)</f>
        <v>5.0129999999999999</v>
      </c>
      <c r="H400" s="13">
        <f t="shared" si="315"/>
        <v>-8.7064937573643839E-3</v>
      </c>
      <c r="I400" s="13">
        <f t="shared" si="316"/>
        <v>-4.8206682347738785E-3</v>
      </c>
      <c r="J400" s="13">
        <f t="shared" si="317"/>
        <v>-1.8194228153909288E-2</v>
      </c>
      <c r="L400" s="13">
        <f t="shared" ref="L400:N400" si="363">(B400-B348)/B348</f>
        <v>-0.20190481698727117</v>
      </c>
      <c r="M400" s="13">
        <f t="shared" si="363"/>
        <v>-0.19067526802734217</v>
      </c>
      <c r="N400" s="13">
        <f t="shared" si="363"/>
        <v>-0.12530121982864798</v>
      </c>
    </row>
    <row r="401" spans="1:14" x14ac:dyDescent="0.2">
      <c r="A401" s="3">
        <v>44794</v>
      </c>
      <c r="B401" s="6">
        <v>1.8707173800000001</v>
      </c>
      <c r="C401" s="6">
        <v>2.1893104239999999</v>
      </c>
      <c r="D401" s="6">
        <v>2.2517663840000002</v>
      </c>
      <c r="E401" s="1">
        <v>0</v>
      </c>
      <c r="F401" s="6">
        <f>VLOOKUP(DATE(YEAR(A401),MONTH(A401),1),fuelData!A:B,2,FALSE)</f>
        <v>5.0129999999999999</v>
      </c>
      <c r="H401" s="13">
        <f t="shared" si="315"/>
        <v>-9.3550000620768667E-3</v>
      </c>
      <c r="I401" s="13">
        <f t="shared" si="316"/>
        <v>-7.0003295044146234E-3</v>
      </c>
      <c r="J401" s="13">
        <f t="shared" si="317"/>
        <v>-2.0150473366724826E-2</v>
      </c>
      <c r="L401" s="13">
        <f t="shared" ref="L401:N401" si="364">(B401-B349)/B349</f>
        <v>-0.21621765818957334</v>
      </c>
      <c r="M401" s="13">
        <f t="shared" si="364"/>
        <v>-0.20426400399799596</v>
      </c>
      <c r="N401" s="13">
        <f t="shared" si="364"/>
        <v>-0.14248035857602948</v>
      </c>
    </row>
    <row r="402" spans="1:14" x14ac:dyDescent="0.2">
      <c r="A402" s="3">
        <v>44801</v>
      </c>
      <c r="B402" s="6">
        <v>1.848138981</v>
      </c>
      <c r="C402" s="6">
        <v>2.1791640339999998</v>
      </c>
      <c r="D402" s="6">
        <v>2.2049559840000001</v>
      </c>
      <c r="E402" s="1">
        <v>0</v>
      </c>
      <c r="F402" s="6">
        <f>VLOOKUP(DATE(YEAR(A402),MONTH(A402),1),fuelData!A:B,2,FALSE)</f>
        <v>5.0129999999999999</v>
      </c>
      <c r="H402" s="13">
        <f t="shared" si="315"/>
        <v>-1.2069380036443632E-2</v>
      </c>
      <c r="I402" s="13">
        <f t="shared" si="316"/>
        <v>-4.6345140866145447E-3</v>
      </c>
      <c r="J402" s="13">
        <f t="shared" si="317"/>
        <v>-2.0788302166962282E-2</v>
      </c>
      <c r="L402" s="13">
        <f t="shared" ref="L402:N402" si="365">(B402-B350)/B350</f>
        <v>-0.24223409489596376</v>
      </c>
      <c r="M402" s="13">
        <f t="shared" si="365"/>
        <v>-0.22162733472089968</v>
      </c>
      <c r="N402" s="13">
        <f t="shared" si="365"/>
        <v>-0.1640941270577739</v>
      </c>
    </row>
    <row r="403" spans="1:14" x14ac:dyDescent="0.2">
      <c r="A403" s="3">
        <v>44808</v>
      </c>
      <c r="B403" s="6">
        <v>1.822882211</v>
      </c>
      <c r="C403" s="6">
        <v>2.1644982860000002</v>
      </c>
      <c r="D403" s="6">
        <v>2.18616929</v>
      </c>
      <c r="E403" s="1">
        <v>0</v>
      </c>
      <c r="F403" s="6">
        <f>VLOOKUP(DATE(YEAR(A403),MONTH(A403),1),fuelData!A:B,2,FALSE)</f>
        <v>4.9930000000000003</v>
      </c>
      <c r="H403" s="13">
        <f t="shared" si="315"/>
        <v>-1.366605556165147E-2</v>
      </c>
      <c r="I403" s="13">
        <f t="shared" si="316"/>
        <v>-6.7299880923051463E-3</v>
      </c>
      <c r="J403" s="13">
        <f t="shared" si="317"/>
        <v>-8.5202127100602026E-3</v>
      </c>
      <c r="L403" s="13">
        <f t="shared" ref="L403:N403" si="366">(B403-B351)/B351</f>
        <v>-0.25188799064612255</v>
      </c>
      <c r="M403" s="13">
        <f t="shared" si="366"/>
        <v>-0.22606253708131471</v>
      </c>
      <c r="N403" s="13">
        <f t="shared" si="366"/>
        <v>-0.17265370048780834</v>
      </c>
    </row>
    <row r="404" spans="1:14" x14ac:dyDescent="0.2">
      <c r="A404" s="3">
        <v>44815</v>
      </c>
      <c r="B404" s="6">
        <v>1.814467708</v>
      </c>
      <c r="C404" s="6">
        <v>2.1662987380000001</v>
      </c>
      <c r="D404" s="6">
        <v>2.151217527</v>
      </c>
      <c r="E404" s="1">
        <v>0</v>
      </c>
      <c r="F404" s="6">
        <f>VLOOKUP(DATE(YEAR(A404),MONTH(A404),1),fuelData!A:B,2,FALSE)</f>
        <v>4.9930000000000003</v>
      </c>
      <c r="H404" s="13">
        <f t="shared" si="315"/>
        <v>-4.6160431810807869E-3</v>
      </c>
      <c r="I404" s="13">
        <f t="shared" si="316"/>
        <v>8.3181031449423696E-4</v>
      </c>
      <c r="J404" s="13">
        <f t="shared" si="317"/>
        <v>-1.5987674495235464E-2</v>
      </c>
      <c r="L404" s="13">
        <f t="shared" ref="L404:N404" si="367">(B404-B352)/B352</f>
        <v>-0.25745767800726915</v>
      </c>
      <c r="M404" s="13">
        <f t="shared" si="367"/>
        <v>-0.23133810477197647</v>
      </c>
      <c r="N404" s="13">
        <f t="shared" si="367"/>
        <v>-0.18313641279131421</v>
      </c>
    </row>
    <row r="405" spans="1:14" x14ac:dyDescent="0.2">
      <c r="A405" s="3">
        <v>44822</v>
      </c>
      <c r="B405" s="6">
        <v>1.817094743</v>
      </c>
      <c r="C405" s="6">
        <v>2.158415765</v>
      </c>
      <c r="D405" s="6">
        <v>2.1403583830000001</v>
      </c>
      <c r="E405" s="1">
        <v>0</v>
      </c>
      <c r="F405" s="6">
        <f>VLOOKUP(DATE(YEAR(A405),MONTH(A405),1),fuelData!A:B,2,FALSE)</f>
        <v>4.9930000000000003</v>
      </c>
      <c r="H405" s="13">
        <f t="shared" si="315"/>
        <v>1.4478268135703545E-3</v>
      </c>
      <c r="I405" s="13">
        <f t="shared" si="316"/>
        <v>-3.6389131663705334E-3</v>
      </c>
      <c r="J405" s="13">
        <f t="shared" si="317"/>
        <v>-5.0479060642201045E-3</v>
      </c>
      <c r="L405" s="13">
        <f t="shared" ref="L405:N405" si="368">(B405-B353)/B353</f>
        <v>-0.25685398282990662</v>
      </c>
      <c r="M405" s="13">
        <f t="shared" si="368"/>
        <v>-0.23508898925258725</v>
      </c>
      <c r="N405" s="13">
        <f t="shared" si="368"/>
        <v>-0.18874766870195256</v>
      </c>
    </row>
    <row r="406" spans="1:14" x14ac:dyDescent="0.2">
      <c r="A406" s="3">
        <v>44829</v>
      </c>
      <c r="B406" s="6">
        <v>1.8418935320000001</v>
      </c>
      <c r="C406" s="6">
        <v>2.1580160720000001</v>
      </c>
      <c r="D406" s="6">
        <v>2.1757289700000002</v>
      </c>
      <c r="E406" s="1">
        <v>0</v>
      </c>
      <c r="F406" s="6">
        <f>VLOOKUP(DATE(YEAR(A406),MONTH(A406),1),fuelData!A:B,2,FALSE)</f>
        <v>4.9930000000000003</v>
      </c>
      <c r="H406" s="13">
        <f t="shared" si="315"/>
        <v>1.3647493668413578E-2</v>
      </c>
      <c r="I406" s="13">
        <f t="shared" si="316"/>
        <v>-1.8517887354286801E-4</v>
      </c>
      <c r="J406" s="13">
        <f t="shared" si="317"/>
        <v>1.6525544170982912E-2</v>
      </c>
      <c r="L406" s="13">
        <f t="shared" ref="L406:N406" si="369">(B406-B354)/B354</f>
        <v>-0.25353128783144901</v>
      </c>
      <c r="M406" s="13">
        <f t="shared" si="369"/>
        <v>-0.23696402641045552</v>
      </c>
      <c r="N406" s="13">
        <f t="shared" si="369"/>
        <v>-0.1768904908245528</v>
      </c>
    </row>
    <row r="407" spans="1:14" x14ac:dyDescent="0.2">
      <c r="A407" s="3">
        <v>44836</v>
      </c>
      <c r="B407" s="6">
        <v>1.833661013</v>
      </c>
      <c r="C407" s="6">
        <v>2.1575963300000001</v>
      </c>
      <c r="D407" s="6">
        <v>2.1714964019999998</v>
      </c>
      <c r="E407" s="1">
        <v>0</v>
      </c>
      <c r="F407" s="6">
        <f>VLOOKUP(DATE(YEAR(A407),MONTH(A407),1),fuelData!A:B,2,FALSE)</f>
        <v>5.2110000000000003</v>
      </c>
      <c r="H407" s="13">
        <f t="shared" si="315"/>
        <v>-4.4695954771397199E-3</v>
      </c>
      <c r="I407" s="13">
        <f t="shared" si="316"/>
        <v>-1.9450364871983965E-4</v>
      </c>
      <c r="J407" s="13">
        <f t="shared" si="317"/>
        <v>-1.9453562729370563E-3</v>
      </c>
      <c r="L407" s="13">
        <f t="shared" ref="L407:N407" si="370">(B407-B355)/B355</f>
        <v>-0.25478168392082751</v>
      </c>
      <c r="M407" s="13">
        <f t="shared" si="370"/>
        <v>-0.23538370157760705</v>
      </c>
      <c r="N407" s="13">
        <f t="shared" si="370"/>
        <v>-0.17239930484002799</v>
      </c>
    </row>
    <row r="408" spans="1:14" x14ac:dyDescent="0.2">
      <c r="A408" s="3">
        <v>44843</v>
      </c>
      <c r="B408" s="6">
        <v>1.772948551</v>
      </c>
      <c r="C408" s="6">
        <v>2.0876316510000001</v>
      </c>
      <c r="D408" s="6">
        <v>2.100973201</v>
      </c>
      <c r="E408" s="1">
        <v>0</v>
      </c>
      <c r="F408" s="6">
        <f>VLOOKUP(DATE(YEAR(A408),MONTH(A408),1),fuelData!A:B,2,FALSE)</f>
        <v>5.2110000000000003</v>
      </c>
      <c r="H408" s="13">
        <f t="shared" si="315"/>
        <v>-3.3109970474133603E-2</v>
      </c>
      <c r="I408" s="13">
        <f t="shared" si="316"/>
        <v>-3.2427140344644501E-2</v>
      </c>
      <c r="J408" s="13">
        <f t="shared" si="317"/>
        <v>-3.2476775432391379E-2</v>
      </c>
      <c r="L408" s="13">
        <f t="shared" ref="L408:N408" si="371">(B408-B356)/B356</f>
        <v>-0.27658211218438206</v>
      </c>
      <c r="M408" s="13">
        <f t="shared" si="371"/>
        <v>-0.26150881217143951</v>
      </c>
      <c r="N408" s="13">
        <f t="shared" si="371"/>
        <v>-0.19482537761310853</v>
      </c>
    </row>
    <row r="409" spans="1:14" x14ac:dyDescent="0.2">
      <c r="A409" s="3">
        <v>44850</v>
      </c>
      <c r="B409" s="6">
        <v>1.7272608410000001</v>
      </c>
      <c r="C409" s="6">
        <v>2.035363646</v>
      </c>
      <c r="D409" s="6">
        <v>2.054281128</v>
      </c>
      <c r="E409" s="1">
        <v>0</v>
      </c>
      <c r="F409" s="6">
        <f>VLOOKUP(DATE(YEAR(A409),MONTH(A409),1),fuelData!A:B,2,FALSE)</f>
        <v>5.2110000000000003</v>
      </c>
      <c r="H409" s="13">
        <f t="shared" si="315"/>
        <v>-2.5769337736411244E-2</v>
      </c>
      <c r="I409" s="13">
        <f t="shared" si="316"/>
        <v>-2.5036986278189059E-2</v>
      </c>
      <c r="J409" s="13">
        <f t="shared" si="317"/>
        <v>-2.2224021219202597E-2</v>
      </c>
      <c r="L409" s="13">
        <f t="shared" ref="L409:N409" si="372">(B409-B357)/B357</f>
        <v>-0.29045930477632309</v>
      </c>
      <c r="M409" s="13">
        <f t="shared" si="372"/>
        <v>-0.27409691576430856</v>
      </c>
      <c r="N409" s="13">
        <f t="shared" si="372"/>
        <v>-0.19860316594479999</v>
      </c>
    </row>
    <row r="410" spans="1:14" x14ac:dyDescent="0.2">
      <c r="A410" s="3">
        <v>44857</v>
      </c>
      <c r="B410" s="6">
        <v>1.717758095</v>
      </c>
      <c r="C410" s="6">
        <v>2.0240623260000001</v>
      </c>
      <c r="D410" s="6">
        <v>2.040036089</v>
      </c>
      <c r="E410" s="1">
        <v>0</v>
      </c>
      <c r="F410" s="6">
        <f>VLOOKUP(DATE(YEAR(A410),MONTH(A410),1),fuelData!A:B,2,FALSE)</f>
        <v>5.2110000000000003</v>
      </c>
      <c r="H410" s="13">
        <f t="shared" si="315"/>
        <v>-5.5016276490691988E-3</v>
      </c>
      <c r="I410" s="13">
        <f t="shared" si="316"/>
        <v>-5.5524819961335972E-3</v>
      </c>
      <c r="J410" s="13">
        <f t="shared" si="317"/>
        <v>-6.9343181932789285E-3</v>
      </c>
      <c r="L410" s="13">
        <f t="shared" ref="L410:N410" si="373">(B410-B358)/B358</f>
        <v>-0.29298743348882916</v>
      </c>
      <c r="M410" s="13">
        <f t="shared" si="373"/>
        <v>-0.27997158687463936</v>
      </c>
      <c r="N410" s="13">
        <f t="shared" si="373"/>
        <v>-0.2036533351983234</v>
      </c>
    </row>
    <row r="411" spans="1:14" x14ac:dyDescent="0.2">
      <c r="A411" s="3">
        <v>44864</v>
      </c>
      <c r="B411" s="6">
        <v>1.707568617</v>
      </c>
      <c r="C411" s="6">
        <v>2.02780213</v>
      </c>
      <c r="D411" s="6">
        <v>2.0478531499999999</v>
      </c>
      <c r="E411" s="1">
        <v>0</v>
      </c>
      <c r="F411" s="6">
        <f>VLOOKUP(DATE(YEAR(A411),MONTH(A411),1),fuelData!A:B,2,FALSE)</f>
        <v>5.2110000000000003</v>
      </c>
      <c r="H411" s="13">
        <f t="shared" si="315"/>
        <v>-5.9318468820838419E-3</v>
      </c>
      <c r="I411" s="13">
        <f t="shared" si="316"/>
        <v>1.8476723527533542E-3</v>
      </c>
      <c r="J411" s="13">
        <f t="shared" si="317"/>
        <v>3.8318248594473286E-3</v>
      </c>
      <c r="L411" s="13">
        <f t="shared" ref="L411:N411" si="374">(B411-B359)/B359</f>
        <v>-0.31116036573548383</v>
      </c>
      <c r="M411" s="13">
        <f t="shared" si="374"/>
        <v>-0.30910700405786606</v>
      </c>
      <c r="N411" s="13">
        <f t="shared" si="374"/>
        <v>-0.19768531238561798</v>
      </c>
    </row>
    <row r="412" spans="1:14" x14ac:dyDescent="0.2">
      <c r="A412" s="3">
        <v>44871</v>
      </c>
      <c r="B412" s="6">
        <v>1.6829182</v>
      </c>
      <c r="C412" s="6">
        <v>2.034598184</v>
      </c>
      <c r="D412" s="6">
        <v>2.008648161</v>
      </c>
      <c r="E412" s="1">
        <v>0</v>
      </c>
      <c r="F412" s="6">
        <f>VLOOKUP(DATE(YEAR(A412),MONTH(A412),1),fuelData!A:B,2,FALSE)</f>
        <v>5.2549999999999999</v>
      </c>
      <c r="H412" s="13">
        <f t="shared" si="315"/>
        <v>-1.4435974492965237E-2</v>
      </c>
      <c r="I412" s="13">
        <f t="shared" si="316"/>
        <v>3.3514384364514162E-3</v>
      </c>
      <c r="J412" s="13">
        <f t="shared" si="317"/>
        <v>-1.914443376957958E-2</v>
      </c>
      <c r="L412" s="13">
        <f t="shared" ref="L412:N412" si="375">(B412-B360)/B360</f>
        <v>-0.31891453590654417</v>
      </c>
      <c r="M412" s="13">
        <f t="shared" si="375"/>
        <v>-0.30731874299884165</v>
      </c>
      <c r="N412" s="13">
        <f t="shared" si="375"/>
        <v>-0.20594113226376223</v>
      </c>
    </row>
    <row r="413" spans="1:14" x14ac:dyDescent="0.2">
      <c r="A413" s="3">
        <v>44878</v>
      </c>
      <c r="B413" s="6">
        <v>1.679552224</v>
      </c>
      <c r="C413" s="6">
        <v>2.0597277100000002</v>
      </c>
      <c r="D413" s="6">
        <v>1.989546405</v>
      </c>
      <c r="E413" s="1">
        <v>0</v>
      </c>
      <c r="F413" s="6">
        <f>VLOOKUP(DATE(YEAR(A413),MONTH(A413),1),fuelData!A:B,2,FALSE)</f>
        <v>5.2549999999999999</v>
      </c>
      <c r="H413" s="13">
        <f t="shared" si="315"/>
        <v>-2.0000829511499685E-3</v>
      </c>
      <c r="I413" s="13">
        <f t="shared" si="316"/>
        <v>1.2351100181656399E-2</v>
      </c>
      <c r="J413" s="13">
        <f t="shared" si="317"/>
        <v>-9.5097570450019542E-3</v>
      </c>
      <c r="L413" s="13">
        <f t="shared" ref="L413:N413" si="376">(B413-B361)/B361</f>
        <v>-0.32314236773585964</v>
      </c>
      <c r="M413" s="13">
        <f t="shared" si="376"/>
        <v>-0.30551229901497662</v>
      </c>
      <c r="N413" s="13">
        <f t="shared" si="376"/>
        <v>-0.20943615303462643</v>
      </c>
    </row>
    <row r="414" spans="1:14" x14ac:dyDescent="0.2">
      <c r="A414" s="3">
        <v>44885</v>
      </c>
      <c r="B414" s="6">
        <v>1.7221252419999999</v>
      </c>
      <c r="C414" s="6">
        <v>2.0840648420000001</v>
      </c>
      <c r="D414" s="6">
        <v>1.976513247</v>
      </c>
      <c r="E414" s="1">
        <v>0</v>
      </c>
      <c r="F414" s="6">
        <f>VLOOKUP(DATE(YEAR(A414),MONTH(A414),1),fuelData!A:B,2,FALSE)</f>
        <v>5.2549999999999999</v>
      </c>
      <c r="H414" s="13">
        <f t="shared" si="315"/>
        <v>2.534783818666177E-2</v>
      </c>
      <c r="I414" s="13">
        <f t="shared" si="316"/>
        <v>1.1815703542678401E-2</v>
      </c>
      <c r="J414" s="13">
        <f t="shared" si="317"/>
        <v>-6.5508188033442955E-3</v>
      </c>
      <c r="L414" s="13">
        <f t="shared" ref="L414:N414" si="377">(B414-B362)/B362</f>
        <v>-0.32060384607267567</v>
      </c>
      <c r="M414" s="13">
        <f t="shared" si="377"/>
        <v>-0.31137550652248958</v>
      </c>
      <c r="N414" s="13">
        <f t="shared" si="377"/>
        <v>-0.23002709924543266</v>
      </c>
    </row>
    <row r="415" spans="1:14" x14ac:dyDescent="0.2">
      <c r="A415" s="3">
        <v>44892</v>
      </c>
      <c r="B415" s="6">
        <v>1.758636018</v>
      </c>
      <c r="C415" s="6">
        <v>2.0754958810000002</v>
      </c>
      <c r="D415" s="6">
        <v>2.0098644659999998</v>
      </c>
      <c r="E415" s="1">
        <v>0</v>
      </c>
      <c r="F415" s="6">
        <f>VLOOKUP(DATE(YEAR(A415),MONTH(A415),1),fuelData!A:B,2,FALSE)</f>
        <v>5.2549999999999999</v>
      </c>
      <c r="H415" s="13">
        <f t="shared" si="315"/>
        <v>2.1200999270876538E-2</v>
      </c>
      <c r="I415" s="13">
        <f t="shared" si="316"/>
        <v>-4.1116575776867937E-3</v>
      </c>
      <c r="J415" s="13">
        <f t="shared" si="317"/>
        <v>1.6873764469133266E-2</v>
      </c>
      <c r="L415" s="13">
        <f t="shared" ref="L415:N415" si="378">(B415-B363)/B363</f>
        <v>-0.30689630168304249</v>
      </c>
      <c r="M415" s="13">
        <f t="shared" si="378"/>
        <v>-0.3017226668553038</v>
      </c>
      <c r="N415" s="13">
        <f t="shared" si="378"/>
        <v>-0.21664922276936505</v>
      </c>
    </row>
    <row r="416" spans="1:14" x14ac:dyDescent="0.2">
      <c r="A416" s="3">
        <v>44899</v>
      </c>
      <c r="B416" s="6">
        <v>1.7614761320000001</v>
      </c>
      <c r="C416" s="6">
        <v>2.0490178280000002</v>
      </c>
      <c r="D416" s="6">
        <v>1.9930364110000001</v>
      </c>
      <c r="E416" s="1">
        <v>0</v>
      </c>
      <c r="F416" s="6">
        <f>VLOOKUP(DATE(YEAR(A416),MONTH(A416),1),fuelData!A:B,2,FALSE)</f>
        <v>4.7140000000000004</v>
      </c>
      <c r="H416" s="13">
        <f t="shared" si="315"/>
        <v>1.6149527081959607E-3</v>
      </c>
      <c r="I416" s="13">
        <f t="shared" si="316"/>
        <v>-1.2757458707767941E-2</v>
      </c>
      <c r="J416" s="13">
        <f t="shared" si="317"/>
        <v>-8.3727312386842976E-3</v>
      </c>
      <c r="L416" s="13">
        <f t="shared" ref="L416:N416" si="379">(B416-B364)/B364</f>
        <v>-0.30639975461898167</v>
      </c>
      <c r="M416" s="13">
        <f t="shared" si="379"/>
        <v>-0.30297810927876162</v>
      </c>
      <c r="N416" s="13">
        <f t="shared" si="379"/>
        <v>-0.2200912092341579</v>
      </c>
    </row>
    <row r="417" spans="1:18" x14ac:dyDescent="0.2">
      <c r="A417" s="3">
        <v>44906</v>
      </c>
      <c r="B417" s="6">
        <v>1.7760427640000001</v>
      </c>
      <c r="C417" s="6">
        <v>2.0709781600000001</v>
      </c>
      <c r="D417" s="6">
        <v>2.0379802809999998</v>
      </c>
      <c r="E417" s="1">
        <v>0</v>
      </c>
      <c r="F417" s="6">
        <f>VLOOKUP(DATE(YEAR(A417),MONTH(A417),1),fuelData!A:B,2,FALSE)</f>
        <v>4.7140000000000004</v>
      </c>
      <c r="H417" s="13">
        <f t="shared" si="315"/>
        <v>8.2695596808688224E-3</v>
      </c>
      <c r="I417" s="13">
        <f t="shared" si="316"/>
        <v>1.0717491912422694E-2</v>
      </c>
      <c r="J417" s="13">
        <f t="shared" si="317"/>
        <v>2.255045103639091E-2</v>
      </c>
      <c r="L417" s="13">
        <f t="shared" ref="L417:N417" si="380">(B417-B365)/B365</f>
        <v>-0.30222590701107926</v>
      </c>
      <c r="M417" s="13">
        <f t="shared" si="380"/>
        <v>-0.29750301737508283</v>
      </c>
      <c r="N417" s="13">
        <f t="shared" si="380"/>
        <v>-0.20579544968414626</v>
      </c>
    </row>
    <row r="418" spans="1:18" x14ac:dyDescent="0.2">
      <c r="A418" s="3">
        <v>44913</v>
      </c>
      <c r="B418" s="6">
        <v>1.8649717219999999</v>
      </c>
      <c r="C418" s="6">
        <v>2.2561100349999998</v>
      </c>
      <c r="D418" s="6">
        <v>2.1221009670000002</v>
      </c>
      <c r="E418" s="1">
        <v>0</v>
      </c>
      <c r="F418" s="6">
        <f>VLOOKUP(DATE(YEAR(A418),MONTH(A418),1),fuelData!A:B,2,FALSE)</f>
        <v>4.7140000000000004</v>
      </c>
      <c r="H418" s="13">
        <f t="shared" si="315"/>
        <v>5.0071405825676325E-2</v>
      </c>
      <c r="I418" s="13">
        <f t="shared" si="316"/>
        <v>8.9393446331659868E-2</v>
      </c>
      <c r="J418" s="13">
        <f t="shared" si="317"/>
        <v>4.1276496531518866E-2</v>
      </c>
      <c r="L418" s="13">
        <f t="shared" ref="L418:N418" si="381">(B418-B366)/B366</f>
        <v>-0.2908350792547621</v>
      </c>
      <c r="M418" s="13">
        <f t="shared" si="381"/>
        <v>-0.27980072106595477</v>
      </c>
      <c r="N418" s="13">
        <f t="shared" si="381"/>
        <v>-0.19584199860616183</v>
      </c>
    </row>
    <row r="419" spans="1:18" x14ac:dyDescent="0.2">
      <c r="A419" s="3">
        <v>44920</v>
      </c>
      <c r="B419" s="6">
        <v>1.9729290799999999</v>
      </c>
      <c r="C419" s="6">
        <v>2.499486203</v>
      </c>
      <c r="D419" s="6">
        <v>2.187176515</v>
      </c>
      <c r="E419" s="1">
        <v>0</v>
      </c>
      <c r="F419" s="6">
        <f>VLOOKUP(DATE(YEAR(A419),MONTH(A419),1),fuelData!A:B,2,FALSE)</f>
        <v>4.7140000000000004</v>
      </c>
      <c r="H419" s="13">
        <f t="shared" ref="H419:H451" si="382">(B419-B418)/B418</f>
        <v>5.7886860549406199E-2</v>
      </c>
      <c r="I419" s="13">
        <f t="shared" ref="I419:I451" si="383">(C419-C418)/C418</f>
        <v>0.10787424559281311</v>
      </c>
      <c r="J419" s="13">
        <f t="shared" ref="J419:J451" si="384">(D419-D418)/D418</f>
        <v>3.0665622895406659E-2</v>
      </c>
      <c r="L419" s="13">
        <f t="shared" ref="L419:N419" si="385">(B419-B367)/B367</f>
        <v>-0.26952381158733402</v>
      </c>
      <c r="M419" s="13">
        <f t="shared" si="385"/>
        <v>-0.21914190760962321</v>
      </c>
      <c r="N419" s="13">
        <f t="shared" si="385"/>
        <v>-0.17454153640140962</v>
      </c>
    </row>
    <row r="420" spans="1:18" x14ac:dyDescent="0.2">
      <c r="A420" s="3">
        <v>44927</v>
      </c>
      <c r="B420" s="6">
        <v>1.9229534180000001</v>
      </c>
      <c r="C420" s="6">
        <v>2.3347595879999998</v>
      </c>
      <c r="D420" s="6">
        <v>2.1329299850000001</v>
      </c>
      <c r="E420" s="1">
        <v>0</v>
      </c>
      <c r="F420" s="6">
        <f>VLOOKUP(DATE(YEAR(A420),MONTH(A420),1),fuelData!A:B,2,FALSE)</f>
        <v>4.5759999999999996</v>
      </c>
      <c r="H420" s="13">
        <f t="shared" si="382"/>
        <v>-2.5330693589857681E-2</v>
      </c>
      <c r="I420" s="13">
        <f t="shared" si="383"/>
        <v>-6.5904190550156908E-2</v>
      </c>
      <c r="J420" s="13">
        <f t="shared" si="384"/>
        <v>-2.4802081417740492E-2</v>
      </c>
      <c r="L420" s="13">
        <f t="shared" ref="L420:N420" si="386">(B420-B368)/B368</f>
        <v>-0.27955584962144775</v>
      </c>
      <c r="M420" s="13">
        <f t="shared" si="386"/>
        <v>-0.25066105048221748</v>
      </c>
      <c r="N420" s="13">
        <f t="shared" si="386"/>
        <v>-0.18695970054781705</v>
      </c>
    </row>
    <row r="421" spans="1:18" x14ac:dyDescent="0.2">
      <c r="A421" s="3">
        <v>44934</v>
      </c>
      <c r="B421" s="6">
        <v>1.8733309389999999</v>
      </c>
      <c r="C421" s="6">
        <v>2.2322129240000002</v>
      </c>
      <c r="D421" s="6">
        <v>2.1164731880000001</v>
      </c>
      <c r="E421" s="1">
        <v>0</v>
      </c>
      <c r="F421" s="6">
        <f>VLOOKUP(DATE(YEAR(A421),MONTH(A421),1),fuelData!A:B,2,FALSE)</f>
        <v>4.5759999999999996</v>
      </c>
      <c r="H421" s="13">
        <f t="shared" si="382"/>
        <v>-2.5805346367469919E-2</v>
      </c>
      <c r="I421" s="13">
        <f t="shared" si="383"/>
        <v>-4.3921723044659654E-2</v>
      </c>
      <c r="J421" s="13">
        <f t="shared" si="384"/>
        <v>-7.7155823752930279E-3</v>
      </c>
      <c r="L421" s="13">
        <f t="shared" ref="L421:N421" si="387">(B421-B369)/B369</f>
        <v>-0.30711707228809426</v>
      </c>
      <c r="M421" s="13">
        <f t="shared" si="387"/>
        <v>-0.29108432385321464</v>
      </c>
      <c r="N421" s="13">
        <f t="shared" si="387"/>
        <v>-0.20145839261679077</v>
      </c>
    </row>
    <row r="422" spans="1:18" x14ac:dyDescent="0.2">
      <c r="A422" s="3">
        <v>44941</v>
      </c>
      <c r="B422" s="6">
        <v>1.809262862</v>
      </c>
      <c r="C422" s="6">
        <v>2.1481101699999998</v>
      </c>
      <c r="D422" s="6">
        <v>2.0775925399999999</v>
      </c>
      <c r="E422" s="1">
        <v>0</v>
      </c>
      <c r="F422" s="6">
        <f>VLOOKUP(DATE(YEAR(A422),MONTH(A422),1),fuelData!A:B,2,FALSE)</f>
        <v>4.5759999999999996</v>
      </c>
      <c r="H422" s="13">
        <f t="shared" si="382"/>
        <v>-3.4200084814805881E-2</v>
      </c>
      <c r="I422" s="13">
        <f t="shared" si="383"/>
        <v>-3.7676851117452059E-2</v>
      </c>
      <c r="J422" s="13">
        <f t="shared" si="384"/>
        <v>-1.8370489274537469E-2</v>
      </c>
      <c r="L422" s="13">
        <f t="shared" ref="L422:N422" si="388">(B422-B370)/B370</f>
        <v>-0.32619741075212511</v>
      </c>
      <c r="M422" s="13">
        <f t="shared" si="388"/>
        <v>-0.31756575430597028</v>
      </c>
      <c r="N422" s="13">
        <f t="shared" si="388"/>
        <v>-0.20728815447130297</v>
      </c>
    </row>
    <row r="423" spans="1:18" x14ac:dyDescent="0.2">
      <c r="A423" s="3">
        <v>44948</v>
      </c>
      <c r="B423" s="6">
        <v>1.75447036</v>
      </c>
      <c r="C423" s="6">
        <v>2.0632887740000001</v>
      </c>
      <c r="D423" s="6">
        <v>2.051305836</v>
      </c>
      <c r="E423" s="1">
        <v>0</v>
      </c>
      <c r="F423" s="6">
        <f>VLOOKUP(DATE(YEAR(A423),MONTH(A423),1),fuelData!A:B,2,FALSE)</f>
        <v>4.5759999999999996</v>
      </c>
      <c r="H423" s="13">
        <f t="shared" si="382"/>
        <v>-3.0284434147634633E-2</v>
      </c>
      <c r="I423" s="13">
        <f t="shared" si="383"/>
        <v>-3.9486520377118146E-2</v>
      </c>
      <c r="J423" s="13">
        <f t="shared" si="384"/>
        <v>-1.2652482858838087E-2</v>
      </c>
      <c r="L423" s="13">
        <f t="shared" ref="L423:N423" si="389">(B423-B371)/B371</f>
        <v>-0.3417184454409124</v>
      </c>
      <c r="M423" s="13">
        <f t="shared" si="389"/>
        <v>-0.33369633759531347</v>
      </c>
      <c r="N423" s="13">
        <f t="shared" si="389"/>
        <v>-0.21691810616185417</v>
      </c>
    </row>
    <row r="424" spans="1:18" x14ac:dyDescent="0.2">
      <c r="A424" s="3">
        <v>44955</v>
      </c>
      <c r="B424" s="6">
        <v>1.744259781</v>
      </c>
      <c r="C424" s="6">
        <v>2.057018856</v>
      </c>
      <c r="D424" s="6">
        <v>2.0533334569999999</v>
      </c>
      <c r="E424" s="1">
        <v>0</v>
      </c>
      <c r="F424" s="6">
        <f>VLOOKUP(DATE(YEAR(A424),MONTH(A424),1),fuelData!A:B,2,FALSE)</f>
        <v>4.5759999999999996</v>
      </c>
      <c r="H424" s="13">
        <f t="shared" si="382"/>
        <v>-5.8197500697589428E-3</v>
      </c>
      <c r="I424" s="13">
        <f t="shared" si="383"/>
        <v>-3.0387980970036027E-3</v>
      </c>
      <c r="J424" s="13">
        <f t="shared" si="384"/>
        <v>9.8845377632897661E-4</v>
      </c>
      <c r="L424" s="13">
        <f t="shared" ref="L424:N424" si="390">(B424-B372)/B372</f>
        <v>-0.3428378669233787</v>
      </c>
      <c r="M424" s="13">
        <f t="shared" si="390"/>
        <v>-0.32665420714493731</v>
      </c>
      <c r="N424" s="13">
        <f t="shared" si="390"/>
        <v>-0.21709551187120182</v>
      </c>
    </row>
    <row r="425" spans="1:18" x14ac:dyDescent="0.2">
      <c r="A425" s="3">
        <v>44962</v>
      </c>
      <c r="B425" s="6">
        <v>1.7253650039999999</v>
      </c>
      <c r="C425" s="6">
        <v>2.0342885960000001</v>
      </c>
      <c r="D425" s="6">
        <v>2.0450967860000002</v>
      </c>
      <c r="E425" s="1">
        <v>0</v>
      </c>
      <c r="F425" s="6">
        <f>VLOOKUP(DATE(YEAR(A425),MONTH(A425),1),fuelData!A:B,2,FALSE)</f>
        <v>4.4130000000000003</v>
      </c>
      <c r="H425" s="13">
        <f t="shared" si="382"/>
        <v>-1.0832547540119017E-2</v>
      </c>
      <c r="I425" s="13">
        <f t="shared" si="383"/>
        <v>-1.1050098025936565E-2</v>
      </c>
      <c r="J425" s="13">
        <f t="shared" si="384"/>
        <v>-4.0113655051594943E-3</v>
      </c>
      <c r="L425" s="13">
        <f t="shared" ref="L425:N425" si="391">(B425-B373)/B373</f>
        <v>-0.34988722852360327</v>
      </c>
      <c r="M425" s="13">
        <f t="shared" si="391"/>
        <v>-0.33313478298814575</v>
      </c>
      <c r="N425" s="13">
        <f t="shared" si="391"/>
        <v>-0.22109552901294502</v>
      </c>
    </row>
    <row r="426" spans="1:18" x14ac:dyDescent="0.2">
      <c r="A426" s="3">
        <v>44969</v>
      </c>
      <c r="B426" s="6">
        <v>1.7116015010000001</v>
      </c>
      <c r="C426" s="6">
        <v>2.00290795</v>
      </c>
      <c r="D426" s="6">
        <v>2.0630108109999998</v>
      </c>
      <c r="E426" s="1">
        <v>0</v>
      </c>
      <c r="F426" s="6">
        <f>VLOOKUP(DATE(YEAR(A426),MONTH(A426),1),fuelData!A:B,2,FALSE)</f>
        <v>4.4130000000000003</v>
      </c>
      <c r="H426" s="13">
        <f t="shared" si="382"/>
        <v>-7.9771543807201535E-3</v>
      </c>
      <c r="I426" s="13">
        <f t="shared" si="383"/>
        <v>-1.5425857502078885E-2</v>
      </c>
      <c r="J426" s="13">
        <f t="shared" si="384"/>
        <v>8.7594998547905444E-3</v>
      </c>
      <c r="L426" s="13">
        <f t="shared" ref="L426:N426" si="392">(B426-B374)/B374</f>
        <v>-0.34826191852805455</v>
      </c>
      <c r="M426" s="13">
        <f t="shared" si="392"/>
        <v>-0.33472251494189892</v>
      </c>
      <c r="N426" s="13">
        <f t="shared" si="392"/>
        <v>-0.21091028877249912</v>
      </c>
    </row>
    <row r="427" spans="1:18" x14ac:dyDescent="0.2">
      <c r="A427" s="3">
        <v>44976</v>
      </c>
      <c r="B427" s="6">
        <v>1.703529936</v>
      </c>
      <c r="C427" s="6">
        <v>1.996997015</v>
      </c>
      <c r="D427" s="6">
        <v>2.0793917739999999</v>
      </c>
      <c r="E427" s="1">
        <v>0</v>
      </c>
      <c r="F427" s="6">
        <f>VLOOKUP(DATE(YEAR(A427),MONTH(A427),1),fuelData!A:B,2,FALSE)</f>
        <v>4.4130000000000003</v>
      </c>
      <c r="H427" s="13">
        <f t="shared" si="382"/>
        <v>-4.7157968693555489E-3</v>
      </c>
      <c r="I427" s="13">
        <f t="shared" si="383"/>
        <v>-2.9511765630567048E-3</v>
      </c>
      <c r="J427" s="13">
        <f t="shared" si="384"/>
        <v>7.9403185444577046E-3</v>
      </c>
      <c r="L427" s="13">
        <f t="shared" ref="L427:N427" si="393">(B427-B375)/B375</f>
        <v>-0.34710762889194424</v>
      </c>
      <c r="M427" s="13">
        <f t="shared" si="393"/>
        <v>-0.32785800224671324</v>
      </c>
      <c r="N427" s="13">
        <f t="shared" si="393"/>
        <v>-0.21510709869769687</v>
      </c>
      <c r="P427" s="13">
        <f t="shared" ref="P427:P449" si="394">(B427-B218)/B218</f>
        <v>6.730777269594633E-2</v>
      </c>
      <c r="Q427" s="13">
        <f t="shared" ref="Q427:Q450" si="395">(C427-C218)/C218</f>
        <v>6.4837909246027559E-2</v>
      </c>
      <c r="R427" s="13">
        <f t="shared" ref="R427:R450" si="396">(D427-D218)/D218</f>
        <v>5.060340971547922E-2</v>
      </c>
    </row>
    <row r="428" spans="1:18" x14ac:dyDescent="0.2">
      <c r="A428" s="3">
        <v>44983</v>
      </c>
      <c r="B428" s="6">
        <v>1.7170133139999999</v>
      </c>
      <c r="C428" s="6">
        <v>2.0226341830000001</v>
      </c>
      <c r="D428" s="6">
        <v>2.1053046750000002</v>
      </c>
      <c r="E428" s="1">
        <v>0</v>
      </c>
      <c r="F428" s="6">
        <f>VLOOKUP(DATE(YEAR(A428),MONTH(A428),1),fuelData!A:B,2,FALSE)</f>
        <v>4.4130000000000003</v>
      </c>
      <c r="H428" s="13">
        <f t="shared" si="382"/>
        <v>7.9149639316933498E-3</v>
      </c>
      <c r="I428" s="13">
        <f t="shared" si="383"/>
        <v>1.2837859950431645E-2</v>
      </c>
      <c r="J428" s="13">
        <f t="shared" si="384"/>
        <v>1.2461769505874905E-2</v>
      </c>
      <c r="L428" s="13">
        <f t="shared" ref="L428:N428" si="397">(B428-B376)/B376</f>
        <v>-0.33667904881800403</v>
      </c>
      <c r="M428" s="13">
        <f t="shared" si="397"/>
        <v>-0.3127402106679259</v>
      </c>
      <c r="N428" s="13">
        <f t="shared" si="397"/>
        <v>-0.21450349209731129</v>
      </c>
      <c r="P428" s="13">
        <f t="shared" si="394"/>
        <v>8.5617927415275685E-2</v>
      </c>
      <c r="Q428" s="13">
        <f t="shared" si="395"/>
        <v>8.4173554352487232E-2</v>
      </c>
      <c r="R428" s="13">
        <f t="shared" si="396"/>
        <v>6.968612471402956E-2</v>
      </c>
    </row>
    <row r="429" spans="1:18" x14ac:dyDescent="0.2">
      <c r="A429" s="3">
        <v>44990</v>
      </c>
      <c r="B429" s="6">
        <v>1.6920405199999999</v>
      </c>
      <c r="C429" s="6">
        <v>1.996681412</v>
      </c>
      <c r="D429" s="6">
        <v>2.1047273610000001</v>
      </c>
      <c r="E429" s="1">
        <v>0</v>
      </c>
      <c r="F429" s="6">
        <f>VLOOKUP(DATE(YEAR(A429),MONTH(A429),1),fuelData!A:B,2,FALSE)</f>
        <v>4.2110000000000003</v>
      </c>
      <c r="H429" s="13">
        <f t="shared" si="382"/>
        <v>-1.4544321698835683E-2</v>
      </c>
      <c r="I429" s="13">
        <f t="shared" si="383"/>
        <v>-1.2831173930575285E-2</v>
      </c>
      <c r="J429" s="13">
        <f t="shared" si="384"/>
        <v>-2.7421874223504058E-4</v>
      </c>
      <c r="L429" s="13">
        <f t="shared" ref="L429:N429" si="398">(B429-B377)/B377</f>
        <v>-0.32023021730973888</v>
      </c>
      <c r="M429" s="13">
        <f t="shared" si="398"/>
        <v>-0.29693755638040131</v>
      </c>
      <c r="N429" s="13">
        <f t="shared" si="398"/>
        <v>-0.21517239555707934</v>
      </c>
      <c r="P429" s="13">
        <f t="shared" si="394"/>
        <v>8.0554645890542093E-2</v>
      </c>
      <c r="Q429" s="13">
        <f t="shared" si="395"/>
        <v>7.6204070500727694E-2</v>
      </c>
      <c r="R429" s="13">
        <f t="shared" si="396"/>
        <v>7.7508720312101362E-2</v>
      </c>
    </row>
    <row r="430" spans="1:18" x14ac:dyDescent="0.2">
      <c r="A430" s="3">
        <v>44997</v>
      </c>
      <c r="B430" s="6">
        <v>1.6789336969999999</v>
      </c>
      <c r="C430" s="6">
        <v>1.982476364</v>
      </c>
      <c r="D430" s="6">
        <v>2.128732415</v>
      </c>
      <c r="E430" s="1">
        <v>0</v>
      </c>
      <c r="F430" s="6">
        <f>VLOOKUP(DATE(YEAR(A430),MONTH(A430),1),fuelData!A:B,2,FALSE)</f>
        <v>4.2110000000000003</v>
      </c>
      <c r="H430" s="13">
        <f t="shared" si="382"/>
        <v>-7.7461637857230451E-3</v>
      </c>
      <c r="I430" s="13">
        <f t="shared" si="383"/>
        <v>-7.1143287630305229E-3</v>
      </c>
      <c r="J430" s="13">
        <f t="shared" si="384"/>
        <v>1.1405303339903632E-2</v>
      </c>
      <c r="L430" s="13">
        <f t="shared" ref="L430:N430" si="399">(B430-B378)/B378</f>
        <v>-0.29628507027029088</v>
      </c>
      <c r="M430" s="13">
        <f t="shared" si="399"/>
        <v>-0.27046821824077333</v>
      </c>
      <c r="N430" s="13">
        <f t="shared" si="399"/>
        <v>-0.20278802932702808</v>
      </c>
      <c r="P430" s="13">
        <f t="shared" si="394"/>
        <v>7.5481197232720537E-2</v>
      </c>
      <c r="Q430" s="13">
        <f t="shared" si="395"/>
        <v>7.3465650855533929E-2</v>
      </c>
      <c r="R430" s="13">
        <f t="shared" si="396"/>
        <v>7.9271031645425483E-2</v>
      </c>
    </row>
    <row r="431" spans="1:18" x14ac:dyDescent="0.2">
      <c r="A431" s="3">
        <v>45004</v>
      </c>
      <c r="B431" s="6">
        <v>1.658929434</v>
      </c>
      <c r="C431" s="6">
        <v>1.961951446</v>
      </c>
      <c r="D431" s="6">
        <v>2.1312336869999999</v>
      </c>
      <c r="E431" s="1">
        <v>0</v>
      </c>
      <c r="F431" s="6">
        <f>VLOOKUP(DATE(YEAR(A431),MONTH(A431),1),fuelData!A:B,2,FALSE)</f>
        <v>4.2110000000000003</v>
      </c>
      <c r="H431" s="13">
        <f t="shared" si="382"/>
        <v>-1.1914861817202489E-2</v>
      </c>
      <c r="I431" s="13">
        <f t="shared" si="383"/>
        <v>-1.0353171605328658E-2</v>
      </c>
      <c r="J431" s="13">
        <f t="shared" si="384"/>
        <v>1.1750053611129622E-3</v>
      </c>
      <c r="L431" s="13">
        <f t="shared" ref="L431:N431" si="400">(B431-B379)/B379</f>
        <v>-0.29306845601233755</v>
      </c>
      <c r="M431" s="13">
        <f t="shared" si="400"/>
        <v>-0.26143053736962574</v>
      </c>
      <c r="N431" s="13">
        <f t="shared" si="400"/>
        <v>-0.2058554385417061</v>
      </c>
      <c r="P431" s="13">
        <f t="shared" si="394"/>
        <v>7.6178679208563041E-2</v>
      </c>
      <c r="Q431" s="13">
        <f t="shared" si="395"/>
        <v>7.2280398972509111E-2</v>
      </c>
      <c r="R431" s="13">
        <f t="shared" si="396"/>
        <v>8.3228380512311143E-2</v>
      </c>
    </row>
    <row r="432" spans="1:18" x14ac:dyDescent="0.2">
      <c r="A432" s="3">
        <v>45011</v>
      </c>
      <c r="B432" s="6">
        <v>1.649497996</v>
      </c>
      <c r="C432" s="6">
        <v>1.9398330619999999</v>
      </c>
      <c r="D432" s="6">
        <v>2.1456204799999998</v>
      </c>
      <c r="E432" s="1">
        <v>0</v>
      </c>
      <c r="F432" s="6">
        <f>VLOOKUP(DATE(YEAR(A432),MONTH(A432),1),fuelData!A:B,2,FALSE)</f>
        <v>4.2110000000000003</v>
      </c>
      <c r="H432" s="13">
        <f t="shared" si="382"/>
        <v>-5.6852556876147474E-3</v>
      </c>
      <c r="I432" s="13">
        <f t="shared" si="383"/>
        <v>-1.1273665332082893E-2</v>
      </c>
      <c r="J432" s="13">
        <f t="shared" si="384"/>
        <v>6.7504530768989759E-3</v>
      </c>
      <c r="L432" s="13">
        <f t="shared" ref="L432:N432" si="401">(B432-B380)/B380</f>
        <v>-0.28487161447508924</v>
      </c>
      <c r="M432" s="13">
        <f t="shared" si="401"/>
        <v>-0.25499546274314749</v>
      </c>
      <c r="N432" s="13">
        <f t="shared" si="401"/>
        <v>-0.20176357790709443</v>
      </c>
      <c r="P432" s="13">
        <f t="shared" si="394"/>
        <v>7.2286287460183327E-2</v>
      </c>
      <c r="Q432" s="13">
        <f t="shared" si="395"/>
        <v>7.1316652123488131E-2</v>
      </c>
      <c r="R432" s="13">
        <f t="shared" si="396"/>
        <v>7.1330012782913135E-2</v>
      </c>
    </row>
    <row r="433" spans="1:18" x14ac:dyDescent="0.2">
      <c r="A433" s="3">
        <v>45018</v>
      </c>
      <c r="B433" s="6">
        <v>1.6276757879999999</v>
      </c>
      <c r="C433" s="6">
        <v>1.9438321409999999</v>
      </c>
      <c r="D433" s="6">
        <v>2.1118264039999999</v>
      </c>
      <c r="E433" s="1">
        <v>0</v>
      </c>
      <c r="F433" s="6">
        <f>VLOOKUP(DATE(YEAR(A433),MONTH(A433),1),fuelData!A:B,2,FALSE)</f>
        <v>4.0990000000000002</v>
      </c>
      <c r="H433" s="13">
        <f t="shared" si="382"/>
        <v>-1.3229605645425786E-2</v>
      </c>
      <c r="I433" s="13">
        <f t="shared" si="383"/>
        <v>2.0615583259916419E-3</v>
      </c>
      <c r="J433" s="13">
        <f t="shared" si="384"/>
        <v>-1.5750257939372368E-2</v>
      </c>
      <c r="L433" s="13">
        <f t="shared" ref="L433:N433" si="402">(B433-B381)/B381</f>
        <v>-0.27262572018464853</v>
      </c>
      <c r="M433" s="13">
        <f t="shared" si="402"/>
        <v>-0.23421852078635863</v>
      </c>
      <c r="N433" s="13">
        <f t="shared" si="402"/>
        <v>-0.20853266257838596</v>
      </c>
      <c r="P433" s="13">
        <f t="shared" si="394"/>
        <v>6.6768769170271233E-2</v>
      </c>
      <c r="Q433" s="13">
        <f t="shared" si="395"/>
        <v>7.4118440072940162E-2</v>
      </c>
      <c r="R433" s="13">
        <f t="shared" si="396"/>
        <v>5.3088255895471455E-2</v>
      </c>
    </row>
    <row r="434" spans="1:18" x14ac:dyDescent="0.2">
      <c r="A434" s="3">
        <v>45025</v>
      </c>
      <c r="B434" s="6">
        <v>1.598095735</v>
      </c>
      <c r="C434" s="6">
        <v>1.900577489</v>
      </c>
      <c r="D434" s="6">
        <v>2.1039884710000001</v>
      </c>
      <c r="E434" s="1">
        <v>0</v>
      </c>
      <c r="F434" s="6">
        <f>VLOOKUP(DATE(YEAR(A434),MONTH(A434),1),fuelData!A:B,2,FALSE)</f>
        <v>4.0990000000000002</v>
      </c>
      <c r="H434" s="13">
        <f t="shared" si="382"/>
        <v>-1.8173184867697919E-2</v>
      </c>
      <c r="I434" s="13">
        <f t="shared" si="383"/>
        <v>-2.2252256811510298E-2</v>
      </c>
      <c r="J434" s="13">
        <f t="shared" si="384"/>
        <v>-3.7114475816544426E-3</v>
      </c>
      <c r="L434" s="13">
        <f t="shared" ref="L434:N434" si="403">(B434-B382)/B382</f>
        <v>-0.26448161642535412</v>
      </c>
      <c r="M434" s="13">
        <f t="shared" si="403"/>
        <v>-0.23712199317827012</v>
      </c>
      <c r="N434" s="13">
        <f t="shared" si="403"/>
        <v>-0.20611186498803591</v>
      </c>
      <c r="P434" s="13">
        <f t="shared" si="394"/>
        <v>6.767486304115454E-2</v>
      </c>
      <c r="Q434" s="13">
        <f t="shared" si="395"/>
        <v>5.1320659918132498E-2</v>
      </c>
      <c r="R434" s="13">
        <f t="shared" si="396"/>
        <v>7.0829532669261758E-2</v>
      </c>
    </row>
    <row r="435" spans="1:18" x14ac:dyDescent="0.2">
      <c r="A435" s="3">
        <v>45032</v>
      </c>
      <c r="B435" s="6">
        <v>1.5781050619999999</v>
      </c>
      <c r="C435" s="6">
        <v>1.8689546370000001</v>
      </c>
      <c r="D435" s="6">
        <v>2.0957305879999999</v>
      </c>
      <c r="E435" s="1">
        <v>0</v>
      </c>
      <c r="F435" s="6">
        <f>VLOOKUP(DATE(YEAR(A435),MONTH(A435),1),fuelData!A:B,2,FALSE)</f>
        <v>4.0990000000000002</v>
      </c>
      <c r="H435" s="13">
        <f t="shared" si="382"/>
        <v>-1.2509058476399805E-2</v>
      </c>
      <c r="I435" s="13">
        <f t="shared" si="383"/>
        <v>-1.6638549168883649E-2</v>
      </c>
      <c r="J435" s="13">
        <f t="shared" si="384"/>
        <v>-3.9248708411768612E-3</v>
      </c>
      <c r="L435" s="13">
        <f t="shared" ref="L435:N435" si="404">(B435-B383)/B383</f>
        <v>-0.24990783868054203</v>
      </c>
      <c r="M435" s="13">
        <f t="shared" si="404"/>
        <v>-0.22458339915562345</v>
      </c>
      <c r="N435" s="13">
        <f t="shared" si="404"/>
        <v>-0.20611973690888266</v>
      </c>
      <c r="P435" s="13">
        <f t="shared" si="394"/>
        <v>5.7852970907628289E-2</v>
      </c>
      <c r="Q435" s="13">
        <f t="shared" si="395"/>
        <v>2.5376988533494321E-2</v>
      </c>
      <c r="R435" s="13">
        <f t="shared" si="396"/>
        <v>7.6391196723408009E-2</v>
      </c>
    </row>
    <row r="436" spans="1:18" x14ac:dyDescent="0.2">
      <c r="A436" s="3">
        <v>45039</v>
      </c>
      <c r="B436" s="6">
        <v>1.5789549899999999</v>
      </c>
      <c r="C436" s="6">
        <v>1.8720502269999999</v>
      </c>
      <c r="D436" s="6">
        <v>2.1057181649999999</v>
      </c>
      <c r="E436" s="1">
        <v>0</v>
      </c>
      <c r="F436" s="6">
        <f>VLOOKUP(DATE(YEAR(A436),MONTH(A436),1),fuelData!A:B,2,FALSE)</f>
        <v>4.0990000000000002</v>
      </c>
      <c r="H436" s="13">
        <f t="shared" si="382"/>
        <v>5.3857504197021291E-4</v>
      </c>
      <c r="I436" s="13">
        <f t="shared" si="383"/>
        <v>1.6563216349481759E-3</v>
      </c>
      <c r="J436" s="13">
        <f t="shared" si="384"/>
        <v>4.765677925010068E-3</v>
      </c>
      <c r="L436" s="13">
        <f t="shared" ref="L436:N436" si="405">(B436-B384)/B384</f>
        <v>-0.23155795772637783</v>
      </c>
      <c r="M436" s="13">
        <f t="shared" si="405"/>
        <v>-0.20815971290901947</v>
      </c>
      <c r="N436" s="13">
        <f t="shared" si="405"/>
        <v>-0.19667206896129563</v>
      </c>
      <c r="P436" s="13">
        <f t="shared" si="394"/>
        <v>6.8666659898477089E-2</v>
      </c>
      <c r="Q436" s="13">
        <f t="shared" si="395"/>
        <v>5.141826846391459E-2</v>
      </c>
      <c r="R436" s="13">
        <f t="shared" si="396"/>
        <v>8.8736123971115008E-2</v>
      </c>
    </row>
    <row r="437" spans="1:18" x14ac:dyDescent="0.2">
      <c r="A437" s="3">
        <v>45046</v>
      </c>
      <c r="B437" s="6">
        <v>1.5701247250000001</v>
      </c>
      <c r="C437" s="6">
        <v>1.9065753320000001</v>
      </c>
      <c r="D437" s="6">
        <v>2.0940498110000001</v>
      </c>
      <c r="E437" s="1">
        <v>0</v>
      </c>
      <c r="F437" s="6">
        <f>VLOOKUP(DATE(YEAR(A437),MONTH(A437),1),fuelData!A:B,2,FALSE)</f>
        <v>4.0990000000000002</v>
      </c>
      <c r="H437" s="13">
        <f t="shared" si="382"/>
        <v>-5.5924741717937364E-3</v>
      </c>
      <c r="I437" s="13">
        <f t="shared" si="383"/>
        <v>1.8442403148192971E-2</v>
      </c>
      <c r="J437" s="13">
        <f t="shared" si="384"/>
        <v>-5.5412705242060588E-3</v>
      </c>
      <c r="L437" s="13">
        <f t="shared" ref="L437:N437" si="406">(B437-B385)/B385</f>
        <v>-0.21663378828852739</v>
      </c>
      <c r="M437" s="13">
        <f t="shared" si="406"/>
        <v>-0.17472820764773545</v>
      </c>
      <c r="N437" s="13">
        <f t="shared" si="406"/>
        <v>-0.19142186602831809</v>
      </c>
      <c r="P437" s="13">
        <f t="shared" si="394"/>
        <v>5.7679168070057379E-2</v>
      </c>
      <c r="Q437" s="13">
        <f t="shared" si="395"/>
        <v>4.8836688304543942E-2</v>
      </c>
      <c r="R437" s="13">
        <f t="shared" si="396"/>
        <v>8.8413739399467506E-2</v>
      </c>
    </row>
    <row r="438" spans="1:18" x14ac:dyDescent="0.2">
      <c r="A438" s="3">
        <v>45053</v>
      </c>
      <c r="B438" s="6">
        <v>1.5710272409999999</v>
      </c>
      <c r="C438" s="6">
        <v>1.906678571</v>
      </c>
      <c r="D438" s="6">
        <v>2.082215326</v>
      </c>
      <c r="E438" s="1">
        <v>0</v>
      </c>
      <c r="F438" s="6">
        <f>VLOOKUP(DATE(YEAR(A438),MONTH(A438),1),fuelData!A:B,2,FALSE)</f>
        <v>3.915</v>
      </c>
      <c r="H438" s="13">
        <f t="shared" si="382"/>
        <v>5.7480529134384386E-4</v>
      </c>
      <c r="I438" s="13">
        <f t="shared" si="383"/>
        <v>5.4148922556172675E-5</v>
      </c>
      <c r="J438" s="13">
        <f t="shared" si="384"/>
        <v>-5.6514820888375044E-3</v>
      </c>
      <c r="L438" s="13">
        <f t="shared" ref="L438:N438" si="407">(B438-B386)/B386</f>
        <v>-0.19428451562869237</v>
      </c>
      <c r="M438" s="13">
        <f t="shared" si="407"/>
        <v>-0.13622949857063701</v>
      </c>
      <c r="N438" s="13">
        <f t="shared" si="407"/>
        <v>-0.190409818333869</v>
      </c>
      <c r="P438" s="13">
        <f t="shared" si="394"/>
        <v>6.344496107764154E-2</v>
      </c>
      <c r="Q438" s="13">
        <f t="shared" si="395"/>
        <v>5.1090722712238142E-2</v>
      </c>
      <c r="R438" s="13">
        <f t="shared" si="396"/>
        <v>8.528816171320476E-2</v>
      </c>
    </row>
    <row r="439" spans="1:18" x14ac:dyDescent="0.2">
      <c r="A439" s="3">
        <v>45060</v>
      </c>
      <c r="B439" s="6">
        <v>1.6430155319999999</v>
      </c>
      <c r="C439" s="6">
        <v>2.0432768819999998</v>
      </c>
      <c r="D439" s="6">
        <v>2.139073647</v>
      </c>
      <c r="E439" s="1">
        <v>0</v>
      </c>
      <c r="F439" s="6">
        <f>VLOOKUP(DATE(YEAR(A439),MONTH(A439),1),fuelData!A:B,2,FALSE)</f>
        <v>3.915</v>
      </c>
      <c r="H439" s="13">
        <f t="shared" si="382"/>
        <v>4.5822433323420675E-2</v>
      </c>
      <c r="I439" s="13">
        <f t="shared" si="383"/>
        <v>7.1642023504967456E-2</v>
      </c>
      <c r="J439" s="13">
        <f t="shared" si="384"/>
        <v>2.7306648015710547E-2</v>
      </c>
      <c r="L439" s="13">
        <f t="shared" ref="L439:N439" si="408">(B439-B387)/B387</f>
        <v>-0.17504484747460256</v>
      </c>
      <c r="M439" s="13">
        <f t="shared" si="408"/>
        <v>-0.12522314987715782</v>
      </c>
      <c r="N439" s="13">
        <f t="shared" si="408"/>
        <v>-0.17362317893994794</v>
      </c>
      <c r="P439" s="13">
        <f t="shared" si="394"/>
        <v>0.11876312951109905</v>
      </c>
      <c r="Q439" s="13">
        <f t="shared" si="395"/>
        <v>0.14527037834202106</v>
      </c>
      <c r="R439" s="13">
        <f t="shared" si="396"/>
        <v>0.13321312215551551</v>
      </c>
    </row>
    <row r="440" spans="1:18" x14ac:dyDescent="0.2">
      <c r="A440" s="3">
        <v>45067</v>
      </c>
      <c r="B440" s="6">
        <v>1.648601422</v>
      </c>
      <c r="C440" s="6">
        <v>2.0091675320000002</v>
      </c>
      <c r="D440" s="6">
        <v>2.1210645490000002</v>
      </c>
      <c r="E440" s="1">
        <v>0</v>
      </c>
      <c r="F440" s="6">
        <f>VLOOKUP(DATE(YEAR(A440),MONTH(A440),1),fuelData!A:B,2,FALSE)</f>
        <v>3.915</v>
      </c>
      <c r="H440" s="13">
        <f t="shared" si="382"/>
        <v>3.3997791811502445E-3</v>
      </c>
      <c r="I440" s="13">
        <f t="shared" si="383"/>
        <v>-1.669345466612077E-2</v>
      </c>
      <c r="J440" s="13">
        <f t="shared" si="384"/>
        <v>-8.4191107796859482E-3</v>
      </c>
      <c r="L440" s="13">
        <f t="shared" ref="L440:N440" si="409">(B440-B388)/B388</f>
        <v>-0.17484100771318326</v>
      </c>
      <c r="M440" s="13">
        <f t="shared" si="409"/>
        <v>-0.13707718997016904</v>
      </c>
      <c r="N440" s="13">
        <f t="shared" si="409"/>
        <v>-0.18846785513303421</v>
      </c>
      <c r="P440" s="13">
        <f t="shared" si="394"/>
        <v>0.12157386352813121</v>
      </c>
      <c r="Q440" s="13">
        <f t="shared" si="395"/>
        <v>0.12476489503442882</v>
      </c>
      <c r="R440" s="13">
        <f t="shared" si="396"/>
        <v>0.1376580756350623</v>
      </c>
    </row>
    <row r="441" spans="1:18" x14ac:dyDescent="0.2">
      <c r="A441" s="3">
        <v>45074</v>
      </c>
      <c r="B441" s="6">
        <v>1.6604075089999999</v>
      </c>
      <c r="C441" s="6">
        <v>2.021158045</v>
      </c>
      <c r="D441" s="6">
        <v>2.1371225730000001</v>
      </c>
      <c r="E441" s="1">
        <v>0</v>
      </c>
      <c r="F441" s="6">
        <f>VLOOKUP(DATE(YEAR(A441),MONTH(A441),1),fuelData!A:B,2,FALSE)</f>
        <v>3.915</v>
      </c>
      <c r="H441" s="13">
        <f t="shared" si="382"/>
        <v>7.1612743034500754E-3</v>
      </c>
      <c r="I441" s="13">
        <f t="shared" si="383"/>
        <v>5.9679010381299335E-3</v>
      </c>
      <c r="J441" s="13">
        <f t="shared" si="384"/>
        <v>7.5707380086903198E-3</v>
      </c>
      <c r="L441" s="13">
        <f t="shared" ref="L441:N441" si="410">(B441-B389)/B389</f>
        <v>-0.17027560217635476</v>
      </c>
      <c r="M441" s="13">
        <f t="shared" si="410"/>
        <v>-0.11959603371801315</v>
      </c>
      <c r="N441" s="13">
        <f t="shared" si="410"/>
        <v>-0.18430460802700394</v>
      </c>
      <c r="P441" s="13">
        <f t="shared" si="394"/>
        <v>0.10797244695048711</v>
      </c>
      <c r="Q441" s="13">
        <f t="shared" si="395"/>
        <v>0.11450677970774749</v>
      </c>
      <c r="R441" s="13">
        <f t="shared" si="396"/>
        <v>0.11947869788036453</v>
      </c>
    </row>
    <row r="442" spans="1:18" x14ac:dyDescent="0.2">
      <c r="A442" s="3">
        <v>45081</v>
      </c>
      <c r="B442" s="6">
        <v>1.6478928129999999</v>
      </c>
      <c r="C442" s="6">
        <v>2.0381271490000001</v>
      </c>
      <c r="D442" s="6">
        <v>2.1238912189999999</v>
      </c>
      <c r="E442" s="1">
        <v>0</v>
      </c>
      <c r="F442" s="6">
        <f>VLOOKUP(DATE(YEAR(A442),MONTH(A442),1),fuelData!A:B,2,FALSE)</f>
        <v>3.802</v>
      </c>
      <c r="H442" s="13">
        <f t="shared" si="382"/>
        <v>-7.5371232255731701E-3</v>
      </c>
      <c r="I442" s="13">
        <f t="shared" si="383"/>
        <v>8.3957333480075176E-3</v>
      </c>
      <c r="J442" s="13">
        <f t="shared" si="384"/>
        <v>-6.1912003397290374E-3</v>
      </c>
      <c r="L442" s="13">
        <f t="shared" ref="L442:N442" si="411">(B442-B390)/B390</f>
        <v>-0.1555384355231437</v>
      </c>
      <c r="M442" s="13">
        <f t="shared" si="411"/>
        <v>-8.9615261065699378E-2</v>
      </c>
      <c r="N442" s="13">
        <f t="shared" si="411"/>
        <v>-0.17929846826204807</v>
      </c>
      <c r="P442" s="13">
        <f t="shared" si="394"/>
        <v>3.8042716850393697E-2</v>
      </c>
      <c r="Q442" s="13">
        <f t="shared" si="395"/>
        <v>5.9317645010395117E-2</v>
      </c>
      <c r="R442" s="13">
        <f t="shared" si="396"/>
        <v>9.6070892765065252E-2</v>
      </c>
    </row>
    <row r="443" spans="1:18" x14ac:dyDescent="0.2">
      <c r="A443" s="3">
        <v>45088</v>
      </c>
      <c r="B443" s="6">
        <v>1.633498567</v>
      </c>
      <c r="C443" s="6">
        <v>2.01403972</v>
      </c>
      <c r="D443" s="6">
        <v>2.0862172289999998</v>
      </c>
      <c r="E443" s="1">
        <v>0</v>
      </c>
      <c r="F443" s="6">
        <f>VLOOKUP(DATE(YEAR(A443),MONTH(A443),1),fuelData!A:B,2,FALSE)</f>
        <v>3.802</v>
      </c>
      <c r="H443" s="13">
        <f t="shared" si="382"/>
        <v>-8.7349406990829236E-3</v>
      </c>
      <c r="I443" s="13">
        <f t="shared" si="383"/>
        <v>-1.1818413297628939E-2</v>
      </c>
      <c r="J443" s="13">
        <f t="shared" si="384"/>
        <v>-1.7738191891832501E-2</v>
      </c>
      <c r="L443" s="13">
        <f t="shared" ref="L443:N443" si="412">(B443-B391)/B391</f>
        <v>-0.15073917826524921</v>
      </c>
      <c r="M443" s="13">
        <f t="shared" si="412"/>
        <v>-8.2978787931019315E-2</v>
      </c>
      <c r="N443" s="13">
        <f t="shared" si="412"/>
        <v>-0.18728751551532438</v>
      </c>
      <c r="P443" s="13">
        <f t="shared" si="394"/>
        <v>3.7010263458608444E-2</v>
      </c>
      <c r="Q443" s="13">
        <f t="shared" si="395"/>
        <v>6.433425989536537E-2</v>
      </c>
      <c r="R443" s="13">
        <f t="shared" si="396"/>
        <v>8.2346152464149003E-2</v>
      </c>
    </row>
    <row r="444" spans="1:18" x14ac:dyDescent="0.2">
      <c r="A444" s="3">
        <v>45095</v>
      </c>
      <c r="B444" s="6">
        <v>1.6361114349999999</v>
      </c>
      <c r="C444" s="6">
        <v>2.0052441970000001</v>
      </c>
      <c r="D444" s="6">
        <v>2.0711494350000001</v>
      </c>
      <c r="E444" s="1">
        <v>0</v>
      </c>
      <c r="F444" s="6">
        <f>VLOOKUP(DATE(YEAR(A444),MONTH(A444),1),fuelData!A:B,2,FALSE)</f>
        <v>3.802</v>
      </c>
      <c r="H444" s="13">
        <f t="shared" si="382"/>
        <v>1.5995532856809265E-3</v>
      </c>
      <c r="I444" s="13">
        <f t="shared" si="383"/>
        <v>-4.3671050340555653E-3</v>
      </c>
      <c r="J444" s="13">
        <f t="shared" si="384"/>
        <v>-7.2225431707426914E-3</v>
      </c>
      <c r="L444" s="13">
        <f t="shared" ref="L444:N444" si="413">(B444-B392)/B392</f>
        <v>-0.14335725373545624</v>
      </c>
      <c r="M444" s="13">
        <f t="shared" si="413"/>
        <v>-9.8795638601220148E-2</v>
      </c>
      <c r="N444" s="13">
        <f t="shared" si="413"/>
        <v>-0.18319355422673778</v>
      </c>
      <c r="P444" s="13">
        <f t="shared" si="394"/>
        <v>3.6957431233362779E-2</v>
      </c>
      <c r="Q444" s="13">
        <f t="shared" si="395"/>
        <v>5.0911481054452187E-2</v>
      </c>
      <c r="R444" s="13">
        <f t="shared" si="396"/>
        <v>7.6610187985234876E-2</v>
      </c>
    </row>
    <row r="445" spans="1:18" x14ac:dyDescent="0.2">
      <c r="A445" s="3">
        <v>45102</v>
      </c>
      <c r="B445" s="6">
        <v>1.6805748039999999</v>
      </c>
      <c r="C445" s="6">
        <v>2.049550473</v>
      </c>
      <c r="D445" s="6">
        <v>2.073793255</v>
      </c>
      <c r="E445" s="1">
        <v>0</v>
      </c>
      <c r="F445" s="6">
        <f>VLOOKUP(DATE(YEAR(A445),MONTH(A445),1),fuelData!A:B,2,FALSE)</f>
        <v>3.802</v>
      </c>
      <c r="H445" s="13">
        <f t="shared" si="382"/>
        <v>2.7176247319608784E-2</v>
      </c>
      <c r="I445" s="13">
        <f t="shared" si="383"/>
        <v>2.2095202203445109E-2</v>
      </c>
      <c r="J445" s="13">
        <f t="shared" si="384"/>
        <v>1.2764989118227736E-3</v>
      </c>
      <c r="L445" s="13">
        <f t="shared" ref="L445:N445" si="414">(B445-B393)/B393</f>
        <v>-0.13066801108810419</v>
      </c>
      <c r="M445" s="13">
        <f t="shared" si="414"/>
        <v>-9.7132027673582561E-2</v>
      </c>
      <c r="N445" s="13">
        <f t="shared" si="414"/>
        <v>-0.16969128825502977</v>
      </c>
      <c r="P445" s="13">
        <f t="shared" si="394"/>
        <v>5.2661950516755332E-2</v>
      </c>
      <c r="Q445" s="13">
        <f t="shared" si="395"/>
        <v>5.8433419231563803E-2</v>
      </c>
      <c r="R445" s="13">
        <f t="shared" si="396"/>
        <v>6.8679735650586798E-2</v>
      </c>
    </row>
    <row r="446" spans="1:18" x14ac:dyDescent="0.2">
      <c r="A446" s="3">
        <v>45109</v>
      </c>
      <c r="B446" s="6">
        <v>1.6641817800000001</v>
      </c>
      <c r="C446" s="6">
        <v>2.008808336</v>
      </c>
      <c r="D446" s="6">
        <v>2.0414909309999998</v>
      </c>
      <c r="E446" s="1">
        <v>0</v>
      </c>
      <c r="F446" s="6">
        <f>VLOOKUP(DATE(YEAR(A446),MONTH(A446),1),fuelData!A:B,2,FALSE)</f>
        <v>3.8819999999999997</v>
      </c>
      <c r="H446" s="13">
        <f t="shared" si="382"/>
        <v>-9.7544149543252745E-3</v>
      </c>
      <c r="I446" s="13">
        <f t="shared" si="383"/>
        <v>-1.9878572173128457E-2</v>
      </c>
      <c r="J446" s="13">
        <f t="shared" si="384"/>
        <v>-1.5576443756926104E-2</v>
      </c>
      <c r="L446" s="13">
        <f t="shared" ref="L446:N446" si="415">(B446-B394)/B394</f>
        <v>-0.14095423440566218</v>
      </c>
      <c r="M446" s="13">
        <f t="shared" si="415"/>
        <v>-0.1070949773766173</v>
      </c>
      <c r="N446" s="13">
        <f t="shared" si="415"/>
        <v>-0.17748281330314394</v>
      </c>
      <c r="P446" s="13">
        <f t="shared" si="394"/>
        <v>3.868542004743477E-2</v>
      </c>
      <c r="Q446" s="13">
        <f t="shared" si="395"/>
        <v>2.6788149662645706E-2</v>
      </c>
      <c r="R446" s="13">
        <f t="shared" si="396"/>
        <v>5.7643007608147119E-2</v>
      </c>
    </row>
    <row r="447" spans="1:18" x14ac:dyDescent="0.2">
      <c r="A447" s="3">
        <v>45116</v>
      </c>
      <c r="B447" s="6">
        <v>1.641188482</v>
      </c>
      <c r="C447" s="6">
        <v>1.961711639</v>
      </c>
      <c r="D447" s="6">
        <v>2.0316476080000001</v>
      </c>
      <c r="E447" s="1">
        <v>0</v>
      </c>
      <c r="F447" s="6">
        <f>VLOOKUP(DATE(YEAR(A447),MONTH(A447),1),fuelData!A:B,2,FALSE)</f>
        <v>3.8819999999999997</v>
      </c>
      <c r="H447" s="13">
        <f t="shared" si="382"/>
        <v>-1.3816578378835544E-2</v>
      </c>
      <c r="I447" s="13">
        <f t="shared" si="383"/>
        <v>-2.3445092374407572E-2</v>
      </c>
      <c r="J447" s="13">
        <f t="shared" si="384"/>
        <v>-4.8216344488868478E-3</v>
      </c>
      <c r="L447" s="13">
        <f t="shared" ref="L447:N447" si="416">(B447-B395)/B395</f>
        <v>-0.1488738559819352</v>
      </c>
      <c r="M447" s="13">
        <f t="shared" si="416"/>
        <v>-0.11563671535469473</v>
      </c>
      <c r="N447" s="13">
        <f t="shared" si="416"/>
        <v>-0.17537960309094502</v>
      </c>
      <c r="P447" s="13">
        <f t="shared" si="394"/>
        <v>5.2111341752676413E-2</v>
      </c>
      <c r="Q447" s="13">
        <f t="shared" si="395"/>
        <v>5.3041837457727205E-2</v>
      </c>
      <c r="R447" s="13">
        <f t="shared" si="396"/>
        <v>4.7961314528422935E-2</v>
      </c>
    </row>
    <row r="448" spans="1:18" x14ac:dyDescent="0.2">
      <c r="A448" s="3">
        <v>45123</v>
      </c>
      <c r="B448" s="6">
        <v>1.623424677</v>
      </c>
      <c r="C448" s="6">
        <v>1.9352249260000001</v>
      </c>
      <c r="D448" s="6">
        <v>1.99542267</v>
      </c>
      <c r="E448" s="1">
        <v>0</v>
      </c>
      <c r="F448" s="6">
        <f>VLOOKUP(DATE(YEAR(A448),MONTH(A448),1),fuelData!A:B,2,FALSE)</f>
        <v>3.8819999999999997</v>
      </c>
      <c r="H448" s="13">
        <f t="shared" si="382"/>
        <v>-1.0823744618505046E-2</v>
      </c>
      <c r="I448" s="13">
        <f t="shared" si="383"/>
        <v>-1.3501838126169133E-2</v>
      </c>
      <c r="J448" s="13">
        <f t="shared" si="384"/>
        <v>-1.7830325425215253E-2</v>
      </c>
      <c r="L448" s="13">
        <f t="shared" ref="L448:N448" si="417">(B448-B396)/B396</f>
        <v>-0.15068805299158908</v>
      </c>
      <c r="M448" s="13">
        <f t="shared" si="417"/>
        <v>-0.11803166767958252</v>
      </c>
      <c r="N448" s="13">
        <f t="shared" si="417"/>
        <v>-0.18226622657637101</v>
      </c>
      <c r="P448" s="13">
        <f t="shared" si="394"/>
        <v>6.15475557444582E-2</v>
      </c>
      <c r="Q448" s="13">
        <f t="shared" si="395"/>
        <v>5.923641269841276E-2</v>
      </c>
      <c r="R448" s="13">
        <f t="shared" si="396"/>
        <v>4.4980259424373413E-2</v>
      </c>
    </row>
    <row r="449" spans="1:18" x14ac:dyDescent="0.2">
      <c r="A449" s="3">
        <v>45130</v>
      </c>
      <c r="B449" s="6">
        <v>1.6035238629999999</v>
      </c>
      <c r="C449" s="6">
        <v>1.938299692</v>
      </c>
      <c r="D449" s="6">
        <v>1.982820636</v>
      </c>
      <c r="E449" s="1">
        <v>0</v>
      </c>
      <c r="F449" s="6">
        <f>VLOOKUP(DATE(YEAR(A449),MONTH(A449),1),fuelData!A:B,2,FALSE)</f>
        <v>3.8819999999999997</v>
      </c>
      <c r="H449" s="13">
        <f t="shared" si="382"/>
        <v>-1.2258538558607915E-2</v>
      </c>
      <c r="I449" s="13">
        <f t="shared" si="383"/>
        <v>1.5888416683197968E-3</v>
      </c>
      <c r="J449" s="13">
        <f t="shared" si="384"/>
        <v>-6.3154709974302982E-3</v>
      </c>
      <c r="L449" s="13">
        <f t="shared" ref="L449:N449" si="418">(B449-B397)/B397</f>
        <v>-0.16294054442587094</v>
      </c>
      <c r="M449" s="13">
        <f t="shared" si="418"/>
        <v>-0.12149132653864478</v>
      </c>
      <c r="N449" s="13">
        <f t="shared" si="418"/>
        <v>-0.17887967012886757</v>
      </c>
      <c r="P449" s="13">
        <f t="shared" si="394"/>
        <v>6.1866010860207897E-2</v>
      </c>
      <c r="Q449" s="13">
        <f t="shared" si="395"/>
        <v>7.0174299911660798E-2</v>
      </c>
      <c r="R449" s="13">
        <f t="shared" si="396"/>
        <v>5.2533181199812935E-2</v>
      </c>
    </row>
    <row r="450" spans="1:18" x14ac:dyDescent="0.2">
      <c r="A450" s="3">
        <v>45137</v>
      </c>
      <c r="B450" s="6">
        <v>1.5890103120000001</v>
      </c>
      <c r="C450" s="6">
        <v>1.9400201180000001</v>
      </c>
      <c r="D450" s="6">
        <v>1.9426779780000001</v>
      </c>
      <c r="E450" s="1">
        <v>0</v>
      </c>
      <c r="F450" s="6">
        <f>VLOOKUP(DATE(YEAR(A450),MONTH(A450),1),fuelData!A:B,2,FALSE)</f>
        <v>3.8819999999999997</v>
      </c>
      <c r="H450" s="13">
        <f t="shared" si="382"/>
        <v>-9.0510352448679755E-3</v>
      </c>
      <c r="I450" s="13">
        <f t="shared" si="383"/>
        <v>8.8759545652350447E-4</v>
      </c>
      <c r="J450" s="13">
        <f t="shared" si="384"/>
        <v>-2.0245229079812715E-2</v>
      </c>
      <c r="L450" s="13">
        <f t="shared" ref="L450:N450" si="419">(B450-B398)/B398</f>
        <v>-0.17030035445525693</v>
      </c>
      <c r="M450" s="13">
        <f t="shared" si="419"/>
        <v>-0.12694875381745904</v>
      </c>
      <c r="N450" s="13">
        <f t="shared" si="419"/>
        <v>-0.18499272618843723</v>
      </c>
      <c r="P450" s="13">
        <f>(B450-B241)/B241</f>
        <v>5.1141305814645793E-2</v>
      </c>
      <c r="Q450" s="13">
        <f t="shared" si="395"/>
        <v>7.5041625845062673E-2</v>
      </c>
      <c r="R450" s="13">
        <f t="shared" si="396"/>
        <v>3.2786650927628565E-2</v>
      </c>
    </row>
    <row r="451" spans="1:18" x14ac:dyDescent="0.2">
      <c r="A451" s="3">
        <v>45144</v>
      </c>
      <c r="B451" s="6">
        <v>1.5617631350000001</v>
      </c>
      <c r="C451" s="6">
        <v>1.926316404</v>
      </c>
      <c r="D451" s="6">
        <v>1.895838621</v>
      </c>
      <c r="E451" s="1">
        <v>0</v>
      </c>
      <c r="F451" s="6">
        <f>VLOOKUP(DATE(YEAR(A451),MONTH(A451),1),fuelData!A:B,2,FALSE)</f>
        <v>4.37</v>
      </c>
      <c r="H451" s="13">
        <f t="shared" si="382"/>
        <v>-1.7147262540861352E-2</v>
      </c>
      <c r="I451" s="13">
        <f t="shared" si="383"/>
        <v>-7.0636968518282307E-3</v>
      </c>
      <c r="J451" s="13">
        <f t="shared" si="384"/>
        <v>-2.4110715996390461E-2</v>
      </c>
      <c r="L451" s="13">
        <f>(B451-B399)/B399</f>
        <v>-0.180163406497443</v>
      </c>
      <c r="M451" s="13">
        <f t="shared" ref="M451:N451" si="420">(C451-C399)/C399</f>
        <v>-0.13049770957045961</v>
      </c>
      <c r="N451" s="13">
        <f t="shared" si="420"/>
        <v>-0.19004106081335578</v>
      </c>
      <c r="P451" s="13">
        <f>(B451-B242)/B242</f>
        <v>3.5308674179648745E-2</v>
      </c>
      <c r="Q451" s="13">
        <f t="shared" ref="Q451:R451" si="421">(C451-C242)/C242</f>
        <v>6.1974973262032065E-2</v>
      </c>
      <c r="R451" s="13">
        <f t="shared" si="421"/>
        <v>2.1367822446000655E-2</v>
      </c>
    </row>
    <row r="452" spans="1:18" x14ac:dyDescent="0.2">
      <c r="A452" s="3">
        <v>45151</v>
      </c>
      <c r="B452" s="6">
        <v>1.5586180000000001</v>
      </c>
      <c r="C452" s="6">
        <v>1.9229606480000001</v>
      </c>
      <c r="D452" s="6">
        <v>1.8701636420000001</v>
      </c>
      <c r="E452" s="1">
        <v>0</v>
      </c>
      <c r="F452" s="6">
        <f>VLOOKUP(DATE(YEAR(A452),MONTH(A452),1),fuelData!A:B,2,FALSE)</f>
        <v>4.37</v>
      </c>
      <c r="H452" s="13">
        <f t="shared" ref="H452" si="422">(B452-B451)/B451</f>
        <v>-2.0138361122219862E-3</v>
      </c>
      <c r="I452" s="13">
        <f t="shared" ref="I452" si="423">(C452-C451)/C451</f>
        <v>-1.7420585699377826E-3</v>
      </c>
      <c r="J452" s="13">
        <f t="shared" ref="J452" si="424">(D452-D451)/D451</f>
        <v>-1.35428082937023E-2</v>
      </c>
      <c r="L452" s="13">
        <f>(B452-B400)/B400</f>
        <v>-0.17462832974094364</v>
      </c>
      <c r="M452" s="13">
        <f t="shared" ref="M452" si="425">(C452-C400)/C400</f>
        <v>-0.12780788466205303</v>
      </c>
      <c r="N452" s="13">
        <f t="shared" ref="N452" si="426">(D452-D400)/D400</f>
        <v>-0.18620378545429878</v>
      </c>
      <c r="P452" s="13">
        <f>(B452-B243)/B243</f>
        <v>2.6622315900408422E-2</v>
      </c>
      <c r="Q452" s="13">
        <f t="shared" ref="Q452" si="427">(C452-C243)/C243</f>
        <v>5.7850505006051281E-2</v>
      </c>
      <c r="R452" s="13">
        <f t="shared" ref="R452" si="428">(D452-D243)/D243</f>
        <v>1.76673971930567E-2</v>
      </c>
    </row>
    <row r="453" spans="1:18" x14ac:dyDescent="0.2">
      <c r="A453" s="3">
        <v>45158</v>
      </c>
      <c r="B453" s="6">
        <v>1.549816815</v>
      </c>
      <c r="C453" s="6">
        <v>1.939225135</v>
      </c>
      <c r="D453" s="6">
        <v>1.8585499169999999</v>
      </c>
      <c r="E453" s="1">
        <v>0</v>
      </c>
      <c r="F453" s="6">
        <f>VLOOKUP(DATE(YEAR(A453),MONTH(A453),1),fuelData!A:B,2,FALSE)</f>
        <v>4.37</v>
      </c>
      <c r="H453" s="13">
        <f t="shared" ref="H453:H460" si="429">(B453-B452)/B452</f>
        <v>-5.6467877311823962E-3</v>
      </c>
      <c r="I453" s="13">
        <f t="shared" ref="I453:I460" si="430">(C453-C452)/C452</f>
        <v>8.4580446390913021E-3</v>
      </c>
      <c r="J453" s="13">
        <f t="shared" ref="J453:J460" si="431">(D453-D452)/D452</f>
        <v>-6.2100046964767858E-3</v>
      </c>
      <c r="L453" s="13">
        <f t="shared" ref="L453:L460" si="432">(B453-B401)/B401</f>
        <v>-0.17153877353724059</v>
      </c>
      <c r="M453" s="13">
        <f t="shared" ref="M453:M460" si="433">(C453-C401)/C401</f>
        <v>-0.11423016410029199</v>
      </c>
      <c r="N453" s="13">
        <f t="shared" ref="N453:N460" si="434">(D453-D401)/D401</f>
        <v>-0.17462578258295919</v>
      </c>
      <c r="P453" s="13">
        <f t="shared" ref="P453:P460" si="435">(B453-B244)/B244</f>
        <v>2.1161504249851727E-2</v>
      </c>
      <c r="Q453" s="13">
        <f t="shared" ref="Q453:Q460" si="436">(C453-C244)/C244</f>
        <v>6.5508315934065919E-2</v>
      </c>
      <c r="R453" s="13">
        <f t="shared" ref="R453:R460" si="437">(D453-D244)/D244</f>
        <v>1.0620482276652791E-2</v>
      </c>
    </row>
    <row r="454" spans="1:18" x14ac:dyDescent="0.2">
      <c r="A454" s="3">
        <v>45165</v>
      </c>
      <c r="B454" s="6">
        <v>1.566571835</v>
      </c>
      <c r="C454" s="6">
        <v>1.963141308</v>
      </c>
      <c r="D454" s="6">
        <v>1.868216289</v>
      </c>
      <c r="E454" s="1">
        <v>0</v>
      </c>
      <c r="F454" s="6">
        <f>VLOOKUP(DATE(YEAR(A454),MONTH(A454),1),fuelData!A:B,2,FALSE)</f>
        <v>4.37</v>
      </c>
      <c r="H454" s="13">
        <f t="shared" si="429"/>
        <v>1.0810968004628311E-2</v>
      </c>
      <c r="I454" s="13">
        <f t="shared" si="430"/>
        <v>1.2332850151511639E-2</v>
      </c>
      <c r="J454" s="13">
        <f t="shared" si="431"/>
        <v>5.2010289912488208E-3</v>
      </c>
      <c r="L454" s="13">
        <f t="shared" si="432"/>
        <v>-0.15235171645351492</v>
      </c>
      <c r="M454" s="13">
        <f t="shared" si="433"/>
        <v>-9.9131007409054853E-2</v>
      </c>
      <c r="N454" s="13">
        <f t="shared" si="434"/>
        <v>-0.15271946353737287</v>
      </c>
      <c r="P454" s="13">
        <f t="shared" si="435"/>
        <v>1.2847892286804167E-2</v>
      </c>
      <c r="Q454" s="13">
        <f t="shared" si="436"/>
        <v>6.2881054683270168E-2</v>
      </c>
      <c r="R454" s="13">
        <f t="shared" si="437"/>
        <v>8.16701030568673E-3</v>
      </c>
    </row>
    <row r="455" spans="1:18" x14ac:dyDescent="0.2">
      <c r="A455" s="3">
        <v>45172</v>
      </c>
      <c r="B455" s="6">
        <v>1.5695576790000001</v>
      </c>
      <c r="C455" s="6">
        <v>1.9494103819999999</v>
      </c>
      <c r="D455" s="6">
        <v>1.8538195710000001</v>
      </c>
      <c r="E455" s="1">
        <v>0</v>
      </c>
      <c r="F455" s="6">
        <f>VLOOKUP(DATE(YEAR(A455),MONTH(A455),1),fuelData!A:B,2,FALSE)</f>
        <v>4.5629999999999997</v>
      </c>
      <c r="H455" s="13">
        <f t="shared" si="429"/>
        <v>1.9059732425229809E-3</v>
      </c>
      <c r="I455" s="13">
        <f t="shared" si="430"/>
        <v>-6.9943645646113788E-3</v>
      </c>
      <c r="J455" s="13">
        <f t="shared" si="431"/>
        <v>-7.7061302188442564E-3</v>
      </c>
      <c r="L455" s="13">
        <f t="shared" si="432"/>
        <v>-0.13896922712358398</v>
      </c>
      <c r="M455" s="13">
        <f t="shared" si="433"/>
        <v>-9.93707897073383E-2</v>
      </c>
      <c r="N455" s="13">
        <f t="shared" si="434"/>
        <v>-0.15202377991504948</v>
      </c>
      <c r="P455" s="13">
        <f t="shared" si="435"/>
        <v>3.6818512597518961E-3</v>
      </c>
      <c r="Q455" s="13">
        <f t="shared" si="436"/>
        <v>4.7732119746318344E-2</v>
      </c>
      <c r="R455" s="13">
        <f t="shared" si="437"/>
        <v>3.7654397202547822E-3</v>
      </c>
    </row>
    <row r="456" spans="1:18" x14ac:dyDescent="0.2">
      <c r="A456" s="3">
        <v>45179</v>
      </c>
      <c r="B456" s="6">
        <v>1.5648550969999999</v>
      </c>
      <c r="C456" s="6">
        <v>1.931727293</v>
      </c>
      <c r="D456" s="6">
        <v>1.8516409380000001</v>
      </c>
      <c r="E456" s="1">
        <v>0</v>
      </c>
      <c r="F456" s="6">
        <f>VLOOKUP(DATE(YEAR(A456),MONTH(A456),1),fuelData!A:B,2,FALSE)</f>
        <v>4.5629999999999997</v>
      </c>
      <c r="H456" s="13">
        <f t="shared" si="429"/>
        <v>-2.9961192652673309E-3</v>
      </c>
      <c r="I456" s="13">
        <f t="shared" si="430"/>
        <v>-9.0709935492689561E-3</v>
      </c>
      <c r="J456" s="13">
        <f t="shared" si="431"/>
        <v>-1.1752130757929004E-3</v>
      </c>
      <c r="L456" s="13">
        <f t="shared" si="432"/>
        <v>-0.13756795444716732</v>
      </c>
      <c r="M456" s="13">
        <f t="shared" si="433"/>
        <v>-0.10828213158475285</v>
      </c>
      <c r="N456" s="13">
        <f t="shared" si="434"/>
        <v>-0.1392590871169487</v>
      </c>
      <c r="P456" s="13">
        <f t="shared" si="435"/>
        <v>1.0366152505165266E-2</v>
      </c>
      <c r="Q456" s="13">
        <f t="shared" si="436"/>
        <v>4.8541113282310137E-2</v>
      </c>
      <c r="R456" s="13">
        <f t="shared" si="437"/>
        <v>7.6240523500819305E-3</v>
      </c>
    </row>
    <row r="457" spans="1:18" x14ac:dyDescent="0.2">
      <c r="A457" s="3">
        <v>45186</v>
      </c>
      <c r="B457" s="6">
        <v>1.5469588270000001</v>
      </c>
      <c r="C457" s="6">
        <v>1.8919405090000001</v>
      </c>
      <c r="D457" s="6">
        <v>1.833588174</v>
      </c>
      <c r="E457" s="1">
        <v>0</v>
      </c>
      <c r="F457" s="6">
        <f>VLOOKUP(DATE(YEAR(A457),MONTH(A457),1),fuelData!A:B,2,FALSE)</f>
        <v>4.5629999999999997</v>
      </c>
      <c r="H457" s="13">
        <f t="shared" si="429"/>
        <v>-1.1436375185350357E-2</v>
      </c>
      <c r="I457" s="13">
        <f t="shared" si="430"/>
        <v>-2.059648074765795E-2</v>
      </c>
      <c r="J457" s="13">
        <f t="shared" si="431"/>
        <v>-9.7496029762116389E-3</v>
      </c>
      <c r="L457" s="13">
        <f t="shared" si="432"/>
        <v>-0.14866363850352071</v>
      </c>
      <c r="M457" s="13">
        <f t="shared" si="433"/>
        <v>-0.12345872390345512</v>
      </c>
      <c r="N457" s="13">
        <f t="shared" si="434"/>
        <v>-0.14332656224142262</v>
      </c>
      <c r="P457" s="13">
        <f>(B457-B248)/B248</f>
        <v>8.1440577084817092E-4</v>
      </c>
      <c r="Q457" s="13">
        <f t="shared" si="436"/>
        <v>2.990773489384874E-2</v>
      </c>
      <c r="R457" s="13">
        <f t="shared" si="437"/>
        <v>-7.9316505947149285E-3</v>
      </c>
    </row>
    <row r="458" spans="1:18" x14ac:dyDescent="0.2">
      <c r="A458" s="3">
        <v>45193</v>
      </c>
      <c r="B458" s="6">
        <v>1.5718482030000001</v>
      </c>
      <c r="C458" s="6">
        <v>1.890062575</v>
      </c>
      <c r="D458" s="6">
        <v>1.8599091029999999</v>
      </c>
      <c r="E458" s="1">
        <v>0</v>
      </c>
      <c r="F458" s="6">
        <f>VLOOKUP(DATE(YEAR(A458),MONTH(A458),1),fuelData!A:B,2,FALSE)</f>
        <v>4.5629999999999997</v>
      </c>
      <c r="H458" s="13">
        <f t="shared" si="429"/>
        <v>1.6089229762027767E-2</v>
      </c>
      <c r="I458" s="13">
        <f t="shared" si="430"/>
        <v>-9.9259674977451233E-4</v>
      </c>
      <c r="J458" s="13">
        <f t="shared" si="431"/>
        <v>1.4354874978594806E-2</v>
      </c>
      <c r="L458" s="13">
        <f t="shared" si="432"/>
        <v>-0.14661288739462275</v>
      </c>
      <c r="M458" s="13">
        <f>(C458-C406)/C406</f>
        <v>-0.12416659008089173</v>
      </c>
      <c r="N458" s="13">
        <f t="shared" si="434"/>
        <v>-0.14515588630508527</v>
      </c>
      <c r="P458" s="13">
        <f t="shared" si="435"/>
        <v>2.6680733507511524E-2</v>
      </c>
      <c r="Q458" s="13">
        <f t="shared" si="436"/>
        <v>4.6488331210896364E-2</v>
      </c>
      <c r="R458" s="13">
        <f t="shared" si="437"/>
        <v>1.1730059704281742E-2</v>
      </c>
    </row>
    <row r="459" spans="1:18" x14ac:dyDescent="0.2">
      <c r="A459" s="3">
        <v>45200</v>
      </c>
      <c r="B459" s="6">
        <v>1.552544919</v>
      </c>
      <c r="C459" s="6">
        <v>1.8759805519999999</v>
      </c>
      <c r="D459" s="6">
        <v>1.8367756719999999</v>
      </c>
      <c r="E459" s="1">
        <v>0</v>
      </c>
      <c r="F459" s="6">
        <f>VLOOKUP(DATE(YEAR(A459),MONTH(A459),1),fuelData!A:B,2,FALSE)</f>
        <v>4.5760000000000005</v>
      </c>
      <c r="H459" s="13">
        <f t="shared" si="429"/>
        <v>-1.2280628602150097E-2</v>
      </c>
      <c r="I459" s="13">
        <f t="shared" si="430"/>
        <v>-7.4505591435246816E-3</v>
      </c>
      <c r="J459" s="13">
        <f t="shared" si="431"/>
        <v>-1.2437936328547549E-2</v>
      </c>
      <c r="L459" s="13">
        <f t="shared" si="432"/>
        <v>-0.15330864974877445</v>
      </c>
      <c r="M459" s="13">
        <f t="shared" si="433"/>
        <v>-0.13052292223726583</v>
      </c>
      <c r="N459" s="13">
        <f t="shared" si="434"/>
        <v>-0.15414288952618763</v>
      </c>
      <c r="P459" s="13">
        <f t="shared" si="435"/>
        <v>1.4470020256142212E-2</v>
      </c>
      <c r="Q459" s="13">
        <f t="shared" si="436"/>
        <v>3.696896357304736E-2</v>
      </c>
      <c r="R459" s="13">
        <f t="shared" si="437"/>
        <v>-7.5843265667077091E-3</v>
      </c>
    </row>
    <row r="460" spans="1:18" x14ac:dyDescent="0.2">
      <c r="A460" s="3">
        <v>45207</v>
      </c>
      <c r="B460" s="6">
        <v>1.551342158</v>
      </c>
      <c r="C460" s="6">
        <v>1.8684743450000001</v>
      </c>
      <c r="D460" s="6">
        <v>1.850256562</v>
      </c>
      <c r="E460" s="1">
        <v>0</v>
      </c>
      <c r="F460" s="6">
        <f>VLOOKUP(DATE(YEAR(A460),MONTH(A460),1),fuelData!A:B,2,FALSE)</f>
        <v>4.5760000000000005</v>
      </c>
      <c r="H460" s="13">
        <f t="shared" si="429"/>
        <v>-7.7470286706728911E-4</v>
      </c>
      <c r="I460" s="13">
        <f t="shared" si="430"/>
        <v>-4.0012179188091178E-3</v>
      </c>
      <c r="J460" s="13">
        <f t="shared" si="431"/>
        <v>7.339431921657159E-3</v>
      </c>
      <c r="L460" s="13">
        <f t="shared" si="432"/>
        <v>-0.12499313241492932</v>
      </c>
      <c r="M460" s="13">
        <f t="shared" si="433"/>
        <v>-0.10497891517165929</v>
      </c>
      <c r="N460" s="13">
        <f t="shared" si="434"/>
        <v>-0.11933357307016881</v>
      </c>
      <c r="P460" s="13">
        <f t="shared" si="435"/>
        <v>3.1477498670212746E-2</v>
      </c>
      <c r="Q460" s="13">
        <f t="shared" si="436"/>
        <v>4.7292385516506961E-2</v>
      </c>
      <c r="R460" s="13">
        <f t="shared" si="437"/>
        <v>1.4695857773765968E-2</v>
      </c>
    </row>
    <row r="461" spans="1:18" x14ac:dyDescent="0.2">
      <c r="A461" s="3">
        <v>45214</v>
      </c>
      <c r="B461" s="6">
        <v>1.542869265</v>
      </c>
      <c r="C461" s="6">
        <v>1.8457118699999999</v>
      </c>
      <c r="D461" s="6">
        <v>1.8453762460000001</v>
      </c>
      <c r="E461" s="1">
        <v>0</v>
      </c>
      <c r="F461" s="6">
        <f>VLOOKUP(DATE(YEAR(A461),MONTH(A461),1),fuelData!A:B,2,FALSE)</f>
        <v>4.5760000000000005</v>
      </c>
      <c r="H461" s="13">
        <f t="shared" ref="H461" si="438">(B461-B460)/B460</f>
        <v>-5.4616532892545694E-3</v>
      </c>
      <c r="I461" s="13">
        <f t="shared" ref="I461" si="439">(C461-C460)/C460</f>
        <v>-1.2182385624352884E-2</v>
      </c>
      <c r="J461" s="13">
        <f t="shared" ref="J461" si="440">(D461-D460)/D460</f>
        <v>-2.6376428546345241E-3</v>
      </c>
      <c r="L461" s="13">
        <f t="shared" ref="L461" si="441">(B461-B409)/B409</f>
        <v>-0.10675375231296644</v>
      </c>
      <c r="M461" s="13">
        <f t="shared" ref="M461" si="442">(C461-C409)/C409</f>
        <v>-9.317832534383394E-2</v>
      </c>
      <c r="N461" s="13">
        <f t="shared" ref="N461" si="443">(D461-D409)/D409</f>
        <v>-0.10169245053786032</v>
      </c>
      <c r="P461" s="13">
        <f t="shared" ref="P461" si="444">(B461-B252)/B252</f>
        <v>3.5135367326400574E-2</v>
      </c>
      <c r="Q461" s="13">
        <f t="shared" ref="Q461" si="445">(C461-C252)/C252</f>
        <v>4.0775837374534697E-2</v>
      </c>
      <c r="R461" s="13">
        <f t="shared" ref="R461" si="446">(D461-D252)/D252</f>
        <v>1.5776719323417381E-2</v>
      </c>
    </row>
    <row r="462" spans="1:18" x14ac:dyDescent="0.2">
      <c r="A462" s="3"/>
    </row>
    <row r="463" spans="1:18" x14ac:dyDescent="0.2">
      <c r="A463" s="3"/>
    </row>
    <row r="464" spans="1:18" x14ac:dyDescent="0.2">
      <c r="A464" s="3"/>
    </row>
    <row r="465" spans="1:1" x14ac:dyDescent="0.2">
      <c r="A465" s="3"/>
    </row>
    <row r="466" spans="1:1" x14ac:dyDescent="0.2">
      <c r="A466" s="3"/>
    </row>
    <row r="467" spans="1:1" x14ac:dyDescent="0.2">
      <c r="A467" s="3"/>
    </row>
    <row r="468" spans="1:1" x14ac:dyDescent="0.2">
      <c r="A468" s="3"/>
    </row>
    <row r="469" spans="1:1" x14ac:dyDescent="0.2">
      <c r="A469" s="3"/>
    </row>
    <row r="470" spans="1:1" x14ac:dyDescent="0.2">
      <c r="A470" s="3"/>
    </row>
    <row r="471" spans="1:1" x14ac:dyDescent="0.2">
      <c r="A471" s="3"/>
    </row>
    <row r="472" spans="1:1" x14ac:dyDescent="0.2">
      <c r="A472" s="3"/>
    </row>
    <row r="473" spans="1:1" x14ac:dyDescent="0.2">
      <c r="A473" s="3"/>
    </row>
    <row r="474" spans="1:1" x14ac:dyDescent="0.2">
      <c r="A474" s="3"/>
    </row>
    <row r="475" spans="1:1" x14ac:dyDescent="0.2">
      <c r="A475" s="3"/>
    </row>
    <row r="476" spans="1:1" x14ac:dyDescent="0.2">
      <c r="A476" s="3"/>
    </row>
    <row r="477" spans="1:1" x14ac:dyDescent="0.2">
      <c r="A477" s="3"/>
    </row>
    <row r="478" spans="1:1" x14ac:dyDescent="0.2">
      <c r="A478" s="3"/>
    </row>
    <row r="479" spans="1:1" x14ac:dyDescent="0.2">
      <c r="A479" s="3"/>
    </row>
    <row r="480" spans="1:1" x14ac:dyDescent="0.2">
      <c r="A480" s="3"/>
    </row>
    <row r="481" spans="1:1" x14ac:dyDescent="0.2">
      <c r="A481" s="3"/>
    </row>
    <row r="482" spans="1:1" x14ac:dyDescent="0.2">
      <c r="A482" s="3"/>
    </row>
    <row r="483" spans="1:1" x14ac:dyDescent="0.2">
      <c r="A483" s="3"/>
    </row>
    <row r="484" spans="1:1" x14ac:dyDescent="0.2">
      <c r="A484" s="3"/>
    </row>
    <row r="485" spans="1:1" x14ac:dyDescent="0.2">
      <c r="A485" s="3"/>
    </row>
    <row r="486" spans="1:1" x14ac:dyDescent="0.2">
      <c r="A486" s="3"/>
    </row>
    <row r="487" spans="1:1" x14ac:dyDescent="0.2">
      <c r="A487" s="3"/>
    </row>
    <row r="488" spans="1:1" x14ac:dyDescent="0.2">
      <c r="A488" s="3"/>
    </row>
    <row r="489" spans="1:1" x14ac:dyDescent="0.2">
      <c r="A489" s="3"/>
    </row>
    <row r="490" spans="1:1" x14ac:dyDescent="0.2">
      <c r="A490" s="3"/>
    </row>
    <row r="491" spans="1:1" x14ac:dyDescent="0.2">
      <c r="A491" s="3"/>
    </row>
    <row r="492" spans="1:1" x14ac:dyDescent="0.2">
      <c r="A492" s="3"/>
    </row>
    <row r="493" spans="1:1" x14ac:dyDescent="0.2">
      <c r="A493" s="3"/>
    </row>
    <row r="494" spans="1:1" x14ac:dyDescent="0.2">
      <c r="A494" s="3"/>
    </row>
    <row r="495" spans="1:1" x14ac:dyDescent="0.2">
      <c r="A495" s="3"/>
    </row>
    <row r="496" spans="1:1" x14ac:dyDescent="0.2">
      <c r="A496" s="3"/>
    </row>
    <row r="497" spans="1:1" x14ac:dyDescent="0.2">
      <c r="A497" s="3"/>
    </row>
    <row r="498" spans="1:1" x14ac:dyDescent="0.2">
      <c r="A498" s="3"/>
    </row>
    <row r="499" spans="1:1" x14ac:dyDescent="0.2">
      <c r="A499" s="3"/>
    </row>
    <row r="500" spans="1:1" x14ac:dyDescent="0.2">
      <c r="A500" s="3"/>
    </row>
    <row r="501" spans="1:1" x14ac:dyDescent="0.2">
      <c r="A501" s="3"/>
    </row>
    <row r="502" spans="1:1" x14ac:dyDescent="0.2">
      <c r="A502" s="3"/>
    </row>
    <row r="503" spans="1:1" x14ac:dyDescent="0.2">
      <c r="A503" s="3"/>
    </row>
    <row r="504" spans="1:1" x14ac:dyDescent="0.2">
      <c r="A504" s="3"/>
    </row>
    <row r="505" spans="1:1" x14ac:dyDescent="0.2">
      <c r="A505" s="3"/>
    </row>
    <row r="506" spans="1:1" x14ac:dyDescent="0.2">
      <c r="A506" s="3"/>
    </row>
    <row r="507" spans="1:1" x14ac:dyDescent="0.2">
      <c r="A507" s="3"/>
    </row>
    <row r="508" spans="1:1" x14ac:dyDescent="0.2">
      <c r="A508" s="3"/>
    </row>
    <row r="509" spans="1:1" x14ac:dyDescent="0.2">
      <c r="A509" s="3"/>
    </row>
    <row r="510" spans="1:1" x14ac:dyDescent="0.2">
      <c r="A510" s="3"/>
    </row>
    <row r="511" spans="1:1" x14ac:dyDescent="0.2">
      <c r="A511" s="3"/>
    </row>
    <row r="512" spans="1:1" x14ac:dyDescent="0.2">
      <c r="A512" s="3"/>
    </row>
    <row r="513" spans="1:1" x14ac:dyDescent="0.2">
      <c r="A513" s="3"/>
    </row>
    <row r="514" spans="1:1" x14ac:dyDescent="0.2">
      <c r="A514" s="3"/>
    </row>
    <row r="515" spans="1:1" x14ac:dyDescent="0.2">
      <c r="A515" s="3"/>
    </row>
    <row r="516" spans="1:1" x14ac:dyDescent="0.2">
      <c r="A516" s="3"/>
    </row>
    <row r="517" spans="1:1" x14ac:dyDescent="0.2">
      <c r="A517" s="3"/>
    </row>
    <row r="518" spans="1:1" x14ac:dyDescent="0.2">
      <c r="A518" s="3"/>
    </row>
    <row r="519" spans="1:1" x14ac:dyDescent="0.2">
      <c r="A519" s="3"/>
    </row>
    <row r="520" spans="1:1" x14ac:dyDescent="0.2">
      <c r="A520" s="3"/>
    </row>
    <row r="521" spans="1:1" x14ac:dyDescent="0.2">
      <c r="A521" s="3"/>
    </row>
    <row r="522" spans="1:1" x14ac:dyDescent="0.2">
      <c r="A522" s="3"/>
    </row>
    <row r="523" spans="1:1" x14ac:dyDescent="0.2">
      <c r="A523" s="3"/>
    </row>
    <row r="524" spans="1:1" x14ac:dyDescent="0.2">
      <c r="A524" s="3"/>
    </row>
    <row r="525" spans="1:1" x14ac:dyDescent="0.2">
      <c r="A525" s="3"/>
    </row>
    <row r="526" spans="1:1" x14ac:dyDescent="0.2">
      <c r="A526" s="3"/>
    </row>
    <row r="527" spans="1:1" x14ac:dyDescent="0.2">
      <c r="A527" s="3"/>
    </row>
    <row r="528" spans="1:1" x14ac:dyDescent="0.2">
      <c r="A528" s="3"/>
    </row>
    <row r="529" spans="1:1" x14ac:dyDescent="0.2">
      <c r="A529" s="3"/>
    </row>
    <row r="530" spans="1:1" x14ac:dyDescent="0.2">
      <c r="A530" s="3"/>
    </row>
    <row r="531" spans="1:1" x14ac:dyDescent="0.2">
      <c r="A531" s="3"/>
    </row>
    <row r="532" spans="1:1" x14ac:dyDescent="0.2">
      <c r="A532" s="3"/>
    </row>
    <row r="533" spans="1:1" x14ac:dyDescent="0.2">
      <c r="A533" s="3"/>
    </row>
    <row r="534" spans="1:1" x14ac:dyDescent="0.2">
      <c r="A534" s="3"/>
    </row>
    <row r="535" spans="1:1" x14ac:dyDescent="0.2">
      <c r="A535" s="3"/>
    </row>
    <row r="536" spans="1:1" x14ac:dyDescent="0.2">
      <c r="A536" s="3"/>
    </row>
    <row r="537" spans="1:1" x14ac:dyDescent="0.2">
      <c r="A537" s="3"/>
    </row>
    <row r="538" spans="1:1" x14ac:dyDescent="0.2">
      <c r="A538" s="3"/>
    </row>
    <row r="539" spans="1:1" x14ac:dyDescent="0.2">
      <c r="A539" s="3"/>
    </row>
    <row r="540" spans="1:1" x14ac:dyDescent="0.2">
      <c r="A540" s="3"/>
    </row>
    <row r="541" spans="1:1" x14ac:dyDescent="0.2">
      <c r="A541" s="3"/>
    </row>
    <row r="542" spans="1:1" x14ac:dyDescent="0.2">
      <c r="A542" s="3"/>
    </row>
    <row r="543" spans="1:1" x14ac:dyDescent="0.2">
      <c r="A543" s="3"/>
    </row>
    <row r="544" spans="1:1" x14ac:dyDescent="0.2">
      <c r="A544" s="3"/>
    </row>
    <row r="545" spans="1:1" x14ac:dyDescent="0.2">
      <c r="A545" s="3"/>
    </row>
    <row r="546" spans="1:1" x14ac:dyDescent="0.2">
      <c r="A546" s="3"/>
    </row>
    <row r="547" spans="1:1" x14ac:dyDescent="0.2">
      <c r="A547" s="3"/>
    </row>
    <row r="548" spans="1:1" x14ac:dyDescent="0.2">
      <c r="A548" s="3"/>
    </row>
    <row r="549" spans="1:1" x14ac:dyDescent="0.2">
      <c r="A549" s="3"/>
    </row>
    <row r="550" spans="1:1" x14ac:dyDescent="0.2">
      <c r="A550" s="3"/>
    </row>
    <row r="551" spans="1:1" x14ac:dyDescent="0.2">
      <c r="A551" s="3"/>
    </row>
    <row r="552" spans="1:1" x14ac:dyDescent="0.2">
      <c r="A552" s="3"/>
    </row>
    <row r="553" spans="1:1" x14ac:dyDescent="0.2">
      <c r="A553" s="3"/>
    </row>
    <row r="554" spans="1:1" x14ac:dyDescent="0.2">
      <c r="A554" s="3"/>
    </row>
    <row r="555" spans="1:1" x14ac:dyDescent="0.2">
      <c r="A555" s="3"/>
    </row>
    <row r="556" spans="1:1" x14ac:dyDescent="0.2">
      <c r="A556" s="3"/>
    </row>
    <row r="557" spans="1:1" x14ac:dyDescent="0.2">
      <c r="A557" s="3"/>
    </row>
    <row r="558" spans="1:1" x14ac:dyDescent="0.2">
      <c r="A558" s="3"/>
    </row>
    <row r="559" spans="1:1" x14ac:dyDescent="0.2">
      <c r="A559" s="3"/>
    </row>
    <row r="560" spans="1:1" x14ac:dyDescent="0.2">
      <c r="A560" s="3"/>
    </row>
    <row r="561" spans="1:1" x14ac:dyDescent="0.2">
      <c r="A561" s="3"/>
    </row>
    <row r="562" spans="1:1" x14ac:dyDescent="0.2">
      <c r="A562" s="3"/>
    </row>
    <row r="563" spans="1:1" x14ac:dyDescent="0.2">
      <c r="A563" s="3"/>
    </row>
    <row r="564" spans="1:1" x14ac:dyDescent="0.2">
      <c r="A564" s="3"/>
    </row>
    <row r="565" spans="1:1" x14ac:dyDescent="0.2">
      <c r="A565" s="3"/>
    </row>
    <row r="566" spans="1:1" x14ac:dyDescent="0.2">
      <c r="A566" s="3"/>
    </row>
    <row r="567" spans="1:1" x14ac:dyDescent="0.2">
      <c r="A567" s="3"/>
    </row>
    <row r="568" spans="1:1" x14ac:dyDescent="0.2">
      <c r="A568" s="3"/>
    </row>
    <row r="569" spans="1:1" x14ac:dyDescent="0.2">
      <c r="A569" s="3"/>
    </row>
    <row r="570" spans="1:1" x14ac:dyDescent="0.2">
      <c r="A570" s="3"/>
    </row>
    <row r="571" spans="1:1" x14ac:dyDescent="0.2">
      <c r="A571" s="3"/>
    </row>
    <row r="572" spans="1:1" x14ac:dyDescent="0.2">
      <c r="A572" s="3"/>
    </row>
    <row r="573" spans="1:1" x14ac:dyDescent="0.2">
      <c r="A573" s="3"/>
    </row>
    <row r="574" spans="1:1" x14ac:dyDescent="0.2">
      <c r="A574" s="3"/>
    </row>
    <row r="575" spans="1:1" x14ac:dyDescent="0.2">
      <c r="A575" s="3"/>
    </row>
    <row r="576" spans="1:1" x14ac:dyDescent="0.2">
      <c r="A576" s="3"/>
    </row>
    <row r="577" spans="1:1" x14ac:dyDescent="0.2">
      <c r="A577" s="3"/>
    </row>
    <row r="578" spans="1:1" x14ac:dyDescent="0.2">
      <c r="A578" s="3"/>
    </row>
    <row r="579" spans="1:1" x14ac:dyDescent="0.2">
      <c r="A579" s="3"/>
    </row>
    <row r="580" spans="1:1" x14ac:dyDescent="0.2">
      <c r="A580" s="3"/>
    </row>
    <row r="581" spans="1:1" x14ac:dyDescent="0.2">
      <c r="A581" s="3"/>
    </row>
    <row r="582" spans="1:1" x14ac:dyDescent="0.2">
      <c r="A582" s="3"/>
    </row>
    <row r="583" spans="1:1" x14ac:dyDescent="0.2">
      <c r="A583" s="3"/>
    </row>
    <row r="584" spans="1:1" x14ac:dyDescent="0.2">
      <c r="A584" s="3"/>
    </row>
    <row r="585" spans="1:1" x14ac:dyDescent="0.2">
      <c r="A585" s="3"/>
    </row>
    <row r="586" spans="1:1" x14ac:dyDescent="0.2">
      <c r="A586" s="3"/>
    </row>
    <row r="587" spans="1:1" x14ac:dyDescent="0.2">
      <c r="A587" s="3"/>
    </row>
    <row r="588" spans="1:1" x14ac:dyDescent="0.2">
      <c r="A588" s="3"/>
    </row>
    <row r="589" spans="1:1" x14ac:dyDescent="0.2">
      <c r="A589" s="3"/>
    </row>
    <row r="590" spans="1:1" x14ac:dyDescent="0.2">
      <c r="A590" s="3"/>
    </row>
    <row r="591" spans="1:1" x14ac:dyDescent="0.2">
      <c r="A591" s="3"/>
    </row>
    <row r="592" spans="1:1" x14ac:dyDescent="0.2">
      <c r="A592" s="3"/>
    </row>
    <row r="593" spans="1:1" x14ac:dyDescent="0.2">
      <c r="A593" s="3"/>
    </row>
    <row r="594" spans="1:1" x14ac:dyDescent="0.2">
      <c r="A594" s="3"/>
    </row>
    <row r="595" spans="1:1" x14ac:dyDescent="0.2">
      <c r="A595" s="3"/>
    </row>
    <row r="596" spans="1:1" x14ac:dyDescent="0.2">
      <c r="A596" s="3"/>
    </row>
    <row r="597" spans="1:1" x14ac:dyDescent="0.2">
      <c r="A597" s="3"/>
    </row>
    <row r="598" spans="1:1" x14ac:dyDescent="0.2">
      <c r="A598" s="3"/>
    </row>
    <row r="599" spans="1:1" x14ac:dyDescent="0.2">
      <c r="A599" s="3"/>
    </row>
    <row r="600" spans="1:1" x14ac:dyDescent="0.2">
      <c r="A600" s="3"/>
    </row>
    <row r="601" spans="1:1" x14ac:dyDescent="0.2">
      <c r="A601" s="3"/>
    </row>
    <row r="602" spans="1:1" x14ac:dyDescent="0.2">
      <c r="A602" s="3"/>
    </row>
    <row r="603" spans="1:1" x14ac:dyDescent="0.2">
      <c r="A603" s="3"/>
    </row>
    <row r="604" spans="1:1" x14ac:dyDescent="0.2">
      <c r="A604" s="3"/>
    </row>
    <row r="605" spans="1:1" x14ac:dyDescent="0.2">
      <c r="A605" s="3"/>
    </row>
    <row r="606" spans="1:1" x14ac:dyDescent="0.2">
      <c r="A606" s="3"/>
    </row>
    <row r="607" spans="1:1" x14ac:dyDescent="0.2">
      <c r="A607" s="3"/>
    </row>
    <row r="608" spans="1:1" x14ac:dyDescent="0.2">
      <c r="A608" s="3"/>
    </row>
    <row r="609" spans="1:1" x14ac:dyDescent="0.2">
      <c r="A609" s="3"/>
    </row>
    <row r="610" spans="1:1" x14ac:dyDescent="0.2">
      <c r="A610" s="3"/>
    </row>
    <row r="611" spans="1:1" x14ac:dyDescent="0.2">
      <c r="A611" s="3"/>
    </row>
    <row r="612" spans="1:1" x14ac:dyDescent="0.2">
      <c r="A612" s="3"/>
    </row>
    <row r="613" spans="1:1" x14ac:dyDescent="0.2">
      <c r="A613" s="3"/>
    </row>
    <row r="614" spans="1:1" x14ac:dyDescent="0.2">
      <c r="A614" s="3"/>
    </row>
    <row r="615" spans="1:1" x14ac:dyDescent="0.2">
      <c r="A615" s="3"/>
    </row>
    <row r="616" spans="1:1" x14ac:dyDescent="0.2">
      <c r="A616" s="3"/>
    </row>
    <row r="617" spans="1:1" x14ac:dyDescent="0.2">
      <c r="A617" s="3"/>
    </row>
    <row r="618" spans="1:1" x14ac:dyDescent="0.2">
      <c r="A618" s="3"/>
    </row>
    <row r="619" spans="1:1" x14ac:dyDescent="0.2">
      <c r="A619" s="3"/>
    </row>
    <row r="620" spans="1:1" x14ac:dyDescent="0.2">
      <c r="A620" s="3"/>
    </row>
    <row r="621" spans="1:1" x14ac:dyDescent="0.2">
      <c r="A621" s="3"/>
    </row>
    <row r="622" spans="1:1" x14ac:dyDescent="0.2">
      <c r="A622" s="3"/>
    </row>
    <row r="623" spans="1:1" x14ac:dyDescent="0.2">
      <c r="A623" s="3"/>
    </row>
    <row r="624" spans="1:1" x14ac:dyDescent="0.2">
      <c r="A624" s="3"/>
    </row>
    <row r="625" spans="1:1" x14ac:dyDescent="0.2">
      <c r="A625" s="3"/>
    </row>
    <row r="626" spans="1:1" x14ac:dyDescent="0.2">
      <c r="A626" s="3"/>
    </row>
    <row r="627" spans="1:1" x14ac:dyDescent="0.2">
      <c r="A627" s="3"/>
    </row>
    <row r="628" spans="1:1" x14ac:dyDescent="0.2">
      <c r="A628" s="3"/>
    </row>
    <row r="629" spans="1:1" x14ac:dyDescent="0.2">
      <c r="A629" s="3"/>
    </row>
    <row r="630" spans="1:1" x14ac:dyDescent="0.2">
      <c r="A630" s="3"/>
    </row>
    <row r="631" spans="1:1" x14ac:dyDescent="0.2">
      <c r="A631" s="3"/>
    </row>
    <row r="632" spans="1:1" x14ac:dyDescent="0.2">
      <c r="A632" s="3"/>
    </row>
    <row r="633" spans="1:1" x14ac:dyDescent="0.2">
      <c r="A633" s="3"/>
    </row>
    <row r="634" spans="1:1" x14ac:dyDescent="0.2">
      <c r="A634" s="3"/>
    </row>
    <row r="635" spans="1:1" x14ac:dyDescent="0.2">
      <c r="A635" s="3"/>
    </row>
    <row r="636" spans="1:1" x14ac:dyDescent="0.2">
      <c r="A636" s="3"/>
    </row>
    <row r="637" spans="1:1" x14ac:dyDescent="0.2">
      <c r="A637" s="3"/>
    </row>
    <row r="638" spans="1:1" x14ac:dyDescent="0.2">
      <c r="A638" s="3"/>
    </row>
    <row r="639" spans="1:1" x14ac:dyDescent="0.2">
      <c r="A639" s="3"/>
    </row>
    <row r="640" spans="1:1" x14ac:dyDescent="0.2">
      <c r="A640" s="3"/>
    </row>
    <row r="641" spans="1:1" x14ac:dyDescent="0.2">
      <c r="A641" s="3"/>
    </row>
    <row r="642" spans="1:1" x14ac:dyDescent="0.2">
      <c r="A642" s="3"/>
    </row>
    <row r="643" spans="1:1" x14ac:dyDescent="0.2">
      <c r="A643" s="3"/>
    </row>
    <row r="644" spans="1:1" x14ac:dyDescent="0.2">
      <c r="A644" s="3"/>
    </row>
    <row r="645" spans="1:1" x14ac:dyDescent="0.2">
      <c r="A645" s="3"/>
    </row>
    <row r="646" spans="1:1" x14ac:dyDescent="0.2">
      <c r="A646" s="3"/>
    </row>
    <row r="647" spans="1:1" x14ac:dyDescent="0.2">
      <c r="A647" s="3"/>
    </row>
    <row r="648" spans="1:1" x14ac:dyDescent="0.2">
      <c r="A648" s="3"/>
    </row>
    <row r="649" spans="1:1" x14ac:dyDescent="0.2">
      <c r="A649" s="3"/>
    </row>
    <row r="650" spans="1:1" x14ac:dyDescent="0.2">
      <c r="A650" s="3"/>
    </row>
    <row r="651" spans="1:1" x14ac:dyDescent="0.2">
      <c r="A651" s="3"/>
    </row>
    <row r="652" spans="1:1" x14ac:dyDescent="0.2">
      <c r="A652" s="3"/>
    </row>
    <row r="653" spans="1:1" x14ac:dyDescent="0.2">
      <c r="A653" s="3"/>
    </row>
    <row r="654" spans="1:1" x14ac:dyDescent="0.2">
      <c r="A654" s="3"/>
    </row>
    <row r="655" spans="1:1" x14ac:dyDescent="0.2">
      <c r="A655" s="3"/>
    </row>
    <row r="656" spans="1:1" x14ac:dyDescent="0.2">
      <c r="A656" s="3"/>
    </row>
    <row r="657" spans="1:1" x14ac:dyDescent="0.2">
      <c r="A657" s="3"/>
    </row>
    <row r="658" spans="1:1" x14ac:dyDescent="0.2">
      <c r="A658" s="3"/>
    </row>
    <row r="659" spans="1:1" x14ac:dyDescent="0.2">
      <c r="A659" s="3"/>
    </row>
    <row r="660" spans="1:1" x14ac:dyDescent="0.2">
      <c r="A660" s="3"/>
    </row>
    <row r="661" spans="1:1" x14ac:dyDescent="0.2">
      <c r="A661" s="3"/>
    </row>
    <row r="662" spans="1:1" x14ac:dyDescent="0.2">
      <c r="A662" s="3"/>
    </row>
    <row r="663" spans="1:1" x14ac:dyDescent="0.2">
      <c r="A663" s="3"/>
    </row>
    <row r="664" spans="1:1" x14ac:dyDescent="0.2">
      <c r="A664" s="3"/>
    </row>
    <row r="665" spans="1:1" x14ac:dyDescent="0.2">
      <c r="A665" s="3"/>
    </row>
    <row r="666" spans="1:1" x14ac:dyDescent="0.2">
      <c r="A666" s="3"/>
    </row>
    <row r="667" spans="1:1" x14ac:dyDescent="0.2">
      <c r="A667" s="3"/>
    </row>
    <row r="668" spans="1:1" x14ac:dyDescent="0.2">
      <c r="A668" s="3"/>
    </row>
    <row r="669" spans="1:1" x14ac:dyDescent="0.2">
      <c r="A669" s="3"/>
    </row>
    <row r="670" spans="1:1" x14ac:dyDescent="0.2">
      <c r="A670" s="3"/>
    </row>
    <row r="671" spans="1:1" x14ac:dyDescent="0.2">
      <c r="A671" s="3"/>
    </row>
    <row r="672" spans="1:1" x14ac:dyDescent="0.2">
      <c r="A672" s="3"/>
    </row>
    <row r="673" spans="1:1" x14ac:dyDescent="0.2">
      <c r="A673" s="3"/>
    </row>
    <row r="674" spans="1:1" x14ac:dyDescent="0.2">
      <c r="A674" s="3"/>
    </row>
    <row r="675" spans="1:1" x14ac:dyDescent="0.2">
      <c r="A675" s="3"/>
    </row>
    <row r="676" spans="1:1" x14ac:dyDescent="0.2">
      <c r="A676" s="3"/>
    </row>
    <row r="677" spans="1:1" x14ac:dyDescent="0.2">
      <c r="A677" s="3"/>
    </row>
    <row r="678" spans="1:1" x14ac:dyDescent="0.2">
      <c r="A678" s="3"/>
    </row>
    <row r="679" spans="1:1" x14ac:dyDescent="0.2">
      <c r="A679" s="3"/>
    </row>
    <row r="680" spans="1:1" x14ac:dyDescent="0.2">
      <c r="A680" s="3"/>
    </row>
    <row r="681" spans="1:1" x14ac:dyDescent="0.2">
      <c r="A681" s="3"/>
    </row>
    <row r="682" spans="1:1" x14ac:dyDescent="0.2">
      <c r="A682" s="3"/>
    </row>
    <row r="683" spans="1:1" x14ac:dyDescent="0.2">
      <c r="A683" s="3"/>
    </row>
    <row r="684" spans="1:1" x14ac:dyDescent="0.2">
      <c r="A684" s="3"/>
    </row>
    <row r="685" spans="1:1" x14ac:dyDescent="0.2">
      <c r="A685" s="3"/>
    </row>
    <row r="686" spans="1:1" x14ac:dyDescent="0.2">
      <c r="A686" s="3"/>
    </row>
    <row r="687" spans="1:1" x14ac:dyDescent="0.2">
      <c r="A687" s="3"/>
    </row>
    <row r="688" spans="1:1" x14ac:dyDescent="0.2">
      <c r="A688" s="3"/>
    </row>
    <row r="689" spans="1:1" x14ac:dyDescent="0.2">
      <c r="A689" s="3"/>
    </row>
    <row r="690" spans="1:1" x14ac:dyDescent="0.2">
      <c r="A690" s="3"/>
    </row>
    <row r="691" spans="1:1" x14ac:dyDescent="0.2">
      <c r="A691" s="3"/>
    </row>
    <row r="692" spans="1:1" x14ac:dyDescent="0.2">
      <c r="A692" s="3"/>
    </row>
    <row r="693" spans="1:1" x14ac:dyDescent="0.2">
      <c r="A693" s="3"/>
    </row>
    <row r="694" spans="1:1" x14ac:dyDescent="0.2">
      <c r="A694" s="3"/>
    </row>
    <row r="695" spans="1:1" x14ac:dyDescent="0.2">
      <c r="A695" s="3"/>
    </row>
    <row r="696" spans="1:1" x14ac:dyDescent="0.2">
      <c r="A696" s="3"/>
    </row>
    <row r="697" spans="1:1" x14ac:dyDescent="0.2">
      <c r="A697" s="3"/>
    </row>
    <row r="698" spans="1:1" x14ac:dyDescent="0.2">
      <c r="A698" s="3"/>
    </row>
    <row r="699" spans="1:1" x14ac:dyDescent="0.2">
      <c r="A699" s="3"/>
    </row>
    <row r="700" spans="1:1" x14ac:dyDescent="0.2">
      <c r="A700" s="3"/>
    </row>
    <row r="701" spans="1:1" x14ac:dyDescent="0.2">
      <c r="A701" s="3"/>
    </row>
    <row r="702" spans="1:1" x14ac:dyDescent="0.2">
      <c r="A702" s="3"/>
    </row>
    <row r="703" spans="1:1" x14ac:dyDescent="0.2">
      <c r="A703" s="3"/>
    </row>
    <row r="704" spans="1:1" x14ac:dyDescent="0.2">
      <c r="A704" s="3"/>
    </row>
    <row r="705" spans="1:1" x14ac:dyDescent="0.2">
      <c r="A705" s="3"/>
    </row>
    <row r="706" spans="1:1" x14ac:dyDescent="0.2">
      <c r="A706" s="3"/>
    </row>
    <row r="707" spans="1:1" x14ac:dyDescent="0.2">
      <c r="A707" s="3"/>
    </row>
    <row r="708" spans="1:1" x14ac:dyDescent="0.2">
      <c r="A708" s="3"/>
    </row>
    <row r="709" spans="1:1" x14ac:dyDescent="0.2">
      <c r="A709" s="3"/>
    </row>
    <row r="710" spans="1:1" x14ac:dyDescent="0.2">
      <c r="A710" s="3"/>
    </row>
    <row r="711" spans="1:1" x14ac:dyDescent="0.2">
      <c r="A711" s="3"/>
    </row>
    <row r="712" spans="1:1" x14ac:dyDescent="0.2">
      <c r="A712" s="3"/>
    </row>
    <row r="713" spans="1:1" x14ac:dyDescent="0.2">
      <c r="A713" s="3"/>
    </row>
    <row r="714" spans="1:1" x14ac:dyDescent="0.2">
      <c r="A714" s="3"/>
    </row>
    <row r="715" spans="1:1" x14ac:dyDescent="0.2">
      <c r="A715" s="3"/>
    </row>
    <row r="716" spans="1:1" x14ac:dyDescent="0.2">
      <c r="A716" s="3"/>
    </row>
    <row r="717" spans="1:1" x14ac:dyDescent="0.2">
      <c r="A717" s="3"/>
    </row>
    <row r="718" spans="1:1" x14ac:dyDescent="0.2">
      <c r="A718" s="3"/>
    </row>
    <row r="719" spans="1:1" x14ac:dyDescent="0.2">
      <c r="A719" s="3"/>
    </row>
    <row r="720" spans="1:1" x14ac:dyDescent="0.2">
      <c r="A720" s="3"/>
    </row>
    <row r="721" spans="1:1" x14ac:dyDescent="0.2">
      <c r="A721" s="3"/>
    </row>
    <row r="722" spans="1:1" x14ac:dyDescent="0.2">
      <c r="A722" s="3"/>
    </row>
    <row r="723" spans="1:1" x14ac:dyDescent="0.2">
      <c r="A723" s="3"/>
    </row>
    <row r="724" spans="1:1" x14ac:dyDescent="0.2">
      <c r="A724" s="3"/>
    </row>
    <row r="725" spans="1:1" x14ac:dyDescent="0.2">
      <c r="A725" s="3"/>
    </row>
    <row r="726" spans="1:1" x14ac:dyDescent="0.2">
      <c r="A726" s="3"/>
    </row>
    <row r="727" spans="1:1" x14ac:dyDescent="0.2">
      <c r="A727" s="3"/>
    </row>
    <row r="728" spans="1:1" x14ac:dyDescent="0.2">
      <c r="A728" s="3"/>
    </row>
    <row r="729" spans="1:1" x14ac:dyDescent="0.2">
      <c r="A729" s="3"/>
    </row>
    <row r="730" spans="1:1" x14ac:dyDescent="0.2">
      <c r="A730" s="3"/>
    </row>
    <row r="731" spans="1:1" x14ac:dyDescent="0.2">
      <c r="A731" s="3"/>
    </row>
    <row r="732" spans="1:1" x14ac:dyDescent="0.2">
      <c r="A732" s="3"/>
    </row>
    <row r="733" spans="1:1" x14ac:dyDescent="0.2">
      <c r="A733" s="3"/>
    </row>
    <row r="734" spans="1:1" x14ac:dyDescent="0.2">
      <c r="A734" s="3"/>
    </row>
    <row r="735" spans="1:1" x14ac:dyDescent="0.2">
      <c r="A735" s="3"/>
    </row>
    <row r="736" spans="1:1" x14ac:dyDescent="0.2">
      <c r="A736" s="3"/>
    </row>
    <row r="737" spans="1:1" x14ac:dyDescent="0.2">
      <c r="A737" s="3"/>
    </row>
    <row r="738" spans="1:1" x14ac:dyDescent="0.2">
      <c r="A738" s="3"/>
    </row>
    <row r="739" spans="1:1" x14ac:dyDescent="0.2">
      <c r="A739" s="3"/>
    </row>
    <row r="740" spans="1:1" x14ac:dyDescent="0.2">
      <c r="A740" s="3"/>
    </row>
    <row r="741" spans="1:1" x14ac:dyDescent="0.2">
      <c r="A741" s="3"/>
    </row>
    <row r="742" spans="1:1" x14ac:dyDescent="0.2">
      <c r="A742" s="3"/>
    </row>
    <row r="743" spans="1:1" x14ac:dyDescent="0.2">
      <c r="A743" s="3"/>
    </row>
    <row r="744" spans="1:1" x14ac:dyDescent="0.2">
      <c r="A744" s="3"/>
    </row>
    <row r="745" spans="1:1" x14ac:dyDescent="0.2">
      <c r="A745" s="3"/>
    </row>
    <row r="746" spans="1:1" x14ac:dyDescent="0.2">
      <c r="A746" s="3"/>
    </row>
    <row r="747" spans="1:1" x14ac:dyDescent="0.2">
      <c r="A747" s="3"/>
    </row>
    <row r="748" spans="1:1" x14ac:dyDescent="0.2">
      <c r="A748" s="3"/>
    </row>
    <row r="749" spans="1:1" x14ac:dyDescent="0.2">
      <c r="A749" s="3"/>
    </row>
    <row r="750" spans="1:1" x14ac:dyDescent="0.2">
      <c r="A750" s="3"/>
    </row>
    <row r="751" spans="1:1" x14ac:dyDescent="0.2">
      <c r="A751" s="3"/>
    </row>
    <row r="752" spans="1:1" x14ac:dyDescent="0.2">
      <c r="A752" s="3"/>
    </row>
    <row r="753" spans="1:1" x14ac:dyDescent="0.2">
      <c r="A753" s="3"/>
    </row>
    <row r="754" spans="1:1" x14ac:dyDescent="0.2">
      <c r="A754" s="3"/>
    </row>
    <row r="755" spans="1:1" x14ac:dyDescent="0.2">
      <c r="A755" s="3"/>
    </row>
    <row r="756" spans="1:1" x14ac:dyDescent="0.2">
      <c r="A756" s="3"/>
    </row>
    <row r="757" spans="1:1" x14ac:dyDescent="0.2">
      <c r="A757" s="3"/>
    </row>
    <row r="758" spans="1:1" x14ac:dyDescent="0.2">
      <c r="A758" s="3"/>
    </row>
    <row r="759" spans="1:1" x14ac:dyDescent="0.2">
      <c r="A759" s="3"/>
    </row>
    <row r="760" spans="1:1" x14ac:dyDescent="0.2">
      <c r="A760" s="3"/>
    </row>
    <row r="761" spans="1:1" x14ac:dyDescent="0.2">
      <c r="A761" s="3"/>
    </row>
    <row r="762" spans="1:1" x14ac:dyDescent="0.2">
      <c r="A762" s="3"/>
    </row>
    <row r="763" spans="1:1" x14ac:dyDescent="0.2">
      <c r="A763" s="3"/>
    </row>
    <row r="764" spans="1:1" x14ac:dyDescent="0.2">
      <c r="A764" s="3"/>
    </row>
    <row r="765" spans="1:1" x14ac:dyDescent="0.2">
      <c r="A765" s="3"/>
    </row>
    <row r="766" spans="1:1" x14ac:dyDescent="0.2">
      <c r="A766" s="3"/>
    </row>
    <row r="767" spans="1:1" x14ac:dyDescent="0.2">
      <c r="A767" s="3"/>
    </row>
    <row r="768" spans="1:1" x14ac:dyDescent="0.2">
      <c r="A768" s="3"/>
    </row>
    <row r="769" spans="1:1" x14ac:dyDescent="0.2">
      <c r="A769" s="3"/>
    </row>
    <row r="770" spans="1:1" x14ac:dyDescent="0.2">
      <c r="A770" s="3"/>
    </row>
    <row r="771" spans="1:1" x14ac:dyDescent="0.2">
      <c r="A771" s="3"/>
    </row>
    <row r="772" spans="1:1" x14ac:dyDescent="0.2">
      <c r="A772" s="3"/>
    </row>
    <row r="773" spans="1:1" x14ac:dyDescent="0.2">
      <c r="A773" s="3"/>
    </row>
    <row r="774" spans="1:1" x14ac:dyDescent="0.2">
      <c r="A774" s="3"/>
    </row>
    <row r="775" spans="1:1" x14ac:dyDescent="0.2">
      <c r="A775" s="3"/>
    </row>
    <row r="776" spans="1:1" x14ac:dyDescent="0.2">
      <c r="A776" s="3"/>
    </row>
    <row r="777" spans="1:1" x14ac:dyDescent="0.2">
      <c r="A777" s="3"/>
    </row>
    <row r="778" spans="1:1" x14ac:dyDescent="0.2">
      <c r="A778" s="3"/>
    </row>
    <row r="779" spans="1:1" x14ac:dyDescent="0.2">
      <c r="A779" s="3"/>
    </row>
    <row r="780" spans="1:1" x14ac:dyDescent="0.2">
      <c r="A780" s="3"/>
    </row>
    <row r="781" spans="1:1" x14ac:dyDescent="0.2">
      <c r="A781" s="3"/>
    </row>
    <row r="782" spans="1:1" x14ac:dyDescent="0.2">
      <c r="A782" s="3"/>
    </row>
    <row r="783" spans="1:1" x14ac:dyDescent="0.2">
      <c r="A783" s="3"/>
    </row>
    <row r="784" spans="1:1" x14ac:dyDescent="0.2">
      <c r="A784" s="3"/>
    </row>
    <row r="785" spans="1:1" x14ac:dyDescent="0.2">
      <c r="A785" s="3"/>
    </row>
    <row r="786" spans="1:1" x14ac:dyDescent="0.2">
      <c r="A786" s="3"/>
    </row>
    <row r="787" spans="1:1" x14ac:dyDescent="0.2">
      <c r="A787" s="3"/>
    </row>
    <row r="788" spans="1:1" x14ac:dyDescent="0.2">
      <c r="A788" s="3"/>
    </row>
    <row r="789" spans="1:1" x14ac:dyDescent="0.2">
      <c r="A789" s="3"/>
    </row>
    <row r="790" spans="1:1" x14ac:dyDescent="0.2">
      <c r="A790" s="3"/>
    </row>
    <row r="791" spans="1:1" x14ac:dyDescent="0.2">
      <c r="A791" s="3"/>
    </row>
    <row r="792" spans="1:1" x14ac:dyDescent="0.2">
      <c r="A792" s="3"/>
    </row>
    <row r="793" spans="1:1" x14ac:dyDescent="0.2">
      <c r="A793" s="3"/>
    </row>
    <row r="794" spans="1:1" x14ac:dyDescent="0.2">
      <c r="A794" s="3"/>
    </row>
    <row r="795" spans="1:1" x14ac:dyDescent="0.2">
      <c r="A795" s="3"/>
    </row>
    <row r="796" spans="1:1" x14ac:dyDescent="0.2">
      <c r="A796" s="3"/>
    </row>
    <row r="797" spans="1:1" x14ac:dyDescent="0.2">
      <c r="A797" s="3"/>
    </row>
    <row r="798" spans="1:1" x14ac:dyDescent="0.2">
      <c r="A798" s="3"/>
    </row>
    <row r="799" spans="1:1" x14ac:dyDescent="0.2">
      <c r="A799" s="3"/>
    </row>
    <row r="800" spans="1:1" x14ac:dyDescent="0.2">
      <c r="A800" s="3"/>
    </row>
    <row r="801" spans="1:1" x14ac:dyDescent="0.2">
      <c r="A801" s="3"/>
    </row>
    <row r="802" spans="1:1" x14ac:dyDescent="0.2">
      <c r="A802" s="3"/>
    </row>
    <row r="803" spans="1:1" x14ac:dyDescent="0.2">
      <c r="A803" s="3"/>
    </row>
    <row r="804" spans="1:1" x14ac:dyDescent="0.2">
      <c r="A804" s="3"/>
    </row>
    <row r="805" spans="1:1" x14ac:dyDescent="0.2">
      <c r="A805" s="3"/>
    </row>
    <row r="806" spans="1:1" x14ac:dyDescent="0.2">
      <c r="A806" s="3"/>
    </row>
    <row r="807" spans="1:1" x14ac:dyDescent="0.2">
      <c r="A807" s="3"/>
    </row>
    <row r="808" spans="1:1" x14ac:dyDescent="0.2">
      <c r="A808" s="3"/>
    </row>
    <row r="809" spans="1:1" x14ac:dyDescent="0.2">
      <c r="A809" s="3"/>
    </row>
    <row r="810" spans="1:1" x14ac:dyDescent="0.2">
      <c r="A810" s="3"/>
    </row>
    <row r="811" spans="1:1" x14ac:dyDescent="0.2">
      <c r="A811" s="3"/>
    </row>
    <row r="812" spans="1:1" x14ac:dyDescent="0.2">
      <c r="A812" s="3"/>
    </row>
    <row r="813" spans="1:1" x14ac:dyDescent="0.2">
      <c r="A813" s="3"/>
    </row>
    <row r="814" spans="1:1" x14ac:dyDescent="0.2">
      <c r="A814" s="3"/>
    </row>
    <row r="815" spans="1:1" x14ac:dyDescent="0.2">
      <c r="A815" s="3"/>
    </row>
    <row r="816" spans="1:1" x14ac:dyDescent="0.2">
      <c r="A816" s="3"/>
    </row>
    <row r="817" spans="1:1" x14ac:dyDescent="0.2">
      <c r="A817" s="3"/>
    </row>
    <row r="818" spans="1:1" x14ac:dyDescent="0.2">
      <c r="A818" s="3"/>
    </row>
    <row r="819" spans="1:1" x14ac:dyDescent="0.2">
      <c r="A819" s="3"/>
    </row>
    <row r="820" spans="1:1" x14ac:dyDescent="0.2">
      <c r="A820" s="3"/>
    </row>
    <row r="821" spans="1:1" x14ac:dyDescent="0.2">
      <c r="A821" s="3"/>
    </row>
    <row r="822" spans="1:1" x14ac:dyDescent="0.2">
      <c r="A822" s="3"/>
    </row>
    <row r="823" spans="1:1" x14ac:dyDescent="0.2">
      <c r="A823" s="3"/>
    </row>
    <row r="824" spans="1:1" x14ac:dyDescent="0.2">
      <c r="A824" s="3"/>
    </row>
    <row r="825" spans="1:1" x14ac:dyDescent="0.2">
      <c r="A825" s="3"/>
    </row>
    <row r="826" spans="1:1" x14ac:dyDescent="0.2">
      <c r="A826" s="3"/>
    </row>
    <row r="827" spans="1:1" x14ac:dyDescent="0.2">
      <c r="A827" s="3"/>
    </row>
    <row r="828" spans="1:1" x14ac:dyDescent="0.2">
      <c r="A828" s="3"/>
    </row>
    <row r="829" spans="1:1" x14ac:dyDescent="0.2">
      <c r="A829" s="3"/>
    </row>
    <row r="830" spans="1:1" x14ac:dyDescent="0.2">
      <c r="A830" s="3"/>
    </row>
    <row r="831" spans="1:1" x14ac:dyDescent="0.2">
      <c r="A831" s="3"/>
    </row>
    <row r="832" spans="1:1" x14ac:dyDescent="0.2">
      <c r="A832" s="3"/>
    </row>
    <row r="833" spans="1:1" x14ac:dyDescent="0.2">
      <c r="A833" s="3"/>
    </row>
    <row r="834" spans="1:1" x14ac:dyDescent="0.2">
      <c r="A834" s="3"/>
    </row>
    <row r="835" spans="1:1" x14ac:dyDescent="0.2">
      <c r="A835" s="3"/>
    </row>
    <row r="836" spans="1:1" x14ac:dyDescent="0.2">
      <c r="A836" s="3"/>
    </row>
    <row r="837" spans="1:1" x14ac:dyDescent="0.2">
      <c r="A837" s="3"/>
    </row>
    <row r="838" spans="1:1" x14ac:dyDescent="0.2">
      <c r="A838" s="3"/>
    </row>
    <row r="839" spans="1:1" x14ac:dyDescent="0.2">
      <c r="A839" s="3"/>
    </row>
    <row r="840" spans="1:1" x14ac:dyDescent="0.2">
      <c r="A840" s="3"/>
    </row>
    <row r="841" spans="1:1" x14ac:dyDescent="0.2">
      <c r="A841" s="3"/>
    </row>
    <row r="842" spans="1:1" x14ac:dyDescent="0.2">
      <c r="A842" s="3"/>
    </row>
    <row r="843" spans="1:1" x14ac:dyDescent="0.2">
      <c r="A843" s="3"/>
    </row>
    <row r="844" spans="1:1" x14ac:dyDescent="0.2">
      <c r="A844" s="3"/>
    </row>
    <row r="845" spans="1:1" x14ac:dyDescent="0.2">
      <c r="A845" s="3"/>
    </row>
    <row r="846" spans="1:1" x14ac:dyDescent="0.2">
      <c r="A846" s="3"/>
    </row>
    <row r="847" spans="1:1" x14ac:dyDescent="0.2">
      <c r="A847" s="3"/>
    </row>
    <row r="848" spans="1:1" x14ac:dyDescent="0.2">
      <c r="A848" s="3"/>
    </row>
    <row r="849" spans="1:1" x14ac:dyDescent="0.2">
      <c r="A849" s="3"/>
    </row>
    <row r="850" spans="1:1" x14ac:dyDescent="0.2">
      <c r="A850" s="3"/>
    </row>
    <row r="851" spans="1:1" x14ac:dyDescent="0.2">
      <c r="A851" s="3"/>
    </row>
    <row r="852" spans="1:1" x14ac:dyDescent="0.2">
      <c r="A852" s="3"/>
    </row>
    <row r="853" spans="1:1" x14ac:dyDescent="0.2">
      <c r="A853" s="3"/>
    </row>
    <row r="854" spans="1:1" x14ac:dyDescent="0.2">
      <c r="A854" s="3"/>
    </row>
    <row r="855" spans="1:1" x14ac:dyDescent="0.2">
      <c r="A855" s="3"/>
    </row>
    <row r="856" spans="1:1" x14ac:dyDescent="0.2">
      <c r="A856" s="3"/>
    </row>
    <row r="857" spans="1:1" x14ac:dyDescent="0.2">
      <c r="A857" s="3"/>
    </row>
    <row r="858" spans="1:1" x14ac:dyDescent="0.2">
      <c r="A858" s="3"/>
    </row>
    <row r="859" spans="1:1" x14ac:dyDescent="0.2">
      <c r="A859" s="3"/>
    </row>
    <row r="860" spans="1:1" x14ac:dyDescent="0.2">
      <c r="A860" s="3"/>
    </row>
    <row r="861" spans="1:1" x14ac:dyDescent="0.2">
      <c r="A861" s="3"/>
    </row>
    <row r="862" spans="1:1" x14ac:dyDescent="0.2">
      <c r="A862" s="3"/>
    </row>
    <row r="863" spans="1:1" x14ac:dyDescent="0.2">
      <c r="A863" s="3"/>
    </row>
    <row r="864" spans="1:1" x14ac:dyDescent="0.2">
      <c r="A864" s="3"/>
    </row>
    <row r="865" spans="1:1" x14ac:dyDescent="0.2">
      <c r="A865" s="3"/>
    </row>
    <row r="866" spans="1:1" x14ac:dyDescent="0.2">
      <c r="A866" s="3"/>
    </row>
    <row r="867" spans="1:1" x14ac:dyDescent="0.2">
      <c r="A867" s="3"/>
    </row>
    <row r="868" spans="1:1" x14ac:dyDescent="0.2">
      <c r="A868" s="3"/>
    </row>
    <row r="869" spans="1:1" x14ac:dyDescent="0.2">
      <c r="A869" s="3"/>
    </row>
    <row r="870" spans="1:1" x14ac:dyDescent="0.2">
      <c r="A870" s="3"/>
    </row>
    <row r="871" spans="1:1" x14ac:dyDescent="0.2">
      <c r="A871" s="3"/>
    </row>
    <row r="872" spans="1:1" x14ac:dyDescent="0.2">
      <c r="A872" s="3"/>
    </row>
    <row r="873" spans="1:1" x14ac:dyDescent="0.2">
      <c r="A873" s="3"/>
    </row>
    <row r="874" spans="1:1" x14ac:dyDescent="0.2">
      <c r="A874" s="3"/>
    </row>
    <row r="875" spans="1:1" x14ac:dyDescent="0.2">
      <c r="A875" s="3"/>
    </row>
    <row r="876" spans="1:1" x14ac:dyDescent="0.2">
      <c r="A876" s="3"/>
    </row>
    <row r="877" spans="1:1" x14ac:dyDescent="0.2">
      <c r="A877" s="3"/>
    </row>
    <row r="878" spans="1:1" x14ac:dyDescent="0.2">
      <c r="A878" s="3"/>
    </row>
    <row r="879" spans="1:1" x14ac:dyDescent="0.2">
      <c r="A879" s="3"/>
    </row>
    <row r="880" spans="1:1" x14ac:dyDescent="0.2">
      <c r="A880" s="3"/>
    </row>
    <row r="881" spans="1:1" x14ac:dyDescent="0.2">
      <c r="A881" s="3"/>
    </row>
    <row r="882" spans="1:1" x14ac:dyDescent="0.2">
      <c r="A882" s="3"/>
    </row>
    <row r="883" spans="1:1" x14ac:dyDescent="0.2">
      <c r="A883" s="3"/>
    </row>
    <row r="884" spans="1:1" x14ac:dyDescent="0.2">
      <c r="A884" s="3"/>
    </row>
    <row r="885" spans="1:1" x14ac:dyDescent="0.2">
      <c r="A885" s="3"/>
    </row>
    <row r="886" spans="1:1" x14ac:dyDescent="0.2">
      <c r="A886" s="3"/>
    </row>
    <row r="887" spans="1:1" x14ac:dyDescent="0.2">
      <c r="A887" s="3"/>
    </row>
    <row r="888" spans="1:1" x14ac:dyDescent="0.2">
      <c r="A888" s="3"/>
    </row>
    <row r="889" spans="1:1" x14ac:dyDescent="0.2">
      <c r="A889" s="3"/>
    </row>
    <row r="890" spans="1:1" x14ac:dyDescent="0.2">
      <c r="A890" s="3"/>
    </row>
    <row r="891" spans="1:1" x14ac:dyDescent="0.2">
      <c r="A891" s="3"/>
    </row>
    <row r="892" spans="1:1" x14ac:dyDescent="0.2">
      <c r="A892" s="3"/>
    </row>
    <row r="893" spans="1:1" x14ac:dyDescent="0.2">
      <c r="A893" s="3"/>
    </row>
    <row r="894" spans="1:1" x14ac:dyDescent="0.2">
      <c r="A894" s="3"/>
    </row>
    <row r="895" spans="1:1" x14ac:dyDescent="0.2">
      <c r="A895" s="3"/>
    </row>
    <row r="896" spans="1:1" x14ac:dyDescent="0.2">
      <c r="A896" s="3"/>
    </row>
    <row r="897" spans="1:1" x14ac:dyDescent="0.2">
      <c r="A897" s="3"/>
    </row>
    <row r="898" spans="1:1" x14ac:dyDescent="0.2">
      <c r="A898" s="3"/>
    </row>
    <row r="899" spans="1:1" x14ac:dyDescent="0.2">
      <c r="A899" s="3"/>
    </row>
    <row r="900" spans="1:1" x14ac:dyDescent="0.2">
      <c r="A900" s="3"/>
    </row>
    <row r="901" spans="1:1" x14ac:dyDescent="0.2">
      <c r="A901" s="3"/>
    </row>
    <row r="902" spans="1:1" x14ac:dyDescent="0.2">
      <c r="A902" s="3"/>
    </row>
    <row r="903" spans="1:1" x14ac:dyDescent="0.2">
      <c r="A903" s="3"/>
    </row>
    <row r="904" spans="1:1" x14ac:dyDescent="0.2">
      <c r="A904" s="3"/>
    </row>
    <row r="905" spans="1:1" x14ac:dyDescent="0.2">
      <c r="A905" s="3"/>
    </row>
    <row r="906" spans="1:1" x14ac:dyDescent="0.2">
      <c r="A906" s="3"/>
    </row>
    <row r="907" spans="1:1" x14ac:dyDescent="0.2">
      <c r="A907" s="3"/>
    </row>
    <row r="908" spans="1:1" x14ac:dyDescent="0.2">
      <c r="A908" s="3"/>
    </row>
    <row r="909" spans="1:1" x14ac:dyDescent="0.2">
      <c r="A909" s="3"/>
    </row>
    <row r="910" spans="1:1" x14ac:dyDescent="0.2">
      <c r="A910" s="3"/>
    </row>
    <row r="911" spans="1:1" x14ac:dyDescent="0.2">
      <c r="A911" s="3"/>
    </row>
    <row r="912" spans="1:1" x14ac:dyDescent="0.2">
      <c r="A912" s="3"/>
    </row>
    <row r="913" spans="1:1" x14ac:dyDescent="0.2">
      <c r="A913" s="3"/>
    </row>
    <row r="914" spans="1:1" x14ac:dyDescent="0.2">
      <c r="A914" s="3"/>
    </row>
    <row r="915" spans="1:1" x14ac:dyDescent="0.2">
      <c r="A915" s="3"/>
    </row>
    <row r="916" spans="1:1" x14ac:dyDescent="0.2">
      <c r="A916" s="3"/>
    </row>
    <row r="917" spans="1:1" x14ac:dyDescent="0.2">
      <c r="A917" s="3"/>
    </row>
    <row r="918" spans="1:1" x14ac:dyDescent="0.2">
      <c r="A918" s="3"/>
    </row>
    <row r="919" spans="1:1" x14ac:dyDescent="0.2">
      <c r="A919" s="3"/>
    </row>
    <row r="920" spans="1:1" x14ac:dyDescent="0.2">
      <c r="A920" s="3"/>
    </row>
    <row r="921" spans="1:1" x14ac:dyDescent="0.2">
      <c r="A921" s="3"/>
    </row>
    <row r="922" spans="1:1" x14ac:dyDescent="0.2">
      <c r="A922" s="3"/>
    </row>
    <row r="923" spans="1:1" x14ac:dyDescent="0.2">
      <c r="A923" s="3"/>
    </row>
    <row r="924" spans="1:1" x14ac:dyDescent="0.2">
      <c r="A924" s="3"/>
    </row>
    <row r="925" spans="1:1" x14ac:dyDescent="0.2">
      <c r="A925" s="3"/>
    </row>
    <row r="926" spans="1:1" x14ac:dyDescent="0.2">
      <c r="A926" s="3"/>
    </row>
    <row r="927" spans="1:1" x14ac:dyDescent="0.2">
      <c r="A927" s="3"/>
    </row>
    <row r="928" spans="1:1" x14ac:dyDescent="0.2">
      <c r="A928" s="3"/>
    </row>
    <row r="929" spans="1:1" x14ac:dyDescent="0.2">
      <c r="A929" s="3"/>
    </row>
    <row r="930" spans="1:1" x14ac:dyDescent="0.2">
      <c r="A930" s="3"/>
    </row>
    <row r="931" spans="1:1" x14ac:dyDescent="0.2">
      <c r="A931" s="3"/>
    </row>
    <row r="932" spans="1:1" x14ac:dyDescent="0.2">
      <c r="A932" s="3"/>
    </row>
    <row r="933" spans="1:1" x14ac:dyDescent="0.2">
      <c r="A933" s="3"/>
    </row>
    <row r="934" spans="1:1" x14ac:dyDescent="0.2">
      <c r="A934" s="3"/>
    </row>
    <row r="935" spans="1:1" x14ac:dyDescent="0.2">
      <c r="A935" s="3"/>
    </row>
    <row r="936" spans="1:1" x14ac:dyDescent="0.2">
      <c r="A936" s="3"/>
    </row>
    <row r="937" spans="1:1" x14ac:dyDescent="0.2">
      <c r="A937" s="3"/>
    </row>
    <row r="938" spans="1:1" x14ac:dyDescent="0.2">
      <c r="A938" s="3"/>
    </row>
    <row r="939" spans="1:1" x14ac:dyDescent="0.2">
      <c r="A939" s="3"/>
    </row>
    <row r="940" spans="1:1" x14ac:dyDescent="0.2">
      <c r="A940" s="3"/>
    </row>
    <row r="941" spans="1:1" x14ac:dyDescent="0.2">
      <c r="A941" s="3"/>
    </row>
    <row r="942" spans="1:1" x14ac:dyDescent="0.2">
      <c r="A942" s="3"/>
    </row>
    <row r="943" spans="1:1" x14ac:dyDescent="0.2">
      <c r="A943" s="3"/>
    </row>
    <row r="944" spans="1:1" x14ac:dyDescent="0.2">
      <c r="A944" s="3"/>
    </row>
    <row r="945" spans="1:1" x14ac:dyDescent="0.2">
      <c r="A945" s="3"/>
    </row>
    <row r="946" spans="1:1" x14ac:dyDescent="0.2">
      <c r="A946" s="3"/>
    </row>
    <row r="947" spans="1:1" x14ac:dyDescent="0.2">
      <c r="A947" s="3"/>
    </row>
    <row r="948" spans="1:1" x14ac:dyDescent="0.2">
      <c r="A948" s="3"/>
    </row>
    <row r="949" spans="1:1" x14ac:dyDescent="0.2">
      <c r="A949" s="3"/>
    </row>
    <row r="950" spans="1:1" x14ac:dyDescent="0.2">
      <c r="A950" s="3"/>
    </row>
    <row r="951" spans="1:1" x14ac:dyDescent="0.2">
      <c r="A951" s="3"/>
    </row>
    <row r="952" spans="1:1" x14ac:dyDescent="0.2">
      <c r="A952" s="3"/>
    </row>
    <row r="953" spans="1:1" x14ac:dyDescent="0.2">
      <c r="A953" s="3"/>
    </row>
    <row r="954" spans="1:1" x14ac:dyDescent="0.2">
      <c r="A954" s="3"/>
    </row>
    <row r="955" spans="1:1" x14ac:dyDescent="0.2">
      <c r="A955" s="3"/>
    </row>
    <row r="956" spans="1:1" x14ac:dyDescent="0.2">
      <c r="A956" s="3"/>
    </row>
    <row r="957" spans="1:1" x14ac:dyDescent="0.2">
      <c r="A957" s="3"/>
    </row>
    <row r="958" spans="1:1" x14ac:dyDescent="0.2">
      <c r="A958" s="3"/>
    </row>
    <row r="959" spans="1:1" x14ac:dyDescent="0.2">
      <c r="A959" s="3"/>
    </row>
    <row r="960" spans="1:1" x14ac:dyDescent="0.2">
      <c r="A960" s="3"/>
    </row>
    <row r="961" spans="1:1" x14ac:dyDescent="0.2">
      <c r="A961" s="3"/>
    </row>
    <row r="962" spans="1:1" x14ac:dyDescent="0.2">
      <c r="A962" s="3"/>
    </row>
    <row r="963" spans="1:1" x14ac:dyDescent="0.2">
      <c r="A963" s="3"/>
    </row>
    <row r="964" spans="1:1" x14ac:dyDescent="0.2">
      <c r="A964" s="3"/>
    </row>
    <row r="965" spans="1:1" x14ac:dyDescent="0.2">
      <c r="A965" s="3"/>
    </row>
    <row r="966" spans="1:1" x14ac:dyDescent="0.2">
      <c r="A966" s="3"/>
    </row>
    <row r="967" spans="1:1" x14ac:dyDescent="0.2">
      <c r="A967" s="3"/>
    </row>
    <row r="968" spans="1:1" x14ac:dyDescent="0.2">
      <c r="A968" s="3"/>
    </row>
    <row r="969" spans="1:1" x14ac:dyDescent="0.2">
      <c r="A969" s="3"/>
    </row>
    <row r="970" spans="1:1" x14ac:dyDescent="0.2">
      <c r="A970" s="3"/>
    </row>
    <row r="971" spans="1:1" x14ac:dyDescent="0.2">
      <c r="A971" s="3"/>
    </row>
    <row r="972" spans="1:1" x14ac:dyDescent="0.2">
      <c r="A972" s="3"/>
    </row>
    <row r="973" spans="1:1" x14ac:dyDescent="0.2">
      <c r="A973" s="3"/>
    </row>
    <row r="974" spans="1:1" x14ac:dyDescent="0.2">
      <c r="A974" s="3"/>
    </row>
    <row r="975" spans="1:1" x14ac:dyDescent="0.2">
      <c r="A975" s="3"/>
    </row>
    <row r="976" spans="1:1" x14ac:dyDescent="0.2">
      <c r="A976" s="3"/>
    </row>
    <row r="977" spans="1:1" x14ac:dyDescent="0.2">
      <c r="A977" s="3"/>
    </row>
    <row r="978" spans="1:1" x14ac:dyDescent="0.2">
      <c r="A978" s="3"/>
    </row>
    <row r="979" spans="1:1" x14ac:dyDescent="0.2">
      <c r="A979" s="3"/>
    </row>
    <row r="980" spans="1:1" x14ac:dyDescent="0.2">
      <c r="A980" s="3"/>
    </row>
    <row r="981" spans="1:1" x14ac:dyDescent="0.2">
      <c r="A981" s="3"/>
    </row>
    <row r="982" spans="1:1" x14ac:dyDescent="0.2">
      <c r="A982" s="3"/>
    </row>
    <row r="983" spans="1:1" x14ac:dyDescent="0.2">
      <c r="A983" s="3"/>
    </row>
    <row r="984" spans="1:1" x14ac:dyDescent="0.2">
      <c r="A984" s="3"/>
    </row>
    <row r="985" spans="1:1" x14ac:dyDescent="0.2">
      <c r="A985" s="3"/>
    </row>
    <row r="986" spans="1:1" x14ac:dyDescent="0.2">
      <c r="A986" s="3"/>
    </row>
    <row r="987" spans="1:1" x14ac:dyDescent="0.2">
      <c r="A987" s="3"/>
    </row>
    <row r="988" spans="1:1" x14ac:dyDescent="0.2">
      <c r="A988" s="3"/>
    </row>
    <row r="989" spans="1:1" x14ac:dyDescent="0.2">
      <c r="A989" s="3"/>
    </row>
    <row r="990" spans="1:1" x14ac:dyDescent="0.2">
      <c r="A990" s="3"/>
    </row>
    <row r="991" spans="1:1" x14ac:dyDescent="0.2">
      <c r="A991" s="3"/>
    </row>
    <row r="992" spans="1:1" x14ac:dyDescent="0.2">
      <c r="A992" s="3"/>
    </row>
    <row r="993" spans="1:1" x14ac:dyDescent="0.2">
      <c r="A993" s="3"/>
    </row>
    <row r="994" spans="1:1" x14ac:dyDescent="0.2">
      <c r="A994" s="3"/>
    </row>
    <row r="995" spans="1:1" x14ac:dyDescent="0.2">
      <c r="A995" s="3"/>
    </row>
    <row r="996" spans="1:1" x14ac:dyDescent="0.2">
      <c r="A996" s="3"/>
    </row>
    <row r="997" spans="1:1" x14ac:dyDescent="0.2">
      <c r="A997" s="3"/>
    </row>
    <row r="998" spans="1:1" x14ac:dyDescent="0.2">
      <c r="A998" s="3"/>
    </row>
    <row r="999" spans="1:1" x14ac:dyDescent="0.2">
      <c r="A999" s="3"/>
    </row>
    <row r="1000" spans="1:1" x14ac:dyDescent="0.2">
      <c r="A1000" s="3"/>
    </row>
    <row r="1001" spans="1:1" x14ac:dyDescent="0.2">
      <c r="A1001" s="3"/>
    </row>
    <row r="1002" spans="1:1" x14ac:dyDescent="0.2">
      <c r="A1002" s="3"/>
    </row>
    <row r="1003" spans="1:1" x14ac:dyDescent="0.2">
      <c r="A1003" s="3"/>
    </row>
    <row r="1004" spans="1:1" x14ac:dyDescent="0.2">
      <c r="A1004" s="3"/>
    </row>
    <row r="1005" spans="1:1" x14ac:dyDescent="0.2">
      <c r="A1005" s="3"/>
    </row>
    <row r="1006" spans="1:1" x14ac:dyDescent="0.2">
      <c r="A1006" s="3"/>
    </row>
    <row r="1007" spans="1:1" x14ac:dyDescent="0.2">
      <c r="A1007" s="3"/>
    </row>
    <row r="1008" spans="1:1" x14ac:dyDescent="0.2">
      <c r="A1008" s="3"/>
    </row>
    <row r="1009" spans="1:1" x14ac:dyDescent="0.2">
      <c r="A1009" s="3"/>
    </row>
    <row r="1010" spans="1:1" x14ac:dyDescent="0.2">
      <c r="A1010" s="3"/>
    </row>
    <row r="1011" spans="1:1" x14ac:dyDescent="0.2">
      <c r="A1011" s="3"/>
    </row>
    <row r="1012" spans="1:1" x14ac:dyDescent="0.2">
      <c r="A1012" s="3"/>
    </row>
    <row r="1013" spans="1:1" x14ac:dyDescent="0.2">
      <c r="A1013" s="3"/>
    </row>
    <row r="1014" spans="1:1" x14ac:dyDescent="0.2">
      <c r="A1014" s="3"/>
    </row>
    <row r="1015" spans="1:1" x14ac:dyDescent="0.2">
      <c r="A1015" s="3"/>
    </row>
    <row r="1016" spans="1:1" x14ac:dyDescent="0.2">
      <c r="A1016" s="3"/>
    </row>
    <row r="1017" spans="1:1" x14ac:dyDescent="0.2">
      <c r="A1017" s="3"/>
    </row>
    <row r="1018" spans="1:1" x14ac:dyDescent="0.2">
      <c r="A1018" s="3"/>
    </row>
    <row r="1019" spans="1:1" x14ac:dyDescent="0.2">
      <c r="A1019" s="3"/>
    </row>
    <row r="1020" spans="1:1" x14ac:dyDescent="0.2">
      <c r="A1020" s="3"/>
    </row>
    <row r="1021" spans="1:1" x14ac:dyDescent="0.2">
      <c r="A1021" s="3"/>
    </row>
    <row r="1022" spans="1:1" x14ac:dyDescent="0.2">
      <c r="A1022" s="3"/>
    </row>
    <row r="1023" spans="1:1" x14ac:dyDescent="0.2">
      <c r="A1023" s="3"/>
    </row>
    <row r="1024" spans="1:1" x14ac:dyDescent="0.2">
      <c r="A1024" s="3"/>
    </row>
    <row r="1025" spans="1:1" x14ac:dyDescent="0.2">
      <c r="A1025" s="3"/>
    </row>
    <row r="1026" spans="1:1" x14ac:dyDescent="0.2">
      <c r="A1026" s="3"/>
    </row>
    <row r="1027" spans="1:1" x14ac:dyDescent="0.2">
      <c r="A1027" s="3"/>
    </row>
    <row r="1028" spans="1:1" x14ac:dyDescent="0.2">
      <c r="A1028" s="3"/>
    </row>
    <row r="1029" spans="1:1" x14ac:dyDescent="0.2">
      <c r="A1029" s="3"/>
    </row>
    <row r="1030" spans="1:1" x14ac:dyDescent="0.2">
      <c r="A1030" s="3"/>
    </row>
    <row r="1031" spans="1:1" x14ac:dyDescent="0.2">
      <c r="A1031" s="3"/>
    </row>
    <row r="1032" spans="1:1" x14ac:dyDescent="0.2">
      <c r="A1032" s="3"/>
    </row>
    <row r="1033" spans="1:1" x14ac:dyDescent="0.2">
      <c r="A1033" s="3"/>
    </row>
    <row r="1034" spans="1:1" x14ac:dyDescent="0.2">
      <c r="A1034" s="3"/>
    </row>
    <row r="1035" spans="1:1" x14ac:dyDescent="0.2">
      <c r="A1035" s="3"/>
    </row>
    <row r="1036" spans="1:1" x14ac:dyDescent="0.2">
      <c r="A1036" s="3"/>
    </row>
    <row r="1037" spans="1:1" x14ac:dyDescent="0.2">
      <c r="A1037" s="3"/>
    </row>
    <row r="1038" spans="1:1" x14ac:dyDescent="0.2">
      <c r="A1038" s="3"/>
    </row>
    <row r="1039" spans="1:1" x14ac:dyDescent="0.2">
      <c r="A1039" s="3"/>
    </row>
    <row r="1040" spans="1:1" x14ac:dyDescent="0.2">
      <c r="A1040" s="3"/>
    </row>
    <row r="1041" spans="1:1" x14ac:dyDescent="0.2">
      <c r="A1041" s="3"/>
    </row>
    <row r="1042" spans="1:1" x14ac:dyDescent="0.2">
      <c r="A1042" s="3"/>
    </row>
    <row r="1043" spans="1:1" x14ac:dyDescent="0.2">
      <c r="A1043" s="3"/>
    </row>
    <row r="1044" spans="1:1" x14ac:dyDescent="0.2">
      <c r="A1044" s="3"/>
    </row>
    <row r="1045" spans="1:1" x14ac:dyDescent="0.2">
      <c r="A1045" s="3"/>
    </row>
    <row r="1046" spans="1:1" x14ac:dyDescent="0.2">
      <c r="A1046" s="3"/>
    </row>
    <row r="1047" spans="1:1" x14ac:dyDescent="0.2">
      <c r="A1047" s="3"/>
    </row>
    <row r="1048" spans="1:1" x14ac:dyDescent="0.2">
      <c r="A1048" s="3"/>
    </row>
    <row r="1049" spans="1:1" x14ac:dyDescent="0.2">
      <c r="A1049" s="3"/>
    </row>
    <row r="1050" spans="1:1" x14ac:dyDescent="0.2">
      <c r="A1050" s="3"/>
    </row>
    <row r="1051" spans="1:1" x14ac:dyDescent="0.2">
      <c r="A1051" s="3"/>
    </row>
    <row r="1052" spans="1:1" x14ac:dyDescent="0.2">
      <c r="A1052" s="3"/>
    </row>
    <row r="1053" spans="1:1" x14ac:dyDescent="0.2">
      <c r="A1053" s="3"/>
    </row>
    <row r="1054" spans="1:1" x14ac:dyDescent="0.2">
      <c r="A1054" s="3"/>
    </row>
    <row r="1055" spans="1:1" x14ac:dyDescent="0.2">
      <c r="A1055" s="3"/>
    </row>
    <row r="1056" spans="1:1" x14ac:dyDescent="0.2">
      <c r="A1056" s="3"/>
    </row>
    <row r="1057" spans="1:1" x14ac:dyDescent="0.2">
      <c r="A1057" s="3"/>
    </row>
    <row r="1058" spans="1:1" x14ac:dyDescent="0.2">
      <c r="A1058" s="3"/>
    </row>
    <row r="1059" spans="1:1" x14ac:dyDescent="0.2">
      <c r="A1059" s="3"/>
    </row>
    <row r="1060" spans="1:1" x14ac:dyDescent="0.2">
      <c r="A1060" s="3"/>
    </row>
    <row r="1061" spans="1:1" x14ac:dyDescent="0.2">
      <c r="A1061" s="3"/>
    </row>
    <row r="1062" spans="1:1" x14ac:dyDescent="0.2">
      <c r="A1062" s="3"/>
    </row>
    <row r="1063" spans="1:1" x14ac:dyDescent="0.2">
      <c r="A1063" s="3"/>
    </row>
    <row r="1064" spans="1:1" x14ac:dyDescent="0.2">
      <c r="A1064" s="3"/>
    </row>
    <row r="1065" spans="1:1" x14ac:dyDescent="0.2">
      <c r="A1065" s="3"/>
    </row>
    <row r="1066" spans="1:1" x14ac:dyDescent="0.2">
      <c r="A1066" s="3"/>
    </row>
    <row r="1067" spans="1:1" x14ac:dyDescent="0.2">
      <c r="A1067" s="3"/>
    </row>
    <row r="1068" spans="1:1" x14ac:dyDescent="0.2">
      <c r="A1068" s="3"/>
    </row>
    <row r="1069" spans="1:1" x14ac:dyDescent="0.2">
      <c r="A1069" s="3"/>
    </row>
    <row r="1070" spans="1:1" x14ac:dyDescent="0.2">
      <c r="A1070" s="3"/>
    </row>
    <row r="1071" spans="1:1" x14ac:dyDescent="0.2">
      <c r="A1071" s="3"/>
    </row>
    <row r="1072" spans="1:1" x14ac:dyDescent="0.2">
      <c r="A1072" s="3"/>
    </row>
    <row r="1073" spans="1:1" x14ac:dyDescent="0.2">
      <c r="A1073" s="3"/>
    </row>
    <row r="1074" spans="1:1" x14ac:dyDescent="0.2">
      <c r="A1074" s="3"/>
    </row>
    <row r="1075" spans="1:1" x14ac:dyDescent="0.2">
      <c r="A1075" s="3"/>
    </row>
    <row r="1076" spans="1:1" x14ac:dyDescent="0.2">
      <c r="A1076" s="3"/>
    </row>
    <row r="1077" spans="1:1" x14ac:dyDescent="0.2">
      <c r="A1077" s="3"/>
    </row>
    <row r="1078" spans="1:1" x14ac:dyDescent="0.2">
      <c r="A1078" s="3"/>
    </row>
    <row r="1079" spans="1:1" x14ac:dyDescent="0.2">
      <c r="A1079" s="3"/>
    </row>
    <row r="1080" spans="1:1" x14ac:dyDescent="0.2">
      <c r="A1080" s="3"/>
    </row>
    <row r="1081" spans="1:1" x14ac:dyDescent="0.2">
      <c r="A1081" s="3"/>
    </row>
    <row r="1082" spans="1:1" x14ac:dyDescent="0.2">
      <c r="A1082" s="3"/>
    </row>
    <row r="1083" spans="1:1" x14ac:dyDescent="0.2">
      <c r="A1083" s="3"/>
    </row>
    <row r="1084" spans="1:1" x14ac:dyDescent="0.2">
      <c r="A1084" s="3"/>
    </row>
    <row r="1085" spans="1:1" x14ac:dyDescent="0.2">
      <c r="A1085" s="3"/>
    </row>
    <row r="1086" spans="1:1" x14ac:dyDescent="0.2">
      <c r="A1086" s="3"/>
    </row>
    <row r="1087" spans="1:1" x14ac:dyDescent="0.2">
      <c r="A1087" s="3"/>
    </row>
    <row r="1088" spans="1:1" x14ac:dyDescent="0.2">
      <c r="A1088" s="3"/>
    </row>
    <row r="1089" spans="1:1" x14ac:dyDescent="0.2">
      <c r="A1089" s="3"/>
    </row>
    <row r="1090" spans="1:1" x14ac:dyDescent="0.2">
      <c r="A1090" s="3"/>
    </row>
    <row r="1091" spans="1:1" x14ac:dyDescent="0.2">
      <c r="A1091" s="3"/>
    </row>
    <row r="1092" spans="1:1" x14ac:dyDescent="0.2">
      <c r="A1092" s="3"/>
    </row>
    <row r="1093" spans="1:1" x14ac:dyDescent="0.2">
      <c r="A1093" s="3"/>
    </row>
    <row r="1094" spans="1:1" x14ac:dyDescent="0.2">
      <c r="A1094" s="3"/>
    </row>
    <row r="1095" spans="1:1" x14ac:dyDescent="0.2">
      <c r="A1095" s="3"/>
    </row>
    <row r="1096" spans="1:1" x14ac:dyDescent="0.2">
      <c r="A1096" s="3"/>
    </row>
    <row r="1097" spans="1:1" x14ac:dyDescent="0.2">
      <c r="A1097" s="3"/>
    </row>
    <row r="1098" spans="1:1" x14ac:dyDescent="0.2">
      <c r="A1098" s="3"/>
    </row>
    <row r="1099" spans="1:1" x14ac:dyDescent="0.2">
      <c r="A1099" s="3"/>
    </row>
    <row r="1100" spans="1:1" x14ac:dyDescent="0.2">
      <c r="A1100" s="3"/>
    </row>
    <row r="1101" spans="1:1" x14ac:dyDescent="0.2">
      <c r="A1101" s="3"/>
    </row>
    <row r="1102" spans="1:1" x14ac:dyDescent="0.2">
      <c r="A1102" s="3"/>
    </row>
    <row r="1103" spans="1:1" x14ac:dyDescent="0.2">
      <c r="A1103" s="3"/>
    </row>
    <row r="1104" spans="1:1" x14ac:dyDescent="0.2">
      <c r="A1104" s="3"/>
    </row>
    <row r="1105" spans="1:1" x14ac:dyDescent="0.2">
      <c r="A1105" s="3"/>
    </row>
    <row r="1106" spans="1:1" x14ac:dyDescent="0.2">
      <c r="A1106" s="3"/>
    </row>
    <row r="1107" spans="1:1" x14ac:dyDescent="0.2">
      <c r="A1107" s="3"/>
    </row>
    <row r="1108" spans="1:1" x14ac:dyDescent="0.2">
      <c r="A1108" s="3"/>
    </row>
    <row r="1109" spans="1:1" x14ac:dyDescent="0.2">
      <c r="A1109" s="3"/>
    </row>
    <row r="1110" spans="1:1" x14ac:dyDescent="0.2">
      <c r="A1110" s="3"/>
    </row>
    <row r="1111" spans="1:1" x14ac:dyDescent="0.2">
      <c r="A1111" s="3"/>
    </row>
    <row r="1112" spans="1:1" x14ac:dyDescent="0.2">
      <c r="A1112" s="3"/>
    </row>
    <row r="1113" spans="1:1" x14ac:dyDescent="0.2">
      <c r="A1113" s="3"/>
    </row>
    <row r="1114" spans="1:1" x14ac:dyDescent="0.2">
      <c r="A1114" s="3"/>
    </row>
    <row r="1115" spans="1:1" x14ac:dyDescent="0.2">
      <c r="A1115" s="3"/>
    </row>
    <row r="1116" spans="1:1" x14ac:dyDescent="0.2">
      <c r="A1116" s="3"/>
    </row>
    <row r="1117" spans="1:1" x14ac:dyDescent="0.2">
      <c r="A1117" s="3"/>
    </row>
    <row r="1118" spans="1:1" x14ac:dyDescent="0.2">
      <c r="A1118" s="3"/>
    </row>
    <row r="1119" spans="1:1" x14ac:dyDescent="0.2">
      <c r="A1119" s="3"/>
    </row>
    <row r="1120" spans="1:1" x14ac:dyDescent="0.2">
      <c r="A1120" s="3"/>
    </row>
    <row r="1121" spans="1:1" x14ac:dyDescent="0.2">
      <c r="A1121" s="3"/>
    </row>
    <row r="1122" spans="1:1" x14ac:dyDescent="0.2">
      <c r="A1122" s="3"/>
    </row>
    <row r="1123" spans="1:1" x14ac:dyDescent="0.2">
      <c r="A1123" s="3"/>
    </row>
    <row r="1124" spans="1:1" x14ac:dyDescent="0.2">
      <c r="A1124" s="3"/>
    </row>
    <row r="1125" spans="1:1" x14ac:dyDescent="0.2">
      <c r="A1125" s="3"/>
    </row>
    <row r="1126" spans="1:1" x14ac:dyDescent="0.2">
      <c r="A1126" s="3"/>
    </row>
    <row r="1127" spans="1:1" x14ac:dyDescent="0.2">
      <c r="A1127" s="3"/>
    </row>
    <row r="1128" spans="1:1" x14ac:dyDescent="0.2">
      <c r="A1128" s="3"/>
    </row>
    <row r="1129" spans="1:1" x14ac:dyDescent="0.2">
      <c r="A1129" s="3"/>
    </row>
    <row r="1130" spans="1:1" x14ac:dyDescent="0.2">
      <c r="A1130" s="3"/>
    </row>
    <row r="1131" spans="1:1" x14ac:dyDescent="0.2">
      <c r="A1131" s="3"/>
    </row>
    <row r="1132" spans="1:1" x14ac:dyDescent="0.2">
      <c r="A1132" s="3"/>
    </row>
    <row r="1133" spans="1:1" x14ac:dyDescent="0.2">
      <c r="A1133" s="3"/>
    </row>
    <row r="1134" spans="1:1" x14ac:dyDescent="0.2">
      <c r="A1134" s="3"/>
    </row>
    <row r="1135" spans="1:1" x14ac:dyDescent="0.2">
      <c r="A1135" s="3"/>
    </row>
    <row r="1136" spans="1:1" x14ac:dyDescent="0.2">
      <c r="A1136" s="3"/>
    </row>
    <row r="1137" spans="1:1" x14ac:dyDescent="0.2">
      <c r="A1137" s="3"/>
    </row>
    <row r="1138" spans="1:1" x14ac:dyDescent="0.2">
      <c r="A1138" s="3"/>
    </row>
    <row r="1139" spans="1:1" x14ac:dyDescent="0.2">
      <c r="A1139" s="3"/>
    </row>
    <row r="1140" spans="1:1" x14ac:dyDescent="0.2">
      <c r="A1140" s="3"/>
    </row>
    <row r="1141" spans="1:1" x14ac:dyDescent="0.2">
      <c r="A1141" s="3"/>
    </row>
    <row r="1142" spans="1:1" x14ac:dyDescent="0.2">
      <c r="A1142" s="3"/>
    </row>
    <row r="1143" spans="1:1" x14ac:dyDescent="0.2">
      <c r="A1143" s="3"/>
    </row>
    <row r="1144" spans="1:1" x14ac:dyDescent="0.2">
      <c r="A1144" s="3"/>
    </row>
    <row r="1145" spans="1:1" x14ac:dyDescent="0.2">
      <c r="A1145" s="3"/>
    </row>
    <row r="1146" spans="1:1" x14ac:dyDescent="0.2">
      <c r="A1146" s="3"/>
    </row>
    <row r="1147" spans="1:1" x14ac:dyDescent="0.2">
      <c r="A1147" s="3"/>
    </row>
    <row r="1148" spans="1:1" x14ac:dyDescent="0.2">
      <c r="A1148" s="3"/>
    </row>
    <row r="1149" spans="1:1" x14ac:dyDescent="0.2">
      <c r="A1149" s="3"/>
    </row>
    <row r="1150" spans="1:1" x14ac:dyDescent="0.2">
      <c r="A1150" s="3"/>
    </row>
    <row r="1151" spans="1:1" x14ac:dyDescent="0.2">
      <c r="A1151" s="3"/>
    </row>
    <row r="1152" spans="1:1" x14ac:dyDescent="0.2">
      <c r="A1152" s="3"/>
    </row>
    <row r="1153" spans="1:1" x14ac:dyDescent="0.2">
      <c r="A1153" s="3"/>
    </row>
    <row r="1154" spans="1:1" x14ac:dyDescent="0.2">
      <c r="A1154" s="3"/>
    </row>
    <row r="1155" spans="1:1" x14ac:dyDescent="0.2">
      <c r="A1155" s="3"/>
    </row>
    <row r="1156" spans="1:1" x14ac:dyDescent="0.2">
      <c r="A1156" s="3"/>
    </row>
    <row r="1157" spans="1:1" x14ac:dyDescent="0.2">
      <c r="A1157" s="3"/>
    </row>
    <row r="1158" spans="1:1" x14ac:dyDescent="0.2">
      <c r="A1158" s="3"/>
    </row>
    <row r="1159" spans="1:1" x14ac:dyDescent="0.2">
      <c r="A1159" s="3"/>
    </row>
    <row r="1160" spans="1:1" x14ac:dyDescent="0.2">
      <c r="A1160" s="3"/>
    </row>
    <row r="1161" spans="1:1" x14ac:dyDescent="0.2">
      <c r="A1161" s="3"/>
    </row>
    <row r="1162" spans="1:1" x14ac:dyDescent="0.2">
      <c r="A1162" s="3"/>
    </row>
    <row r="1163" spans="1:1" x14ac:dyDescent="0.2">
      <c r="A1163" s="3"/>
    </row>
    <row r="1164" spans="1:1" x14ac:dyDescent="0.2">
      <c r="A1164" s="3"/>
    </row>
    <row r="1165" spans="1:1" x14ac:dyDescent="0.2">
      <c r="A1165" s="3"/>
    </row>
    <row r="1166" spans="1:1" x14ac:dyDescent="0.2">
      <c r="A1166" s="3"/>
    </row>
    <row r="1167" spans="1:1" x14ac:dyDescent="0.2">
      <c r="A1167" s="3"/>
    </row>
    <row r="1168" spans="1:1" x14ac:dyDescent="0.2">
      <c r="A1168" s="3"/>
    </row>
    <row r="1169" spans="1:1" x14ac:dyDescent="0.2">
      <c r="A1169" s="3"/>
    </row>
    <row r="1170" spans="1:1" x14ac:dyDescent="0.2">
      <c r="A1170" s="3"/>
    </row>
    <row r="1171" spans="1:1" x14ac:dyDescent="0.2">
      <c r="A1171" s="3"/>
    </row>
    <row r="1172" spans="1:1" x14ac:dyDescent="0.2">
      <c r="A1172" s="3"/>
    </row>
    <row r="1173" spans="1:1" x14ac:dyDescent="0.2">
      <c r="A1173" s="3"/>
    </row>
    <row r="1174" spans="1:1" x14ac:dyDescent="0.2">
      <c r="A1174" s="3"/>
    </row>
    <row r="1175" spans="1:1" x14ac:dyDescent="0.2">
      <c r="A1175" s="3"/>
    </row>
    <row r="1176" spans="1:1" x14ac:dyDescent="0.2">
      <c r="A1176" s="3"/>
    </row>
    <row r="1177" spans="1:1" x14ac:dyDescent="0.2">
      <c r="A1177" s="3"/>
    </row>
    <row r="1178" spans="1:1" x14ac:dyDescent="0.2">
      <c r="A1178" s="3"/>
    </row>
    <row r="1179" spans="1:1" x14ac:dyDescent="0.2">
      <c r="A1179" s="3"/>
    </row>
    <row r="1180" spans="1:1" x14ac:dyDescent="0.2">
      <c r="A1180" s="3"/>
    </row>
    <row r="1181" spans="1:1" x14ac:dyDescent="0.2">
      <c r="A1181" s="3"/>
    </row>
    <row r="1182" spans="1:1" x14ac:dyDescent="0.2">
      <c r="A1182" s="3"/>
    </row>
    <row r="1183" spans="1:1" x14ac:dyDescent="0.2">
      <c r="A1183" s="3"/>
    </row>
    <row r="1184" spans="1:1" x14ac:dyDescent="0.2">
      <c r="A1184" s="3"/>
    </row>
    <row r="1185" spans="1:1" x14ac:dyDescent="0.2">
      <c r="A1185" s="3"/>
    </row>
    <row r="1186" spans="1:1" x14ac:dyDescent="0.2">
      <c r="A1186" s="3"/>
    </row>
    <row r="1187" spans="1:1" x14ac:dyDescent="0.2">
      <c r="A1187" s="3"/>
    </row>
    <row r="1188" spans="1:1" x14ac:dyDescent="0.2">
      <c r="A1188" s="3"/>
    </row>
    <row r="1189" spans="1:1" x14ac:dyDescent="0.2">
      <c r="A1189" s="3"/>
    </row>
    <row r="1190" spans="1:1" x14ac:dyDescent="0.2">
      <c r="A1190" s="3"/>
    </row>
    <row r="1191" spans="1:1" x14ac:dyDescent="0.2">
      <c r="A1191" s="3"/>
    </row>
    <row r="1192" spans="1:1" x14ac:dyDescent="0.2">
      <c r="A1192" s="3"/>
    </row>
    <row r="1193" spans="1:1" x14ac:dyDescent="0.2">
      <c r="A1193" s="3"/>
    </row>
    <row r="1194" spans="1:1" x14ac:dyDescent="0.2">
      <c r="A1194" s="3"/>
    </row>
    <row r="1195" spans="1:1" x14ac:dyDescent="0.2">
      <c r="A1195" s="3"/>
    </row>
    <row r="1196" spans="1:1" x14ac:dyDescent="0.2">
      <c r="A1196" s="3"/>
    </row>
    <row r="1197" spans="1:1" x14ac:dyDescent="0.2">
      <c r="A1197" s="3"/>
    </row>
    <row r="1198" spans="1:1" x14ac:dyDescent="0.2">
      <c r="A1198" s="3"/>
    </row>
    <row r="1199" spans="1:1" x14ac:dyDescent="0.2">
      <c r="A1199" s="3"/>
    </row>
    <row r="1200" spans="1:1" x14ac:dyDescent="0.2">
      <c r="A1200" s="3"/>
    </row>
    <row r="1201" spans="1:1" x14ac:dyDescent="0.2">
      <c r="A1201" s="3"/>
    </row>
    <row r="1202" spans="1:1" x14ac:dyDescent="0.2">
      <c r="A1202" s="3"/>
    </row>
    <row r="1203" spans="1:1" x14ac:dyDescent="0.2">
      <c r="A1203" s="3"/>
    </row>
    <row r="1204" spans="1:1" x14ac:dyDescent="0.2">
      <c r="A1204" s="3"/>
    </row>
    <row r="1205" spans="1:1" x14ac:dyDescent="0.2">
      <c r="A1205" s="3"/>
    </row>
    <row r="1206" spans="1:1" x14ac:dyDescent="0.2">
      <c r="A1206" s="3"/>
    </row>
    <row r="1207" spans="1:1" x14ac:dyDescent="0.2">
      <c r="A1207" s="3"/>
    </row>
    <row r="1208" spans="1:1" x14ac:dyDescent="0.2">
      <c r="A1208" s="3"/>
    </row>
    <row r="1209" spans="1:1" x14ac:dyDescent="0.2">
      <c r="A1209" s="3"/>
    </row>
    <row r="1210" spans="1:1" x14ac:dyDescent="0.2">
      <c r="A1210" s="3"/>
    </row>
    <row r="1211" spans="1:1" x14ac:dyDescent="0.2">
      <c r="A1211" s="3"/>
    </row>
    <row r="1212" spans="1:1" x14ac:dyDescent="0.2">
      <c r="A1212" s="3"/>
    </row>
    <row r="1213" spans="1:1" x14ac:dyDescent="0.2">
      <c r="A1213" s="3"/>
    </row>
    <row r="1214" spans="1:1" x14ac:dyDescent="0.2">
      <c r="A1214" s="3"/>
    </row>
    <row r="1215" spans="1:1" x14ac:dyDescent="0.2">
      <c r="A1215" s="3"/>
    </row>
    <row r="1216" spans="1:1" x14ac:dyDescent="0.2">
      <c r="A1216" s="3"/>
    </row>
    <row r="1217" spans="1:1" x14ac:dyDescent="0.2">
      <c r="A1217" s="3"/>
    </row>
    <row r="1218" spans="1:1" x14ac:dyDescent="0.2">
      <c r="A1218" s="3"/>
    </row>
    <row r="1219" spans="1:1" x14ac:dyDescent="0.2">
      <c r="A1219" s="3"/>
    </row>
    <row r="1220" spans="1:1" x14ac:dyDescent="0.2">
      <c r="A1220" s="3"/>
    </row>
    <row r="1221" spans="1:1" x14ac:dyDescent="0.2">
      <c r="A1221" s="3"/>
    </row>
    <row r="1222" spans="1:1" x14ac:dyDescent="0.2">
      <c r="A1222" s="3"/>
    </row>
    <row r="1223" spans="1:1" x14ac:dyDescent="0.2">
      <c r="A1223" s="3"/>
    </row>
    <row r="1224" spans="1:1" x14ac:dyDescent="0.2">
      <c r="A1224" s="3"/>
    </row>
    <row r="1225" spans="1:1" x14ac:dyDescent="0.2">
      <c r="A1225" s="3"/>
    </row>
    <row r="1226" spans="1:1" x14ac:dyDescent="0.2">
      <c r="A1226" s="3"/>
    </row>
    <row r="1227" spans="1:1" x14ac:dyDescent="0.2">
      <c r="A1227" s="3"/>
    </row>
    <row r="1228" spans="1:1" x14ac:dyDescent="0.2">
      <c r="A1228" s="3"/>
    </row>
    <row r="1229" spans="1:1" x14ac:dyDescent="0.2">
      <c r="A1229" s="3"/>
    </row>
    <row r="1230" spans="1:1" x14ac:dyDescent="0.2">
      <c r="A1230" s="3"/>
    </row>
    <row r="1231" spans="1:1" x14ac:dyDescent="0.2">
      <c r="A1231" s="3"/>
    </row>
    <row r="1232" spans="1:1" x14ac:dyDescent="0.2">
      <c r="A1232" s="3"/>
    </row>
    <row r="1233" spans="1:1" x14ac:dyDescent="0.2">
      <c r="A1233" s="3"/>
    </row>
    <row r="1234" spans="1:1" x14ac:dyDescent="0.2">
      <c r="A1234" s="3"/>
    </row>
    <row r="1235" spans="1:1" x14ac:dyDescent="0.2">
      <c r="A1235" s="3"/>
    </row>
    <row r="1236" spans="1:1" x14ac:dyDescent="0.2">
      <c r="A1236" s="3"/>
    </row>
    <row r="1237" spans="1:1" x14ac:dyDescent="0.2">
      <c r="A1237" s="3"/>
    </row>
    <row r="1238" spans="1:1" x14ac:dyDescent="0.2">
      <c r="A1238" s="3"/>
    </row>
    <row r="1239" spans="1:1" x14ac:dyDescent="0.2">
      <c r="A1239" s="3"/>
    </row>
    <row r="1240" spans="1:1" x14ac:dyDescent="0.2">
      <c r="A1240" s="3"/>
    </row>
    <row r="1241" spans="1:1" x14ac:dyDescent="0.2">
      <c r="A1241" s="3"/>
    </row>
    <row r="1242" spans="1:1" x14ac:dyDescent="0.2">
      <c r="A1242" s="3"/>
    </row>
    <row r="1243" spans="1:1" x14ac:dyDescent="0.2">
      <c r="A1243" s="3"/>
    </row>
    <row r="1244" spans="1:1" x14ac:dyDescent="0.2">
      <c r="A1244" s="3"/>
    </row>
    <row r="1245" spans="1:1" x14ac:dyDescent="0.2">
      <c r="A1245" s="3"/>
    </row>
    <row r="1246" spans="1:1" x14ac:dyDescent="0.2">
      <c r="A1246" s="3"/>
    </row>
    <row r="1247" spans="1:1" x14ac:dyDescent="0.2">
      <c r="A1247" s="3"/>
    </row>
    <row r="1248" spans="1:1" x14ac:dyDescent="0.2">
      <c r="A1248" s="3"/>
    </row>
    <row r="1249" spans="1:1" x14ac:dyDescent="0.2">
      <c r="A1249" s="3"/>
    </row>
    <row r="1250" spans="1:1" x14ac:dyDescent="0.2">
      <c r="A1250" s="3"/>
    </row>
    <row r="1251" spans="1:1" x14ac:dyDescent="0.2">
      <c r="A1251" s="3"/>
    </row>
    <row r="1252" spans="1:1" x14ac:dyDescent="0.2">
      <c r="A1252" s="3"/>
    </row>
    <row r="1253" spans="1:1" x14ac:dyDescent="0.2">
      <c r="A1253" s="3"/>
    </row>
    <row r="1254" spans="1:1" x14ac:dyDescent="0.2">
      <c r="A1254" s="3"/>
    </row>
    <row r="1255" spans="1:1" x14ac:dyDescent="0.2">
      <c r="A1255" s="3"/>
    </row>
    <row r="1256" spans="1:1" x14ac:dyDescent="0.2">
      <c r="A1256" s="3"/>
    </row>
    <row r="1257" spans="1:1" x14ac:dyDescent="0.2">
      <c r="A1257" s="3"/>
    </row>
    <row r="1258" spans="1:1" x14ac:dyDescent="0.2">
      <c r="A1258" s="3"/>
    </row>
    <row r="1259" spans="1:1" x14ac:dyDescent="0.2">
      <c r="A1259" s="3"/>
    </row>
    <row r="1260" spans="1:1" x14ac:dyDescent="0.2">
      <c r="A1260" s="3"/>
    </row>
    <row r="1261" spans="1:1" x14ac:dyDescent="0.2">
      <c r="A1261" s="3"/>
    </row>
    <row r="1262" spans="1:1" x14ac:dyDescent="0.2">
      <c r="A1262" s="3"/>
    </row>
    <row r="1263" spans="1:1" x14ac:dyDescent="0.2">
      <c r="A1263" s="3"/>
    </row>
    <row r="1264" spans="1:1" x14ac:dyDescent="0.2">
      <c r="A1264" s="3"/>
    </row>
    <row r="1265" spans="1:1" x14ac:dyDescent="0.2">
      <c r="A1265" s="3"/>
    </row>
    <row r="1266" spans="1:1" x14ac:dyDescent="0.2">
      <c r="A1266" s="3"/>
    </row>
    <row r="1267" spans="1:1" x14ac:dyDescent="0.2">
      <c r="A1267" s="3"/>
    </row>
    <row r="1268" spans="1:1" x14ac:dyDescent="0.2">
      <c r="A1268" s="3"/>
    </row>
    <row r="1269" spans="1:1" x14ac:dyDescent="0.2">
      <c r="A1269" s="3"/>
    </row>
    <row r="1270" spans="1:1" x14ac:dyDescent="0.2">
      <c r="A1270" s="3"/>
    </row>
    <row r="1271" spans="1:1" x14ac:dyDescent="0.2">
      <c r="A1271" s="3"/>
    </row>
    <row r="1272" spans="1:1" x14ac:dyDescent="0.2">
      <c r="A1272" s="3"/>
    </row>
    <row r="1273" spans="1:1" x14ac:dyDescent="0.2">
      <c r="A1273" s="3"/>
    </row>
    <row r="1274" spans="1:1" x14ac:dyDescent="0.2">
      <c r="A1274" s="3"/>
    </row>
    <row r="1275" spans="1:1" x14ac:dyDescent="0.2">
      <c r="A1275" s="3"/>
    </row>
    <row r="1276" spans="1:1" x14ac:dyDescent="0.2">
      <c r="A1276" s="3"/>
    </row>
    <row r="1277" spans="1:1" x14ac:dyDescent="0.2">
      <c r="A1277" s="3"/>
    </row>
    <row r="1278" spans="1:1" x14ac:dyDescent="0.2">
      <c r="A1278" s="3"/>
    </row>
    <row r="1279" spans="1:1" x14ac:dyDescent="0.2">
      <c r="A1279" s="3"/>
    </row>
    <row r="1280" spans="1:1" x14ac:dyDescent="0.2">
      <c r="A1280" s="3"/>
    </row>
    <row r="1281" spans="1:1" x14ac:dyDescent="0.2">
      <c r="A1281" s="3"/>
    </row>
    <row r="1282" spans="1:1" x14ac:dyDescent="0.2">
      <c r="A1282" s="3"/>
    </row>
    <row r="1283" spans="1:1" x14ac:dyDescent="0.2">
      <c r="A1283" s="3"/>
    </row>
    <row r="1284" spans="1:1" x14ac:dyDescent="0.2">
      <c r="A1284" s="3"/>
    </row>
    <row r="1285" spans="1:1" x14ac:dyDescent="0.2">
      <c r="A1285" s="3"/>
    </row>
    <row r="1286" spans="1:1" x14ac:dyDescent="0.2">
      <c r="A1286" s="3"/>
    </row>
    <row r="1287" spans="1:1" x14ac:dyDescent="0.2">
      <c r="A1287" s="3"/>
    </row>
    <row r="1288" spans="1:1" x14ac:dyDescent="0.2">
      <c r="A1288" s="3"/>
    </row>
    <row r="1289" spans="1:1" x14ac:dyDescent="0.2">
      <c r="A1289" s="3"/>
    </row>
    <row r="1290" spans="1:1" x14ac:dyDescent="0.2">
      <c r="A1290" s="3"/>
    </row>
    <row r="1291" spans="1:1" x14ac:dyDescent="0.2">
      <c r="A1291" s="3"/>
    </row>
    <row r="1292" spans="1:1" x14ac:dyDescent="0.2">
      <c r="A1292" s="3"/>
    </row>
    <row r="1293" spans="1:1" x14ac:dyDescent="0.2">
      <c r="A1293" s="3"/>
    </row>
    <row r="1294" spans="1:1" x14ac:dyDescent="0.2">
      <c r="A1294" s="3"/>
    </row>
    <row r="1295" spans="1:1" x14ac:dyDescent="0.2">
      <c r="A1295" s="3"/>
    </row>
    <row r="1296" spans="1:1" x14ac:dyDescent="0.2">
      <c r="A1296" s="3"/>
    </row>
    <row r="1297" spans="1:1" x14ac:dyDescent="0.2">
      <c r="A1297" s="3"/>
    </row>
    <row r="1298" spans="1:1" x14ac:dyDescent="0.2">
      <c r="A1298" s="3"/>
    </row>
    <row r="1299" spans="1:1" x14ac:dyDescent="0.2">
      <c r="A1299" s="3"/>
    </row>
    <row r="1300" spans="1:1" x14ac:dyDescent="0.2">
      <c r="A1300" s="3"/>
    </row>
    <row r="1301" spans="1:1" x14ac:dyDescent="0.2">
      <c r="A1301" s="3"/>
    </row>
    <row r="1302" spans="1:1" x14ac:dyDescent="0.2">
      <c r="A1302" s="3"/>
    </row>
    <row r="1303" spans="1:1" x14ac:dyDescent="0.2">
      <c r="A1303" s="3"/>
    </row>
    <row r="1304" spans="1:1" x14ac:dyDescent="0.2">
      <c r="A1304" s="3"/>
    </row>
    <row r="1305" spans="1:1" x14ac:dyDescent="0.2">
      <c r="A1305" s="3"/>
    </row>
    <row r="1306" spans="1:1" x14ac:dyDescent="0.2">
      <c r="A1306" s="3"/>
    </row>
    <row r="1307" spans="1:1" x14ac:dyDescent="0.2">
      <c r="A1307" s="3"/>
    </row>
    <row r="1308" spans="1:1" x14ac:dyDescent="0.2">
      <c r="A1308" s="3"/>
    </row>
    <row r="1309" spans="1:1" x14ac:dyDescent="0.2">
      <c r="A1309" s="3"/>
    </row>
    <row r="1310" spans="1:1" x14ac:dyDescent="0.2">
      <c r="A1310" s="3"/>
    </row>
    <row r="1311" spans="1:1" x14ac:dyDescent="0.2">
      <c r="A1311" s="3"/>
    </row>
    <row r="1312" spans="1:1" x14ac:dyDescent="0.2">
      <c r="A1312" s="3"/>
    </row>
    <row r="1313" spans="1:1" x14ac:dyDescent="0.2">
      <c r="A1313" s="3"/>
    </row>
    <row r="1314" spans="1:1" x14ac:dyDescent="0.2">
      <c r="A1314" s="3"/>
    </row>
    <row r="1315" spans="1:1" x14ac:dyDescent="0.2">
      <c r="A1315" s="3"/>
    </row>
    <row r="1316" spans="1:1" x14ac:dyDescent="0.2">
      <c r="A1316" s="3"/>
    </row>
    <row r="1317" spans="1:1" x14ac:dyDescent="0.2">
      <c r="A1317" s="3"/>
    </row>
    <row r="1318" spans="1:1" x14ac:dyDescent="0.2">
      <c r="A1318" s="3"/>
    </row>
    <row r="1319" spans="1:1" x14ac:dyDescent="0.2">
      <c r="A1319" s="3"/>
    </row>
    <row r="1320" spans="1:1" x14ac:dyDescent="0.2">
      <c r="A1320" s="3"/>
    </row>
    <row r="1321" spans="1:1" x14ac:dyDescent="0.2">
      <c r="A1321" s="3"/>
    </row>
    <row r="1322" spans="1:1" x14ac:dyDescent="0.2">
      <c r="A1322" s="3"/>
    </row>
    <row r="1323" spans="1:1" x14ac:dyDescent="0.2">
      <c r="A1323" s="3"/>
    </row>
    <row r="1324" spans="1:1" x14ac:dyDescent="0.2">
      <c r="A1324" s="3"/>
    </row>
    <row r="1325" spans="1:1" x14ac:dyDescent="0.2">
      <c r="A1325" s="3"/>
    </row>
    <row r="1326" spans="1:1" x14ac:dyDescent="0.2">
      <c r="A1326" s="3"/>
    </row>
    <row r="1327" spans="1:1" x14ac:dyDescent="0.2">
      <c r="A1327" s="3"/>
    </row>
    <row r="1328" spans="1:1" x14ac:dyDescent="0.2">
      <c r="A1328" s="3"/>
    </row>
    <row r="1329" spans="1:1" x14ac:dyDescent="0.2">
      <c r="A1329" s="3"/>
    </row>
    <row r="1330" spans="1:1" x14ac:dyDescent="0.2">
      <c r="A1330" s="3"/>
    </row>
    <row r="1331" spans="1:1" x14ac:dyDescent="0.2">
      <c r="A1331" s="3"/>
    </row>
    <row r="1332" spans="1:1" x14ac:dyDescent="0.2">
      <c r="A1332" s="3"/>
    </row>
    <row r="1333" spans="1:1" x14ac:dyDescent="0.2">
      <c r="A1333" s="3"/>
    </row>
    <row r="1334" spans="1:1" x14ac:dyDescent="0.2">
      <c r="A1334" s="3"/>
    </row>
    <row r="1335" spans="1:1" x14ac:dyDescent="0.2">
      <c r="A1335" s="3"/>
    </row>
    <row r="1336" spans="1:1" x14ac:dyDescent="0.2">
      <c r="A1336" s="3"/>
    </row>
    <row r="1337" spans="1:1" x14ac:dyDescent="0.2">
      <c r="A1337" s="3"/>
    </row>
    <row r="1338" spans="1:1" x14ac:dyDescent="0.2">
      <c r="A1338" s="3"/>
    </row>
    <row r="1339" spans="1:1" x14ac:dyDescent="0.2">
      <c r="A1339" s="3"/>
    </row>
    <row r="1340" spans="1:1" x14ac:dyDescent="0.2">
      <c r="A1340" s="3"/>
    </row>
    <row r="1341" spans="1:1" x14ac:dyDescent="0.2">
      <c r="A1341" s="3"/>
    </row>
    <row r="1342" spans="1:1" x14ac:dyDescent="0.2">
      <c r="A1342" s="3"/>
    </row>
    <row r="1343" spans="1:1" x14ac:dyDescent="0.2">
      <c r="A1343" s="3"/>
    </row>
    <row r="1344" spans="1:1" x14ac:dyDescent="0.2">
      <c r="A1344" s="3"/>
    </row>
    <row r="1345" spans="1:1" x14ac:dyDescent="0.2">
      <c r="A1345" s="3"/>
    </row>
    <row r="1346" spans="1:1" x14ac:dyDescent="0.2">
      <c r="A1346" s="3"/>
    </row>
    <row r="1347" spans="1:1" x14ac:dyDescent="0.2">
      <c r="A1347" s="3"/>
    </row>
    <row r="1348" spans="1:1" x14ac:dyDescent="0.2">
      <c r="A1348" s="3"/>
    </row>
    <row r="1349" spans="1:1" x14ac:dyDescent="0.2">
      <c r="A1349" s="3"/>
    </row>
    <row r="1350" spans="1:1" x14ac:dyDescent="0.2">
      <c r="A1350" s="3"/>
    </row>
    <row r="1351" spans="1:1" x14ac:dyDescent="0.2">
      <c r="A1351" s="3"/>
    </row>
    <row r="1352" spans="1:1" x14ac:dyDescent="0.2">
      <c r="A1352" s="3"/>
    </row>
    <row r="1353" spans="1:1" x14ac:dyDescent="0.2">
      <c r="A1353" s="3"/>
    </row>
    <row r="1354" spans="1:1" x14ac:dyDescent="0.2">
      <c r="A1354" s="3"/>
    </row>
    <row r="1355" spans="1:1" x14ac:dyDescent="0.2">
      <c r="A1355" s="3"/>
    </row>
    <row r="1356" spans="1:1" x14ac:dyDescent="0.2">
      <c r="A1356" s="3"/>
    </row>
    <row r="1357" spans="1:1" x14ac:dyDescent="0.2">
      <c r="A1357" s="3"/>
    </row>
    <row r="1358" spans="1:1" x14ac:dyDescent="0.2">
      <c r="A1358" s="3"/>
    </row>
    <row r="1359" spans="1:1" x14ac:dyDescent="0.2">
      <c r="A1359" s="3"/>
    </row>
    <row r="1360" spans="1:1" x14ac:dyDescent="0.2">
      <c r="A1360" s="3"/>
    </row>
    <row r="1361" spans="1:1" x14ac:dyDescent="0.2">
      <c r="A1361" s="3"/>
    </row>
    <row r="1362" spans="1:1" x14ac:dyDescent="0.2">
      <c r="A1362" s="3"/>
    </row>
    <row r="1363" spans="1:1" x14ac:dyDescent="0.2">
      <c r="A1363" s="3"/>
    </row>
    <row r="1364" spans="1:1" x14ac:dyDescent="0.2">
      <c r="A1364" s="3"/>
    </row>
    <row r="1365" spans="1:1" x14ac:dyDescent="0.2">
      <c r="A1365" s="3"/>
    </row>
    <row r="1366" spans="1:1" x14ac:dyDescent="0.2">
      <c r="A1366" s="3"/>
    </row>
    <row r="1367" spans="1:1" x14ac:dyDescent="0.2">
      <c r="A1367" s="3"/>
    </row>
    <row r="1368" spans="1:1" x14ac:dyDescent="0.2">
      <c r="A1368" s="3"/>
    </row>
    <row r="1369" spans="1:1" x14ac:dyDescent="0.2">
      <c r="A1369" s="3"/>
    </row>
    <row r="1370" spans="1:1" x14ac:dyDescent="0.2">
      <c r="A1370" s="3"/>
    </row>
    <row r="1371" spans="1:1" x14ac:dyDescent="0.2">
      <c r="A1371" s="3"/>
    </row>
    <row r="1372" spans="1:1" x14ac:dyDescent="0.2">
      <c r="A1372" s="3"/>
    </row>
    <row r="1373" spans="1:1" x14ac:dyDescent="0.2">
      <c r="A1373" s="3"/>
    </row>
    <row r="1374" spans="1:1" x14ac:dyDescent="0.2">
      <c r="A1374" s="3"/>
    </row>
    <row r="1375" spans="1:1" x14ac:dyDescent="0.2">
      <c r="A1375" s="3"/>
    </row>
    <row r="1376" spans="1:1" x14ac:dyDescent="0.2">
      <c r="A1376" s="3"/>
    </row>
    <row r="1377" spans="1:1" x14ac:dyDescent="0.2">
      <c r="A1377" s="3"/>
    </row>
    <row r="1378" spans="1:1" x14ac:dyDescent="0.2">
      <c r="A1378" s="3"/>
    </row>
    <row r="1379" spans="1:1" x14ac:dyDescent="0.2">
      <c r="A1379" s="3"/>
    </row>
    <row r="1380" spans="1:1" x14ac:dyDescent="0.2">
      <c r="A1380" s="3"/>
    </row>
    <row r="1381" spans="1:1" x14ac:dyDescent="0.2">
      <c r="A1381" s="3"/>
    </row>
    <row r="1382" spans="1:1" x14ac:dyDescent="0.2">
      <c r="A1382" s="3"/>
    </row>
    <row r="1383" spans="1:1" x14ac:dyDescent="0.2">
      <c r="A1383" s="3"/>
    </row>
    <row r="1384" spans="1:1" x14ac:dyDescent="0.2">
      <c r="A1384" s="3"/>
    </row>
    <row r="1385" spans="1:1" x14ac:dyDescent="0.2">
      <c r="A1385" s="3"/>
    </row>
    <row r="1386" spans="1:1" x14ac:dyDescent="0.2">
      <c r="A1386" s="3"/>
    </row>
    <row r="1387" spans="1:1" x14ac:dyDescent="0.2">
      <c r="A1387" s="3"/>
    </row>
    <row r="1388" spans="1:1" x14ac:dyDescent="0.2">
      <c r="A1388" s="3"/>
    </row>
    <row r="1389" spans="1:1" x14ac:dyDescent="0.2">
      <c r="A1389" s="3"/>
    </row>
    <row r="1390" spans="1:1" x14ac:dyDescent="0.2">
      <c r="A1390" s="3"/>
    </row>
    <row r="1391" spans="1:1" x14ac:dyDescent="0.2">
      <c r="A1391" s="3"/>
    </row>
    <row r="1392" spans="1:1" x14ac:dyDescent="0.2">
      <c r="A1392" s="3"/>
    </row>
    <row r="1393" spans="1:1" x14ac:dyDescent="0.2">
      <c r="A1393" s="3"/>
    </row>
    <row r="1394" spans="1:1" x14ac:dyDescent="0.2">
      <c r="A1394" s="3"/>
    </row>
    <row r="1395" spans="1:1" x14ac:dyDescent="0.2">
      <c r="A1395" s="3"/>
    </row>
    <row r="1396" spans="1:1" x14ac:dyDescent="0.2">
      <c r="A1396" s="3"/>
    </row>
    <row r="1397" spans="1:1" x14ac:dyDescent="0.2">
      <c r="A1397" s="3"/>
    </row>
    <row r="1398" spans="1:1" x14ac:dyDescent="0.2">
      <c r="A1398" s="3"/>
    </row>
    <row r="1399" spans="1:1" x14ac:dyDescent="0.2">
      <c r="A1399" s="3"/>
    </row>
    <row r="1400" spans="1:1" x14ac:dyDescent="0.2">
      <c r="A1400" s="3"/>
    </row>
    <row r="1401" spans="1:1" x14ac:dyDescent="0.2">
      <c r="A1401" s="3"/>
    </row>
    <row r="1402" spans="1:1" x14ac:dyDescent="0.2">
      <c r="A1402" s="3"/>
    </row>
    <row r="1403" spans="1:1" x14ac:dyDescent="0.2">
      <c r="A1403" s="3"/>
    </row>
    <row r="1404" spans="1:1" x14ac:dyDescent="0.2">
      <c r="A1404" s="3"/>
    </row>
    <row r="1405" spans="1:1" x14ac:dyDescent="0.2">
      <c r="A1405" s="3"/>
    </row>
    <row r="1406" spans="1:1" x14ac:dyDescent="0.2">
      <c r="A1406" s="3"/>
    </row>
    <row r="1407" spans="1:1" x14ac:dyDescent="0.2">
      <c r="A1407" s="3"/>
    </row>
    <row r="1408" spans="1:1" x14ac:dyDescent="0.2">
      <c r="A1408" s="3"/>
    </row>
    <row r="1409" spans="1:1" x14ac:dyDescent="0.2">
      <c r="A1409" s="3"/>
    </row>
    <row r="1410" spans="1:1" x14ac:dyDescent="0.2">
      <c r="A1410" s="3"/>
    </row>
    <row r="1411" spans="1:1" x14ac:dyDescent="0.2">
      <c r="A1411" s="3"/>
    </row>
    <row r="1412" spans="1:1" x14ac:dyDescent="0.2">
      <c r="A1412" s="3"/>
    </row>
    <row r="1413" spans="1:1" x14ac:dyDescent="0.2">
      <c r="A1413" s="3"/>
    </row>
    <row r="1414" spans="1:1" x14ac:dyDescent="0.2">
      <c r="A1414" s="3"/>
    </row>
    <row r="1415" spans="1:1" x14ac:dyDescent="0.2">
      <c r="A1415" s="3"/>
    </row>
    <row r="1416" spans="1:1" x14ac:dyDescent="0.2">
      <c r="A1416" s="3"/>
    </row>
    <row r="1417" spans="1:1" x14ac:dyDescent="0.2">
      <c r="A1417" s="3"/>
    </row>
    <row r="1418" spans="1:1" x14ac:dyDescent="0.2">
      <c r="A1418" s="3"/>
    </row>
    <row r="1419" spans="1:1" x14ac:dyDescent="0.2">
      <c r="A1419" s="3"/>
    </row>
    <row r="1420" spans="1:1" x14ac:dyDescent="0.2">
      <c r="A1420" s="3"/>
    </row>
    <row r="1421" spans="1:1" x14ac:dyDescent="0.2">
      <c r="A1421" s="3"/>
    </row>
    <row r="1422" spans="1:1" x14ac:dyDescent="0.2">
      <c r="A1422" s="3"/>
    </row>
    <row r="1423" spans="1:1" x14ac:dyDescent="0.2">
      <c r="A1423" s="3"/>
    </row>
    <row r="1424" spans="1:1" x14ac:dyDescent="0.2">
      <c r="A1424" s="3"/>
    </row>
    <row r="1425" spans="1:1" x14ac:dyDescent="0.2">
      <c r="A1425" s="3"/>
    </row>
    <row r="1426" spans="1:1" x14ac:dyDescent="0.2">
      <c r="A1426" s="3"/>
    </row>
    <row r="1427" spans="1:1" x14ac:dyDescent="0.2">
      <c r="A1427" s="3"/>
    </row>
    <row r="1428" spans="1:1" x14ac:dyDescent="0.2">
      <c r="A1428" s="3"/>
    </row>
    <row r="1429" spans="1:1" x14ac:dyDescent="0.2">
      <c r="A1429" s="3"/>
    </row>
    <row r="1430" spans="1:1" x14ac:dyDescent="0.2">
      <c r="A1430" s="3"/>
    </row>
    <row r="1431" spans="1:1" x14ac:dyDescent="0.2">
      <c r="A1431" s="3"/>
    </row>
    <row r="1432" spans="1:1" x14ac:dyDescent="0.2">
      <c r="A1432" s="3"/>
    </row>
    <row r="1433" spans="1:1" x14ac:dyDescent="0.2">
      <c r="A1433" s="3"/>
    </row>
    <row r="1434" spans="1:1" x14ac:dyDescent="0.2">
      <c r="A1434" s="3"/>
    </row>
    <row r="1435" spans="1:1" x14ac:dyDescent="0.2">
      <c r="A1435" s="3"/>
    </row>
    <row r="1436" spans="1:1" x14ac:dyDescent="0.2">
      <c r="A1436" s="3"/>
    </row>
    <row r="1437" spans="1:1" x14ac:dyDescent="0.2">
      <c r="A1437" s="3"/>
    </row>
    <row r="1438" spans="1:1" x14ac:dyDescent="0.2">
      <c r="A1438" s="3"/>
    </row>
    <row r="1439" spans="1:1" x14ac:dyDescent="0.2">
      <c r="A1439" s="3"/>
    </row>
    <row r="1440" spans="1:1" x14ac:dyDescent="0.2">
      <c r="A1440" s="3"/>
    </row>
    <row r="1441" spans="1:1" x14ac:dyDescent="0.2">
      <c r="A1441" s="3"/>
    </row>
    <row r="1442" spans="1:1" x14ac:dyDescent="0.2">
      <c r="A1442" s="3"/>
    </row>
    <row r="1443" spans="1:1" x14ac:dyDescent="0.2">
      <c r="A1443" s="3"/>
    </row>
    <row r="1444" spans="1:1" x14ac:dyDescent="0.2">
      <c r="A1444" s="3"/>
    </row>
    <row r="1445" spans="1:1" x14ac:dyDescent="0.2">
      <c r="A1445" s="3"/>
    </row>
    <row r="1446" spans="1:1" x14ac:dyDescent="0.2">
      <c r="A1446" s="3"/>
    </row>
    <row r="1447" spans="1:1" x14ac:dyDescent="0.2">
      <c r="A1447" s="3"/>
    </row>
    <row r="1448" spans="1:1" x14ac:dyDescent="0.2">
      <c r="A1448" s="3"/>
    </row>
    <row r="1449" spans="1:1" x14ac:dyDescent="0.2">
      <c r="A1449" s="3"/>
    </row>
    <row r="1450" spans="1:1" x14ac:dyDescent="0.2">
      <c r="A1450" s="3"/>
    </row>
    <row r="1451" spans="1:1" x14ac:dyDescent="0.2">
      <c r="A1451" s="3"/>
    </row>
    <row r="1452" spans="1:1" x14ac:dyDescent="0.2">
      <c r="A1452" s="3"/>
    </row>
    <row r="1453" spans="1:1" x14ac:dyDescent="0.2">
      <c r="A1453" s="3"/>
    </row>
    <row r="1454" spans="1:1" x14ac:dyDescent="0.2">
      <c r="A1454" s="3"/>
    </row>
    <row r="1455" spans="1:1" x14ac:dyDescent="0.2">
      <c r="A1455" s="3"/>
    </row>
    <row r="1456" spans="1:1" x14ac:dyDescent="0.2">
      <c r="A1456" s="3"/>
    </row>
    <row r="1457" spans="1:1" x14ac:dyDescent="0.2">
      <c r="A1457" s="3"/>
    </row>
    <row r="1458" spans="1:1" x14ac:dyDescent="0.2">
      <c r="A1458" s="3"/>
    </row>
    <row r="1459" spans="1:1" x14ac:dyDescent="0.2">
      <c r="A1459" s="3"/>
    </row>
    <row r="1460" spans="1:1" x14ac:dyDescent="0.2">
      <c r="A1460" s="3"/>
    </row>
    <row r="1461" spans="1:1" x14ac:dyDescent="0.2">
      <c r="A1461" s="3"/>
    </row>
    <row r="1462" spans="1:1" x14ac:dyDescent="0.2">
      <c r="A1462" s="3"/>
    </row>
    <row r="1463" spans="1:1" x14ac:dyDescent="0.2">
      <c r="A1463" s="3"/>
    </row>
    <row r="1464" spans="1:1" x14ac:dyDescent="0.2">
      <c r="A1464" s="3"/>
    </row>
    <row r="1465" spans="1:1" x14ac:dyDescent="0.2">
      <c r="A1465" s="3"/>
    </row>
    <row r="1466" spans="1:1" x14ac:dyDescent="0.2">
      <c r="A1466" s="3"/>
    </row>
    <row r="1467" spans="1:1" x14ac:dyDescent="0.2">
      <c r="A1467" s="3"/>
    </row>
    <row r="1468" spans="1:1" x14ac:dyDescent="0.2">
      <c r="A1468" s="3"/>
    </row>
    <row r="1469" spans="1:1" x14ac:dyDescent="0.2">
      <c r="A1469" s="3"/>
    </row>
    <row r="1470" spans="1:1" x14ac:dyDescent="0.2">
      <c r="A1470" s="3"/>
    </row>
    <row r="1471" spans="1:1" x14ac:dyDescent="0.2">
      <c r="A1471" s="3"/>
    </row>
    <row r="1472" spans="1:1" x14ac:dyDescent="0.2">
      <c r="A1472" s="3"/>
    </row>
    <row r="1473" spans="1:1" x14ac:dyDescent="0.2">
      <c r="A1473" s="3"/>
    </row>
    <row r="1474" spans="1:1" x14ac:dyDescent="0.2">
      <c r="A1474" s="3"/>
    </row>
    <row r="1475" spans="1:1" x14ac:dyDescent="0.2">
      <c r="A1475" s="3"/>
    </row>
    <row r="1476" spans="1:1" x14ac:dyDescent="0.2">
      <c r="A1476" s="3"/>
    </row>
    <row r="1477" spans="1:1" x14ac:dyDescent="0.2">
      <c r="A1477" s="3"/>
    </row>
    <row r="1478" spans="1:1" x14ac:dyDescent="0.2">
      <c r="A1478" s="3"/>
    </row>
    <row r="1479" spans="1:1" x14ac:dyDescent="0.2">
      <c r="A1479" s="3"/>
    </row>
    <row r="1480" spans="1:1" x14ac:dyDescent="0.2">
      <c r="A1480" s="3"/>
    </row>
    <row r="1481" spans="1:1" x14ac:dyDescent="0.2">
      <c r="A1481" s="3"/>
    </row>
    <row r="1482" spans="1:1" x14ac:dyDescent="0.2">
      <c r="A1482" s="3"/>
    </row>
    <row r="1483" spans="1:1" x14ac:dyDescent="0.2">
      <c r="A1483" s="3"/>
    </row>
    <row r="1484" spans="1:1" x14ac:dyDescent="0.2">
      <c r="A1484" s="3"/>
    </row>
    <row r="1485" spans="1:1" x14ac:dyDescent="0.2">
      <c r="A1485" s="3"/>
    </row>
    <row r="1486" spans="1:1" x14ac:dyDescent="0.2">
      <c r="A1486" s="3"/>
    </row>
    <row r="1487" spans="1:1" x14ac:dyDescent="0.2">
      <c r="A1487" s="3"/>
    </row>
    <row r="1488" spans="1:1" x14ac:dyDescent="0.2">
      <c r="A1488" s="3"/>
    </row>
    <row r="1489" spans="1:1" x14ac:dyDescent="0.2">
      <c r="A1489" s="3"/>
    </row>
    <row r="1490" spans="1:1" x14ac:dyDescent="0.2">
      <c r="A1490" s="3"/>
    </row>
    <row r="1491" spans="1:1" x14ac:dyDescent="0.2">
      <c r="A1491" s="3"/>
    </row>
    <row r="1492" spans="1:1" x14ac:dyDescent="0.2">
      <c r="A1492" s="3"/>
    </row>
    <row r="1493" spans="1:1" x14ac:dyDescent="0.2">
      <c r="A1493" s="3"/>
    </row>
    <row r="1494" spans="1:1" x14ac:dyDescent="0.2">
      <c r="A1494" s="3"/>
    </row>
    <row r="1495" spans="1:1" x14ac:dyDescent="0.2">
      <c r="A1495" s="3"/>
    </row>
    <row r="1496" spans="1:1" x14ac:dyDescent="0.2">
      <c r="A1496" s="3"/>
    </row>
    <row r="1497" spans="1:1" x14ac:dyDescent="0.2">
      <c r="A1497" s="3"/>
    </row>
    <row r="1498" spans="1:1" x14ac:dyDescent="0.2">
      <c r="A1498" s="3"/>
    </row>
    <row r="1499" spans="1:1" x14ac:dyDescent="0.2">
      <c r="A1499" s="3"/>
    </row>
    <row r="1500" spans="1:1" x14ac:dyDescent="0.2">
      <c r="A1500" s="3"/>
    </row>
    <row r="1501" spans="1:1" x14ac:dyDescent="0.2">
      <c r="A1501" s="3"/>
    </row>
    <row r="1502" spans="1:1" x14ac:dyDescent="0.2">
      <c r="A1502" s="3"/>
    </row>
    <row r="1503" spans="1:1" x14ac:dyDescent="0.2">
      <c r="A1503" s="3"/>
    </row>
    <row r="1504" spans="1:1" x14ac:dyDescent="0.2">
      <c r="A1504" s="3"/>
    </row>
    <row r="1505" spans="1:1" x14ac:dyDescent="0.2">
      <c r="A1505" s="3"/>
    </row>
    <row r="1506" spans="1:1" x14ac:dyDescent="0.2">
      <c r="A1506" s="3"/>
    </row>
    <row r="1507" spans="1:1" x14ac:dyDescent="0.2">
      <c r="A1507" s="3"/>
    </row>
    <row r="1508" spans="1:1" x14ac:dyDescent="0.2">
      <c r="A1508" s="3"/>
    </row>
    <row r="1509" spans="1:1" x14ac:dyDescent="0.2">
      <c r="A1509" s="3"/>
    </row>
    <row r="1510" spans="1:1" x14ac:dyDescent="0.2">
      <c r="A1510" s="3"/>
    </row>
    <row r="1511" spans="1:1" x14ac:dyDescent="0.2">
      <c r="A1511" s="3"/>
    </row>
    <row r="1512" spans="1:1" x14ac:dyDescent="0.2">
      <c r="A1512" s="3"/>
    </row>
    <row r="1513" spans="1:1" x14ac:dyDescent="0.2">
      <c r="A1513" s="3"/>
    </row>
    <row r="1514" spans="1:1" x14ac:dyDescent="0.2">
      <c r="A1514" s="3"/>
    </row>
    <row r="1515" spans="1:1" x14ac:dyDescent="0.2">
      <c r="A1515" s="3"/>
    </row>
    <row r="1516" spans="1:1" x14ac:dyDescent="0.2">
      <c r="A1516" s="3"/>
    </row>
    <row r="1517" spans="1:1" x14ac:dyDescent="0.2">
      <c r="A1517" s="3"/>
    </row>
    <row r="1518" spans="1:1" x14ac:dyDescent="0.2">
      <c r="A1518" s="3"/>
    </row>
    <row r="1519" spans="1:1" x14ac:dyDescent="0.2">
      <c r="A1519" s="3"/>
    </row>
    <row r="1520" spans="1:1" x14ac:dyDescent="0.2">
      <c r="A1520" s="3"/>
    </row>
    <row r="1521" spans="1:1" x14ac:dyDescent="0.2">
      <c r="A1521" s="3"/>
    </row>
    <row r="1522" spans="1:1" x14ac:dyDescent="0.2">
      <c r="A1522" s="3"/>
    </row>
    <row r="1523" spans="1:1" x14ac:dyDescent="0.2">
      <c r="A1523" s="3"/>
    </row>
    <row r="1524" spans="1:1" x14ac:dyDescent="0.2">
      <c r="A1524" s="3"/>
    </row>
    <row r="1525" spans="1:1" x14ac:dyDescent="0.2">
      <c r="A1525" s="3"/>
    </row>
    <row r="1526" spans="1:1" x14ac:dyDescent="0.2">
      <c r="A1526" s="3"/>
    </row>
    <row r="1527" spans="1:1" x14ac:dyDescent="0.2">
      <c r="A1527" s="3"/>
    </row>
    <row r="1528" spans="1:1" x14ac:dyDescent="0.2">
      <c r="A1528" s="3"/>
    </row>
    <row r="1529" spans="1:1" x14ac:dyDescent="0.2">
      <c r="A1529" s="3"/>
    </row>
    <row r="1530" spans="1:1" x14ac:dyDescent="0.2">
      <c r="A1530" s="3"/>
    </row>
    <row r="1531" spans="1:1" x14ac:dyDescent="0.2">
      <c r="A1531" s="3"/>
    </row>
    <row r="1532" spans="1:1" x14ac:dyDescent="0.2">
      <c r="A1532" s="3"/>
    </row>
    <row r="1533" spans="1:1" x14ac:dyDescent="0.2">
      <c r="A1533" s="3"/>
    </row>
    <row r="1534" spans="1:1" x14ac:dyDescent="0.2">
      <c r="A1534" s="3"/>
    </row>
    <row r="1535" spans="1:1" x14ac:dyDescent="0.2">
      <c r="A1535" s="3"/>
    </row>
    <row r="1536" spans="1:1" x14ac:dyDescent="0.2">
      <c r="A1536" s="3"/>
    </row>
    <row r="1537" spans="1:1" x14ac:dyDescent="0.2">
      <c r="A1537" s="3"/>
    </row>
    <row r="1538" spans="1:1" x14ac:dyDescent="0.2">
      <c r="A1538" s="3"/>
    </row>
    <row r="1539" spans="1:1" x14ac:dyDescent="0.2">
      <c r="A1539" s="3"/>
    </row>
    <row r="1540" spans="1:1" x14ac:dyDescent="0.2">
      <c r="A1540" s="3"/>
    </row>
    <row r="1541" spans="1:1" x14ac:dyDescent="0.2">
      <c r="A1541" s="3"/>
    </row>
    <row r="1542" spans="1:1" x14ac:dyDescent="0.2">
      <c r="A1542" s="3"/>
    </row>
    <row r="1543" spans="1:1" x14ac:dyDescent="0.2">
      <c r="A1543" s="3"/>
    </row>
    <row r="1544" spans="1:1" x14ac:dyDescent="0.2">
      <c r="A1544" s="3"/>
    </row>
    <row r="1545" spans="1:1" x14ac:dyDescent="0.2">
      <c r="A1545" s="3"/>
    </row>
    <row r="1546" spans="1:1" x14ac:dyDescent="0.2">
      <c r="A1546" s="3"/>
    </row>
    <row r="1547" spans="1:1" x14ac:dyDescent="0.2">
      <c r="A1547" s="3"/>
    </row>
    <row r="1548" spans="1:1" x14ac:dyDescent="0.2">
      <c r="A1548" s="3"/>
    </row>
    <row r="1549" spans="1:1" x14ac:dyDescent="0.2">
      <c r="A1549" s="3"/>
    </row>
    <row r="1550" spans="1:1" x14ac:dyDescent="0.2">
      <c r="A1550" s="3"/>
    </row>
    <row r="1551" spans="1:1" x14ac:dyDescent="0.2">
      <c r="A1551" s="3"/>
    </row>
    <row r="1552" spans="1:1" x14ac:dyDescent="0.2">
      <c r="A1552" s="3"/>
    </row>
    <row r="1553" spans="1:1" x14ac:dyDescent="0.2">
      <c r="A1553" s="3"/>
    </row>
    <row r="1554" spans="1:1" x14ac:dyDescent="0.2">
      <c r="A1554" s="3"/>
    </row>
    <row r="1555" spans="1:1" x14ac:dyDescent="0.2">
      <c r="A1555" s="3"/>
    </row>
    <row r="1556" spans="1:1" x14ac:dyDescent="0.2">
      <c r="A1556" s="3"/>
    </row>
    <row r="1557" spans="1:1" x14ac:dyDescent="0.2">
      <c r="A1557" s="3"/>
    </row>
    <row r="1558" spans="1:1" x14ac:dyDescent="0.2">
      <c r="A1558" s="3"/>
    </row>
    <row r="1559" spans="1:1" x14ac:dyDescent="0.2">
      <c r="A1559" s="3"/>
    </row>
    <row r="1560" spans="1:1" x14ac:dyDescent="0.2">
      <c r="A1560" s="3"/>
    </row>
    <row r="1561" spans="1:1" x14ac:dyDescent="0.2">
      <c r="A1561" s="3"/>
    </row>
    <row r="1562" spans="1:1" x14ac:dyDescent="0.2">
      <c r="A1562" s="3"/>
    </row>
    <row r="1563" spans="1:1" x14ac:dyDescent="0.2">
      <c r="A1563" s="3"/>
    </row>
    <row r="1564" spans="1:1" x14ac:dyDescent="0.2">
      <c r="A1564" s="3"/>
    </row>
    <row r="1565" spans="1:1" x14ac:dyDescent="0.2">
      <c r="A1565" s="3"/>
    </row>
    <row r="1566" spans="1:1" x14ac:dyDescent="0.2">
      <c r="A1566" s="3"/>
    </row>
    <row r="1567" spans="1:1" x14ac:dyDescent="0.2">
      <c r="A1567" s="3"/>
    </row>
    <row r="1568" spans="1:1" x14ac:dyDescent="0.2">
      <c r="A1568" s="3"/>
    </row>
    <row r="1569" spans="1:1" x14ac:dyDescent="0.2">
      <c r="A1569" s="3"/>
    </row>
    <row r="1570" spans="1:1" x14ac:dyDescent="0.2">
      <c r="A1570" s="3"/>
    </row>
    <row r="1571" spans="1:1" x14ac:dyDescent="0.2">
      <c r="A1571" s="3"/>
    </row>
    <row r="1572" spans="1:1" x14ac:dyDescent="0.2">
      <c r="A1572" s="3"/>
    </row>
    <row r="1573" spans="1:1" x14ac:dyDescent="0.2">
      <c r="A1573" s="3"/>
    </row>
    <row r="1574" spans="1:1" x14ac:dyDescent="0.2">
      <c r="A1574" s="3"/>
    </row>
    <row r="1575" spans="1:1" x14ac:dyDescent="0.2">
      <c r="A1575" s="3"/>
    </row>
    <row r="1576" spans="1:1" x14ac:dyDescent="0.2">
      <c r="A1576" s="3"/>
    </row>
    <row r="1577" spans="1:1" x14ac:dyDescent="0.2">
      <c r="A1577" s="3"/>
    </row>
    <row r="1578" spans="1:1" x14ac:dyDescent="0.2">
      <c r="A1578" s="3"/>
    </row>
    <row r="1579" spans="1:1" x14ac:dyDescent="0.2">
      <c r="A1579" s="3"/>
    </row>
    <row r="1580" spans="1:1" x14ac:dyDescent="0.2">
      <c r="A1580" s="3"/>
    </row>
    <row r="1581" spans="1:1" x14ac:dyDescent="0.2">
      <c r="A1581" s="3"/>
    </row>
    <row r="1582" spans="1:1" x14ac:dyDescent="0.2">
      <c r="A1582" s="3"/>
    </row>
    <row r="1583" spans="1:1" x14ac:dyDescent="0.2">
      <c r="A1583" s="3"/>
    </row>
    <row r="1584" spans="1:1" x14ac:dyDescent="0.2">
      <c r="A1584" s="3"/>
    </row>
    <row r="1585" spans="1:1" x14ac:dyDescent="0.2">
      <c r="A1585" s="3"/>
    </row>
    <row r="1586" spans="1:1" x14ac:dyDescent="0.2">
      <c r="A1586" s="3"/>
    </row>
    <row r="1587" spans="1:1" x14ac:dyDescent="0.2">
      <c r="A1587" s="3"/>
    </row>
    <row r="1588" spans="1:1" x14ac:dyDescent="0.2">
      <c r="A1588" s="3"/>
    </row>
    <row r="1589" spans="1:1" x14ac:dyDescent="0.2">
      <c r="A1589" s="3"/>
    </row>
    <row r="1590" spans="1:1" x14ac:dyDescent="0.2">
      <c r="A1590" s="3"/>
    </row>
    <row r="1591" spans="1:1" x14ac:dyDescent="0.2">
      <c r="A1591" s="3"/>
    </row>
    <row r="1592" spans="1:1" x14ac:dyDescent="0.2">
      <c r="A1592" s="3"/>
    </row>
    <row r="1593" spans="1:1" x14ac:dyDescent="0.2">
      <c r="A1593" s="3"/>
    </row>
    <row r="1594" spans="1:1" x14ac:dyDescent="0.2">
      <c r="A1594" s="3"/>
    </row>
    <row r="1595" spans="1:1" x14ac:dyDescent="0.2">
      <c r="A1595" s="3"/>
    </row>
    <row r="1596" spans="1:1" x14ac:dyDescent="0.2">
      <c r="A1596" s="3"/>
    </row>
    <row r="1597" spans="1:1" x14ac:dyDescent="0.2">
      <c r="A1597" s="3"/>
    </row>
    <row r="1598" spans="1:1" x14ac:dyDescent="0.2">
      <c r="A1598" s="3"/>
    </row>
    <row r="1599" spans="1:1" x14ac:dyDescent="0.2">
      <c r="A1599" s="3"/>
    </row>
    <row r="1600" spans="1:1" x14ac:dyDescent="0.2">
      <c r="A1600" s="3"/>
    </row>
    <row r="1601" spans="1:1" x14ac:dyDescent="0.2">
      <c r="A1601" s="3"/>
    </row>
    <row r="1602" spans="1:1" x14ac:dyDescent="0.2">
      <c r="A1602" s="3"/>
    </row>
    <row r="1603" spans="1:1" x14ac:dyDescent="0.2">
      <c r="A1603" s="3"/>
    </row>
    <row r="1604" spans="1:1" x14ac:dyDescent="0.2">
      <c r="A1604" s="3"/>
    </row>
    <row r="1605" spans="1:1" x14ac:dyDescent="0.2">
      <c r="A1605" s="3"/>
    </row>
    <row r="1606" spans="1:1" x14ac:dyDescent="0.2">
      <c r="A1606" s="3"/>
    </row>
    <row r="1607" spans="1:1" x14ac:dyDescent="0.2">
      <c r="A1607" s="3"/>
    </row>
    <row r="1608" spans="1:1" x14ac:dyDescent="0.2">
      <c r="A1608" s="3"/>
    </row>
    <row r="1609" spans="1:1" x14ac:dyDescent="0.2">
      <c r="A1609" s="3"/>
    </row>
    <row r="1610" spans="1:1" x14ac:dyDescent="0.2">
      <c r="A1610" s="3"/>
    </row>
    <row r="1611" spans="1:1" x14ac:dyDescent="0.2">
      <c r="A1611" s="3"/>
    </row>
    <row r="1612" spans="1:1" x14ac:dyDescent="0.2">
      <c r="A1612" s="3"/>
    </row>
    <row r="1613" spans="1:1" x14ac:dyDescent="0.2">
      <c r="A1613" s="3"/>
    </row>
    <row r="1614" spans="1:1" x14ac:dyDescent="0.2">
      <c r="A1614" s="3"/>
    </row>
    <row r="1615" spans="1:1" x14ac:dyDescent="0.2">
      <c r="A1615" s="3"/>
    </row>
    <row r="1616" spans="1:1" x14ac:dyDescent="0.2">
      <c r="A1616" s="3"/>
    </row>
    <row r="1617" spans="1:1" x14ac:dyDescent="0.2">
      <c r="A1617" s="3"/>
    </row>
    <row r="1618" spans="1:1" x14ac:dyDescent="0.2">
      <c r="A1618" s="3"/>
    </row>
    <row r="1619" spans="1:1" x14ac:dyDescent="0.2">
      <c r="A1619" s="3"/>
    </row>
    <row r="1620" spans="1:1" x14ac:dyDescent="0.2">
      <c r="A1620" s="3"/>
    </row>
    <row r="1621" spans="1:1" x14ac:dyDescent="0.2">
      <c r="A1621" s="3"/>
    </row>
    <row r="1622" spans="1:1" x14ac:dyDescent="0.2">
      <c r="A1622" s="3"/>
    </row>
    <row r="1623" spans="1:1" x14ac:dyDescent="0.2">
      <c r="A1623" s="3"/>
    </row>
    <row r="1624" spans="1:1" x14ac:dyDescent="0.2">
      <c r="A1624" s="3"/>
    </row>
    <row r="1625" spans="1:1" x14ac:dyDescent="0.2">
      <c r="A1625" s="3"/>
    </row>
    <row r="1626" spans="1:1" x14ac:dyDescent="0.2">
      <c r="A1626" s="3"/>
    </row>
    <row r="1627" spans="1:1" x14ac:dyDescent="0.2">
      <c r="A1627" s="3"/>
    </row>
    <row r="1628" spans="1:1" x14ac:dyDescent="0.2">
      <c r="A1628" s="3"/>
    </row>
    <row r="1629" spans="1:1" x14ac:dyDescent="0.2">
      <c r="A1629" s="3"/>
    </row>
    <row r="1630" spans="1:1" x14ac:dyDescent="0.2">
      <c r="A1630" s="3"/>
    </row>
    <row r="1631" spans="1:1" x14ac:dyDescent="0.2">
      <c r="A1631" s="3"/>
    </row>
    <row r="1632" spans="1:1" x14ac:dyDescent="0.2">
      <c r="A1632" s="3"/>
    </row>
    <row r="1633" spans="1:1" x14ac:dyDescent="0.2">
      <c r="A1633" s="3"/>
    </row>
    <row r="1634" spans="1:1" x14ac:dyDescent="0.2">
      <c r="A1634" s="3"/>
    </row>
    <row r="1635" spans="1:1" x14ac:dyDescent="0.2">
      <c r="A1635" s="3"/>
    </row>
    <row r="1636" spans="1:1" x14ac:dyDescent="0.2">
      <c r="A1636" s="3"/>
    </row>
    <row r="1637" spans="1:1" x14ac:dyDescent="0.2">
      <c r="A1637" s="3"/>
    </row>
    <row r="1638" spans="1:1" x14ac:dyDescent="0.2">
      <c r="A1638" s="3"/>
    </row>
    <row r="1639" spans="1:1" x14ac:dyDescent="0.2">
      <c r="A1639" s="3"/>
    </row>
    <row r="1640" spans="1:1" x14ac:dyDescent="0.2">
      <c r="A1640" s="3"/>
    </row>
    <row r="1641" spans="1:1" x14ac:dyDescent="0.2">
      <c r="A1641" s="3"/>
    </row>
    <row r="1642" spans="1:1" x14ac:dyDescent="0.2">
      <c r="A1642" s="3"/>
    </row>
    <row r="1643" spans="1:1" x14ac:dyDescent="0.2">
      <c r="A1643" s="3"/>
    </row>
    <row r="1644" spans="1:1" x14ac:dyDescent="0.2">
      <c r="A1644" s="3"/>
    </row>
    <row r="1645" spans="1:1" x14ac:dyDescent="0.2">
      <c r="A1645" s="3"/>
    </row>
    <row r="1646" spans="1:1" x14ac:dyDescent="0.2">
      <c r="A1646" s="3"/>
    </row>
    <row r="1647" spans="1:1" x14ac:dyDescent="0.2">
      <c r="A1647" s="3"/>
    </row>
    <row r="1648" spans="1:1" x14ac:dyDescent="0.2">
      <c r="A1648" s="3"/>
    </row>
    <row r="1649" spans="1:1" x14ac:dyDescent="0.2">
      <c r="A1649" s="3"/>
    </row>
    <row r="1650" spans="1:1" x14ac:dyDescent="0.2">
      <c r="A1650" s="3"/>
    </row>
    <row r="1651" spans="1:1" x14ac:dyDescent="0.2">
      <c r="A1651" s="3"/>
    </row>
    <row r="1652" spans="1:1" x14ac:dyDescent="0.2">
      <c r="A1652" s="3"/>
    </row>
    <row r="1653" spans="1:1" x14ac:dyDescent="0.2">
      <c r="A1653" s="3"/>
    </row>
    <row r="1654" spans="1:1" x14ac:dyDescent="0.2">
      <c r="A1654" s="3"/>
    </row>
    <row r="1655" spans="1:1" x14ac:dyDescent="0.2">
      <c r="A1655" s="3"/>
    </row>
    <row r="1656" spans="1:1" x14ac:dyDescent="0.2">
      <c r="A1656" s="3"/>
    </row>
    <row r="1657" spans="1:1" x14ac:dyDescent="0.2">
      <c r="A1657" s="3"/>
    </row>
    <row r="1658" spans="1:1" x14ac:dyDescent="0.2">
      <c r="A1658" s="3"/>
    </row>
    <row r="1659" spans="1:1" x14ac:dyDescent="0.2">
      <c r="A1659" s="3"/>
    </row>
    <row r="1660" spans="1:1" x14ac:dyDescent="0.2">
      <c r="A1660" s="3"/>
    </row>
    <row r="1661" spans="1:1" x14ac:dyDescent="0.2">
      <c r="A1661" s="3"/>
    </row>
    <row r="1662" spans="1:1" x14ac:dyDescent="0.2">
      <c r="A1662" s="3"/>
    </row>
    <row r="1663" spans="1:1" x14ac:dyDescent="0.2">
      <c r="A1663" s="3"/>
    </row>
    <row r="1664" spans="1:1" x14ac:dyDescent="0.2">
      <c r="A1664" s="3"/>
    </row>
    <row r="1665" spans="1:1" x14ac:dyDescent="0.2">
      <c r="A1665" s="3"/>
    </row>
    <row r="1666" spans="1:1" x14ac:dyDescent="0.2">
      <c r="A1666" s="3"/>
    </row>
    <row r="1667" spans="1:1" x14ac:dyDescent="0.2">
      <c r="A1667" s="3"/>
    </row>
    <row r="1668" spans="1:1" x14ac:dyDescent="0.2">
      <c r="A1668" s="3"/>
    </row>
    <row r="1669" spans="1:1" x14ac:dyDescent="0.2">
      <c r="A1669" s="3"/>
    </row>
    <row r="1670" spans="1:1" x14ac:dyDescent="0.2">
      <c r="A1670" s="3"/>
    </row>
    <row r="1671" spans="1:1" x14ac:dyDescent="0.2">
      <c r="A1671" s="3"/>
    </row>
    <row r="1672" spans="1:1" x14ac:dyDescent="0.2">
      <c r="A1672" s="3"/>
    </row>
    <row r="1673" spans="1:1" x14ac:dyDescent="0.2">
      <c r="A1673" s="3"/>
    </row>
    <row r="1674" spans="1:1" x14ac:dyDescent="0.2">
      <c r="A1674" s="3"/>
    </row>
    <row r="1675" spans="1:1" x14ac:dyDescent="0.2">
      <c r="A1675" s="3"/>
    </row>
    <row r="1676" spans="1:1" x14ac:dyDescent="0.2">
      <c r="A1676" s="3"/>
    </row>
    <row r="1677" spans="1:1" x14ac:dyDescent="0.2">
      <c r="A1677" s="3"/>
    </row>
    <row r="1678" spans="1:1" x14ac:dyDescent="0.2">
      <c r="A1678" s="3"/>
    </row>
    <row r="1679" spans="1:1" x14ac:dyDescent="0.2">
      <c r="A1679" s="3"/>
    </row>
    <row r="1680" spans="1:1" x14ac:dyDescent="0.2">
      <c r="A1680" s="3"/>
    </row>
    <row r="1681" spans="1:1" x14ac:dyDescent="0.2">
      <c r="A1681" s="3"/>
    </row>
    <row r="1682" spans="1:1" x14ac:dyDescent="0.2">
      <c r="A1682" s="3"/>
    </row>
    <row r="1683" spans="1:1" x14ac:dyDescent="0.2">
      <c r="A1683" s="3"/>
    </row>
    <row r="1684" spans="1:1" x14ac:dyDescent="0.2">
      <c r="A1684" s="3"/>
    </row>
    <row r="1685" spans="1:1" x14ac:dyDescent="0.2">
      <c r="A1685" s="3"/>
    </row>
    <row r="1686" spans="1:1" x14ac:dyDescent="0.2">
      <c r="A1686" s="3"/>
    </row>
    <row r="1687" spans="1:1" x14ac:dyDescent="0.2">
      <c r="A1687" s="3"/>
    </row>
    <row r="1688" spans="1:1" x14ac:dyDescent="0.2">
      <c r="A1688" s="3"/>
    </row>
    <row r="1689" spans="1:1" x14ac:dyDescent="0.2">
      <c r="A1689" s="3"/>
    </row>
    <row r="1690" spans="1:1" x14ac:dyDescent="0.2">
      <c r="A1690" s="3"/>
    </row>
    <row r="1691" spans="1:1" x14ac:dyDescent="0.2">
      <c r="A1691" s="3"/>
    </row>
    <row r="1692" spans="1:1" x14ac:dyDescent="0.2">
      <c r="A1692" s="3"/>
    </row>
    <row r="1693" spans="1:1" x14ac:dyDescent="0.2">
      <c r="A1693" s="3"/>
    </row>
    <row r="1694" spans="1:1" x14ac:dyDescent="0.2">
      <c r="A1694" s="3"/>
    </row>
    <row r="1695" spans="1:1" x14ac:dyDescent="0.2">
      <c r="A1695" s="3"/>
    </row>
    <row r="1696" spans="1:1" x14ac:dyDescent="0.2">
      <c r="A1696" s="3"/>
    </row>
    <row r="1697" spans="1:1" x14ac:dyDescent="0.2">
      <c r="A1697" s="3"/>
    </row>
    <row r="1698" spans="1:1" x14ac:dyDescent="0.2">
      <c r="A1698" s="3"/>
    </row>
    <row r="1699" spans="1:1" x14ac:dyDescent="0.2">
      <c r="A1699" s="3"/>
    </row>
    <row r="1700" spans="1:1" x14ac:dyDescent="0.2">
      <c r="A1700" s="3"/>
    </row>
    <row r="1701" spans="1:1" x14ac:dyDescent="0.2">
      <c r="A1701" s="3"/>
    </row>
    <row r="1702" spans="1:1" x14ac:dyDescent="0.2">
      <c r="A1702" s="3"/>
    </row>
    <row r="1703" spans="1:1" x14ac:dyDescent="0.2">
      <c r="A1703" s="3"/>
    </row>
    <row r="1704" spans="1:1" x14ac:dyDescent="0.2">
      <c r="A1704" s="3"/>
    </row>
    <row r="1705" spans="1:1" x14ac:dyDescent="0.2">
      <c r="A1705" s="3"/>
    </row>
    <row r="1706" spans="1:1" x14ac:dyDescent="0.2">
      <c r="A1706" s="3"/>
    </row>
    <row r="1707" spans="1:1" x14ac:dyDescent="0.2">
      <c r="A1707" s="3"/>
    </row>
    <row r="1708" spans="1:1" x14ac:dyDescent="0.2">
      <c r="A1708" s="3"/>
    </row>
    <row r="1709" spans="1:1" x14ac:dyDescent="0.2">
      <c r="A1709" s="3"/>
    </row>
    <row r="1710" spans="1:1" x14ac:dyDescent="0.2">
      <c r="A1710" s="3"/>
    </row>
    <row r="1711" spans="1:1" x14ac:dyDescent="0.2">
      <c r="A1711" s="3"/>
    </row>
    <row r="1712" spans="1:1" x14ac:dyDescent="0.2">
      <c r="A1712" s="3"/>
    </row>
    <row r="1713" spans="1:1" x14ac:dyDescent="0.2">
      <c r="A1713" s="3"/>
    </row>
    <row r="1714" spans="1:1" x14ac:dyDescent="0.2">
      <c r="A1714" s="3"/>
    </row>
    <row r="1715" spans="1:1" x14ac:dyDescent="0.2">
      <c r="A1715" s="3"/>
    </row>
    <row r="1716" spans="1:1" x14ac:dyDescent="0.2">
      <c r="A1716" s="3"/>
    </row>
    <row r="1717" spans="1:1" x14ac:dyDescent="0.2">
      <c r="A1717" s="3"/>
    </row>
    <row r="1718" spans="1:1" x14ac:dyDescent="0.2">
      <c r="A1718" s="3"/>
    </row>
    <row r="1719" spans="1:1" x14ac:dyDescent="0.2">
      <c r="A1719" s="3"/>
    </row>
    <row r="1720" spans="1:1" x14ac:dyDescent="0.2">
      <c r="A1720" s="3"/>
    </row>
    <row r="1721" spans="1:1" x14ac:dyDescent="0.2">
      <c r="A1721" s="3"/>
    </row>
    <row r="1722" spans="1:1" x14ac:dyDescent="0.2">
      <c r="A1722" s="3"/>
    </row>
    <row r="1723" spans="1:1" x14ac:dyDescent="0.2">
      <c r="A1723" s="3"/>
    </row>
    <row r="1724" spans="1:1" x14ac:dyDescent="0.2">
      <c r="A1724" s="3"/>
    </row>
    <row r="1725" spans="1:1" x14ac:dyDescent="0.2">
      <c r="A1725" s="3"/>
    </row>
    <row r="1726" spans="1:1" x14ac:dyDescent="0.2">
      <c r="A1726" s="3"/>
    </row>
    <row r="1727" spans="1:1" x14ac:dyDescent="0.2">
      <c r="A1727" s="3"/>
    </row>
    <row r="1728" spans="1:1" x14ac:dyDescent="0.2">
      <c r="A1728" s="3"/>
    </row>
    <row r="1729" spans="1:1" x14ac:dyDescent="0.2">
      <c r="A1729" s="3"/>
    </row>
    <row r="1730" spans="1:1" x14ac:dyDescent="0.2">
      <c r="A1730" s="3"/>
    </row>
    <row r="1731" spans="1:1" x14ac:dyDescent="0.2">
      <c r="A1731" s="3"/>
    </row>
    <row r="1732" spans="1:1" x14ac:dyDescent="0.2">
      <c r="A1732" s="3"/>
    </row>
    <row r="1733" spans="1:1" x14ac:dyDescent="0.2">
      <c r="A1733" s="3"/>
    </row>
    <row r="1734" spans="1:1" x14ac:dyDescent="0.2">
      <c r="A1734" s="3"/>
    </row>
    <row r="1735" spans="1:1" x14ac:dyDescent="0.2">
      <c r="A1735" s="3"/>
    </row>
    <row r="1736" spans="1:1" x14ac:dyDescent="0.2">
      <c r="A1736" s="3"/>
    </row>
    <row r="1737" spans="1:1" x14ac:dyDescent="0.2">
      <c r="A1737" s="3"/>
    </row>
    <row r="1738" spans="1:1" x14ac:dyDescent="0.2">
      <c r="A1738" s="3"/>
    </row>
    <row r="1739" spans="1:1" x14ac:dyDescent="0.2">
      <c r="A1739" s="3"/>
    </row>
    <row r="1740" spans="1:1" x14ac:dyDescent="0.2">
      <c r="A1740" s="3"/>
    </row>
    <row r="1741" spans="1:1" x14ac:dyDescent="0.2">
      <c r="A1741" s="3"/>
    </row>
    <row r="1742" spans="1:1" x14ac:dyDescent="0.2">
      <c r="A1742" s="3"/>
    </row>
    <row r="1743" spans="1:1" x14ac:dyDescent="0.2">
      <c r="A1743" s="3"/>
    </row>
    <row r="1744" spans="1:1" x14ac:dyDescent="0.2">
      <c r="A1744" s="3"/>
    </row>
    <row r="1745" spans="1:1" x14ac:dyDescent="0.2">
      <c r="A1745" s="3"/>
    </row>
    <row r="1746" spans="1:1" x14ac:dyDescent="0.2">
      <c r="A1746" s="3"/>
    </row>
    <row r="1747" spans="1:1" x14ac:dyDescent="0.2">
      <c r="A1747" s="3"/>
    </row>
    <row r="1748" spans="1:1" x14ac:dyDescent="0.2">
      <c r="A1748" s="3"/>
    </row>
    <row r="1749" spans="1:1" x14ac:dyDescent="0.2">
      <c r="A1749" s="3"/>
    </row>
    <row r="1750" spans="1:1" x14ac:dyDescent="0.2">
      <c r="A1750" s="3"/>
    </row>
    <row r="1751" spans="1:1" x14ac:dyDescent="0.2">
      <c r="A1751" s="3"/>
    </row>
    <row r="1752" spans="1:1" x14ac:dyDescent="0.2">
      <c r="A1752" s="3"/>
    </row>
    <row r="1753" spans="1:1" x14ac:dyDescent="0.2">
      <c r="A1753" s="3"/>
    </row>
    <row r="1754" spans="1:1" x14ac:dyDescent="0.2">
      <c r="A1754" s="3"/>
    </row>
    <row r="1755" spans="1:1" x14ac:dyDescent="0.2">
      <c r="A1755" s="3"/>
    </row>
    <row r="1756" spans="1:1" x14ac:dyDescent="0.2">
      <c r="A1756" s="3"/>
    </row>
    <row r="1757" spans="1:1" x14ac:dyDescent="0.2">
      <c r="A1757" s="3"/>
    </row>
    <row r="1758" spans="1:1" x14ac:dyDescent="0.2">
      <c r="A1758" s="3"/>
    </row>
    <row r="1759" spans="1:1" x14ac:dyDescent="0.2">
      <c r="A1759" s="3"/>
    </row>
    <row r="1760" spans="1:1" x14ac:dyDescent="0.2">
      <c r="A1760" s="3"/>
    </row>
    <row r="1761" spans="1:1" x14ac:dyDescent="0.2">
      <c r="A1761" s="3"/>
    </row>
    <row r="1762" spans="1:1" x14ac:dyDescent="0.2">
      <c r="A1762" s="3"/>
    </row>
    <row r="1763" spans="1:1" x14ac:dyDescent="0.2">
      <c r="A1763" s="3"/>
    </row>
    <row r="1764" spans="1:1" x14ac:dyDescent="0.2">
      <c r="A1764" s="3"/>
    </row>
    <row r="1765" spans="1:1" x14ac:dyDescent="0.2">
      <c r="A1765" s="3"/>
    </row>
    <row r="1766" spans="1:1" x14ac:dyDescent="0.2">
      <c r="A1766" s="3"/>
    </row>
    <row r="1767" spans="1:1" x14ac:dyDescent="0.2">
      <c r="A1767" s="3"/>
    </row>
    <row r="1768" spans="1:1" x14ac:dyDescent="0.2">
      <c r="A1768" s="3"/>
    </row>
    <row r="1769" spans="1:1" x14ac:dyDescent="0.2">
      <c r="A1769" s="3"/>
    </row>
    <row r="1770" spans="1:1" x14ac:dyDescent="0.2">
      <c r="A1770" s="3"/>
    </row>
    <row r="1771" spans="1:1" x14ac:dyDescent="0.2">
      <c r="A1771" s="3"/>
    </row>
    <row r="1772" spans="1:1" x14ac:dyDescent="0.2">
      <c r="A1772" s="3"/>
    </row>
    <row r="1773" spans="1:1" x14ac:dyDescent="0.2">
      <c r="A1773" s="3"/>
    </row>
    <row r="1774" spans="1:1" x14ac:dyDescent="0.2">
      <c r="A1774" s="3"/>
    </row>
    <row r="1775" spans="1:1" x14ac:dyDescent="0.2">
      <c r="A1775" s="3"/>
    </row>
    <row r="1776" spans="1:1" x14ac:dyDescent="0.2">
      <c r="A1776" s="3"/>
    </row>
    <row r="1777" spans="1:1" x14ac:dyDescent="0.2">
      <c r="A1777" s="3"/>
    </row>
    <row r="1778" spans="1:1" x14ac:dyDescent="0.2">
      <c r="A1778" s="3"/>
    </row>
    <row r="1779" spans="1:1" x14ac:dyDescent="0.2">
      <c r="A1779" s="3"/>
    </row>
    <row r="1780" spans="1:1" x14ac:dyDescent="0.2">
      <c r="A1780" s="3"/>
    </row>
    <row r="1781" spans="1:1" x14ac:dyDescent="0.2">
      <c r="A1781" s="3"/>
    </row>
    <row r="1782" spans="1:1" x14ac:dyDescent="0.2">
      <c r="A1782" s="3"/>
    </row>
    <row r="1783" spans="1:1" x14ac:dyDescent="0.2">
      <c r="A1783" s="3"/>
    </row>
    <row r="1784" spans="1:1" x14ac:dyDescent="0.2">
      <c r="A1784" s="3"/>
    </row>
    <row r="1785" spans="1:1" x14ac:dyDescent="0.2">
      <c r="A1785" s="3"/>
    </row>
    <row r="1786" spans="1:1" x14ac:dyDescent="0.2">
      <c r="A1786" s="3"/>
    </row>
    <row r="1787" spans="1:1" x14ac:dyDescent="0.2">
      <c r="A1787" s="3"/>
    </row>
    <row r="1788" spans="1:1" x14ac:dyDescent="0.2">
      <c r="A1788" s="3"/>
    </row>
    <row r="1789" spans="1:1" x14ac:dyDescent="0.2">
      <c r="A1789" s="3"/>
    </row>
    <row r="1790" spans="1:1" x14ac:dyDescent="0.2">
      <c r="A1790" s="3"/>
    </row>
    <row r="1791" spans="1:1" x14ac:dyDescent="0.2">
      <c r="A1791" s="3"/>
    </row>
    <row r="1792" spans="1:1" x14ac:dyDescent="0.2">
      <c r="A1792" s="3"/>
    </row>
    <row r="1793" spans="1:1" x14ac:dyDescent="0.2">
      <c r="A1793" s="3"/>
    </row>
    <row r="1794" spans="1:1" x14ac:dyDescent="0.2">
      <c r="A1794" s="3"/>
    </row>
    <row r="1795" spans="1:1" x14ac:dyDescent="0.2">
      <c r="A1795" s="3"/>
    </row>
    <row r="1796" spans="1:1" x14ac:dyDescent="0.2">
      <c r="A1796" s="3"/>
    </row>
    <row r="1797" spans="1:1" x14ac:dyDescent="0.2">
      <c r="A1797" s="3"/>
    </row>
    <row r="1798" spans="1:1" x14ac:dyDescent="0.2">
      <c r="A1798" s="3"/>
    </row>
    <row r="1799" spans="1:1" x14ac:dyDescent="0.2">
      <c r="A1799" s="3"/>
    </row>
    <row r="1800" spans="1:1" x14ac:dyDescent="0.2">
      <c r="A1800" s="3"/>
    </row>
    <row r="1801" spans="1:1" x14ac:dyDescent="0.2">
      <c r="A1801" s="3"/>
    </row>
    <row r="1802" spans="1:1" x14ac:dyDescent="0.2">
      <c r="A1802" s="3"/>
    </row>
    <row r="1803" spans="1:1" x14ac:dyDescent="0.2">
      <c r="A1803" s="3"/>
    </row>
    <row r="1804" spans="1:1" x14ac:dyDescent="0.2">
      <c r="A1804" s="3"/>
    </row>
    <row r="1805" spans="1:1" x14ac:dyDescent="0.2">
      <c r="A1805" s="3"/>
    </row>
    <row r="1806" spans="1:1" x14ac:dyDescent="0.2">
      <c r="A1806" s="3"/>
    </row>
    <row r="1807" spans="1:1" x14ac:dyDescent="0.2">
      <c r="A1807" s="3"/>
    </row>
    <row r="1808" spans="1:1" x14ac:dyDescent="0.2">
      <c r="A1808" s="3"/>
    </row>
    <row r="1809" spans="1:1" x14ac:dyDescent="0.2">
      <c r="A1809" s="3"/>
    </row>
    <row r="1810" spans="1:1" x14ac:dyDescent="0.2">
      <c r="A1810" s="3"/>
    </row>
    <row r="1811" spans="1:1" x14ac:dyDescent="0.2">
      <c r="A1811" s="3"/>
    </row>
    <row r="1812" spans="1:1" x14ac:dyDescent="0.2">
      <c r="A1812" s="3"/>
    </row>
    <row r="1813" spans="1:1" x14ac:dyDescent="0.2">
      <c r="A1813" s="3"/>
    </row>
    <row r="1814" spans="1:1" x14ac:dyDescent="0.2">
      <c r="A1814" s="3"/>
    </row>
    <row r="1815" spans="1:1" x14ac:dyDescent="0.2">
      <c r="A1815" s="3"/>
    </row>
    <row r="1816" spans="1:1" x14ac:dyDescent="0.2">
      <c r="A1816" s="3"/>
    </row>
    <row r="1817" spans="1:1" x14ac:dyDescent="0.2">
      <c r="A1817" s="3"/>
    </row>
    <row r="1818" spans="1:1" x14ac:dyDescent="0.2">
      <c r="A1818" s="3"/>
    </row>
    <row r="1819" spans="1:1" x14ac:dyDescent="0.2">
      <c r="A1819" s="3"/>
    </row>
    <row r="1820" spans="1:1" x14ac:dyDescent="0.2">
      <c r="A1820" s="3"/>
    </row>
    <row r="1821" spans="1:1" x14ac:dyDescent="0.2">
      <c r="A1821" s="3"/>
    </row>
    <row r="1822" spans="1:1" x14ac:dyDescent="0.2">
      <c r="A1822" s="3"/>
    </row>
    <row r="1823" spans="1:1" x14ac:dyDescent="0.2">
      <c r="A1823" s="3"/>
    </row>
    <row r="1824" spans="1:1" x14ac:dyDescent="0.2">
      <c r="A1824" s="3"/>
    </row>
    <row r="1825" spans="1:1" x14ac:dyDescent="0.2">
      <c r="A1825" s="3"/>
    </row>
    <row r="1826" spans="1:1" x14ac:dyDescent="0.2">
      <c r="A1826" s="3"/>
    </row>
    <row r="1827" spans="1:1" x14ac:dyDescent="0.2">
      <c r="A1827" s="3"/>
    </row>
    <row r="1828" spans="1:1" x14ac:dyDescent="0.2">
      <c r="A1828" s="3"/>
    </row>
    <row r="1829" spans="1:1" x14ac:dyDescent="0.2">
      <c r="A1829" s="3"/>
    </row>
    <row r="1830" spans="1:1" x14ac:dyDescent="0.2">
      <c r="A1830" s="3"/>
    </row>
    <row r="1831" spans="1:1" x14ac:dyDescent="0.2">
      <c r="A1831" s="3"/>
    </row>
    <row r="1832" spans="1:1" x14ac:dyDescent="0.2">
      <c r="A1832" s="3"/>
    </row>
    <row r="1833" spans="1:1" x14ac:dyDescent="0.2">
      <c r="A1833" s="3"/>
    </row>
    <row r="1834" spans="1:1" x14ac:dyDescent="0.2">
      <c r="A1834" s="3"/>
    </row>
    <row r="1835" spans="1:1" x14ac:dyDescent="0.2">
      <c r="A1835" s="3"/>
    </row>
    <row r="1836" spans="1:1" x14ac:dyDescent="0.2">
      <c r="A1836" s="3"/>
    </row>
    <row r="1837" spans="1:1" x14ac:dyDescent="0.2">
      <c r="A1837" s="3"/>
    </row>
    <row r="1838" spans="1:1" x14ac:dyDescent="0.2">
      <c r="A1838" s="3"/>
    </row>
    <row r="1839" spans="1:1" x14ac:dyDescent="0.2">
      <c r="A1839" s="3"/>
    </row>
    <row r="1840" spans="1:1" x14ac:dyDescent="0.2">
      <c r="A1840" s="3"/>
    </row>
    <row r="1841" spans="1:1" x14ac:dyDescent="0.2">
      <c r="A1841" s="3"/>
    </row>
    <row r="1842" spans="1:1" x14ac:dyDescent="0.2">
      <c r="A1842" s="3"/>
    </row>
    <row r="1843" spans="1:1" x14ac:dyDescent="0.2">
      <c r="A1843" s="3"/>
    </row>
    <row r="1844" spans="1:1" x14ac:dyDescent="0.2">
      <c r="A1844" s="3"/>
    </row>
    <row r="1845" spans="1:1" x14ac:dyDescent="0.2">
      <c r="A1845" s="3"/>
    </row>
    <row r="1846" spans="1:1" x14ac:dyDescent="0.2">
      <c r="A1846" s="3"/>
    </row>
    <row r="1847" spans="1:1" x14ac:dyDescent="0.2">
      <c r="A1847" s="3"/>
    </row>
    <row r="1848" spans="1:1" x14ac:dyDescent="0.2">
      <c r="A1848" s="3"/>
    </row>
    <row r="1849" spans="1:1" x14ac:dyDescent="0.2">
      <c r="A1849" s="3"/>
    </row>
    <row r="1850" spans="1:1" x14ac:dyDescent="0.2">
      <c r="A1850" s="3"/>
    </row>
    <row r="1851" spans="1:1" x14ac:dyDescent="0.2">
      <c r="A1851" s="3"/>
    </row>
    <row r="1852" spans="1:1" x14ac:dyDescent="0.2">
      <c r="A1852" s="3"/>
    </row>
    <row r="1853" spans="1:1" x14ac:dyDescent="0.2">
      <c r="A1853" s="3"/>
    </row>
    <row r="1854" spans="1:1" x14ac:dyDescent="0.2">
      <c r="A1854" s="3"/>
    </row>
    <row r="1855" spans="1:1" x14ac:dyDescent="0.2">
      <c r="A1855" s="3"/>
    </row>
    <row r="1856" spans="1:1" x14ac:dyDescent="0.2">
      <c r="A1856" s="3"/>
    </row>
    <row r="1857" spans="1:1" x14ac:dyDescent="0.2">
      <c r="A1857" s="3"/>
    </row>
    <row r="1858" spans="1:1" x14ac:dyDescent="0.2">
      <c r="A1858" s="3"/>
    </row>
    <row r="1859" spans="1:1" x14ac:dyDescent="0.2">
      <c r="A1859" s="3"/>
    </row>
    <row r="1860" spans="1:1" x14ac:dyDescent="0.2">
      <c r="A1860" s="3"/>
    </row>
    <row r="1861" spans="1:1" x14ac:dyDescent="0.2">
      <c r="A1861" s="3"/>
    </row>
    <row r="1862" spans="1:1" x14ac:dyDescent="0.2">
      <c r="A1862" s="3"/>
    </row>
    <row r="1863" spans="1:1" x14ac:dyDescent="0.2">
      <c r="A1863" s="3"/>
    </row>
    <row r="1864" spans="1:1" x14ac:dyDescent="0.2">
      <c r="A1864" s="3"/>
    </row>
    <row r="1865" spans="1:1" x14ac:dyDescent="0.2">
      <c r="A1865" s="3"/>
    </row>
    <row r="1866" spans="1:1" x14ac:dyDescent="0.2">
      <c r="A1866" s="3"/>
    </row>
    <row r="1867" spans="1:1" x14ac:dyDescent="0.2">
      <c r="A1867" s="3"/>
    </row>
    <row r="1868" spans="1:1" x14ac:dyDescent="0.2">
      <c r="A1868" s="3"/>
    </row>
    <row r="1869" spans="1:1" x14ac:dyDescent="0.2">
      <c r="A1869" s="3"/>
    </row>
    <row r="1870" spans="1:1" x14ac:dyDescent="0.2">
      <c r="A1870" s="3"/>
    </row>
    <row r="1871" spans="1:1" x14ac:dyDescent="0.2">
      <c r="A1871" s="3"/>
    </row>
    <row r="1872" spans="1:1" x14ac:dyDescent="0.2">
      <c r="A1872" s="3"/>
    </row>
    <row r="1873" spans="1:1" x14ac:dyDescent="0.2">
      <c r="A1873" s="3"/>
    </row>
    <row r="1874" spans="1:1" x14ac:dyDescent="0.2">
      <c r="A1874" s="3"/>
    </row>
    <row r="1875" spans="1:1" x14ac:dyDescent="0.2">
      <c r="A1875" s="3"/>
    </row>
    <row r="1876" spans="1:1" x14ac:dyDescent="0.2">
      <c r="A1876" s="3"/>
    </row>
    <row r="1877" spans="1:1" x14ac:dyDescent="0.2">
      <c r="A1877" s="3"/>
    </row>
    <row r="1878" spans="1:1" x14ac:dyDescent="0.2">
      <c r="A1878" s="3"/>
    </row>
    <row r="1879" spans="1:1" x14ac:dyDescent="0.2">
      <c r="A1879" s="3"/>
    </row>
    <row r="1880" spans="1:1" x14ac:dyDescent="0.2">
      <c r="A1880" s="3"/>
    </row>
    <row r="1881" spans="1:1" x14ac:dyDescent="0.2">
      <c r="A1881" s="3"/>
    </row>
    <row r="1882" spans="1:1" x14ac:dyDescent="0.2">
      <c r="A1882" s="3"/>
    </row>
    <row r="1883" spans="1:1" x14ac:dyDescent="0.2">
      <c r="A1883" s="3"/>
    </row>
    <row r="1884" spans="1:1" x14ac:dyDescent="0.2">
      <c r="A1884" s="3"/>
    </row>
    <row r="1885" spans="1:1" x14ac:dyDescent="0.2">
      <c r="A1885" s="3"/>
    </row>
    <row r="1886" spans="1:1" x14ac:dyDescent="0.2">
      <c r="A1886" s="3"/>
    </row>
    <row r="1887" spans="1:1" x14ac:dyDescent="0.2">
      <c r="A1887" s="3"/>
    </row>
    <row r="1888" spans="1:1" x14ac:dyDescent="0.2">
      <c r="A1888" s="3"/>
    </row>
    <row r="1889" spans="1:1" x14ac:dyDescent="0.2">
      <c r="A1889" s="3"/>
    </row>
    <row r="1890" spans="1:1" x14ac:dyDescent="0.2">
      <c r="A1890" s="3"/>
    </row>
    <row r="1891" spans="1:1" x14ac:dyDescent="0.2">
      <c r="A1891" s="3"/>
    </row>
    <row r="1892" spans="1:1" x14ac:dyDescent="0.2">
      <c r="A1892" s="3"/>
    </row>
    <row r="1893" spans="1:1" x14ac:dyDescent="0.2">
      <c r="A1893" s="3"/>
    </row>
    <row r="1894" spans="1:1" x14ac:dyDescent="0.2">
      <c r="A1894" s="3"/>
    </row>
    <row r="1895" spans="1:1" x14ac:dyDescent="0.2">
      <c r="A1895" s="3"/>
    </row>
    <row r="1896" spans="1:1" x14ac:dyDescent="0.2">
      <c r="A1896" s="3"/>
    </row>
    <row r="1897" spans="1:1" x14ac:dyDescent="0.2">
      <c r="A1897" s="3"/>
    </row>
    <row r="1898" spans="1:1" x14ac:dyDescent="0.2">
      <c r="A1898" s="3"/>
    </row>
    <row r="1899" spans="1:1" x14ac:dyDescent="0.2">
      <c r="A1899" s="3"/>
    </row>
    <row r="1900" spans="1:1" x14ac:dyDescent="0.2">
      <c r="A1900" s="3"/>
    </row>
    <row r="1901" spans="1:1" x14ac:dyDescent="0.2">
      <c r="A1901" s="3"/>
    </row>
    <row r="1902" spans="1:1" x14ac:dyDescent="0.2">
      <c r="A1902" s="3"/>
    </row>
    <row r="1903" spans="1:1" x14ac:dyDescent="0.2">
      <c r="A1903" s="3"/>
    </row>
    <row r="1904" spans="1:1" x14ac:dyDescent="0.2">
      <c r="A1904" s="3"/>
    </row>
    <row r="1905" spans="1:1" x14ac:dyDescent="0.2">
      <c r="A1905" s="3"/>
    </row>
    <row r="1906" spans="1:1" x14ac:dyDescent="0.2">
      <c r="A1906" s="3"/>
    </row>
    <row r="1907" spans="1:1" x14ac:dyDescent="0.2">
      <c r="A1907" s="3"/>
    </row>
    <row r="1908" spans="1:1" x14ac:dyDescent="0.2">
      <c r="A1908" s="3"/>
    </row>
    <row r="1909" spans="1:1" x14ac:dyDescent="0.2">
      <c r="A1909" s="3"/>
    </row>
    <row r="1910" spans="1:1" x14ac:dyDescent="0.2">
      <c r="A1910" s="3"/>
    </row>
    <row r="1911" spans="1:1" x14ac:dyDescent="0.2">
      <c r="A1911" s="3"/>
    </row>
    <row r="1912" spans="1:1" x14ac:dyDescent="0.2">
      <c r="A1912" s="3"/>
    </row>
    <row r="1913" spans="1:1" x14ac:dyDescent="0.2">
      <c r="A1913" s="3"/>
    </row>
    <row r="1914" spans="1:1" x14ac:dyDescent="0.2">
      <c r="A1914" s="3"/>
    </row>
    <row r="1915" spans="1:1" x14ac:dyDescent="0.2">
      <c r="A1915" s="3"/>
    </row>
    <row r="1916" spans="1:1" x14ac:dyDescent="0.2">
      <c r="A1916" s="3"/>
    </row>
    <row r="1917" spans="1:1" x14ac:dyDescent="0.2">
      <c r="A1917" s="3"/>
    </row>
    <row r="1918" spans="1:1" x14ac:dyDescent="0.2">
      <c r="A1918" s="3"/>
    </row>
    <row r="1919" spans="1:1" x14ac:dyDescent="0.2">
      <c r="A1919" s="3"/>
    </row>
    <row r="1920" spans="1:1" x14ac:dyDescent="0.2">
      <c r="A1920" s="3"/>
    </row>
    <row r="1921" spans="1:1" x14ac:dyDescent="0.2">
      <c r="A1921" s="3"/>
    </row>
    <row r="1922" spans="1:1" x14ac:dyDescent="0.2">
      <c r="A1922" s="3"/>
    </row>
    <row r="1923" spans="1:1" x14ac:dyDescent="0.2">
      <c r="A1923" s="3"/>
    </row>
    <row r="1924" spans="1:1" x14ac:dyDescent="0.2">
      <c r="A1924" s="3"/>
    </row>
    <row r="1925" spans="1:1" x14ac:dyDescent="0.2">
      <c r="A1925" s="3"/>
    </row>
    <row r="1926" spans="1:1" x14ac:dyDescent="0.2">
      <c r="A1926" s="3"/>
    </row>
    <row r="1927" spans="1:1" x14ac:dyDescent="0.2">
      <c r="A1927" s="3"/>
    </row>
    <row r="1928" spans="1:1" x14ac:dyDescent="0.2">
      <c r="A1928" s="3"/>
    </row>
    <row r="1929" spans="1:1" x14ac:dyDescent="0.2">
      <c r="A1929" s="3"/>
    </row>
    <row r="1930" spans="1:1" x14ac:dyDescent="0.2">
      <c r="A1930" s="3"/>
    </row>
    <row r="1931" spans="1:1" x14ac:dyDescent="0.2">
      <c r="A1931" s="3"/>
    </row>
    <row r="1932" spans="1:1" x14ac:dyDescent="0.2">
      <c r="A1932" s="3"/>
    </row>
    <row r="1933" spans="1:1" x14ac:dyDescent="0.2">
      <c r="A1933" s="3"/>
    </row>
    <row r="1934" spans="1:1" x14ac:dyDescent="0.2">
      <c r="A1934" s="3"/>
    </row>
    <row r="1935" spans="1:1" x14ac:dyDescent="0.2">
      <c r="A1935" s="3"/>
    </row>
    <row r="1936" spans="1:1" x14ac:dyDescent="0.2">
      <c r="A1936" s="3"/>
    </row>
    <row r="1937" spans="1:1" x14ac:dyDescent="0.2">
      <c r="A1937" s="3"/>
    </row>
    <row r="1938" spans="1:1" x14ac:dyDescent="0.2">
      <c r="A1938" s="3"/>
    </row>
    <row r="1939" spans="1:1" x14ac:dyDescent="0.2">
      <c r="A1939" s="3"/>
    </row>
    <row r="1940" spans="1:1" x14ac:dyDescent="0.2">
      <c r="A1940" s="3"/>
    </row>
    <row r="1941" spans="1:1" x14ac:dyDescent="0.2">
      <c r="A1941" s="3"/>
    </row>
    <row r="1942" spans="1:1" x14ac:dyDescent="0.2">
      <c r="A1942" s="3"/>
    </row>
    <row r="1943" spans="1:1" x14ac:dyDescent="0.2">
      <c r="A1943" s="3"/>
    </row>
    <row r="1944" spans="1:1" x14ac:dyDescent="0.2">
      <c r="A1944" s="3"/>
    </row>
    <row r="1945" spans="1:1" x14ac:dyDescent="0.2">
      <c r="A1945" s="3"/>
    </row>
    <row r="1946" spans="1:1" x14ac:dyDescent="0.2">
      <c r="A1946" s="3"/>
    </row>
    <row r="1947" spans="1:1" x14ac:dyDescent="0.2">
      <c r="A1947" s="3"/>
    </row>
    <row r="1948" spans="1:1" x14ac:dyDescent="0.2">
      <c r="A1948" s="3"/>
    </row>
    <row r="1949" spans="1:1" x14ac:dyDescent="0.2">
      <c r="A1949" s="3"/>
    </row>
    <row r="1950" spans="1:1" x14ac:dyDescent="0.2">
      <c r="A1950" s="3"/>
    </row>
    <row r="1951" spans="1:1" x14ac:dyDescent="0.2">
      <c r="A1951" s="3"/>
    </row>
    <row r="1952" spans="1:1" x14ac:dyDescent="0.2">
      <c r="A1952" s="3"/>
    </row>
    <row r="1953" spans="1:1" x14ac:dyDescent="0.2">
      <c r="A1953" s="3"/>
    </row>
    <row r="1954" spans="1:1" x14ac:dyDescent="0.2">
      <c r="A1954" s="3"/>
    </row>
    <row r="1955" spans="1:1" x14ac:dyDescent="0.2">
      <c r="A1955" s="3"/>
    </row>
    <row r="1956" spans="1:1" x14ac:dyDescent="0.2">
      <c r="A1956" s="3"/>
    </row>
    <row r="1957" spans="1:1" x14ac:dyDescent="0.2">
      <c r="A1957" s="3"/>
    </row>
    <row r="1958" spans="1:1" x14ac:dyDescent="0.2">
      <c r="A1958" s="3"/>
    </row>
    <row r="1959" spans="1:1" x14ac:dyDescent="0.2">
      <c r="A1959" s="3"/>
    </row>
    <row r="1960" spans="1:1" x14ac:dyDescent="0.2">
      <c r="A1960" s="3"/>
    </row>
    <row r="1961" spans="1:1" x14ac:dyDescent="0.2">
      <c r="A1961" s="3"/>
    </row>
    <row r="1962" spans="1:1" x14ac:dyDescent="0.2">
      <c r="A1962" s="3"/>
    </row>
    <row r="1963" spans="1:1" x14ac:dyDescent="0.2">
      <c r="A1963" s="3"/>
    </row>
    <row r="1964" spans="1:1" x14ac:dyDescent="0.2">
      <c r="A1964" s="3"/>
    </row>
    <row r="1965" spans="1:1" x14ac:dyDescent="0.2">
      <c r="A1965" s="3"/>
    </row>
    <row r="1966" spans="1:1" x14ac:dyDescent="0.2">
      <c r="A1966" s="3"/>
    </row>
    <row r="1967" spans="1:1" x14ac:dyDescent="0.2">
      <c r="A1967" s="3"/>
    </row>
    <row r="1968" spans="1:1" x14ac:dyDescent="0.2">
      <c r="A1968" s="3"/>
    </row>
    <row r="1969" spans="1:1" x14ac:dyDescent="0.2">
      <c r="A1969" s="3"/>
    </row>
    <row r="1970" spans="1:1" x14ac:dyDescent="0.2">
      <c r="A1970" s="3"/>
    </row>
    <row r="1971" spans="1:1" x14ac:dyDescent="0.2">
      <c r="A1971" s="3"/>
    </row>
    <row r="1972" spans="1:1" x14ac:dyDescent="0.2">
      <c r="A1972" s="3"/>
    </row>
    <row r="1973" spans="1:1" x14ac:dyDescent="0.2">
      <c r="A1973" s="3"/>
    </row>
    <row r="1974" spans="1:1" x14ac:dyDescent="0.2">
      <c r="A1974" s="3"/>
    </row>
    <row r="1975" spans="1:1" x14ac:dyDescent="0.2">
      <c r="A1975" s="3"/>
    </row>
    <row r="1976" spans="1:1" x14ac:dyDescent="0.2">
      <c r="A1976" s="3"/>
    </row>
    <row r="1977" spans="1:1" x14ac:dyDescent="0.2">
      <c r="A1977" s="3"/>
    </row>
    <row r="1978" spans="1:1" x14ac:dyDescent="0.2">
      <c r="A1978" s="3"/>
    </row>
    <row r="1979" spans="1:1" x14ac:dyDescent="0.2">
      <c r="A1979" s="3"/>
    </row>
    <row r="1980" spans="1:1" x14ac:dyDescent="0.2">
      <c r="A1980" s="3"/>
    </row>
    <row r="1981" spans="1:1" x14ac:dyDescent="0.2">
      <c r="A1981" s="3"/>
    </row>
    <row r="1982" spans="1:1" x14ac:dyDescent="0.2">
      <c r="A1982" s="3"/>
    </row>
    <row r="1983" spans="1:1" x14ac:dyDescent="0.2">
      <c r="A1983" s="3"/>
    </row>
    <row r="1984" spans="1:1" x14ac:dyDescent="0.2">
      <c r="A1984" s="3"/>
    </row>
    <row r="1985" spans="1:1" x14ac:dyDescent="0.2">
      <c r="A1985" s="3"/>
    </row>
    <row r="1986" spans="1:1" x14ac:dyDescent="0.2">
      <c r="A1986" s="3"/>
    </row>
    <row r="1987" spans="1:1" x14ac:dyDescent="0.2">
      <c r="A1987" s="3"/>
    </row>
    <row r="1988" spans="1:1" x14ac:dyDescent="0.2">
      <c r="A1988" s="3"/>
    </row>
    <row r="1989" spans="1:1" x14ac:dyDescent="0.2">
      <c r="A1989" s="3"/>
    </row>
    <row r="1990" spans="1:1" x14ac:dyDescent="0.2">
      <c r="A1990" s="3"/>
    </row>
    <row r="1991" spans="1:1" x14ac:dyDescent="0.2">
      <c r="A1991" s="3"/>
    </row>
    <row r="1992" spans="1:1" x14ac:dyDescent="0.2">
      <c r="A1992" s="3"/>
    </row>
    <row r="1993" spans="1:1" x14ac:dyDescent="0.2">
      <c r="A1993" s="3"/>
    </row>
    <row r="1994" spans="1:1" x14ac:dyDescent="0.2">
      <c r="A1994" s="3"/>
    </row>
    <row r="1995" spans="1:1" x14ac:dyDescent="0.2">
      <c r="A1995" s="3"/>
    </row>
    <row r="1996" spans="1:1" x14ac:dyDescent="0.2">
      <c r="A1996" s="3"/>
    </row>
    <row r="1997" spans="1:1" x14ac:dyDescent="0.2">
      <c r="A1997" s="3"/>
    </row>
    <row r="1998" spans="1:1" x14ac:dyDescent="0.2">
      <c r="A1998" s="3"/>
    </row>
    <row r="1999" spans="1:1" x14ac:dyDescent="0.2">
      <c r="A1999" s="3"/>
    </row>
    <row r="2000" spans="1:1" x14ac:dyDescent="0.2">
      <c r="A2000" s="3"/>
    </row>
    <row r="2001" spans="1:1" x14ac:dyDescent="0.2">
      <c r="A2001" s="3"/>
    </row>
    <row r="2002" spans="1:1" x14ac:dyDescent="0.2">
      <c r="A2002" s="3"/>
    </row>
    <row r="2003" spans="1:1" x14ac:dyDescent="0.2">
      <c r="A2003" s="3"/>
    </row>
    <row r="2004" spans="1:1" x14ac:dyDescent="0.2">
      <c r="A2004" s="3"/>
    </row>
    <row r="2005" spans="1:1" x14ac:dyDescent="0.2">
      <c r="A2005" s="3"/>
    </row>
    <row r="2006" spans="1:1" x14ac:dyDescent="0.2">
      <c r="A2006" s="3"/>
    </row>
    <row r="2007" spans="1:1" x14ac:dyDescent="0.2">
      <c r="A2007" s="3"/>
    </row>
    <row r="2008" spans="1:1" x14ac:dyDescent="0.2">
      <c r="A2008" s="3"/>
    </row>
    <row r="2009" spans="1:1" x14ac:dyDescent="0.2">
      <c r="A2009" s="3"/>
    </row>
    <row r="2010" spans="1:1" x14ac:dyDescent="0.2">
      <c r="A2010" s="3"/>
    </row>
    <row r="2011" spans="1:1" x14ac:dyDescent="0.2">
      <c r="A2011" s="3"/>
    </row>
    <row r="2012" spans="1:1" x14ac:dyDescent="0.2">
      <c r="A2012" s="3"/>
    </row>
    <row r="2013" spans="1:1" x14ac:dyDescent="0.2">
      <c r="A2013" s="3"/>
    </row>
    <row r="2014" spans="1:1" x14ac:dyDescent="0.2">
      <c r="A2014" s="3"/>
    </row>
    <row r="2015" spans="1:1" x14ac:dyDescent="0.2">
      <c r="A2015" s="3"/>
    </row>
    <row r="2016" spans="1:1" x14ac:dyDescent="0.2">
      <c r="A2016" s="3"/>
    </row>
    <row r="2017" spans="1:1" x14ac:dyDescent="0.2">
      <c r="A2017" s="3"/>
    </row>
    <row r="2018" spans="1:1" x14ac:dyDescent="0.2">
      <c r="A2018" s="3"/>
    </row>
    <row r="2019" spans="1:1" x14ac:dyDescent="0.2">
      <c r="A2019" s="3"/>
    </row>
    <row r="2020" spans="1:1" x14ac:dyDescent="0.2">
      <c r="A2020" s="3"/>
    </row>
    <row r="2021" spans="1:1" x14ac:dyDescent="0.2">
      <c r="A2021" s="3"/>
    </row>
    <row r="2022" spans="1:1" x14ac:dyDescent="0.2">
      <c r="A2022" s="3"/>
    </row>
    <row r="2023" spans="1:1" x14ac:dyDescent="0.2">
      <c r="A2023" s="3"/>
    </row>
    <row r="2024" spans="1:1" x14ac:dyDescent="0.2">
      <c r="A2024" s="3"/>
    </row>
    <row r="2025" spans="1:1" x14ac:dyDescent="0.2">
      <c r="A2025" s="3"/>
    </row>
    <row r="2026" spans="1:1" x14ac:dyDescent="0.2">
      <c r="A2026" s="3"/>
    </row>
    <row r="2027" spans="1:1" x14ac:dyDescent="0.2">
      <c r="A2027" s="3"/>
    </row>
    <row r="2028" spans="1:1" x14ac:dyDescent="0.2">
      <c r="A2028" s="3"/>
    </row>
    <row r="2029" spans="1:1" x14ac:dyDescent="0.2">
      <c r="A2029" s="3"/>
    </row>
    <row r="2030" spans="1:1" x14ac:dyDescent="0.2">
      <c r="A2030" s="3"/>
    </row>
    <row r="2031" spans="1:1" x14ac:dyDescent="0.2">
      <c r="A2031" s="3"/>
    </row>
    <row r="2032" spans="1:1" x14ac:dyDescent="0.2">
      <c r="A2032" s="3"/>
    </row>
    <row r="2033" spans="1:1" x14ac:dyDescent="0.2">
      <c r="A2033" s="3"/>
    </row>
    <row r="2034" spans="1:1" x14ac:dyDescent="0.2">
      <c r="A2034" s="3"/>
    </row>
    <row r="2035" spans="1:1" x14ac:dyDescent="0.2">
      <c r="A2035" s="3"/>
    </row>
    <row r="2036" spans="1:1" x14ac:dyDescent="0.2">
      <c r="A2036" s="3"/>
    </row>
    <row r="2037" spans="1:1" x14ac:dyDescent="0.2">
      <c r="A2037" s="3"/>
    </row>
    <row r="2038" spans="1:1" x14ac:dyDescent="0.2">
      <c r="A2038" s="3"/>
    </row>
    <row r="2039" spans="1:1" x14ac:dyDescent="0.2">
      <c r="A2039" s="3"/>
    </row>
    <row r="2040" spans="1:1" x14ac:dyDescent="0.2">
      <c r="A2040" s="3"/>
    </row>
    <row r="2041" spans="1:1" x14ac:dyDescent="0.2">
      <c r="A2041" s="3"/>
    </row>
    <row r="2042" spans="1:1" x14ac:dyDescent="0.2">
      <c r="A2042" s="3"/>
    </row>
    <row r="2043" spans="1:1" x14ac:dyDescent="0.2">
      <c r="A2043" s="3"/>
    </row>
    <row r="2044" spans="1:1" x14ac:dyDescent="0.2">
      <c r="A2044" s="3"/>
    </row>
    <row r="2045" spans="1:1" x14ac:dyDescent="0.2">
      <c r="A2045" s="3"/>
    </row>
    <row r="2046" spans="1:1" x14ac:dyDescent="0.2">
      <c r="A2046" s="3"/>
    </row>
    <row r="2047" spans="1:1" x14ac:dyDescent="0.2">
      <c r="A2047" s="3"/>
    </row>
    <row r="2048" spans="1:1" x14ac:dyDescent="0.2">
      <c r="A2048" s="3"/>
    </row>
    <row r="2049" spans="1:1" x14ac:dyDescent="0.2">
      <c r="A2049" s="3"/>
    </row>
    <row r="2050" spans="1:1" x14ac:dyDescent="0.2">
      <c r="A2050" s="3"/>
    </row>
    <row r="2051" spans="1:1" x14ac:dyDescent="0.2">
      <c r="A2051" s="3"/>
    </row>
    <row r="2052" spans="1:1" x14ac:dyDescent="0.2">
      <c r="A2052" s="3"/>
    </row>
    <row r="2053" spans="1:1" x14ac:dyDescent="0.2">
      <c r="A2053" s="3"/>
    </row>
    <row r="2054" spans="1:1" x14ac:dyDescent="0.2">
      <c r="A2054" s="3"/>
    </row>
    <row r="2055" spans="1:1" x14ac:dyDescent="0.2">
      <c r="A2055" s="3"/>
    </row>
    <row r="2056" spans="1:1" x14ac:dyDescent="0.2">
      <c r="A2056" s="3"/>
    </row>
    <row r="2057" spans="1:1" x14ac:dyDescent="0.2">
      <c r="A2057" s="3"/>
    </row>
    <row r="2058" spans="1:1" x14ac:dyDescent="0.2">
      <c r="A2058" s="3"/>
    </row>
    <row r="2059" spans="1:1" x14ac:dyDescent="0.2">
      <c r="A2059" s="3"/>
    </row>
    <row r="2060" spans="1:1" x14ac:dyDescent="0.2">
      <c r="A2060" s="3"/>
    </row>
    <row r="2061" spans="1:1" x14ac:dyDescent="0.2">
      <c r="A2061" s="3"/>
    </row>
    <row r="2062" spans="1:1" x14ac:dyDescent="0.2">
      <c r="A2062" s="3"/>
    </row>
    <row r="2063" spans="1:1" x14ac:dyDescent="0.2">
      <c r="A2063" s="3"/>
    </row>
    <row r="2064" spans="1:1" x14ac:dyDescent="0.2">
      <c r="A2064" s="3"/>
    </row>
    <row r="2065" spans="1:1" x14ac:dyDescent="0.2">
      <c r="A2065" s="3"/>
    </row>
    <row r="2066" spans="1:1" x14ac:dyDescent="0.2">
      <c r="A2066" s="3"/>
    </row>
    <row r="2067" spans="1:1" x14ac:dyDescent="0.2">
      <c r="A2067" s="3"/>
    </row>
    <row r="2068" spans="1:1" x14ac:dyDescent="0.2">
      <c r="A2068" s="3"/>
    </row>
    <row r="2069" spans="1:1" x14ac:dyDescent="0.2">
      <c r="A2069" s="3"/>
    </row>
    <row r="2070" spans="1:1" x14ac:dyDescent="0.2">
      <c r="A2070" s="3"/>
    </row>
    <row r="2071" spans="1:1" x14ac:dyDescent="0.2">
      <c r="A2071" s="3"/>
    </row>
    <row r="2072" spans="1:1" x14ac:dyDescent="0.2">
      <c r="A2072" s="3"/>
    </row>
    <row r="2073" spans="1:1" x14ac:dyDescent="0.2">
      <c r="A2073" s="3"/>
    </row>
    <row r="2074" spans="1:1" x14ac:dyDescent="0.2">
      <c r="A2074" s="3"/>
    </row>
    <row r="2075" spans="1:1" x14ac:dyDescent="0.2">
      <c r="A2075" s="3"/>
    </row>
    <row r="2076" spans="1:1" x14ac:dyDescent="0.2">
      <c r="A2076" s="3"/>
    </row>
    <row r="2077" spans="1:1" x14ac:dyDescent="0.2">
      <c r="A2077" s="3"/>
    </row>
    <row r="2078" spans="1:1" x14ac:dyDescent="0.2">
      <c r="A2078" s="3"/>
    </row>
    <row r="2079" spans="1:1" x14ac:dyDescent="0.2">
      <c r="A2079" s="3"/>
    </row>
    <row r="2080" spans="1:1" x14ac:dyDescent="0.2">
      <c r="A2080" s="3"/>
    </row>
    <row r="2081" spans="1:1" x14ac:dyDescent="0.2">
      <c r="A2081" s="3"/>
    </row>
    <row r="2082" spans="1:1" x14ac:dyDescent="0.2">
      <c r="A2082" s="3"/>
    </row>
    <row r="2083" spans="1:1" x14ac:dyDescent="0.2">
      <c r="A2083" s="3"/>
    </row>
    <row r="2084" spans="1:1" x14ac:dyDescent="0.2">
      <c r="A2084" s="3"/>
    </row>
    <row r="2085" spans="1:1" x14ac:dyDescent="0.2">
      <c r="A2085" s="3"/>
    </row>
    <row r="2086" spans="1:1" x14ac:dyDescent="0.2">
      <c r="A2086" s="3"/>
    </row>
    <row r="2087" spans="1:1" x14ac:dyDescent="0.2">
      <c r="A2087" s="3"/>
    </row>
    <row r="2088" spans="1:1" x14ac:dyDescent="0.2">
      <c r="A2088" s="3"/>
    </row>
    <row r="2089" spans="1:1" x14ac:dyDescent="0.2">
      <c r="A2089" s="3"/>
    </row>
    <row r="2090" spans="1:1" x14ac:dyDescent="0.2">
      <c r="A2090" s="3"/>
    </row>
    <row r="2091" spans="1:1" x14ac:dyDescent="0.2">
      <c r="A2091" s="3"/>
    </row>
    <row r="2092" spans="1:1" x14ac:dyDescent="0.2">
      <c r="A2092" s="3"/>
    </row>
    <row r="2093" spans="1:1" x14ac:dyDescent="0.2">
      <c r="A2093" s="3"/>
    </row>
    <row r="2094" spans="1:1" x14ac:dyDescent="0.2">
      <c r="A2094" s="3"/>
    </row>
    <row r="2095" spans="1:1" x14ac:dyDescent="0.2">
      <c r="A2095" s="3"/>
    </row>
    <row r="2096" spans="1:1" x14ac:dyDescent="0.2">
      <c r="A2096" s="3"/>
    </row>
    <row r="2097" spans="1:1" x14ac:dyDescent="0.2">
      <c r="A2097" s="3"/>
    </row>
    <row r="2098" spans="1:1" x14ac:dyDescent="0.2">
      <c r="A2098" s="3"/>
    </row>
    <row r="2099" spans="1:1" x14ac:dyDescent="0.2">
      <c r="A2099" s="3"/>
    </row>
    <row r="2100" spans="1:1" x14ac:dyDescent="0.2">
      <c r="A2100" s="3"/>
    </row>
    <row r="2101" spans="1:1" x14ac:dyDescent="0.2">
      <c r="A2101" s="3"/>
    </row>
    <row r="2102" spans="1:1" x14ac:dyDescent="0.2">
      <c r="A2102" s="3"/>
    </row>
    <row r="2103" spans="1:1" x14ac:dyDescent="0.2">
      <c r="A2103" s="3"/>
    </row>
    <row r="2104" spans="1:1" x14ac:dyDescent="0.2">
      <c r="A2104" s="3"/>
    </row>
    <row r="2105" spans="1:1" x14ac:dyDescent="0.2">
      <c r="A2105" s="3"/>
    </row>
    <row r="2106" spans="1:1" x14ac:dyDescent="0.2">
      <c r="A2106" s="3"/>
    </row>
    <row r="2107" spans="1:1" x14ac:dyDescent="0.2">
      <c r="A2107" s="3"/>
    </row>
    <row r="2108" spans="1:1" x14ac:dyDescent="0.2">
      <c r="A2108" s="3"/>
    </row>
    <row r="2109" spans="1:1" x14ac:dyDescent="0.2">
      <c r="A2109" s="3"/>
    </row>
    <row r="2110" spans="1:1" x14ac:dyDescent="0.2">
      <c r="A2110" s="3"/>
    </row>
    <row r="2111" spans="1:1" x14ac:dyDescent="0.2">
      <c r="A2111" s="3"/>
    </row>
    <row r="2112" spans="1:1" x14ac:dyDescent="0.2">
      <c r="A2112" s="3"/>
    </row>
    <row r="2113" spans="1:1" x14ac:dyDescent="0.2">
      <c r="A2113" s="3"/>
    </row>
    <row r="2114" spans="1:1" x14ac:dyDescent="0.2">
      <c r="A2114" s="3"/>
    </row>
    <row r="2115" spans="1:1" x14ac:dyDescent="0.2">
      <c r="A2115" s="3"/>
    </row>
    <row r="2116" spans="1:1" x14ac:dyDescent="0.2">
      <c r="A2116" s="3"/>
    </row>
    <row r="2117" spans="1:1" x14ac:dyDescent="0.2">
      <c r="A2117" s="3"/>
    </row>
    <row r="2118" spans="1:1" x14ac:dyDescent="0.2">
      <c r="A2118" s="3"/>
    </row>
    <row r="2119" spans="1:1" x14ac:dyDescent="0.2">
      <c r="A2119" s="3"/>
    </row>
    <row r="2120" spans="1:1" x14ac:dyDescent="0.2">
      <c r="A2120" s="3"/>
    </row>
    <row r="2121" spans="1:1" x14ac:dyDescent="0.2">
      <c r="A2121" s="3"/>
    </row>
    <row r="2122" spans="1:1" x14ac:dyDescent="0.2">
      <c r="A2122" s="3"/>
    </row>
    <row r="2123" spans="1:1" x14ac:dyDescent="0.2">
      <c r="A2123" s="3"/>
    </row>
    <row r="2124" spans="1:1" x14ac:dyDescent="0.2">
      <c r="A2124" s="3"/>
    </row>
    <row r="2125" spans="1:1" x14ac:dyDescent="0.2">
      <c r="A2125" s="3"/>
    </row>
    <row r="2126" spans="1:1" x14ac:dyDescent="0.2">
      <c r="A2126" s="3"/>
    </row>
    <row r="2127" spans="1:1" x14ac:dyDescent="0.2">
      <c r="A2127" s="3"/>
    </row>
    <row r="2128" spans="1:1" x14ac:dyDescent="0.2">
      <c r="A2128" s="3"/>
    </row>
    <row r="2129" spans="1:1" x14ac:dyDescent="0.2">
      <c r="A2129" s="3"/>
    </row>
    <row r="2130" spans="1:1" x14ac:dyDescent="0.2">
      <c r="A2130" s="3"/>
    </row>
    <row r="2131" spans="1:1" x14ac:dyDescent="0.2">
      <c r="A2131" s="3"/>
    </row>
    <row r="2132" spans="1:1" x14ac:dyDescent="0.2">
      <c r="A2132" s="3"/>
    </row>
    <row r="2133" spans="1:1" x14ac:dyDescent="0.2">
      <c r="A2133" s="3"/>
    </row>
    <row r="2134" spans="1:1" x14ac:dyDescent="0.2">
      <c r="A2134" s="3"/>
    </row>
    <row r="2135" spans="1:1" x14ac:dyDescent="0.2">
      <c r="A2135" s="3"/>
    </row>
    <row r="2136" spans="1:1" x14ac:dyDescent="0.2">
      <c r="A2136" s="3"/>
    </row>
    <row r="2137" spans="1:1" x14ac:dyDescent="0.2">
      <c r="A2137" s="3"/>
    </row>
    <row r="2138" spans="1:1" x14ac:dyDescent="0.2">
      <c r="A2138" s="3"/>
    </row>
    <row r="2139" spans="1:1" x14ac:dyDescent="0.2">
      <c r="A2139" s="3"/>
    </row>
    <row r="2140" spans="1:1" x14ac:dyDescent="0.2">
      <c r="A2140" s="3"/>
    </row>
    <row r="2141" spans="1:1" x14ac:dyDescent="0.2">
      <c r="A2141" s="3"/>
    </row>
    <row r="2142" spans="1:1" x14ac:dyDescent="0.2">
      <c r="A2142" s="3"/>
    </row>
    <row r="2143" spans="1:1" x14ac:dyDescent="0.2">
      <c r="A2143" s="3"/>
    </row>
    <row r="2144" spans="1:1" x14ac:dyDescent="0.2">
      <c r="A2144" s="3"/>
    </row>
    <row r="2145" spans="1:1" x14ac:dyDescent="0.2">
      <c r="A2145" s="3"/>
    </row>
    <row r="2146" spans="1:1" x14ac:dyDescent="0.2">
      <c r="A2146" s="3"/>
    </row>
    <row r="2147" spans="1:1" x14ac:dyDescent="0.2">
      <c r="A2147" s="3"/>
    </row>
    <row r="2148" spans="1:1" x14ac:dyDescent="0.2">
      <c r="A2148" s="3"/>
    </row>
    <row r="2149" spans="1:1" x14ac:dyDescent="0.2">
      <c r="A2149" s="3"/>
    </row>
    <row r="2150" spans="1:1" x14ac:dyDescent="0.2">
      <c r="A2150" s="3"/>
    </row>
    <row r="2151" spans="1:1" x14ac:dyDescent="0.2">
      <c r="A2151" s="3"/>
    </row>
    <row r="2152" spans="1:1" x14ac:dyDescent="0.2">
      <c r="A2152" s="3"/>
    </row>
    <row r="2153" spans="1:1" x14ac:dyDescent="0.2">
      <c r="A2153" s="3"/>
    </row>
    <row r="2154" spans="1:1" x14ac:dyDescent="0.2">
      <c r="A2154" s="3"/>
    </row>
    <row r="2155" spans="1:1" x14ac:dyDescent="0.2">
      <c r="A2155" s="3"/>
    </row>
    <row r="2156" spans="1:1" x14ac:dyDescent="0.2">
      <c r="A2156" s="3"/>
    </row>
    <row r="2157" spans="1:1" x14ac:dyDescent="0.2">
      <c r="A2157" s="3"/>
    </row>
    <row r="2158" spans="1:1" x14ac:dyDescent="0.2">
      <c r="A2158" s="3"/>
    </row>
    <row r="2159" spans="1:1" x14ac:dyDescent="0.2">
      <c r="A2159" s="3"/>
    </row>
    <row r="2160" spans="1:1" x14ac:dyDescent="0.2">
      <c r="A2160" s="3"/>
    </row>
    <row r="2161" spans="1:1" x14ac:dyDescent="0.2">
      <c r="A2161" s="3"/>
    </row>
    <row r="2162" spans="1:1" x14ac:dyDescent="0.2">
      <c r="A2162" s="3"/>
    </row>
    <row r="2163" spans="1:1" x14ac:dyDescent="0.2">
      <c r="A2163" s="3"/>
    </row>
    <row r="2164" spans="1:1" x14ac:dyDescent="0.2">
      <c r="A2164" s="3"/>
    </row>
    <row r="2165" spans="1:1" x14ac:dyDescent="0.2">
      <c r="A2165" s="3"/>
    </row>
    <row r="2166" spans="1:1" x14ac:dyDescent="0.2">
      <c r="A2166" s="3"/>
    </row>
    <row r="2167" spans="1:1" x14ac:dyDescent="0.2">
      <c r="A2167" s="3"/>
    </row>
    <row r="2168" spans="1:1" x14ac:dyDescent="0.2">
      <c r="A2168" s="3"/>
    </row>
    <row r="2169" spans="1:1" x14ac:dyDescent="0.2">
      <c r="A2169" s="3"/>
    </row>
    <row r="2170" spans="1:1" x14ac:dyDescent="0.2">
      <c r="A2170" s="3"/>
    </row>
    <row r="2171" spans="1:1" x14ac:dyDescent="0.2">
      <c r="A2171" s="3"/>
    </row>
    <row r="2172" spans="1:1" x14ac:dyDescent="0.2">
      <c r="A2172" s="3"/>
    </row>
    <row r="2173" spans="1:1" x14ac:dyDescent="0.2">
      <c r="A2173" s="3"/>
    </row>
    <row r="2174" spans="1:1" x14ac:dyDescent="0.2">
      <c r="A2174" s="3"/>
    </row>
    <row r="2175" spans="1:1" x14ac:dyDescent="0.2">
      <c r="A2175" s="3"/>
    </row>
    <row r="2176" spans="1:1" x14ac:dyDescent="0.2">
      <c r="A2176" s="3"/>
    </row>
    <row r="2177" spans="1:1" x14ac:dyDescent="0.2">
      <c r="A2177" s="3"/>
    </row>
    <row r="2178" spans="1:1" x14ac:dyDescent="0.2">
      <c r="A2178" s="3"/>
    </row>
    <row r="2179" spans="1:1" x14ac:dyDescent="0.2">
      <c r="A2179" s="3"/>
    </row>
    <row r="2180" spans="1:1" x14ac:dyDescent="0.2">
      <c r="A2180" s="3"/>
    </row>
    <row r="2181" spans="1:1" x14ac:dyDescent="0.2">
      <c r="A2181" s="3"/>
    </row>
    <row r="2182" spans="1:1" x14ac:dyDescent="0.2">
      <c r="A2182" s="3"/>
    </row>
    <row r="2183" spans="1:1" x14ac:dyDescent="0.2">
      <c r="A2183" s="3"/>
    </row>
    <row r="2184" spans="1:1" x14ac:dyDescent="0.2">
      <c r="A2184" s="3"/>
    </row>
    <row r="2185" spans="1:1" x14ac:dyDescent="0.2">
      <c r="A2185" s="3"/>
    </row>
    <row r="2186" spans="1:1" x14ac:dyDescent="0.2">
      <c r="A2186" s="3"/>
    </row>
    <row r="2187" spans="1:1" x14ac:dyDescent="0.2">
      <c r="A2187" s="3"/>
    </row>
    <row r="2188" spans="1:1" x14ac:dyDescent="0.2">
      <c r="A2188" s="3"/>
    </row>
    <row r="2189" spans="1:1" x14ac:dyDescent="0.2">
      <c r="A2189" s="3"/>
    </row>
    <row r="2190" spans="1:1" x14ac:dyDescent="0.2">
      <c r="A2190" s="3"/>
    </row>
    <row r="2191" spans="1:1" x14ac:dyDescent="0.2">
      <c r="A2191" s="3"/>
    </row>
    <row r="2192" spans="1:1" x14ac:dyDescent="0.2">
      <c r="A2192" s="3"/>
    </row>
    <row r="2193" spans="1:1" x14ac:dyDescent="0.2">
      <c r="A2193" s="3"/>
    </row>
    <row r="2194" spans="1:1" x14ac:dyDescent="0.2">
      <c r="A2194" s="3"/>
    </row>
    <row r="2195" spans="1:1" x14ac:dyDescent="0.2">
      <c r="A2195" s="3"/>
    </row>
    <row r="2196" spans="1:1" x14ac:dyDescent="0.2">
      <c r="A2196" s="3"/>
    </row>
    <row r="2197" spans="1:1" x14ac:dyDescent="0.2">
      <c r="A2197" s="3"/>
    </row>
    <row r="2198" spans="1:1" x14ac:dyDescent="0.2">
      <c r="A2198" s="3"/>
    </row>
    <row r="2199" spans="1:1" x14ac:dyDescent="0.2">
      <c r="A2199" s="3"/>
    </row>
    <row r="2200" spans="1:1" x14ac:dyDescent="0.2">
      <c r="A2200" s="3"/>
    </row>
    <row r="2201" spans="1:1" x14ac:dyDescent="0.2">
      <c r="A2201" s="3"/>
    </row>
    <row r="2202" spans="1:1" x14ac:dyDescent="0.2">
      <c r="A2202" s="3"/>
    </row>
    <row r="2203" spans="1:1" x14ac:dyDescent="0.2">
      <c r="A2203" s="3"/>
    </row>
    <row r="2204" spans="1:1" x14ac:dyDescent="0.2">
      <c r="A2204" s="3"/>
    </row>
    <row r="2205" spans="1:1" x14ac:dyDescent="0.2">
      <c r="A2205" s="3"/>
    </row>
    <row r="2206" spans="1:1" x14ac:dyDescent="0.2">
      <c r="A2206" s="3"/>
    </row>
    <row r="2207" spans="1:1" x14ac:dyDescent="0.2">
      <c r="A2207" s="3"/>
    </row>
    <row r="2208" spans="1:1" x14ac:dyDescent="0.2">
      <c r="A2208" s="3"/>
    </row>
    <row r="2209" spans="1:1" x14ac:dyDescent="0.2">
      <c r="A2209" s="3"/>
    </row>
    <row r="2210" spans="1:1" x14ac:dyDescent="0.2">
      <c r="A2210" s="3"/>
    </row>
    <row r="2211" spans="1:1" x14ac:dyDescent="0.2">
      <c r="A2211" s="3"/>
    </row>
    <row r="2212" spans="1:1" x14ac:dyDescent="0.2">
      <c r="A2212" s="3"/>
    </row>
    <row r="2213" spans="1:1" x14ac:dyDescent="0.2">
      <c r="A2213" s="3"/>
    </row>
    <row r="2214" spans="1:1" x14ac:dyDescent="0.2">
      <c r="A2214" s="3"/>
    </row>
    <row r="2215" spans="1:1" x14ac:dyDescent="0.2">
      <c r="A2215" s="3"/>
    </row>
    <row r="2216" spans="1:1" x14ac:dyDescent="0.2">
      <c r="A2216" s="3"/>
    </row>
    <row r="2217" spans="1:1" x14ac:dyDescent="0.2">
      <c r="A2217" s="3"/>
    </row>
    <row r="2218" spans="1:1" x14ac:dyDescent="0.2">
      <c r="A2218" s="3"/>
    </row>
    <row r="2219" spans="1:1" x14ac:dyDescent="0.2">
      <c r="A2219" s="3"/>
    </row>
    <row r="2220" spans="1:1" x14ac:dyDescent="0.2">
      <c r="A2220" s="3"/>
    </row>
    <row r="2221" spans="1:1" x14ac:dyDescent="0.2">
      <c r="A2221" s="3"/>
    </row>
    <row r="2222" spans="1:1" x14ac:dyDescent="0.2">
      <c r="A2222" s="3"/>
    </row>
    <row r="2223" spans="1:1" x14ac:dyDescent="0.2">
      <c r="A2223" s="3"/>
    </row>
    <row r="2224" spans="1:1" x14ac:dyDescent="0.2">
      <c r="A2224" s="3"/>
    </row>
    <row r="2225" spans="1:1" x14ac:dyDescent="0.2">
      <c r="A2225" s="3"/>
    </row>
    <row r="2226" spans="1:1" x14ac:dyDescent="0.2">
      <c r="A2226" s="3"/>
    </row>
    <row r="2227" spans="1:1" x14ac:dyDescent="0.2">
      <c r="A2227" s="3"/>
    </row>
    <row r="2228" spans="1:1" x14ac:dyDescent="0.2">
      <c r="A2228" s="3"/>
    </row>
    <row r="2229" spans="1:1" x14ac:dyDescent="0.2">
      <c r="A2229" s="3"/>
    </row>
    <row r="2230" spans="1:1" x14ac:dyDescent="0.2">
      <c r="A2230" s="3"/>
    </row>
    <row r="2231" spans="1:1" x14ac:dyDescent="0.2">
      <c r="A2231" s="3"/>
    </row>
    <row r="2232" spans="1:1" x14ac:dyDescent="0.2">
      <c r="A2232" s="3"/>
    </row>
    <row r="2233" spans="1:1" x14ac:dyDescent="0.2">
      <c r="A2233" s="3"/>
    </row>
    <row r="2234" spans="1:1" x14ac:dyDescent="0.2">
      <c r="A2234" s="3"/>
    </row>
    <row r="2235" spans="1:1" x14ac:dyDescent="0.2">
      <c r="A2235" s="3"/>
    </row>
    <row r="2236" spans="1:1" x14ac:dyDescent="0.2">
      <c r="A2236" s="3"/>
    </row>
    <row r="2237" spans="1:1" x14ac:dyDescent="0.2">
      <c r="A2237" s="3"/>
    </row>
    <row r="2238" spans="1:1" x14ac:dyDescent="0.2">
      <c r="A2238" s="3"/>
    </row>
    <row r="2239" spans="1:1" x14ac:dyDescent="0.2">
      <c r="A2239" s="3"/>
    </row>
    <row r="2240" spans="1:1" x14ac:dyDescent="0.2">
      <c r="A2240" s="3"/>
    </row>
    <row r="2241" spans="1:1" x14ac:dyDescent="0.2">
      <c r="A2241" s="3"/>
    </row>
    <row r="2242" spans="1:1" x14ac:dyDescent="0.2">
      <c r="A2242" s="3"/>
    </row>
    <row r="2243" spans="1:1" x14ac:dyDescent="0.2">
      <c r="A2243" s="3"/>
    </row>
    <row r="2244" spans="1:1" x14ac:dyDescent="0.2">
      <c r="A2244" s="3"/>
    </row>
    <row r="2245" spans="1:1" x14ac:dyDescent="0.2">
      <c r="A2245" s="3"/>
    </row>
    <row r="2246" spans="1:1" x14ac:dyDescent="0.2">
      <c r="A2246" s="3"/>
    </row>
    <row r="2247" spans="1:1" x14ac:dyDescent="0.2">
      <c r="A2247" s="3"/>
    </row>
    <row r="2248" spans="1:1" x14ac:dyDescent="0.2">
      <c r="A2248" s="3"/>
    </row>
    <row r="2249" spans="1:1" x14ac:dyDescent="0.2">
      <c r="A2249" s="3"/>
    </row>
    <row r="2250" spans="1:1" x14ac:dyDescent="0.2">
      <c r="A2250" s="3"/>
    </row>
    <row r="2251" spans="1:1" x14ac:dyDescent="0.2">
      <c r="A2251" s="3"/>
    </row>
    <row r="2252" spans="1:1" x14ac:dyDescent="0.2">
      <c r="A2252" s="3"/>
    </row>
    <row r="2253" spans="1:1" x14ac:dyDescent="0.2">
      <c r="A2253" s="3"/>
    </row>
    <row r="2254" spans="1:1" x14ac:dyDescent="0.2">
      <c r="A2254" s="3"/>
    </row>
    <row r="2255" spans="1:1" x14ac:dyDescent="0.2">
      <c r="A2255" s="3"/>
    </row>
    <row r="2256" spans="1:1" x14ac:dyDescent="0.2">
      <c r="A2256" s="3"/>
    </row>
    <row r="2257" spans="1:1" x14ac:dyDescent="0.2">
      <c r="A2257" s="3"/>
    </row>
    <row r="2258" spans="1:1" x14ac:dyDescent="0.2">
      <c r="A2258" s="3"/>
    </row>
    <row r="2259" spans="1:1" x14ac:dyDescent="0.2">
      <c r="A2259" s="3"/>
    </row>
    <row r="2260" spans="1:1" x14ac:dyDescent="0.2">
      <c r="A2260" s="3"/>
    </row>
  </sheetData>
  <mergeCells count="5">
    <mergeCell ref="B1:D1"/>
    <mergeCell ref="E1:E2"/>
    <mergeCell ref="H1:J1"/>
    <mergeCell ref="L1:N1"/>
    <mergeCell ref="P1:R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DEA6A-524D-4FAA-8851-131DF7C54057}">
  <dimension ref="A1:B360"/>
  <sheetViews>
    <sheetView topLeftCell="A338" workbookViewId="0">
      <selection activeCell="B344" sqref="B344"/>
    </sheetView>
  </sheetViews>
  <sheetFormatPr baseColWidth="10" defaultColWidth="8.83203125" defaultRowHeight="16" x14ac:dyDescent="0.2"/>
  <cols>
    <col min="1" max="1" width="13.6640625" bestFit="1" customWidth="1"/>
    <col min="2" max="2" width="44.83203125" bestFit="1" customWidth="1"/>
  </cols>
  <sheetData>
    <row r="1" spans="1:2" x14ac:dyDescent="0.2">
      <c r="A1" t="s">
        <v>6</v>
      </c>
      <c r="B1" t="s">
        <v>7</v>
      </c>
    </row>
    <row r="2" spans="1:2" x14ac:dyDescent="0.2">
      <c r="A2" s="5">
        <v>34731</v>
      </c>
      <c r="B2">
        <v>1.0880000000000001</v>
      </c>
    </row>
    <row r="3" spans="1:2" x14ac:dyDescent="0.2">
      <c r="A3" s="5">
        <v>34759</v>
      </c>
      <c r="B3">
        <v>1.0880000000000001</v>
      </c>
    </row>
    <row r="4" spans="1:2" x14ac:dyDescent="0.2">
      <c r="A4" s="5">
        <v>34790</v>
      </c>
      <c r="B4">
        <v>1.1040000000000001</v>
      </c>
    </row>
    <row r="5" spans="1:2" x14ac:dyDescent="0.2">
      <c r="A5" s="5">
        <v>34820</v>
      </c>
      <c r="B5">
        <v>1.1259999999999999</v>
      </c>
    </row>
    <row r="6" spans="1:2" x14ac:dyDescent="0.2">
      <c r="A6" s="5">
        <v>34851</v>
      </c>
      <c r="B6">
        <v>1.1200000000000001</v>
      </c>
    </row>
    <row r="7" spans="1:2" x14ac:dyDescent="0.2">
      <c r="A7" s="5">
        <v>34881</v>
      </c>
      <c r="B7">
        <v>1.1000000000000001</v>
      </c>
    </row>
    <row r="8" spans="1:2" x14ac:dyDescent="0.2">
      <c r="A8" s="5">
        <v>34912</v>
      </c>
      <c r="B8">
        <v>1.105</v>
      </c>
    </row>
    <row r="9" spans="1:2" x14ac:dyDescent="0.2">
      <c r="A9" s="5">
        <v>34943</v>
      </c>
      <c r="B9">
        <v>1.119</v>
      </c>
    </row>
    <row r="10" spans="1:2" x14ac:dyDescent="0.2">
      <c r="A10" s="5">
        <v>34973</v>
      </c>
      <c r="B10">
        <v>1.115</v>
      </c>
    </row>
    <row r="11" spans="1:2" x14ac:dyDescent="0.2">
      <c r="A11" s="5">
        <v>35004</v>
      </c>
      <c r="B11">
        <v>1.1200000000000001</v>
      </c>
    </row>
    <row r="12" spans="1:2" x14ac:dyDescent="0.2">
      <c r="A12" s="5">
        <v>35034</v>
      </c>
      <c r="B12">
        <v>1.1299999999999999</v>
      </c>
    </row>
    <row r="13" spans="1:2" x14ac:dyDescent="0.2">
      <c r="A13" s="5">
        <v>35065</v>
      </c>
      <c r="B13">
        <v>1.145</v>
      </c>
    </row>
    <row r="14" spans="1:2" x14ac:dyDescent="0.2">
      <c r="A14" s="5">
        <v>35096</v>
      </c>
      <c r="B14">
        <v>1.145</v>
      </c>
    </row>
    <row r="15" spans="1:2" x14ac:dyDescent="0.2">
      <c r="A15" s="5">
        <v>35125</v>
      </c>
      <c r="B15">
        <v>1.1830000000000001</v>
      </c>
    </row>
    <row r="16" spans="1:2" x14ac:dyDescent="0.2">
      <c r="A16" s="5">
        <v>35156</v>
      </c>
      <c r="B16">
        <v>1.2749999999999999</v>
      </c>
    </row>
    <row r="17" spans="1:2" x14ac:dyDescent="0.2">
      <c r="A17" s="5">
        <v>35186</v>
      </c>
      <c r="B17">
        <v>1.2729999999999999</v>
      </c>
    </row>
    <row r="18" spans="1:2" x14ac:dyDescent="0.2">
      <c r="A18" s="5">
        <v>35217</v>
      </c>
      <c r="B18">
        <v>1.2010000000000001</v>
      </c>
    </row>
    <row r="19" spans="1:2" x14ac:dyDescent="0.2">
      <c r="A19" s="5">
        <v>35247</v>
      </c>
      <c r="B19">
        <v>1.1759999999999999</v>
      </c>
    </row>
    <row r="20" spans="1:2" x14ac:dyDescent="0.2">
      <c r="A20" s="5">
        <v>35278</v>
      </c>
      <c r="B20">
        <v>1.2010000000000001</v>
      </c>
    </row>
    <row r="21" spans="1:2" x14ac:dyDescent="0.2">
      <c r="A21" s="5">
        <v>35309</v>
      </c>
      <c r="B21">
        <v>1.2649999999999999</v>
      </c>
    </row>
    <row r="22" spans="1:2" x14ac:dyDescent="0.2">
      <c r="A22" s="5">
        <v>35339</v>
      </c>
      <c r="B22">
        <v>1.323</v>
      </c>
    </row>
    <row r="23" spans="1:2" x14ac:dyDescent="0.2">
      <c r="A23" s="5">
        <v>35370</v>
      </c>
      <c r="B23">
        <v>1.323</v>
      </c>
    </row>
    <row r="24" spans="1:2" x14ac:dyDescent="0.2">
      <c r="A24" s="5">
        <v>35400</v>
      </c>
      <c r="B24">
        <v>1.3089999999999999</v>
      </c>
    </row>
    <row r="25" spans="1:2" x14ac:dyDescent="0.2">
      <c r="A25" s="5">
        <v>35431</v>
      </c>
      <c r="B25">
        <v>1.2909999999999999</v>
      </c>
    </row>
    <row r="26" spans="1:2" x14ac:dyDescent="0.2">
      <c r="A26" s="5">
        <v>35462</v>
      </c>
      <c r="B26">
        <v>1.28</v>
      </c>
    </row>
    <row r="27" spans="1:2" x14ac:dyDescent="0.2">
      <c r="A27" s="5">
        <v>35490</v>
      </c>
      <c r="B27">
        <v>1.2290000000000001</v>
      </c>
    </row>
    <row r="28" spans="1:2" x14ac:dyDescent="0.2">
      <c r="A28" s="5">
        <v>35521</v>
      </c>
      <c r="B28">
        <v>1.212</v>
      </c>
    </row>
    <row r="29" spans="1:2" x14ac:dyDescent="0.2">
      <c r="A29" s="5">
        <v>35551</v>
      </c>
      <c r="B29">
        <v>1.196</v>
      </c>
    </row>
    <row r="30" spans="1:2" x14ac:dyDescent="0.2">
      <c r="A30" s="5">
        <v>35582</v>
      </c>
      <c r="B30">
        <v>1.173</v>
      </c>
    </row>
    <row r="31" spans="1:2" x14ac:dyDescent="0.2">
      <c r="A31" s="5">
        <v>35612</v>
      </c>
      <c r="B31">
        <v>1.151</v>
      </c>
    </row>
    <row r="32" spans="1:2" x14ac:dyDescent="0.2">
      <c r="A32" s="5">
        <v>35643</v>
      </c>
      <c r="B32">
        <v>1.165</v>
      </c>
    </row>
    <row r="33" spans="1:2" x14ac:dyDescent="0.2">
      <c r="A33" s="5">
        <v>35674</v>
      </c>
      <c r="B33">
        <v>1.1599999999999999</v>
      </c>
    </row>
    <row r="34" spans="1:2" x14ac:dyDescent="0.2">
      <c r="A34" s="5">
        <v>35704</v>
      </c>
      <c r="B34">
        <v>1.1830000000000001</v>
      </c>
    </row>
    <row r="35" spans="1:2" x14ac:dyDescent="0.2">
      <c r="A35" s="5">
        <v>35735</v>
      </c>
      <c r="B35">
        <v>1.1919999999999999</v>
      </c>
    </row>
    <row r="36" spans="1:2" x14ac:dyDescent="0.2">
      <c r="A36" s="5">
        <v>35765</v>
      </c>
      <c r="B36">
        <v>1.1659999999999999</v>
      </c>
    </row>
    <row r="37" spans="1:2" x14ac:dyDescent="0.2">
      <c r="A37" s="5">
        <v>35796</v>
      </c>
      <c r="B37">
        <v>1.1200000000000001</v>
      </c>
    </row>
    <row r="38" spans="1:2" x14ac:dyDescent="0.2">
      <c r="A38" s="5">
        <v>35827</v>
      </c>
      <c r="B38">
        <v>1.0840000000000001</v>
      </c>
    </row>
    <row r="39" spans="1:2" x14ac:dyDescent="0.2">
      <c r="A39" s="5">
        <v>35855</v>
      </c>
      <c r="B39">
        <v>1.0629999999999999</v>
      </c>
    </row>
    <row r="40" spans="1:2" x14ac:dyDescent="0.2">
      <c r="A40" s="5">
        <v>35886</v>
      </c>
      <c r="B40">
        <v>1.0669999999999999</v>
      </c>
    </row>
    <row r="41" spans="1:2" x14ac:dyDescent="0.2">
      <c r="A41" s="5">
        <v>35916</v>
      </c>
      <c r="B41">
        <v>1.069</v>
      </c>
    </row>
    <row r="42" spans="1:2" x14ac:dyDescent="0.2">
      <c r="A42" s="5">
        <v>35947</v>
      </c>
      <c r="B42">
        <v>1.0409999999999999</v>
      </c>
    </row>
    <row r="43" spans="1:2" x14ac:dyDescent="0.2">
      <c r="A43" s="5">
        <v>35977</v>
      </c>
      <c r="B43">
        <v>1.0289999999999999</v>
      </c>
    </row>
    <row r="44" spans="1:2" x14ac:dyDescent="0.2">
      <c r="A44" s="5">
        <v>36008</v>
      </c>
      <c r="B44">
        <v>1.0069999999999999</v>
      </c>
    </row>
    <row r="45" spans="1:2" x14ac:dyDescent="0.2">
      <c r="A45" s="5">
        <v>36039</v>
      </c>
      <c r="B45">
        <v>1.024</v>
      </c>
    </row>
    <row r="46" spans="1:2" x14ac:dyDescent="0.2">
      <c r="A46" s="5">
        <v>36069</v>
      </c>
      <c r="B46">
        <v>1.0389999999999999</v>
      </c>
    </row>
    <row r="47" spans="1:2" x14ac:dyDescent="0.2">
      <c r="A47" s="5">
        <v>36100</v>
      </c>
      <c r="B47">
        <v>1.022</v>
      </c>
    </row>
    <row r="48" spans="1:2" x14ac:dyDescent="0.2">
      <c r="A48" s="5">
        <v>36130</v>
      </c>
      <c r="B48">
        <v>0.97299999999999998</v>
      </c>
    </row>
    <row r="49" spans="1:2" x14ac:dyDescent="0.2">
      <c r="A49" s="5">
        <v>36161</v>
      </c>
      <c r="B49">
        <v>0.96699999999999997</v>
      </c>
    </row>
    <row r="50" spans="1:2" x14ac:dyDescent="0.2">
      <c r="A50" s="5">
        <v>36192</v>
      </c>
      <c r="B50">
        <v>0.95899999999999996</v>
      </c>
    </row>
    <row r="51" spans="1:2" x14ac:dyDescent="0.2">
      <c r="A51" s="5">
        <v>36220</v>
      </c>
      <c r="B51">
        <v>0.997</v>
      </c>
    </row>
    <row r="52" spans="1:2" x14ac:dyDescent="0.2">
      <c r="A52" s="5">
        <v>36251</v>
      </c>
      <c r="B52">
        <v>1.079</v>
      </c>
    </row>
    <row r="53" spans="1:2" x14ac:dyDescent="0.2">
      <c r="A53" s="5">
        <v>36281</v>
      </c>
      <c r="B53">
        <v>1.073</v>
      </c>
    </row>
    <row r="54" spans="1:2" x14ac:dyDescent="0.2">
      <c r="A54" s="5">
        <v>36312</v>
      </c>
      <c r="B54">
        <v>1.0740000000000001</v>
      </c>
    </row>
    <row r="55" spans="1:2" x14ac:dyDescent="0.2">
      <c r="A55" s="5">
        <v>36342</v>
      </c>
      <c r="B55">
        <v>1.1220000000000001</v>
      </c>
    </row>
    <row r="56" spans="1:2" x14ac:dyDescent="0.2">
      <c r="A56" s="5">
        <v>36373</v>
      </c>
      <c r="B56">
        <v>1.1719999999999999</v>
      </c>
    </row>
    <row r="57" spans="1:2" x14ac:dyDescent="0.2">
      <c r="A57" s="5">
        <v>36404</v>
      </c>
      <c r="B57">
        <v>1.2150000000000001</v>
      </c>
    </row>
    <row r="58" spans="1:2" x14ac:dyDescent="0.2">
      <c r="A58" s="5">
        <v>36434</v>
      </c>
      <c r="B58">
        <v>1.228</v>
      </c>
    </row>
    <row r="59" spans="1:2" x14ac:dyDescent="0.2">
      <c r="A59" s="5">
        <v>36465</v>
      </c>
      <c r="B59">
        <v>1.2629999999999999</v>
      </c>
    </row>
    <row r="60" spans="1:2" x14ac:dyDescent="0.2">
      <c r="A60" s="5">
        <v>36495</v>
      </c>
      <c r="B60">
        <v>1.292</v>
      </c>
    </row>
    <row r="61" spans="1:2" x14ac:dyDescent="0.2">
      <c r="A61" s="5">
        <v>36526</v>
      </c>
      <c r="B61">
        <v>1.3560000000000001</v>
      </c>
    </row>
    <row r="62" spans="1:2" x14ac:dyDescent="0.2">
      <c r="A62" s="5">
        <v>36557</v>
      </c>
      <c r="B62">
        <v>1.4610000000000001</v>
      </c>
    </row>
    <row r="63" spans="1:2" x14ac:dyDescent="0.2">
      <c r="A63" s="5">
        <v>36586</v>
      </c>
      <c r="B63">
        <v>1.4790000000000001</v>
      </c>
    </row>
    <row r="64" spans="1:2" x14ac:dyDescent="0.2">
      <c r="A64" s="5">
        <v>36617</v>
      </c>
      <c r="B64">
        <v>1.4219999999999999</v>
      </c>
    </row>
    <row r="65" spans="1:2" x14ac:dyDescent="0.2">
      <c r="A65" s="5">
        <v>36647</v>
      </c>
      <c r="B65">
        <v>1.42</v>
      </c>
    </row>
    <row r="66" spans="1:2" x14ac:dyDescent="0.2">
      <c r="A66" s="5">
        <v>36678</v>
      </c>
      <c r="B66">
        <v>1.421</v>
      </c>
    </row>
    <row r="67" spans="1:2" x14ac:dyDescent="0.2">
      <c r="A67" s="5">
        <v>36708</v>
      </c>
      <c r="B67">
        <v>1.4339999999999999</v>
      </c>
    </row>
    <row r="68" spans="1:2" x14ac:dyDescent="0.2">
      <c r="A68" s="5">
        <v>36739</v>
      </c>
      <c r="B68">
        <v>1.466</v>
      </c>
    </row>
    <row r="69" spans="1:2" x14ac:dyDescent="0.2">
      <c r="A69" s="5">
        <v>36770</v>
      </c>
      <c r="B69">
        <v>1.637</v>
      </c>
    </row>
    <row r="70" spans="1:2" x14ac:dyDescent="0.2">
      <c r="A70" s="5">
        <v>36800</v>
      </c>
      <c r="B70">
        <v>1.637</v>
      </c>
    </row>
    <row r="71" spans="1:2" x14ac:dyDescent="0.2">
      <c r="A71" s="5">
        <v>36831</v>
      </c>
      <c r="B71">
        <v>1.621</v>
      </c>
    </row>
    <row r="72" spans="1:2" x14ac:dyDescent="0.2">
      <c r="A72" s="5">
        <v>36861</v>
      </c>
      <c r="B72">
        <v>1.5649999999999999</v>
      </c>
    </row>
    <row r="73" spans="1:2" x14ac:dyDescent="0.2">
      <c r="A73" s="5">
        <v>36892</v>
      </c>
      <c r="B73">
        <v>1.524</v>
      </c>
    </row>
    <row r="74" spans="1:2" x14ac:dyDescent="0.2">
      <c r="A74" s="5">
        <v>36923</v>
      </c>
      <c r="B74">
        <v>1.492</v>
      </c>
    </row>
    <row r="75" spans="1:2" x14ac:dyDescent="0.2">
      <c r="A75" s="5">
        <v>36951</v>
      </c>
      <c r="B75">
        <v>1.399</v>
      </c>
    </row>
    <row r="76" spans="1:2" x14ac:dyDescent="0.2">
      <c r="A76" s="5">
        <v>36982</v>
      </c>
      <c r="B76">
        <v>1.4219999999999999</v>
      </c>
    </row>
    <row r="77" spans="1:2" x14ac:dyDescent="0.2">
      <c r="A77" s="5">
        <v>37012</v>
      </c>
      <c r="B77">
        <v>1.496</v>
      </c>
    </row>
    <row r="78" spans="1:2" x14ac:dyDescent="0.2">
      <c r="A78" s="5">
        <v>37043</v>
      </c>
      <c r="B78">
        <v>1.482</v>
      </c>
    </row>
    <row r="79" spans="1:2" x14ac:dyDescent="0.2">
      <c r="A79" s="5">
        <v>37073</v>
      </c>
      <c r="B79">
        <v>1.375</v>
      </c>
    </row>
    <row r="80" spans="1:2" x14ac:dyDescent="0.2">
      <c r="A80" s="5">
        <v>37104</v>
      </c>
      <c r="B80">
        <v>1.39</v>
      </c>
    </row>
    <row r="81" spans="1:2" x14ac:dyDescent="0.2">
      <c r="A81" s="5">
        <v>37135</v>
      </c>
      <c r="B81">
        <v>1.4950000000000001</v>
      </c>
    </row>
    <row r="82" spans="1:2" x14ac:dyDescent="0.2">
      <c r="A82" s="5">
        <v>37165</v>
      </c>
      <c r="B82">
        <v>1.3480000000000001</v>
      </c>
    </row>
    <row r="83" spans="1:2" x14ac:dyDescent="0.2">
      <c r="A83" s="5">
        <v>37196</v>
      </c>
      <c r="B83">
        <v>1.2589999999999999</v>
      </c>
    </row>
    <row r="84" spans="1:2" x14ac:dyDescent="0.2">
      <c r="A84" s="5">
        <v>37226</v>
      </c>
      <c r="B84">
        <v>1.167</v>
      </c>
    </row>
    <row r="85" spans="1:2" x14ac:dyDescent="0.2">
      <c r="A85" s="5">
        <v>37257</v>
      </c>
      <c r="B85">
        <v>1.153</v>
      </c>
    </row>
    <row r="86" spans="1:2" x14ac:dyDescent="0.2">
      <c r="A86" s="5">
        <v>37288</v>
      </c>
      <c r="B86">
        <v>1.1519999999999999</v>
      </c>
    </row>
    <row r="87" spans="1:2" x14ac:dyDescent="0.2">
      <c r="A87" s="5">
        <v>37316</v>
      </c>
      <c r="B87">
        <v>1.23</v>
      </c>
    </row>
    <row r="88" spans="1:2" x14ac:dyDescent="0.2">
      <c r="A88" s="5">
        <v>37347</v>
      </c>
      <c r="B88">
        <v>1.3089999999999999</v>
      </c>
    </row>
    <row r="89" spans="1:2" x14ac:dyDescent="0.2">
      <c r="A89" s="5">
        <v>37377</v>
      </c>
      <c r="B89">
        <v>1.3049999999999999</v>
      </c>
    </row>
    <row r="90" spans="1:2" x14ac:dyDescent="0.2">
      <c r="A90" s="5">
        <v>37408</v>
      </c>
      <c r="B90">
        <v>1.286</v>
      </c>
    </row>
    <row r="91" spans="1:2" x14ac:dyDescent="0.2">
      <c r="A91" s="5">
        <v>37438</v>
      </c>
      <c r="B91">
        <v>1.2989999999999999</v>
      </c>
    </row>
    <row r="92" spans="1:2" x14ac:dyDescent="0.2">
      <c r="A92" s="5">
        <v>37469</v>
      </c>
      <c r="B92">
        <v>1.3280000000000001</v>
      </c>
    </row>
    <row r="93" spans="1:2" x14ac:dyDescent="0.2">
      <c r="A93" s="5">
        <v>37500</v>
      </c>
      <c r="B93">
        <v>1.411</v>
      </c>
    </row>
    <row r="94" spans="1:2" x14ac:dyDescent="0.2">
      <c r="A94" s="5">
        <v>37530</v>
      </c>
      <c r="B94">
        <v>1.462</v>
      </c>
    </row>
    <row r="95" spans="1:2" x14ac:dyDescent="0.2">
      <c r="A95" s="5">
        <v>37561</v>
      </c>
      <c r="B95">
        <v>1.42</v>
      </c>
    </row>
    <row r="96" spans="1:2" x14ac:dyDescent="0.2">
      <c r="A96" s="5">
        <v>37591</v>
      </c>
      <c r="B96">
        <v>1.429</v>
      </c>
    </row>
    <row r="97" spans="1:2" x14ac:dyDescent="0.2">
      <c r="A97" s="5">
        <v>37622</v>
      </c>
      <c r="B97">
        <v>1.488</v>
      </c>
    </row>
    <row r="98" spans="1:2" x14ac:dyDescent="0.2">
      <c r="A98" s="5">
        <v>37653</v>
      </c>
      <c r="B98">
        <v>1.6539999999999999</v>
      </c>
    </row>
    <row r="99" spans="1:2" x14ac:dyDescent="0.2">
      <c r="A99" s="5">
        <v>37681</v>
      </c>
      <c r="B99">
        <v>1.708</v>
      </c>
    </row>
    <row r="100" spans="1:2" x14ac:dyDescent="0.2">
      <c r="A100" s="5">
        <v>37712</v>
      </c>
      <c r="B100">
        <v>1.5329999999999999</v>
      </c>
    </row>
    <row r="101" spans="1:2" x14ac:dyDescent="0.2">
      <c r="A101" s="5">
        <v>37742</v>
      </c>
      <c r="B101">
        <v>1.4510000000000001</v>
      </c>
    </row>
    <row r="102" spans="1:2" x14ac:dyDescent="0.2">
      <c r="A102" s="5">
        <v>37773</v>
      </c>
      <c r="B102">
        <v>1.4239999999999999</v>
      </c>
    </row>
    <row r="103" spans="1:2" x14ac:dyDescent="0.2">
      <c r="A103" s="5">
        <v>37803</v>
      </c>
      <c r="B103">
        <v>1.4350000000000001</v>
      </c>
    </row>
    <row r="104" spans="1:2" x14ac:dyDescent="0.2">
      <c r="A104" s="5">
        <v>37834</v>
      </c>
      <c r="B104">
        <v>1.4870000000000001</v>
      </c>
    </row>
    <row r="105" spans="1:2" x14ac:dyDescent="0.2">
      <c r="A105" s="5">
        <v>37865</v>
      </c>
      <c r="B105">
        <v>1.4670000000000001</v>
      </c>
    </row>
    <row r="106" spans="1:2" x14ac:dyDescent="0.2">
      <c r="A106" s="5">
        <v>37895</v>
      </c>
      <c r="B106">
        <v>1.4810000000000001</v>
      </c>
    </row>
    <row r="107" spans="1:2" x14ac:dyDescent="0.2">
      <c r="A107" s="5">
        <v>37926</v>
      </c>
      <c r="B107">
        <v>1.482</v>
      </c>
    </row>
    <row r="108" spans="1:2" x14ac:dyDescent="0.2">
      <c r="A108" s="5">
        <v>37956</v>
      </c>
      <c r="B108">
        <v>1.49</v>
      </c>
    </row>
    <row r="109" spans="1:2" x14ac:dyDescent="0.2">
      <c r="A109" s="5">
        <v>37987</v>
      </c>
      <c r="B109">
        <v>1.5509999999999999</v>
      </c>
    </row>
    <row r="110" spans="1:2" x14ac:dyDescent="0.2">
      <c r="A110" s="5">
        <v>38018</v>
      </c>
      <c r="B110">
        <v>1.5820000000000001</v>
      </c>
    </row>
    <row r="111" spans="1:2" x14ac:dyDescent="0.2">
      <c r="A111" s="5">
        <v>38047</v>
      </c>
      <c r="B111">
        <v>1.629</v>
      </c>
    </row>
    <row r="112" spans="1:2" x14ac:dyDescent="0.2">
      <c r="A112" s="5">
        <v>38078</v>
      </c>
      <c r="B112">
        <v>1.6919999999999999</v>
      </c>
    </row>
    <row r="113" spans="1:2" x14ac:dyDescent="0.2">
      <c r="A113" s="5">
        <v>38108</v>
      </c>
      <c r="B113">
        <v>1.746</v>
      </c>
    </row>
    <row r="114" spans="1:2" x14ac:dyDescent="0.2">
      <c r="A114" s="5">
        <v>38139</v>
      </c>
      <c r="B114">
        <v>1.7110000000000001</v>
      </c>
    </row>
    <row r="115" spans="1:2" x14ac:dyDescent="0.2">
      <c r="A115" s="5">
        <v>38169</v>
      </c>
      <c r="B115">
        <v>1.7390000000000001</v>
      </c>
    </row>
    <row r="116" spans="1:2" x14ac:dyDescent="0.2">
      <c r="A116" s="5">
        <v>38200</v>
      </c>
      <c r="B116">
        <v>1.833</v>
      </c>
    </row>
    <row r="117" spans="1:2" x14ac:dyDescent="0.2">
      <c r="A117" s="5">
        <v>38231</v>
      </c>
      <c r="B117">
        <v>1.917</v>
      </c>
    </row>
    <row r="118" spans="1:2" x14ac:dyDescent="0.2">
      <c r="A118" s="5">
        <v>38261</v>
      </c>
      <c r="B118">
        <v>2.1339999999999999</v>
      </c>
    </row>
    <row r="119" spans="1:2" x14ac:dyDescent="0.2">
      <c r="A119" s="5">
        <v>38292</v>
      </c>
      <c r="B119">
        <v>2.1469999999999998</v>
      </c>
    </row>
    <row r="120" spans="1:2" x14ac:dyDescent="0.2">
      <c r="A120" s="5">
        <v>38322</v>
      </c>
      <c r="B120">
        <v>2.0089999999999999</v>
      </c>
    </row>
    <row r="121" spans="1:2" x14ac:dyDescent="0.2">
      <c r="A121" s="5">
        <v>38353</v>
      </c>
      <c r="B121">
        <v>1.9590000000000001</v>
      </c>
    </row>
    <row r="122" spans="1:2" x14ac:dyDescent="0.2">
      <c r="A122" s="5">
        <v>38384</v>
      </c>
      <c r="B122">
        <v>2.0270000000000001</v>
      </c>
    </row>
    <row r="123" spans="1:2" x14ac:dyDescent="0.2">
      <c r="A123" s="5">
        <v>38412</v>
      </c>
      <c r="B123">
        <v>2.214</v>
      </c>
    </row>
    <row r="124" spans="1:2" x14ac:dyDescent="0.2">
      <c r="A124" s="5">
        <v>38443</v>
      </c>
      <c r="B124">
        <v>2.2919999999999998</v>
      </c>
    </row>
    <row r="125" spans="1:2" x14ac:dyDescent="0.2">
      <c r="A125" s="5">
        <v>38473</v>
      </c>
      <c r="B125">
        <v>2.1989999999999998</v>
      </c>
    </row>
    <row r="126" spans="1:2" x14ac:dyDescent="0.2">
      <c r="A126" s="5">
        <v>38504</v>
      </c>
      <c r="B126">
        <v>2.29</v>
      </c>
    </row>
    <row r="127" spans="1:2" x14ac:dyDescent="0.2">
      <c r="A127" s="5">
        <v>38534</v>
      </c>
      <c r="B127">
        <v>2.3730000000000002</v>
      </c>
    </row>
    <row r="128" spans="1:2" x14ac:dyDescent="0.2">
      <c r="A128" s="5">
        <v>38565</v>
      </c>
      <c r="B128">
        <v>2.5</v>
      </c>
    </row>
    <row r="129" spans="1:2" x14ac:dyDescent="0.2">
      <c r="A129" s="5">
        <v>38596</v>
      </c>
      <c r="B129">
        <v>2.819</v>
      </c>
    </row>
    <row r="130" spans="1:2" x14ac:dyDescent="0.2">
      <c r="A130" s="5">
        <v>38626</v>
      </c>
      <c r="B130">
        <v>3.0950000000000002</v>
      </c>
    </row>
    <row r="131" spans="1:2" x14ac:dyDescent="0.2">
      <c r="A131" s="5">
        <v>38657</v>
      </c>
      <c r="B131">
        <v>2.573</v>
      </c>
    </row>
    <row r="132" spans="1:2" x14ac:dyDescent="0.2">
      <c r="A132" s="5">
        <v>38687</v>
      </c>
      <c r="B132">
        <v>2.4430000000000001</v>
      </c>
    </row>
    <row r="133" spans="1:2" x14ac:dyDescent="0.2">
      <c r="A133" s="5">
        <v>38718</v>
      </c>
      <c r="B133">
        <v>2.4670000000000001</v>
      </c>
    </row>
    <row r="134" spans="1:2" x14ac:dyDescent="0.2">
      <c r="A134" s="5">
        <v>38749</v>
      </c>
      <c r="B134">
        <v>2.4750000000000001</v>
      </c>
    </row>
    <row r="135" spans="1:2" x14ac:dyDescent="0.2">
      <c r="A135" s="5">
        <v>38777</v>
      </c>
      <c r="B135">
        <v>2.5590000000000002</v>
      </c>
    </row>
    <row r="136" spans="1:2" x14ac:dyDescent="0.2">
      <c r="A136" s="5">
        <v>38808</v>
      </c>
      <c r="B136">
        <v>2.7280000000000002</v>
      </c>
    </row>
    <row r="137" spans="1:2" x14ac:dyDescent="0.2">
      <c r="A137" s="5">
        <v>38838</v>
      </c>
      <c r="B137">
        <v>2.8969999999999998</v>
      </c>
    </row>
    <row r="138" spans="1:2" x14ac:dyDescent="0.2">
      <c r="A138" s="5">
        <v>38869</v>
      </c>
      <c r="B138">
        <v>2.8980000000000001</v>
      </c>
    </row>
    <row r="139" spans="1:2" x14ac:dyDescent="0.2">
      <c r="A139" s="5">
        <v>38899</v>
      </c>
      <c r="B139">
        <v>2.9340000000000002</v>
      </c>
    </row>
    <row r="140" spans="1:2" x14ac:dyDescent="0.2">
      <c r="A140" s="5">
        <v>38930</v>
      </c>
      <c r="B140">
        <v>3.0449999999999999</v>
      </c>
    </row>
    <row r="141" spans="1:2" x14ac:dyDescent="0.2">
      <c r="A141" s="5">
        <v>38961</v>
      </c>
      <c r="B141">
        <v>2.7829999999999999</v>
      </c>
    </row>
    <row r="142" spans="1:2" x14ac:dyDescent="0.2">
      <c r="A142" s="5">
        <v>38991</v>
      </c>
      <c r="B142">
        <v>2.5190000000000001</v>
      </c>
    </row>
    <row r="143" spans="1:2" x14ac:dyDescent="0.2">
      <c r="A143" s="5">
        <v>39022</v>
      </c>
      <c r="B143">
        <v>2.5449999999999999</v>
      </c>
    </row>
    <row r="144" spans="1:2" x14ac:dyDescent="0.2">
      <c r="A144" s="5">
        <v>39052</v>
      </c>
      <c r="B144">
        <v>2.61</v>
      </c>
    </row>
    <row r="145" spans="1:2" x14ac:dyDescent="0.2">
      <c r="A145" s="5">
        <v>39083</v>
      </c>
      <c r="B145">
        <v>2.4849999999999999</v>
      </c>
    </row>
    <row r="146" spans="1:2" x14ac:dyDescent="0.2">
      <c r="A146" s="5">
        <v>39114</v>
      </c>
      <c r="B146">
        <v>2.488</v>
      </c>
    </row>
    <row r="147" spans="1:2" x14ac:dyDescent="0.2">
      <c r="A147" s="5">
        <v>39142</v>
      </c>
      <c r="B147">
        <v>2.6669999999999998</v>
      </c>
    </row>
    <row r="148" spans="1:2" x14ac:dyDescent="0.2">
      <c r="A148" s="5">
        <v>39173</v>
      </c>
      <c r="B148">
        <v>2.8340000000000001</v>
      </c>
    </row>
    <row r="149" spans="1:2" x14ac:dyDescent="0.2">
      <c r="A149" s="5">
        <v>39203</v>
      </c>
      <c r="B149">
        <v>2.7959999999999998</v>
      </c>
    </row>
    <row r="150" spans="1:2" x14ac:dyDescent="0.2">
      <c r="A150" s="5">
        <v>39234</v>
      </c>
      <c r="B150">
        <v>2.8079999999999998</v>
      </c>
    </row>
    <row r="151" spans="1:2" x14ac:dyDescent="0.2">
      <c r="A151" s="5">
        <v>39264</v>
      </c>
      <c r="B151">
        <v>2.8679999999999999</v>
      </c>
    </row>
    <row r="152" spans="1:2" x14ac:dyDescent="0.2">
      <c r="A152" s="5">
        <v>39295</v>
      </c>
      <c r="B152">
        <v>2.8690000000000002</v>
      </c>
    </row>
    <row r="153" spans="1:2" x14ac:dyDescent="0.2">
      <c r="A153" s="5">
        <v>39326</v>
      </c>
      <c r="B153">
        <v>2.9529999999999998</v>
      </c>
    </row>
    <row r="154" spans="1:2" x14ac:dyDescent="0.2">
      <c r="A154" s="5">
        <v>39356</v>
      </c>
      <c r="B154">
        <v>3.0750000000000002</v>
      </c>
    </row>
    <row r="155" spans="1:2" x14ac:dyDescent="0.2">
      <c r="A155" s="5">
        <v>39387</v>
      </c>
      <c r="B155">
        <v>3.3959999999999999</v>
      </c>
    </row>
    <row r="156" spans="1:2" x14ac:dyDescent="0.2">
      <c r="A156" s="5">
        <v>39417</v>
      </c>
      <c r="B156">
        <v>3.3410000000000002</v>
      </c>
    </row>
    <row r="157" spans="1:2" x14ac:dyDescent="0.2">
      <c r="A157" s="5">
        <v>39448</v>
      </c>
      <c r="B157">
        <v>3.3079999999999998</v>
      </c>
    </row>
    <row r="158" spans="1:2" x14ac:dyDescent="0.2">
      <c r="A158" s="5">
        <v>39479</v>
      </c>
      <c r="B158">
        <v>3.3769999999999998</v>
      </c>
    </row>
    <row r="159" spans="1:2" x14ac:dyDescent="0.2">
      <c r="A159" s="5">
        <v>39508</v>
      </c>
      <c r="B159">
        <v>3.8809999999999998</v>
      </c>
    </row>
    <row r="160" spans="1:2" x14ac:dyDescent="0.2">
      <c r="A160" s="5">
        <v>39539</v>
      </c>
      <c r="B160">
        <v>4.0839999999999996</v>
      </c>
    </row>
    <row r="161" spans="1:2" x14ac:dyDescent="0.2">
      <c r="A161" s="5">
        <v>39569</v>
      </c>
      <c r="B161">
        <v>4.4249999999999998</v>
      </c>
    </row>
    <row r="162" spans="1:2" x14ac:dyDescent="0.2">
      <c r="A162" s="5">
        <v>39600</v>
      </c>
      <c r="B162">
        <v>4.6769999999999996</v>
      </c>
    </row>
    <row r="163" spans="1:2" x14ac:dyDescent="0.2">
      <c r="A163" s="5">
        <v>39630</v>
      </c>
      <c r="B163">
        <v>4.7030000000000003</v>
      </c>
    </row>
    <row r="164" spans="1:2" x14ac:dyDescent="0.2">
      <c r="A164" s="5">
        <v>39661</v>
      </c>
      <c r="B164">
        <v>4.3019999999999996</v>
      </c>
    </row>
    <row r="165" spans="1:2" x14ac:dyDescent="0.2">
      <c r="A165" s="5">
        <v>39692</v>
      </c>
      <c r="B165">
        <v>4.024</v>
      </c>
    </row>
    <row r="166" spans="1:2" x14ac:dyDescent="0.2">
      <c r="A166" s="5">
        <v>39722</v>
      </c>
      <c r="B166">
        <v>3.5760000000000001</v>
      </c>
    </row>
    <row r="167" spans="1:2" x14ac:dyDescent="0.2">
      <c r="A167" s="5">
        <v>39753</v>
      </c>
      <c r="B167">
        <v>2.8759999999999999</v>
      </c>
    </row>
    <row r="168" spans="1:2" x14ac:dyDescent="0.2">
      <c r="A168" s="5">
        <v>39783</v>
      </c>
      <c r="B168">
        <v>2.4489999999999998</v>
      </c>
    </row>
    <row r="169" spans="1:2" x14ac:dyDescent="0.2">
      <c r="A169" s="5">
        <v>39814</v>
      </c>
      <c r="B169">
        <v>2.2919999999999998</v>
      </c>
    </row>
    <row r="170" spans="1:2" x14ac:dyDescent="0.2">
      <c r="A170" s="5">
        <v>39845</v>
      </c>
      <c r="B170">
        <v>2.1949999999999998</v>
      </c>
    </row>
    <row r="171" spans="1:2" x14ac:dyDescent="0.2">
      <c r="A171" s="5">
        <v>39873</v>
      </c>
      <c r="B171">
        <v>2.0920000000000001</v>
      </c>
    </row>
    <row r="172" spans="1:2" x14ac:dyDescent="0.2">
      <c r="A172" s="5">
        <v>39904</v>
      </c>
      <c r="B172">
        <v>2.2200000000000002</v>
      </c>
    </row>
    <row r="173" spans="1:2" x14ac:dyDescent="0.2">
      <c r="A173" s="5">
        <v>39934</v>
      </c>
      <c r="B173">
        <v>2.2269999999999999</v>
      </c>
    </row>
    <row r="174" spans="1:2" x14ac:dyDescent="0.2">
      <c r="A174" s="5">
        <v>39965</v>
      </c>
      <c r="B174">
        <v>2.5289999999999999</v>
      </c>
    </row>
    <row r="175" spans="1:2" x14ac:dyDescent="0.2">
      <c r="A175" s="5">
        <v>39995</v>
      </c>
      <c r="B175">
        <v>2.54</v>
      </c>
    </row>
    <row r="176" spans="1:2" x14ac:dyDescent="0.2">
      <c r="A176" s="5">
        <v>40026</v>
      </c>
      <c r="B176">
        <v>2.6339999999999999</v>
      </c>
    </row>
    <row r="177" spans="1:2" x14ac:dyDescent="0.2">
      <c r="A177" s="5">
        <v>40057</v>
      </c>
      <c r="B177">
        <v>2.6259999999999999</v>
      </c>
    </row>
    <row r="178" spans="1:2" x14ac:dyDescent="0.2">
      <c r="A178" s="5">
        <v>40087</v>
      </c>
      <c r="B178">
        <v>2.6720000000000002</v>
      </c>
    </row>
    <row r="179" spans="1:2" x14ac:dyDescent="0.2">
      <c r="A179" s="5">
        <v>40118</v>
      </c>
      <c r="B179">
        <v>2.7919999999999998</v>
      </c>
    </row>
    <row r="180" spans="1:2" x14ac:dyDescent="0.2">
      <c r="A180" s="5">
        <v>40148</v>
      </c>
      <c r="B180">
        <v>2.7450000000000001</v>
      </c>
    </row>
    <row r="181" spans="1:2" x14ac:dyDescent="0.2">
      <c r="A181" s="5">
        <v>40179</v>
      </c>
      <c r="B181">
        <v>2.8450000000000002</v>
      </c>
    </row>
    <row r="182" spans="1:2" x14ac:dyDescent="0.2">
      <c r="A182" s="5">
        <v>40210</v>
      </c>
      <c r="B182">
        <v>2.7850000000000001</v>
      </c>
    </row>
    <row r="183" spans="1:2" x14ac:dyDescent="0.2">
      <c r="A183" s="5">
        <v>40238</v>
      </c>
      <c r="B183">
        <v>2.915</v>
      </c>
    </row>
    <row r="184" spans="1:2" x14ac:dyDescent="0.2">
      <c r="A184" s="5">
        <v>40269</v>
      </c>
      <c r="B184">
        <v>3.0590000000000002</v>
      </c>
    </row>
    <row r="185" spans="1:2" x14ac:dyDescent="0.2">
      <c r="A185" s="5">
        <v>40299</v>
      </c>
      <c r="B185">
        <v>3.069</v>
      </c>
    </row>
    <row r="186" spans="1:2" x14ac:dyDescent="0.2">
      <c r="A186" s="5">
        <v>40330</v>
      </c>
      <c r="B186">
        <v>2.948</v>
      </c>
    </row>
    <row r="187" spans="1:2" x14ac:dyDescent="0.2">
      <c r="A187" s="5">
        <v>40360</v>
      </c>
      <c r="B187">
        <v>2.911</v>
      </c>
    </row>
    <row r="188" spans="1:2" x14ac:dyDescent="0.2">
      <c r="A188" s="5">
        <v>40391</v>
      </c>
      <c r="B188">
        <v>2.9590000000000001</v>
      </c>
    </row>
    <row r="189" spans="1:2" x14ac:dyDescent="0.2">
      <c r="A189" s="5">
        <v>40422</v>
      </c>
      <c r="B189">
        <v>2.9460000000000002</v>
      </c>
    </row>
    <row r="190" spans="1:2" x14ac:dyDescent="0.2">
      <c r="A190" s="5">
        <v>40452</v>
      </c>
      <c r="B190">
        <v>3.052</v>
      </c>
    </row>
    <row r="191" spans="1:2" x14ac:dyDescent="0.2">
      <c r="A191" s="5">
        <v>40483</v>
      </c>
      <c r="B191">
        <v>3.14</v>
      </c>
    </row>
    <row r="192" spans="1:2" x14ac:dyDescent="0.2">
      <c r="A192" s="5">
        <v>40513</v>
      </c>
      <c r="B192">
        <v>3.2429999999999999</v>
      </c>
    </row>
    <row r="193" spans="1:2" x14ac:dyDescent="0.2">
      <c r="A193" s="5">
        <v>40544</v>
      </c>
      <c r="B193">
        <v>3.3879999999999999</v>
      </c>
    </row>
    <row r="194" spans="1:2" x14ac:dyDescent="0.2">
      <c r="A194" s="5">
        <v>40575</v>
      </c>
      <c r="B194">
        <v>3.5840000000000001</v>
      </c>
    </row>
    <row r="195" spans="1:2" x14ac:dyDescent="0.2">
      <c r="A195" s="5">
        <v>40603</v>
      </c>
      <c r="B195">
        <v>3.9049999999999998</v>
      </c>
    </row>
    <row r="196" spans="1:2" x14ac:dyDescent="0.2">
      <c r="A196" s="5">
        <v>40634</v>
      </c>
      <c r="B196">
        <v>4.0640000000000001</v>
      </c>
    </row>
    <row r="197" spans="1:2" x14ac:dyDescent="0.2">
      <c r="A197" s="5">
        <v>40664</v>
      </c>
      <c r="B197">
        <v>4.0469999999999997</v>
      </c>
    </row>
    <row r="198" spans="1:2" x14ac:dyDescent="0.2">
      <c r="A198" s="5">
        <v>40695</v>
      </c>
      <c r="B198">
        <v>3.9329999999999998</v>
      </c>
    </row>
    <row r="199" spans="1:2" x14ac:dyDescent="0.2">
      <c r="A199" s="5">
        <v>40725</v>
      </c>
      <c r="B199">
        <v>3.9049999999999998</v>
      </c>
    </row>
    <row r="200" spans="1:2" x14ac:dyDescent="0.2">
      <c r="A200" s="5">
        <v>40756</v>
      </c>
      <c r="B200">
        <v>3.86</v>
      </c>
    </row>
    <row r="201" spans="1:2" x14ac:dyDescent="0.2">
      <c r="A201" s="5">
        <v>40787</v>
      </c>
      <c r="B201">
        <v>3.8370000000000002</v>
      </c>
    </row>
    <row r="202" spans="1:2" x14ac:dyDescent="0.2">
      <c r="A202" s="5">
        <v>40817</v>
      </c>
      <c r="B202">
        <v>3.798</v>
      </c>
    </row>
    <row r="203" spans="1:2" x14ac:dyDescent="0.2">
      <c r="A203" s="5">
        <v>40848</v>
      </c>
      <c r="B203">
        <v>3.9620000000000002</v>
      </c>
    </row>
    <row r="204" spans="1:2" x14ac:dyDescent="0.2">
      <c r="A204" s="5">
        <v>40878</v>
      </c>
      <c r="B204">
        <v>3.8610000000000002</v>
      </c>
    </row>
    <row r="205" spans="1:2" x14ac:dyDescent="0.2">
      <c r="A205" s="5">
        <v>40909</v>
      </c>
      <c r="B205">
        <v>3.8330000000000002</v>
      </c>
    </row>
    <row r="206" spans="1:2" x14ac:dyDescent="0.2">
      <c r="A206" s="5">
        <v>40940</v>
      </c>
      <c r="B206">
        <v>3.9529999999999998</v>
      </c>
    </row>
    <row r="207" spans="1:2" x14ac:dyDescent="0.2">
      <c r="A207" s="5">
        <v>40969</v>
      </c>
      <c r="B207">
        <v>4.1269999999999998</v>
      </c>
    </row>
    <row r="208" spans="1:2" x14ac:dyDescent="0.2">
      <c r="A208" s="5">
        <v>41000</v>
      </c>
      <c r="B208">
        <v>4.1150000000000002</v>
      </c>
    </row>
    <row r="209" spans="1:2" x14ac:dyDescent="0.2">
      <c r="A209" s="5">
        <v>41030</v>
      </c>
      <c r="B209">
        <v>3.9790000000000001</v>
      </c>
    </row>
    <row r="210" spans="1:2" x14ac:dyDescent="0.2">
      <c r="A210" s="5">
        <v>41061</v>
      </c>
      <c r="B210">
        <v>3.7589999999999999</v>
      </c>
    </row>
    <row r="211" spans="1:2" x14ac:dyDescent="0.2">
      <c r="A211" s="5">
        <v>41091</v>
      </c>
      <c r="B211">
        <v>3.7210000000000001</v>
      </c>
    </row>
    <row r="212" spans="1:2" x14ac:dyDescent="0.2">
      <c r="A212" s="5">
        <v>41122</v>
      </c>
      <c r="B212">
        <v>3.9830000000000001</v>
      </c>
    </row>
    <row r="213" spans="1:2" x14ac:dyDescent="0.2">
      <c r="A213" s="5">
        <v>41153</v>
      </c>
      <c r="B213">
        <v>4.12</v>
      </c>
    </row>
    <row r="214" spans="1:2" x14ac:dyDescent="0.2">
      <c r="A214" s="5">
        <v>41183</v>
      </c>
      <c r="B214">
        <v>4.0940000000000003</v>
      </c>
    </row>
    <row r="215" spans="1:2" x14ac:dyDescent="0.2">
      <c r="A215" s="5">
        <v>41214</v>
      </c>
      <c r="B215">
        <v>4</v>
      </c>
    </row>
    <row r="216" spans="1:2" x14ac:dyDescent="0.2">
      <c r="A216" s="5">
        <v>41244</v>
      </c>
      <c r="B216">
        <v>3.9609999999999999</v>
      </c>
    </row>
    <row r="217" spans="1:2" x14ac:dyDescent="0.2">
      <c r="A217" s="5">
        <v>41275</v>
      </c>
      <c r="B217">
        <v>3.9089999999999998</v>
      </c>
    </row>
    <row r="218" spans="1:2" x14ac:dyDescent="0.2">
      <c r="A218" s="5">
        <v>41306</v>
      </c>
      <c r="B218">
        <v>4.1109999999999998</v>
      </c>
    </row>
    <row r="219" spans="1:2" x14ac:dyDescent="0.2">
      <c r="A219" s="5">
        <v>41334</v>
      </c>
      <c r="B219">
        <v>4.0679999999999996</v>
      </c>
    </row>
    <row r="220" spans="1:2" x14ac:dyDescent="0.2">
      <c r="A220" s="5">
        <v>41365</v>
      </c>
      <c r="B220">
        <v>3.93</v>
      </c>
    </row>
    <row r="221" spans="1:2" x14ac:dyDescent="0.2">
      <c r="A221" s="5">
        <v>41395</v>
      </c>
      <c r="B221">
        <v>3.87</v>
      </c>
    </row>
    <row r="222" spans="1:2" x14ac:dyDescent="0.2">
      <c r="A222" s="5">
        <v>41426</v>
      </c>
      <c r="B222">
        <v>3.8490000000000002</v>
      </c>
    </row>
    <row r="223" spans="1:2" x14ac:dyDescent="0.2">
      <c r="A223" s="5">
        <v>41456</v>
      </c>
      <c r="B223">
        <v>3.8660000000000001</v>
      </c>
    </row>
    <row r="224" spans="1:2" x14ac:dyDescent="0.2">
      <c r="A224" s="5">
        <v>41487</v>
      </c>
      <c r="B224">
        <v>3.9049999999999998</v>
      </c>
    </row>
    <row r="225" spans="1:2" x14ac:dyDescent="0.2">
      <c r="A225" s="5">
        <v>41518</v>
      </c>
      <c r="B225">
        <v>3.9609999999999999</v>
      </c>
    </row>
    <row r="226" spans="1:2" x14ac:dyDescent="0.2">
      <c r="A226" s="5">
        <v>41548</v>
      </c>
      <c r="B226">
        <v>3.8849999999999998</v>
      </c>
    </row>
    <row r="227" spans="1:2" x14ac:dyDescent="0.2">
      <c r="A227" s="5">
        <v>41579</v>
      </c>
      <c r="B227">
        <v>3.839</v>
      </c>
    </row>
    <row r="228" spans="1:2" x14ac:dyDescent="0.2">
      <c r="A228" s="5">
        <v>41609</v>
      </c>
      <c r="B228">
        <v>3.8820000000000001</v>
      </c>
    </row>
    <row r="229" spans="1:2" x14ac:dyDescent="0.2">
      <c r="A229" s="5">
        <v>41640</v>
      </c>
      <c r="B229">
        <v>3.8929999999999998</v>
      </c>
    </row>
    <row r="230" spans="1:2" x14ac:dyDescent="0.2">
      <c r="A230" s="5">
        <v>41671</v>
      </c>
      <c r="B230">
        <v>3.984</v>
      </c>
    </row>
    <row r="231" spans="1:2" x14ac:dyDescent="0.2">
      <c r="A231" s="5">
        <v>41699</v>
      </c>
      <c r="B231">
        <v>4.0010000000000003</v>
      </c>
    </row>
    <row r="232" spans="1:2" x14ac:dyDescent="0.2">
      <c r="A232" s="5">
        <v>41730</v>
      </c>
      <c r="B232">
        <v>3.964</v>
      </c>
    </row>
    <row r="233" spans="1:2" x14ac:dyDescent="0.2">
      <c r="A233" s="5">
        <v>41760</v>
      </c>
      <c r="B233">
        <v>3.9430000000000001</v>
      </c>
    </row>
    <row r="234" spans="1:2" x14ac:dyDescent="0.2">
      <c r="A234" s="5">
        <v>41791</v>
      </c>
      <c r="B234">
        <v>3.9060000000000001</v>
      </c>
    </row>
    <row r="235" spans="1:2" x14ac:dyDescent="0.2">
      <c r="A235" s="5">
        <v>41821</v>
      </c>
      <c r="B235">
        <v>3.8839999999999999</v>
      </c>
    </row>
    <row r="236" spans="1:2" x14ac:dyDescent="0.2">
      <c r="A236" s="5">
        <v>41852</v>
      </c>
      <c r="B236">
        <v>3.8380000000000001</v>
      </c>
    </row>
    <row r="237" spans="1:2" x14ac:dyDescent="0.2">
      <c r="A237" s="5">
        <v>41883</v>
      </c>
      <c r="B237">
        <v>3.7919999999999998</v>
      </c>
    </row>
    <row r="238" spans="1:2" x14ac:dyDescent="0.2">
      <c r="A238" s="5">
        <v>41913</v>
      </c>
      <c r="B238">
        <v>3.681</v>
      </c>
    </row>
    <row r="239" spans="1:2" x14ac:dyDescent="0.2">
      <c r="A239" s="5">
        <v>41944</v>
      </c>
      <c r="B239">
        <v>3.6469999999999998</v>
      </c>
    </row>
    <row r="240" spans="1:2" x14ac:dyDescent="0.2">
      <c r="A240" s="5">
        <v>41974</v>
      </c>
      <c r="B240">
        <v>3.411</v>
      </c>
    </row>
    <row r="241" spans="1:2" x14ac:dyDescent="0.2">
      <c r="A241" s="5">
        <v>42005</v>
      </c>
      <c r="B241">
        <v>2.9969999999999999</v>
      </c>
    </row>
    <row r="242" spans="1:2" x14ac:dyDescent="0.2">
      <c r="A242" s="5">
        <v>42036</v>
      </c>
      <c r="B242">
        <v>2.8580000000000001</v>
      </c>
    </row>
    <row r="243" spans="1:2" x14ac:dyDescent="0.2">
      <c r="A243" s="5">
        <v>42064</v>
      </c>
      <c r="B243">
        <v>2.8969999999999998</v>
      </c>
    </row>
    <row r="244" spans="1:2" x14ac:dyDescent="0.2">
      <c r="A244" s="5">
        <v>42095</v>
      </c>
      <c r="B244">
        <v>2.782</v>
      </c>
    </row>
    <row r="245" spans="1:2" x14ac:dyDescent="0.2">
      <c r="A245" s="5">
        <v>42125</v>
      </c>
      <c r="B245">
        <v>2.8879999999999999</v>
      </c>
    </row>
    <row r="246" spans="1:2" x14ac:dyDescent="0.2">
      <c r="A246" s="5">
        <v>42156</v>
      </c>
      <c r="B246">
        <v>2.8730000000000002</v>
      </c>
    </row>
    <row r="247" spans="1:2" x14ac:dyDescent="0.2">
      <c r="A247" s="5">
        <v>42186</v>
      </c>
      <c r="B247">
        <v>2.7879999999999998</v>
      </c>
    </row>
    <row r="248" spans="1:2" x14ac:dyDescent="0.2">
      <c r="A248" s="5">
        <v>42217</v>
      </c>
      <c r="B248">
        <v>2.5950000000000002</v>
      </c>
    </row>
    <row r="249" spans="1:2" x14ac:dyDescent="0.2">
      <c r="A249" s="5">
        <v>42248</v>
      </c>
      <c r="B249">
        <v>2.5049999999999999</v>
      </c>
    </row>
    <row r="250" spans="1:2" x14ac:dyDescent="0.2">
      <c r="A250" s="5">
        <v>42278</v>
      </c>
      <c r="B250">
        <v>2.5190000000000001</v>
      </c>
    </row>
    <row r="251" spans="1:2" x14ac:dyDescent="0.2">
      <c r="A251" s="5">
        <v>42309</v>
      </c>
      <c r="B251">
        <v>2.4670000000000001</v>
      </c>
    </row>
    <row r="252" spans="1:2" x14ac:dyDescent="0.2">
      <c r="A252" s="5">
        <v>42339</v>
      </c>
      <c r="B252">
        <v>2.31</v>
      </c>
    </row>
    <row r="253" spans="1:2" x14ac:dyDescent="0.2">
      <c r="A253" s="5">
        <v>42370</v>
      </c>
      <c r="B253">
        <v>2.1429999999999998</v>
      </c>
    </row>
    <row r="254" spans="1:2" x14ac:dyDescent="0.2">
      <c r="A254" s="5">
        <v>42401</v>
      </c>
      <c r="B254">
        <v>1.998</v>
      </c>
    </row>
    <row r="255" spans="1:2" x14ac:dyDescent="0.2">
      <c r="A255" s="5">
        <v>42430</v>
      </c>
      <c r="B255">
        <v>2.09</v>
      </c>
    </row>
    <row r="256" spans="1:2" x14ac:dyDescent="0.2">
      <c r="A256" s="5">
        <v>42461</v>
      </c>
      <c r="B256">
        <v>2.1520000000000001</v>
      </c>
    </row>
    <row r="257" spans="1:2" x14ac:dyDescent="0.2">
      <c r="A257" s="5">
        <v>42491</v>
      </c>
      <c r="B257">
        <v>2.3149999999999999</v>
      </c>
    </row>
    <row r="258" spans="1:2" x14ac:dyDescent="0.2">
      <c r="A258" s="5">
        <v>42522</v>
      </c>
      <c r="B258">
        <v>2.423</v>
      </c>
    </row>
    <row r="259" spans="1:2" x14ac:dyDescent="0.2">
      <c r="A259" s="5">
        <v>42552</v>
      </c>
      <c r="B259">
        <v>2.4049999999999998</v>
      </c>
    </row>
    <row r="260" spans="1:2" x14ac:dyDescent="0.2">
      <c r="A260" s="5">
        <v>42583</v>
      </c>
      <c r="B260">
        <v>2.351</v>
      </c>
    </row>
    <row r="261" spans="1:2" x14ac:dyDescent="0.2">
      <c r="A261" s="5">
        <v>42614</v>
      </c>
      <c r="B261">
        <v>2.3940000000000001</v>
      </c>
    </row>
    <row r="262" spans="1:2" x14ac:dyDescent="0.2">
      <c r="A262" s="5">
        <v>42644</v>
      </c>
      <c r="B262">
        <v>2.4540000000000002</v>
      </c>
    </row>
    <row r="263" spans="1:2" x14ac:dyDescent="0.2">
      <c r="A263" s="5">
        <v>42675</v>
      </c>
      <c r="B263">
        <v>2.4390000000000001</v>
      </c>
    </row>
    <row r="264" spans="1:2" x14ac:dyDescent="0.2">
      <c r="A264" s="5">
        <v>42705</v>
      </c>
      <c r="B264">
        <v>2.5099999999999998</v>
      </c>
    </row>
    <row r="265" spans="1:2" x14ac:dyDescent="0.2">
      <c r="A265" s="5">
        <v>42736</v>
      </c>
      <c r="B265">
        <v>2.58</v>
      </c>
    </row>
    <row r="266" spans="1:2" x14ac:dyDescent="0.2">
      <c r="A266" s="5">
        <v>42767</v>
      </c>
      <c r="B266">
        <v>2.5680000000000001</v>
      </c>
    </row>
    <row r="267" spans="1:2" x14ac:dyDescent="0.2">
      <c r="A267" s="5">
        <v>42795</v>
      </c>
      <c r="B267">
        <v>2.5539999999999998</v>
      </c>
    </row>
    <row r="268" spans="1:2" x14ac:dyDescent="0.2">
      <c r="A268" s="5">
        <v>42826</v>
      </c>
      <c r="B268">
        <v>2.5830000000000002</v>
      </c>
    </row>
    <row r="269" spans="1:2" x14ac:dyDescent="0.2">
      <c r="A269" s="5">
        <v>42856</v>
      </c>
      <c r="B269">
        <v>2.56</v>
      </c>
    </row>
    <row r="270" spans="1:2" x14ac:dyDescent="0.2">
      <c r="A270" s="5">
        <v>42887</v>
      </c>
      <c r="B270">
        <v>2.5110000000000001</v>
      </c>
    </row>
    <row r="271" spans="1:2" x14ac:dyDescent="0.2">
      <c r="A271" s="5">
        <v>42917</v>
      </c>
      <c r="B271">
        <v>2.496</v>
      </c>
    </row>
    <row r="272" spans="1:2" x14ac:dyDescent="0.2">
      <c r="A272" s="5">
        <v>42948</v>
      </c>
      <c r="B272">
        <v>2.5950000000000002</v>
      </c>
    </row>
    <row r="273" spans="1:2" x14ac:dyDescent="0.2">
      <c r="A273" s="5">
        <v>42979</v>
      </c>
      <c r="B273">
        <v>2.7850000000000001</v>
      </c>
    </row>
    <row r="274" spans="1:2" x14ac:dyDescent="0.2">
      <c r="A274" s="5">
        <v>43009</v>
      </c>
      <c r="B274">
        <v>2.794</v>
      </c>
    </row>
    <row r="275" spans="1:2" x14ac:dyDescent="0.2">
      <c r="A275" s="5">
        <v>43040</v>
      </c>
      <c r="B275">
        <v>2.9089999999999998</v>
      </c>
    </row>
    <row r="276" spans="1:2" x14ac:dyDescent="0.2">
      <c r="A276" s="5">
        <v>43070</v>
      </c>
      <c r="B276">
        <v>2.9089999999999998</v>
      </c>
    </row>
    <row r="277" spans="1:2" x14ac:dyDescent="0.2">
      <c r="A277" s="5">
        <v>43101</v>
      </c>
      <c r="B277">
        <v>3.0179999999999998</v>
      </c>
    </row>
    <row r="278" spans="1:2" x14ac:dyDescent="0.2">
      <c r="A278" s="5">
        <v>43132</v>
      </c>
      <c r="B278">
        <v>3.0459999999999998</v>
      </c>
    </row>
    <row r="279" spans="1:2" x14ac:dyDescent="0.2">
      <c r="A279" s="5">
        <v>43160</v>
      </c>
      <c r="B279">
        <v>2.988</v>
      </c>
    </row>
    <row r="280" spans="1:2" x14ac:dyDescent="0.2">
      <c r="A280" s="5">
        <v>43191</v>
      </c>
      <c r="B280">
        <v>3.0960000000000001</v>
      </c>
    </row>
    <row r="281" spans="1:2" x14ac:dyDescent="0.2">
      <c r="A281" s="5">
        <v>43221</v>
      </c>
      <c r="B281">
        <v>3.2440000000000002</v>
      </c>
    </row>
    <row r="282" spans="1:2" x14ac:dyDescent="0.2">
      <c r="A282" s="5">
        <v>43252</v>
      </c>
      <c r="B282">
        <v>3.2530000000000001</v>
      </c>
    </row>
    <row r="283" spans="1:2" x14ac:dyDescent="0.2">
      <c r="A283" s="5">
        <v>43282</v>
      </c>
      <c r="B283">
        <v>3.2330000000000001</v>
      </c>
    </row>
    <row r="284" spans="1:2" x14ac:dyDescent="0.2">
      <c r="A284" s="5">
        <v>43313</v>
      </c>
      <c r="B284">
        <v>3.218</v>
      </c>
    </row>
    <row r="285" spans="1:2" x14ac:dyDescent="0.2">
      <c r="A285" s="5">
        <v>43344</v>
      </c>
      <c r="B285">
        <v>3.262</v>
      </c>
    </row>
    <row r="286" spans="1:2" x14ac:dyDescent="0.2">
      <c r="A286" s="5">
        <v>43374</v>
      </c>
      <c r="B286">
        <v>3.3650000000000002</v>
      </c>
    </row>
    <row r="287" spans="1:2" x14ac:dyDescent="0.2">
      <c r="A287" s="5">
        <v>43405</v>
      </c>
      <c r="B287">
        <v>3.3</v>
      </c>
    </row>
    <row r="288" spans="1:2" x14ac:dyDescent="0.2">
      <c r="A288" s="5">
        <v>43435</v>
      </c>
      <c r="B288">
        <v>3.1230000000000002</v>
      </c>
    </row>
    <row r="289" spans="1:2" x14ac:dyDescent="0.2">
      <c r="A289" s="5">
        <v>43466</v>
      </c>
      <c r="B289">
        <v>2.98</v>
      </c>
    </row>
    <row r="290" spans="1:2" x14ac:dyDescent="0.2">
      <c r="A290" s="5">
        <v>43497</v>
      </c>
      <c r="B290">
        <v>2.9969999999999999</v>
      </c>
    </row>
    <row r="291" spans="1:2" x14ac:dyDescent="0.2">
      <c r="A291" s="5">
        <v>43525</v>
      </c>
      <c r="B291">
        <v>3.0760000000000001</v>
      </c>
    </row>
    <row r="292" spans="1:2" x14ac:dyDescent="0.2">
      <c r="A292" s="5">
        <v>43556</v>
      </c>
      <c r="B292">
        <v>3.121</v>
      </c>
    </row>
    <row r="293" spans="1:2" x14ac:dyDescent="0.2">
      <c r="A293" s="5">
        <v>43586</v>
      </c>
      <c r="B293">
        <v>3.161</v>
      </c>
    </row>
    <row r="294" spans="1:2" x14ac:dyDescent="0.2">
      <c r="A294" s="5">
        <v>43617</v>
      </c>
      <c r="B294">
        <v>3.089</v>
      </c>
    </row>
    <row r="295" spans="1:2" x14ac:dyDescent="0.2">
      <c r="A295" s="5">
        <v>43647</v>
      </c>
      <c r="B295">
        <v>3.0449999999999999</v>
      </c>
    </row>
    <row r="296" spans="1:2" x14ac:dyDescent="0.2">
      <c r="A296" s="5">
        <v>43678</v>
      </c>
      <c r="B296">
        <v>3.0049999999999999</v>
      </c>
    </row>
    <row r="297" spans="1:2" x14ac:dyDescent="0.2">
      <c r="A297" s="5">
        <v>43709</v>
      </c>
      <c r="B297">
        <v>3.016</v>
      </c>
    </row>
    <row r="298" spans="1:2" x14ac:dyDescent="0.2">
      <c r="A298" s="5">
        <v>43739</v>
      </c>
      <c r="B298">
        <v>3.0529999999999999</v>
      </c>
    </row>
    <row r="299" spans="1:2" x14ac:dyDescent="0.2">
      <c r="A299" s="5">
        <v>43770</v>
      </c>
      <c r="B299">
        <v>3.069</v>
      </c>
    </row>
    <row r="300" spans="1:2" x14ac:dyDescent="0.2">
      <c r="A300" s="5">
        <v>43800</v>
      </c>
      <c r="B300">
        <v>3.0550000000000002</v>
      </c>
    </row>
    <row r="301" spans="1:2" x14ac:dyDescent="0.2">
      <c r="A301" s="5">
        <v>43831</v>
      </c>
      <c r="B301">
        <v>3.048</v>
      </c>
    </row>
    <row r="302" spans="1:2" x14ac:dyDescent="0.2">
      <c r="A302" s="5">
        <v>43862</v>
      </c>
      <c r="B302">
        <v>2.91</v>
      </c>
    </row>
    <row r="303" spans="1:2" x14ac:dyDescent="0.2">
      <c r="A303" s="5">
        <v>43891</v>
      </c>
      <c r="B303">
        <v>2.7290000000000001</v>
      </c>
    </row>
    <row r="304" spans="1:2" x14ac:dyDescent="0.2">
      <c r="A304" s="5">
        <v>43922</v>
      </c>
      <c r="B304">
        <v>2.4929999999999999</v>
      </c>
    </row>
    <row r="305" spans="1:2" x14ac:dyDescent="0.2">
      <c r="A305" s="5">
        <v>43952</v>
      </c>
      <c r="B305">
        <v>2.3919999999999999</v>
      </c>
    </row>
    <row r="306" spans="1:2" x14ac:dyDescent="0.2">
      <c r="A306" s="5">
        <v>43983</v>
      </c>
      <c r="B306">
        <v>2.4079999999999999</v>
      </c>
    </row>
    <row r="307" spans="1:2" x14ac:dyDescent="0.2">
      <c r="A307" s="5">
        <v>44013</v>
      </c>
      <c r="B307">
        <v>2.4340000000000002</v>
      </c>
    </row>
    <row r="308" spans="1:2" x14ac:dyDescent="0.2">
      <c r="A308" s="5">
        <v>44044</v>
      </c>
      <c r="B308">
        <v>2.4289999999999998</v>
      </c>
    </row>
    <row r="309" spans="1:2" x14ac:dyDescent="0.2">
      <c r="A309" s="5">
        <v>44075</v>
      </c>
      <c r="B309">
        <v>2.4140000000000001</v>
      </c>
    </row>
    <row r="310" spans="1:2" x14ac:dyDescent="0.2">
      <c r="A310" s="5">
        <v>44105</v>
      </c>
      <c r="B310">
        <v>2.3889999999999998</v>
      </c>
    </row>
    <row r="311" spans="1:2" x14ac:dyDescent="0.2">
      <c r="A311" s="5">
        <v>44136</v>
      </c>
      <c r="B311">
        <v>2.4319999999999999</v>
      </c>
    </row>
    <row r="312" spans="1:2" x14ac:dyDescent="0.2">
      <c r="A312" s="5">
        <v>44166</v>
      </c>
      <c r="B312">
        <v>2.585</v>
      </c>
    </row>
    <row r="313" spans="1:2" x14ac:dyDescent="0.2">
      <c r="A313" s="5">
        <v>44197</v>
      </c>
      <c r="B313">
        <v>2.681</v>
      </c>
    </row>
    <row r="314" spans="1:2" x14ac:dyDescent="0.2">
      <c r="A314" s="5">
        <v>44228</v>
      </c>
      <c r="B314">
        <v>2.847</v>
      </c>
    </row>
    <row r="315" spans="1:2" x14ac:dyDescent="0.2">
      <c r="A315" s="5">
        <v>44256</v>
      </c>
      <c r="B315">
        <v>3.1520000000000001</v>
      </c>
    </row>
    <row r="316" spans="1:2" x14ac:dyDescent="0.2">
      <c r="A316" s="5">
        <v>44287</v>
      </c>
      <c r="B316">
        <v>3.13</v>
      </c>
    </row>
    <row r="317" spans="1:2" x14ac:dyDescent="0.2">
      <c r="A317" s="5">
        <v>44317</v>
      </c>
      <c r="B317">
        <v>3.2170000000000001</v>
      </c>
    </row>
    <row r="318" spans="1:2" x14ac:dyDescent="0.2">
      <c r="A318" s="5">
        <v>44348</v>
      </c>
      <c r="B318">
        <v>3.2869999999999999</v>
      </c>
    </row>
    <row r="319" spans="1:2" x14ac:dyDescent="0.2">
      <c r="A319" s="5">
        <v>44378</v>
      </c>
      <c r="B319">
        <v>3.339</v>
      </c>
    </row>
    <row r="320" spans="1:2" x14ac:dyDescent="0.2">
      <c r="A320" s="5">
        <v>44409</v>
      </c>
      <c r="B320">
        <v>3.35</v>
      </c>
    </row>
    <row r="321" spans="1:2" x14ac:dyDescent="0.2">
      <c r="A321" s="5">
        <v>44440</v>
      </c>
      <c r="B321">
        <v>3.3839999999999999</v>
      </c>
    </row>
    <row r="322" spans="1:2" x14ac:dyDescent="0.2">
      <c r="A322" s="5">
        <v>44470</v>
      </c>
      <c r="B322">
        <v>3.6120000000000001</v>
      </c>
    </row>
    <row r="323" spans="1:2" x14ac:dyDescent="0.2">
      <c r="A323" s="5">
        <v>44501</v>
      </c>
      <c r="B323">
        <v>3.7269999999999999</v>
      </c>
    </row>
    <row r="324" spans="1:2" x14ac:dyDescent="0.2">
      <c r="A324" s="5">
        <v>44531</v>
      </c>
      <c r="B324">
        <v>3.641</v>
      </c>
    </row>
    <row r="325" spans="1:2" x14ac:dyDescent="0.2">
      <c r="A325" s="5">
        <v>44562</v>
      </c>
      <c r="B325">
        <v>3.7240000000000002</v>
      </c>
    </row>
    <row r="326" spans="1:2" x14ac:dyDescent="0.2">
      <c r="A326" s="5">
        <v>44593</v>
      </c>
      <c r="B326">
        <v>4.032</v>
      </c>
    </row>
    <row r="327" spans="1:2" x14ac:dyDescent="0.2">
      <c r="A327" s="5">
        <v>44621</v>
      </c>
      <c r="B327">
        <v>5.1050000000000004</v>
      </c>
    </row>
    <row r="328" spans="1:2" x14ac:dyDescent="0.2">
      <c r="A328" s="5">
        <v>44652</v>
      </c>
      <c r="B328">
        <v>5.12</v>
      </c>
    </row>
    <row r="329" spans="1:2" x14ac:dyDescent="0.2">
      <c r="A329" s="5">
        <v>44682</v>
      </c>
      <c r="B329">
        <v>5.5709999999999997</v>
      </c>
    </row>
    <row r="330" spans="1:2" x14ac:dyDescent="0.2">
      <c r="A330" s="5">
        <v>44713</v>
      </c>
      <c r="B330">
        <v>5.7539999999999996</v>
      </c>
    </row>
    <row r="331" spans="1:2" x14ac:dyDescent="0.2">
      <c r="A331" s="5">
        <v>44743</v>
      </c>
      <c r="B331">
        <v>5.4859999999999998</v>
      </c>
    </row>
    <row r="332" spans="1:2" x14ac:dyDescent="0.2">
      <c r="A332" s="5">
        <v>44774</v>
      </c>
      <c r="B332">
        <v>5.0129999999999999</v>
      </c>
    </row>
    <row r="333" spans="1:2" x14ac:dyDescent="0.2">
      <c r="A333" s="5">
        <v>44805</v>
      </c>
      <c r="B333">
        <v>4.9930000000000003</v>
      </c>
    </row>
    <row r="334" spans="1:2" x14ac:dyDescent="0.2">
      <c r="A334" s="5">
        <v>44835</v>
      </c>
      <c r="B334">
        <v>5.2110000000000003</v>
      </c>
    </row>
    <row r="335" spans="1:2" x14ac:dyDescent="0.2">
      <c r="A335" s="5">
        <v>44866</v>
      </c>
      <c r="B335">
        <v>5.2549999999999999</v>
      </c>
    </row>
    <row r="336" spans="1:2" x14ac:dyDescent="0.2">
      <c r="A336" s="5">
        <v>44896</v>
      </c>
      <c r="B336">
        <v>4.7140000000000004</v>
      </c>
    </row>
    <row r="337" spans="1:2" x14ac:dyDescent="0.2">
      <c r="A337" s="5">
        <v>44927</v>
      </c>
      <c r="B337">
        <v>4.5759999999999996</v>
      </c>
    </row>
    <row r="338" spans="1:2" x14ac:dyDescent="0.2">
      <c r="A338" s="5">
        <v>44958</v>
      </c>
      <c r="B338">
        <v>4.4130000000000003</v>
      </c>
    </row>
    <row r="339" spans="1:2" x14ac:dyDescent="0.2">
      <c r="A339" s="5">
        <v>44986</v>
      </c>
      <c r="B339">
        <v>4.2110000000000003</v>
      </c>
    </row>
    <row r="340" spans="1:2" x14ac:dyDescent="0.2">
      <c r="A340" s="5">
        <v>45017</v>
      </c>
      <c r="B340">
        <v>4.0990000000000002</v>
      </c>
    </row>
    <row r="341" spans="1:2" x14ac:dyDescent="0.2">
      <c r="A341" s="5">
        <v>45047</v>
      </c>
      <c r="B341">
        <v>3.915</v>
      </c>
    </row>
    <row r="342" spans="1:2" x14ac:dyDescent="0.2">
      <c r="A342" s="5">
        <v>45078</v>
      </c>
      <c r="B342">
        <v>3.802</v>
      </c>
    </row>
    <row r="343" spans="1:2" x14ac:dyDescent="0.2">
      <c r="A343" s="5">
        <v>45108</v>
      </c>
      <c r="B343">
        <v>3.8819999999999997</v>
      </c>
    </row>
    <row r="344" spans="1:2" x14ac:dyDescent="0.2">
      <c r="A344" s="5">
        <v>45139</v>
      </c>
      <c r="B344">
        <v>4.37</v>
      </c>
    </row>
    <row r="345" spans="1:2" x14ac:dyDescent="0.2">
      <c r="A345" s="5">
        <v>45170</v>
      </c>
      <c r="B345">
        <v>4.5629999999999997</v>
      </c>
    </row>
    <row r="346" spans="1:2" x14ac:dyDescent="0.2">
      <c r="A346" s="5">
        <v>45200</v>
      </c>
      <c r="B346">
        <v>4.5760000000000005</v>
      </c>
    </row>
    <row r="347" spans="1:2" x14ac:dyDescent="0.2">
      <c r="A347" s="5">
        <v>45231</v>
      </c>
      <c r="B347">
        <v>4.5969999999999995</v>
      </c>
    </row>
    <row r="348" spans="1:2" x14ac:dyDescent="0.2">
      <c r="A348" s="5">
        <v>45261</v>
      </c>
      <c r="B348">
        <v>4.5389999999999997</v>
      </c>
    </row>
    <row r="349" spans="1:2" x14ac:dyDescent="0.2">
      <c r="A349" s="5">
        <v>45292</v>
      </c>
      <c r="B349">
        <v>4.4390000000000001</v>
      </c>
    </row>
    <row r="350" spans="1:2" x14ac:dyDescent="0.2">
      <c r="A350" s="5">
        <v>45323</v>
      </c>
      <c r="B350">
        <v>4.3849999999999998</v>
      </c>
    </row>
    <row r="351" spans="1:2" x14ac:dyDescent="0.2">
      <c r="A351" s="5">
        <v>45352</v>
      </c>
      <c r="B351">
        <v>4.4239999999999995</v>
      </c>
    </row>
    <row r="352" spans="1:2" x14ac:dyDescent="0.2">
      <c r="A352" s="5">
        <v>45383</v>
      </c>
      <c r="B352">
        <v>4.3460000000000001</v>
      </c>
    </row>
    <row r="353" spans="1:2" x14ac:dyDescent="0.2">
      <c r="A353" s="5">
        <v>45413</v>
      </c>
      <c r="B353">
        <v>4.2430000000000003</v>
      </c>
    </row>
    <row r="354" spans="1:2" x14ac:dyDescent="0.2">
      <c r="A354" s="5">
        <v>45444</v>
      </c>
      <c r="B354">
        <v>4.165</v>
      </c>
    </row>
    <row r="355" spans="1:2" x14ac:dyDescent="0.2">
      <c r="A355" s="5">
        <v>45474</v>
      </c>
      <c r="B355">
        <v>4.1280000000000001</v>
      </c>
    </row>
    <row r="356" spans="1:2" x14ac:dyDescent="0.2">
      <c r="A356" s="5">
        <v>45505</v>
      </c>
      <c r="B356">
        <v>4.1680000000000001</v>
      </c>
    </row>
    <row r="357" spans="1:2" x14ac:dyDescent="0.2">
      <c r="A357" s="5">
        <v>45536</v>
      </c>
      <c r="B357">
        <v>4.2249999999999996</v>
      </c>
    </row>
    <row r="358" spans="1:2" x14ac:dyDescent="0.2">
      <c r="A358" s="5">
        <v>45566</v>
      </c>
      <c r="B358">
        <v>4.2360000000000007</v>
      </c>
    </row>
    <row r="359" spans="1:2" x14ac:dyDescent="0.2">
      <c r="A359" s="5">
        <v>45597</v>
      </c>
      <c r="B359">
        <v>4.3499999999999996</v>
      </c>
    </row>
    <row r="360" spans="1:2" x14ac:dyDescent="0.2">
      <c r="A360" s="5">
        <v>45627</v>
      </c>
      <c r="B360">
        <v>4.351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3C079-0535-43CB-9A75-F762E47188B5}">
  <dimension ref="A1:F13"/>
  <sheetViews>
    <sheetView workbookViewId="0">
      <selection activeCell="B5" sqref="B5"/>
    </sheetView>
  </sheetViews>
  <sheetFormatPr baseColWidth="10" defaultColWidth="8.83203125" defaultRowHeight="16" x14ac:dyDescent="0.2"/>
  <cols>
    <col min="2" max="2" width="11.33203125" customWidth="1"/>
  </cols>
  <sheetData>
    <row r="1" spans="1:6" x14ac:dyDescent="0.2">
      <c r="A1" s="8" t="s">
        <v>11</v>
      </c>
      <c r="B1" s="9" t="s">
        <v>12</v>
      </c>
    </row>
    <row r="2" spans="1:6" x14ac:dyDescent="0.2">
      <c r="A2" t="s">
        <v>13</v>
      </c>
      <c r="B2" s="11">
        <f>MAX(data_forFigure!A:A)</f>
        <v>45214</v>
      </c>
      <c r="E2">
        <v>1</v>
      </c>
      <c r="F2" t="s">
        <v>17</v>
      </c>
    </row>
    <row r="3" spans="1:6" x14ac:dyDescent="0.2">
      <c r="A3" t="s">
        <v>14</v>
      </c>
      <c r="B3" t="s">
        <v>15</v>
      </c>
      <c r="E3">
        <v>2</v>
      </c>
      <c r="F3" t="s">
        <v>18</v>
      </c>
    </row>
    <row r="4" spans="1:6" x14ac:dyDescent="0.2">
      <c r="A4" t="s">
        <v>16</v>
      </c>
      <c r="B4" s="11">
        <f ca="1">TODAY()</f>
        <v>45279</v>
      </c>
      <c r="E4">
        <v>3</v>
      </c>
      <c r="F4" t="s">
        <v>19</v>
      </c>
    </row>
    <row r="5" spans="1:6" x14ac:dyDescent="0.2">
      <c r="A5" t="s">
        <v>29</v>
      </c>
      <c r="B5" s="12" t="s">
        <v>30</v>
      </c>
      <c r="E5">
        <v>4</v>
      </c>
      <c r="F5" t="s">
        <v>20</v>
      </c>
    </row>
    <row r="6" spans="1:6" x14ac:dyDescent="0.2">
      <c r="E6">
        <v>5</v>
      </c>
      <c r="F6" t="s">
        <v>21</v>
      </c>
    </row>
    <row r="7" spans="1:6" x14ac:dyDescent="0.2">
      <c r="E7">
        <v>6</v>
      </c>
      <c r="F7" t="s">
        <v>22</v>
      </c>
    </row>
    <row r="8" spans="1:6" x14ac:dyDescent="0.2">
      <c r="E8">
        <v>7</v>
      </c>
      <c r="F8" t="s">
        <v>23</v>
      </c>
    </row>
    <row r="9" spans="1:6" x14ac:dyDescent="0.2">
      <c r="E9">
        <v>8</v>
      </c>
      <c r="F9" t="s">
        <v>24</v>
      </c>
    </row>
    <row r="10" spans="1:6" x14ac:dyDescent="0.2">
      <c r="E10">
        <v>9</v>
      </c>
      <c r="F10" t="s">
        <v>25</v>
      </c>
    </row>
    <row r="11" spans="1:6" x14ac:dyDescent="0.2">
      <c r="E11">
        <v>10</v>
      </c>
      <c r="F11" t="s">
        <v>26</v>
      </c>
    </row>
    <row r="12" spans="1:6" x14ac:dyDescent="0.2">
      <c r="E12">
        <v>11</v>
      </c>
      <c r="F12" t="s">
        <v>27</v>
      </c>
    </row>
    <row r="13" spans="1:6" x14ac:dyDescent="0.2">
      <c r="E13">
        <v>12</v>
      </c>
      <c r="F13" t="s">
        <v>28</v>
      </c>
    </row>
  </sheetData>
  <phoneticPr fontId="8" type="noConversion"/>
  <hyperlinks>
    <hyperlink ref="B5" r:id="rId1" xr:uid="{A56F18B8-7EC6-4D0D-B3C9-BCB722AF035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25EEB-4C3F-458A-ACDA-D103F1B82331}">
  <ds:schemaRefs>
    <ds:schemaRef ds:uri="http://purl.org/dc/elements/1.1/"/>
    <ds:schemaRef ds:uri="http://www.w3.org/XML/1998/namespace"/>
    <ds:schemaRef ds:uri="d488d37d-865a-4c40-87e6-5084e0bc4e83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730d899-84ad-4860-8f6d-6871b0defea8"/>
  </ds:schemaRefs>
</ds:datastoreItem>
</file>

<file path=customXml/itemProps2.xml><?xml version="1.0" encoding="utf-8"?>
<ds:datastoreItem xmlns:ds="http://schemas.openxmlformats.org/officeDocument/2006/customXml" ds:itemID="{9E4CEBCB-2572-475A-B49C-81C97248C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665243-72F8-4A46-B5B7-8CC76841B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</vt:lpstr>
      <vt:lpstr>data_forFigure</vt:lpstr>
      <vt:lpstr>fuelData</vt:lpstr>
      <vt:lpstr>parameters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Adamo</dc:creator>
  <cp:lastModifiedBy>Hannah Hocevar</cp:lastModifiedBy>
  <dcterms:created xsi:type="dcterms:W3CDTF">2020-03-23T22:56:12Z</dcterms:created>
  <dcterms:modified xsi:type="dcterms:W3CDTF">2023-12-20T01:29:30Z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