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13_ncr:1_{B9EE8211-AEC7-4CDD-BB9D-2DF37A442041}" xr6:coauthVersionLast="47" xr6:coauthVersionMax="47" xr10:uidLastSave="{00000000-0000-0000-0000-000000000000}"/>
  <bookViews>
    <workbookView xWindow="-120" yWindow="-120" windowWidth="29040" windowHeight="15840" tabRatio="601" xr2:uid="{00000000-000D-0000-FFFF-FFFF00000000}"/>
  </bookViews>
  <sheets>
    <sheet name="Graph" sheetId="22" r:id="rId1"/>
    <sheet name="3-30" sheetId="13" r:id="rId2"/>
    <sheet name="pc" sheetId="19"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19" l="1"/>
  <c r="C13" i="19"/>
  <c r="C12" i="19"/>
  <c r="D12" i="19"/>
  <c r="E12" i="19"/>
  <c r="F12" i="19"/>
  <c r="G12" i="19"/>
  <c r="H12" i="19"/>
  <c r="I12" i="19"/>
  <c r="J12" i="19"/>
  <c r="K12" i="19"/>
  <c r="L12" i="19"/>
  <c r="D13" i="19"/>
  <c r="E13" i="19"/>
  <c r="F13" i="19"/>
  <c r="G13" i="19"/>
  <c r="H13" i="19"/>
  <c r="I13" i="19"/>
  <c r="J13" i="19"/>
  <c r="K13" i="19"/>
</calcChain>
</file>

<file path=xl/sharedStrings.xml><?xml version="1.0" encoding="utf-8"?>
<sst xmlns="http://schemas.openxmlformats.org/spreadsheetml/2006/main" count="37" uniqueCount="29">
  <si>
    <t xml:space="preserve">Federal </t>
  </si>
  <si>
    <t>Total government revenues</t>
  </si>
  <si>
    <t xml:space="preserve">State and local </t>
  </si>
  <si>
    <t>Federal expenditures, less grants</t>
  </si>
  <si>
    <t>Total government expenditures</t>
  </si>
  <si>
    <t>State and local expenditures including federal grants</t>
  </si>
  <si>
    <t>Federal grants</t>
  </si>
  <si>
    <t>SOURCE</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</si>
  <si>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</si>
  <si>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</si>
  <si>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Federal</t>
  </si>
  <si>
    <t>State and Local</t>
  </si>
  <si>
    <t>Numbers may not add to totals due to rounding.</t>
  </si>
  <si>
    <t>Data deflated using separate price indexes for federal transportation (NIPA Table 3.15.4 Line 19) and state &amp; local transportation (NIPA Table 3.15.4 Line 31).</t>
  </si>
  <si>
    <t>All chained-dollar measures are calculated based on the Fisher Ideal quantity index formula.</t>
  </si>
  <si>
    <t>Table 3-30: Federal, State, and Local Government Transportation-Related Revenues and Expenditures, Fiscal Year (Chained 2012 $ millions)</t>
  </si>
  <si>
    <t>Total government expenditure is the sum of state and local expenditure including federal transfers and federal expenditures, less transfers.</t>
  </si>
  <si>
    <t>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t>
  </si>
  <si>
    <t>U.S. Department of Transportation, Bureau of Transportation Statistics, Government Transportation Financial Statistics 2019 avalable at ________ as of August 2019.</t>
  </si>
  <si>
    <t>Rows may not total due to Fisher Ideal Chaining</t>
  </si>
  <si>
    <t xml:space="preserve"> </t>
  </si>
  <si>
    <t>Chained 2009 dollars estimates for earlier years can be found in the 2018 edition of NTS.</t>
  </si>
  <si>
    <r>
      <rPr>
        <i/>
        <sz val="9"/>
        <rFont val="Arial"/>
        <family val="2"/>
      </rPr>
      <t>Total goverment revenues</t>
    </r>
    <r>
      <rPr>
        <sz val="9"/>
        <rFont val="Arial"/>
        <family val="2"/>
      </rPr>
      <t xml:space="preserve"> are for own source revenue only.</t>
    </r>
  </si>
  <si>
    <t>State and local expenditures including federal transfers</t>
  </si>
  <si>
    <t>Federal transfers</t>
  </si>
  <si>
    <t>Federal expenditures, less transfers</t>
  </si>
  <si>
    <t>Chained 2012 dollars estimates for earlier years can be found in the 2022 edition of NTS.</t>
  </si>
  <si>
    <r>
      <t xml:space="preserve">U.S. Department of Transportation, Bureau of Transportation Statistics, </t>
    </r>
    <r>
      <rPr>
        <i/>
        <sz val="9"/>
        <rFont val="Arial"/>
        <family val="2"/>
      </rPr>
      <t>Government Transportation Financial Statistics</t>
    </r>
    <r>
      <rPr>
        <sz val="9"/>
        <rFont val="Arial"/>
        <family val="2"/>
      </rPr>
      <t xml:space="preserve"> available at https://www.bts.gov/gtfs as of Mar. 7, 2024.</t>
    </r>
  </si>
  <si>
    <t>Table 3-30:  Federal, State, and Local Government Transportation-Related Revenues and Expenditures, Fiscal Year (millions of chained 2017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</si>
</sst>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0" x14ac:knownFonts="1">
    <font>
      <sz val="10"/>
      <name val="Arial"/>
    </font>
    <font>
      <sz val="11"/>
      <color theme="1"/>
      <name val="Calibri"/>
      <family val="2"/>
      <scheme val="minor"/>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8"/>
      <name val="Arial"/>
      <family val="2"/>
    </font>
    <font>
      <sz val="10"/>
      <name val="Arial"/>
      <family val="2"/>
    </font>
    <font>
      <sz val="10.5"/>
      <color theme="1"/>
      <name val="Arial"/>
      <family val="2"/>
    </font>
    <font>
      <b/>
      <sz val="9.5"/>
      <color theme="1"/>
      <name val="Arial"/>
      <family val="2"/>
    </font>
    <font>
      <sz val="9.5"/>
      <color theme="1"/>
      <name val="Arial"/>
      <family val="2"/>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2" fillId="0" borderId="1" applyNumberFormat="0">
      <alignment horizontal="right"/>
    </xf>
    <xf numFmtId="0" fontId="3" fillId="0" borderId="1">
      <alignment horizontal="left"/>
    </xf>
    <xf numFmtId="0" fontId="3" fillId="2" borderId="0">
      <alignment horizontal="centerContinuous" wrapText="1"/>
    </xf>
    <xf numFmtId="0" fontId="4" fillId="0" borderId="0">
      <alignment horizontal="right"/>
    </xf>
    <xf numFmtId="0" fontId="5" fillId="0" borderId="0">
      <alignment horizontal="left" vertical="top"/>
    </xf>
    <xf numFmtId="0" fontId="6" fillId="0" borderId="0">
      <alignment horizontal="left"/>
    </xf>
    <xf numFmtId="0" fontId="14" fillId="0" borderId="0"/>
    <xf numFmtId="9" fontId="14" fillId="0" borderId="0" applyFont="0" applyFill="0" applyBorder="0" applyAlignment="0" applyProtection="0"/>
    <xf numFmtId="0" fontId="1" fillId="0" borderId="0"/>
  </cellStyleXfs>
  <cellXfs count="36">
    <xf numFmtId="0" fontId="0" fillId="0" borderId="0" xfId="0"/>
    <xf numFmtId="0" fontId="8" fillId="0" borderId="2" xfId="6" applyNumberFormat="1" applyFont="1" applyFill="1" applyBorder="1" applyAlignment="1">
      <alignment horizontal="center"/>
    </xf>
    <xf numFmtId="3" fontId="9" fillId="0" borderId="0" xfId="0" applyNumberFormat="1" applyFont="1" applyFill="1" applyAlignment="1">
      <alignment horizontal="right"/>
    </xf>
    <xf numFmtId="0" fontId="10" fillId="0" borderId="0" xfId="0" applyFont="1" applyFill="1"/>
    <xf numFmtId="3" fontId="8" fillId="0" borderId="0" xfId="0" applyNumberFormat="1" applyFont="1" applyFill="1" applyAlignment="1">
      <alignment horizontal="right"/>
    </xf>
    <xf numFmtId="3" fontId="8" fillId="0" borderId="4" xfId="0" applyNumberFormat="1" applyFont="1" applyFill="1" applyBorder="1" applyAlignment="1">
      <alignment horizontal="right"/>
    </xf>
    <xf numFmtId="0" fontId="0" fillId="0" borderId="0" xfId="0" applyAlignment="1">
      <alignment vertical="center" wrapText="1"/>
    </xf>
    <xf numFmtId="0" fontId="0" fillId="0" borderId="0" xfId="0" applyAlignment="1">
      <alignment wrapText="1"/>
    </xf>
    <xf numFmtId="0" fontId="16" fillId="0" borderId="0" xfId="0" applyFont="1" applyAlignment="1">
      <alignment wrapText="1"/>
    </xf>
    <xf numFmtId="0" fontId="15" fillId="0" borderId="0" xfId="0" applyFont="1" applyAlignment="1">
      <alignment wrapText="1"/>
    </xf>
    <xf numFmtId="3" fontId="0" fillId="0" borderId="0" xfId="0" applyNumberFormat="1" applyAlignment="1">
      <alignment wrapText="1"/>
    </xf>
    <xf numFmtId="3" fontId="16" fillId="0" borderId="0" xfId="0" applyNumberFormat="1" applyFont="1" applyFill="1" applyAlignment="1">
      <alignment wrapText="1"/>
    </xf>
    <xf numFmtId="3" fontId="15" fillId="0" borderId="0" xfId="0" applyNumberFormat="1" applyFont="1" applyAlignment="1">
      <alignment wrapText="1"/>
    </xf>
    <xf numFmtId="3" fontId="17" fillId="0" borderId="0" xfId="0" applyNumberFormat="1" applyFont="1" applyFill="1" applyAlignment="1">
      <alignment wrapText="1"/>
    </xf>
    <xf numFmtId="3" fontId="16" fillId="0" borderId="0" xfId="0" applyNumberFormat="1" applyFont="1" applyAlignment="1">
      <alignment wrapText="1"/>
    </xf>
    <xf numFmtId="0" fontId="19" fillId="0" borderId="0" xfId="0" applyFont="1" applyAlignment="1">
      <alignment horizontal="left" vertical="center" wrapText="1"/>
    </xf>
    <xf numFmtId="0" fontId="9" fillId="0" borderId="0" xfId="0" applyFont="1" applyFill="1" applyBorder="1"/>
    <xf numFmtId="0" fontId="14" fillId="0" borderId="0" xfId="0" applyFont="1" applyFill="1"/>
    <xf numFmtId="0" fontId="14" fillId="0" borderId="0" xfId="0" applyFont="1" applyFill="1" applyAlignment="1"/>
    <xf numFmtId="0" fontId="8" fillId="0" borderId="0" xfId="0" applyFont="1" applyFill="1" applyBorder="1" applyAlignment="1">
      <alignment horizontal="left" indent="1"/>
    </xf>
    <xf numFmtId="0" fontId="8" fillId="0" borderId="4" xfId="0" applyFont="1" applyFill="1" applyBorder="1" applyAlignment="1">
      <alignment horizontal="left" indent="1"/>
    </xf>
    <xf numFmtId="0" fontId="9" fillId="0" borderId="2" xfId="2" applyNumberFormat="1" applyFont="1" applyFill="1" applyBorder="1" applyAlignment="1">
      <alignment horizontal="center"/>
    </xf>
    <xf numFmtId="0" fontId="9" fillId="0" borderId="3" xfId="0" applyNumberFormat="1" applyFont="1" applyFill="1" applyBorder="1" applyAlignment="1">
      <alignment horizontal="center"/>
    </xf>
    <xf numFmtId="0" fontId="10" fillId="0" borderId="0" xfId="0" applyFont="1" applyFill="1" applyAlignment="1"/>
    <xf numFmtId="0" fontId="10" fillId="0" borderId="0" xfId="7" applyFont="1" applyFill="1" applyAlignment="1">
      <alignment wrapText="1"/>
    </xf>
    <xf numFmtId="0" fontId="9" fillId="0" borderId="0" xfId="0" applyFont="1" applyFill="1"/>
    <xf numFmtId="0" fontId="7" fillId="0" borderId="4" xfId="6" applyFont="1" applyFill="1" applyBorder="1" applyAlignment="1">
      <alignment wrapText="1"/>
    </xf>
    <xf numFmtId="0" fontId="10" fillId="0" borderId="0" xfId="0" applyFont="1" applyFill="1" applyAlignment="1"/>
    <xf numFmtId="0" fontId="11" fillId="0" borderId="0" xfId="0" applyFont="1" applyFill="1" applyAlignment="1">
      <alignment horizontal="left" wrapText="1"/>
    </xf>
    <xf numFmtId="0" fontId="10" fillId="0" borderId="0" xfId="7" applyFont="1" applyFill="1" applyAlignment="1">
      <alignment wrapText="1"/>
    </xf>
    <xf numFmtId="0" fontId="10" fillId="0" borderId="0" xfId="0" applyFont="1" applyFill="1" applyAlignment="1">
      <alignment horizontal="left" wrapText="1"/>
    </xf>
    <xf numFmtId="0" fontId="11" fillId="0" borderId="5" xfId="6" applyFont="1" applyFill="1" applyBorder="1" applyAlignment="1">
      <alignment horizontal="left" vertical="top"/>
    </xf>
    <xf numFmtId="0" fontId="0" fillId="0" borderId="0" xfId="0" applyAlignment="1">
      <alignment vertical="center" wrapText="1"/>
    </xf>
    <xf numFmtId="0" fontId="18" fillId="0" borderId="0" xfId="0" applyFont="1" applyAlignment="1">
      <alignment wrapText="1"/>
    </xf>
    <xf numFmtId="0" fontId="0" fillId="0" borderId="0" xfId="0" applyAlignment="1">
      <alignment wrapText="1"/>
    </xf>
    <xf numFmtId="0" fontId="14" fillId="0" borderId="0" xfId="0" applyFont="1"/>
  </cellXfs>
  <cellStyles count="10">
    <cellStyle name="Data" xfId="1" xr:uid="{00000000-0005-0000-0000-000001000000}"/>
    <cellStyle name="Hed Side" xfId="2" xr:uid="{00000000-0005-0000-0000-000002000000}"/>
    <cellStyle name="Hed Top" xfId="3" xr:uid="{00000000-0005-0000-0000-000003000000}"/>
    <cellStyle name="Normal" xfId="0" builtinId="0"/>
    <cellStyle name="Normal 2" xfId="7" xr:uid="{00000000-0005-0000-0000-000005000000}"/>
    <cellStyle name="Normal 3" xfId="9" xr:uid="{7E98A7DE-C8A1-4BB4-93F8-5681201790BA}"/>
    <cellStyle name="Percent 2" xfId="8" xr:uid="{00000000-0005-0000-0000-000006000000}"/>
    <cellStyle name="Source Hed" xfId="4" xr:uid="{00000000-0005-0000-0000-000007000000}"/>
    <cellStyle name="Title-1" xfId="5" xr:uid="{00000000-0005-0000-0000-000008000000}"/>
    <cellStyle name="Title-2" xfId="6"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Government Transportation-Related Revenues and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'3-30'!$A$3</c:f>
              <c:strCache>
                <c:ptCount val="1"/>
                <c:pt idx="0">
                  <c:v>Total government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'3-30'!$B$2:$P$2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'3-30'!$B$3:$P$3</c:f>
              <c:numCache>
                <c:formatCode>#,##0</c:formatCode>
                <c:ptCount val="15"/>
                <c:pt idx="0">
                  <c:v>202988.26256065912</c:v>
                </c:pt>
                <c:pt idx="1">
                  <c:v>190529.51655577315</c:v>
                </c:pt>
                <c:pt idx="2">
                  <c:v>183656.69576907629</c:v>
                </c:pt>
                <c:pt idx="3">
                  <c:v>183025.3910828488</c:v>
                </c:pt>
                <c:pt idx="4">
                  <c:v>187545.32470870222</c:v>
                </c:pt>
                <c:pt idx="5">
                  <c:v>189955.68400522316</c:v>
                </c:pt>
                <c:pt idx="6">
                  <c:v>181052.90133109086</c:v>
                </c:pt>
                <c:pt idx="7">
                  <c:v>187740.06948383641</c:v>
                </c:pt>
                <c:pt idx="8">
                  <c:v>199757.4530075019</c:v>
                </c:pt>
                <c:pt idx="9">
                  <c:v>199709.17563723258</c:v>
                </c:pt>
                <c:pt idx="10">
                  <c:v>203528.00170751999</c:v>
                </c:pt>
                <c:pt idx="11">
                  <c:v>204683.01810632611</c:v>
                </c:pt>
                <c:pt idx="12">
                  <c:v>215409.81659576471</c:v>
                </c:pt>
                <c:pt idx="13">
                  <c:v>188350.16627865843</c:v>
                </c:pt>
                <c:pt idx="14">
                  <c:v>171053.85449785707</c:v>
                </c:pt>
              </c:numCache>
            </c:numRef>
          </c:val>
          <c:extLst>
            <c:ext xmlns:c16="http://schemas.microsoft.com/office/drawing/2014/chart" uri="{C3380CC4-5D6E-409C-BE32-E72D297353CC}">
              <c16:uniqueId val="{00000000-D980-44D3-BD83-C294FC31BF12}"/>
            </c:ext>
          </c:extLst>
        </c:ser>
        <c:ser>
          <c:idx val="3"/>
          <c:order val="3"/>
          <c:tx>
            <c:strRef>
              <c:f>'3-30'!$A$6</c:f>
              <c:strCache>
                <c:ptCount val="1"/>
                <c:pt idx="0">
                  <c:v>Total government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'3-30'!$B$2:$P$2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'3-30'!$B$6:$P$6</c:f>
              <c:numCache>
                <c:formatCode>#,##0</c:formatCode>
                <c:ptCount val="15"/>
                <c:pt idx="0">
                  <c:v>337877.99126106489</c:v>
                </c:pt>
                <c:pt idx="1">
                  <c:v>332948.73149832658</c:v>
                </c:pt>
                <c:pt idx="2">
                  <c:v>351699.07130841195</c:v>
                </c:pt>
                <c:pt idx="3">
                  <c:v>348319.98112443037</c:v>
                </c:pt>
                <c:pt idx="4">
                  <c:v>333338.02782890166</c:v>
                </c:pt>
                <c:pt idx="5">
                  <c:v>331505.21128727554</c:v>
                </c:pt>
                <c:pt idx="6">
                  <c:v>319017.68259746372</c:v>
                </c:pt>
                <c:pt idx="7">
                  <c:v>329937.32826918713</c:v>
                </c:pt>
                <c:pt idx="8">
                  <c:v>338822.76259162958</c:v>
                </c:pt>
                <c:pt idx="9">
                  <c:v>349294.3326912811</c:v>
                </c:pt>
                <c:pt idx="10">
                  <c:v>355374.22126700002</c:v>
                </c:pt>
                <c:pt idx="11">
                  <c:v>354605.57136784302</c:v>
                </c:pt>
                <c:pt idx="12">
                  <c:v>361575.95493965445</c:v>
                </c:pt>
                <c:pt idx="13">
                  <c:v>378715.00736851804</c:v>
                </c:pt>
                <c:pt idx="14">
                  <c:v>343202.67210024578</c:v>
                </c:pt>
              </c:numCache>
            </c:numRef>
          </c:val>
          <c:extLst>
            <c:ext xmlns:c16="http://schemas.microsoft.com/office/drawing/2014/chart" uri="{C3380CC4-5D6E-409C-BE32-E72D297353CC}">
              <c16:uniqueId val="{00000003-D980-44D3-BD83-C294FC31BF12}"/>
            </c:ext>
          </c:extLst>
        </c:ser>
        <c:dLbls>
          <c:showLegendKey val="0"/>
          <c:showVal val="0"/>
          <c:showCatName val="0"/>
          <c:showSerName val="0"/>
          <c:showPercent val="0"/>
          <c:showBubbleSize val="0"/>
        </c:dLbls>
        <c:gapWidth val="100"/>
        <c:overlap val="-24"/>
        <c:axId val="628216136"/>
        <c:axId val="628213512"/>
        <c:extLst>
          <c:ext xmlns:c15="http://schemas.microsoft.com/office/drawing/2012/chart" uri="{02D57815-91ED-43cb-92C2-25804820EDAC}">
            <c15:filteredBarSeries>
              <c15:ser>
                <c:idx val="1"/>
                <c:order val="1"/>
                <c:tx>
                  <c:strRef>
                    <c:extLst>
                      <c:ext uri="{02D57815-91ED-43cb-92C2-25804820EDAC}">
                        <c15:formulaRef>
                          <c15:sqref>'3-30'!$A$4</c15:sqref>
                        </c15:formulaRef>
                      </c:ext>
                    </c:extLst>
                    <c:strCache>
                      <c:ptCount val="1"/>
                      <c:pt idx="0">
                        <c:v>Federal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'3-30'!$B$2:$P$2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'3-30'!$B$4:$O$4</c15:sqref>
                        </c15:formulaRef>
                      </c:ext>
                    </c:extLst>
                    <c:numCache>
                      <c:formatCode>#,##0</c:formatCode>
                      <c:ptCount val="14"/>
                      <c:pt idx="0">
                        <c:v>64039.468627202725</c:v>
                      </c:pt>
                      <c:pt idx="1">
                        <c:v>60235.022505306471</c:v>
                      </c:pt>
                      <c:pt idx="2">
                        <c:v>53991.893819346442</c:v>
                      </c:pt>
                      <c:pt idx="3">
                        <c:v>52636.289864488164</c:v>
                      </c:pt>
                      <c:pt idx="4">
                        <c:v>54571.757192274737</c:v>
                      </c:pt>
                      <c:pt idx="5">
                        <c:v>58608.927055162254</c:v>
                      </c:pt>
                      <c:pt idx="6">
                        <c:v>53719.392170824758</c:v>
                      </c:pt>
                      <c:pt idx="7">
                        <c:v>56302.183891898916</c:v>
                      </c:pt>
                      <c:pt idx="8">
                        <c:v>58444.129907016759</c:v>
                      </c:pt>
                      <c:pt idx="9">
                        <c:v>58450.32742072126</c:v>
                      </c:pt>
                      <c:pt idx="10">
                        <c:v>57627.816149519997</c:v>
                      </c:pt>
                      <c:pt idx="11">
                        <c:v>58306.546217365139</c:v>
                      </c:pt>
                      <c:pt idx="12">
                        <c:v>59256.274852188435</c:v>
                      </c:pt>
                      <c:pt idx="13">
                        <c:v>50954.349328015167</c:v>
                      </c:pt>
                    </c:numCache>
                  </c:numRef>
                </c:val>
                <c:extLst>
                  <c:ext xmlns:c16="http://schemas.microsoft.com/office/drawing/2014/chart" uri="{C3380CC4-5D6E-409C-BE32-E72D297353CC}">
                    <c16:uniqueId val="{00000001-D980-44D3-BD83-C294FC31BF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'3-30'!$A$5</c15:sqref>
                        </c15:formulaRef>
                      </c:ext>
                    </c:extLst>
                    <c:strCache>
                      <c:ptCount val="1"/>
                      <c:pt idx="0">
                        <c:v>State and local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'3-30'!$B$2:$P$2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'3-30'!$B$5:$O$5</c15:sqref>
                        </c15:formulaRef>
                      </c:ext>
                    </c:extLst>
                    <c:numCache>
                      <c:formatCode>#,##0</c:formatCode>
                      <c:ptCount val="14"/>
                      <c:pt idx="0">
                        <c:v>138948.79393345639</c:v>
                      </c:pt>
                      <c:pt idx="1">
                        <c:v>130294.49405046669</c:v>
                      </c:pt>
                      <c:pt idx="2">
                        <c:v>129664.80194972984</c:v>
                      </c:pt>
                      <c:pt idx="3">
                        <c:v>130389.10121836064</c:v>
                      </c:pt>
                      <c:pt idx="4">
                        <c:v>132973.56751642749</c:v>
                      </c:pt>
                      <c:pt idx="5">
                        <c:v>131346.7569500609</c:v>
                      </c:pt>
                      <c:pt idx="6">
                        <c:v>127333.5091602661</c:v>
                      </c:pt>
                      <c:pt idx="7">
                        <c:v>131437.88559193749</c:v>
                      </c:pt>
                      <c:pt idx="8">
                        <c:v>141313.32310048514</c:v>
                      </c:pt>
                      <c:pt idx="9">
                        <c:v>141258.84821651131</c:v>
                      </c:pt>
                      <c:pt idx="10">
                        <c:v>145900.185558</c:v>
                      </c:pt>
                      <c:pt idx="11">
                        <c:v>146376.47188896098</c:v>
                      </c:pt>
                      <c:pt idx="12">
                        <c:v>156153.54174357626</c:v>
                      </c:pt>
                      <c:pt idx="13">
                        <c:v>137395.81695064326</c:v>
                      </c:pt>
                    </c:numCache>
                  </c:numRef>
                </c:val>
                <c:extLst xmlns:c15="http://schemas.microsoft.com/office/drawing/2012/chart">
                  <c:ext xmlns:c16="http://schemas.microsoft.com/office/drawing/2014/chart" uri="{C3380CC4-5D6E-409C-BE32-E72D297353CC}">
                    <c16:uniqueId val="{00000002-D980-44D3-BD83-C294FC31BF1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'3-30'!$A$7</c15:sqref>
                        </c15:formulaRef>
                      </c:ext>
                    </c:extLst>
                    <c:strCache>
                      <c:ptCount val="1"/>
                      <c:pt idx="0">
                        <c:v>State and local expenditures including federal transfers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'3-30'!$B$2:$P$2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'3-30'!$B$7:$O$7</c15:sqref>
                        </c15:formulaRef>
                      </c:ext>
                    </c:extLst>
                    <c:numCache>
                      <c:formatCode>#,##0</c:formatCode>
                      <c:ptCount val="14"/>
                      <c:pt idx="0">
                        <c:v>307654.30814350367</c:v>
                      </c:pt>
                      <c:pt idx="1">
                        <c:v>300761.51329674968</c:v>
                      </c:pt>
                      <c:pt idx="2">
                        <c:v>317686.7171717172</c:v>
                      </c:pt>
                      <c:pt idx="3">
                        <c:v>312616.62981643982</c:v>
                      </c:pt>
                      <c:pt idx="4">
                        <c:v>297345.25196140917</c:v>
                      </c:pt>
                      <c:pt idx="5">
                        <c:v>296241.07374208706</c:v>
                      </c:pt>
                      <c:pt idx="6">
                        <c:v>284879.01333066</c:v>
                      </c:pt>
                      <c:pt idx="7">
                        <c:v>295882.93987869675</c:v>
                      </c:pt>
                      <c:pt idx="8">
                        <c:v>305541.40148939233</c:v>
                      </c:pt>
                      <c:pt idx="9">
                        <c:v>313442.25709635887</c:v>
                      </c:pt>
                      <c:pt idx="10">
                        <c:v>318230.521267</c:v>
                      </c:pt>
                      <c:pt idx="11">
                        <c:v>321842.98213849321</c:v>
                      </c:pt>
                      <c:pt idx="12">
                        <c:v>328112.04724441271</c:v>
                      </c:pt>
                      <c:pt idx="13">
                        <c:v>339083.53570619883</c:v>
                      </c:pt>
                    </c:numCache>
                  </c:numRef>
                </c:val>
                <c:extLst xmlns:c15="http://schemas.microsoft.com/office/drawing/2012/chart">
                  <c:ext xmlns:c16="http://schemas.microsoft.com/office/drawing/2014/chart" uri="{C3380CC4-5D6E-409C-BE32-E72D297353CC}">
                    <c16:uniqueId val="{00000004-D980-44D3-BD83-C294FC31BF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'3-30'!$A$8</c15:sqref>
                        </c15:formulaRef>
                      </c:ext>
                    </c:extLst>
                    <c:strCache>
                      <c:ptCount val="1"/>
                      <c:pt idx="0">
                        <c:v>Federal transfers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'3-30'!$B$2:$P$2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'3-30'!$B$8:$O$8</c15:sqref>
                        </c15:formulaRef>
                      </c:ext>
                    </c:extLst>
                    <c:numCache>
                      <c:formatCode>#,##0</c:formatCode>
                      <c:ptCount val="14"/>
                      <c:pt idx="0">
                        <c:v>56459.99216812427</c:v>
                      </c:pt>
                      <c:pt idx="1">
                        <c:v>58772.919605077572</c:v>
                      </c:pt>
                      <c:pt idx="2">
                        <c:v>61584.092621771604</c:v>
                      </c:pt>
                      <c:pt idx="3">
                        <c:v>63519.597575649546</c:v>
                      </c:pt>
                      <c:pt idx="4">
                        <c:v>59016.639368268043</c:v>
                      </c:pt>
                      <c:pt idx="5">
                        <c:v>62685.068428300903</c:v>
                      </c:pt>
                      <c:pt idx="6">
                        <c:v>60709.349895075982</c:v>
                      </c:pt>
                      <c:pt idx="7">
                        <c:v>61078.838217408033</c:v>
                      </c:pt>
                      <c:pt idx="8">
                        <c:v>58849.297705046432</c:v>
                      </c:pt>
                      <c:pt idx="9">
                        <c:v>60850.749010163687</c:v>
                      </c:pt>
                      <c:pt idx="10">
                        <c:v>57628.800000000003</c:v>
                      </c:pt>
                      <c:pt idx="11">
                        <c:v>60185.062885446518</c:v>
                      </c:pt>
                      <c:pt idx="12">
                        <c:v>61722.895012873087</c:v>
                      </c:pt>
                      <c:pt idx="13">
                        <c:v>75799.121650462417</c:v>
                      </c:pt>
                    </c:numCache>
                  </c:numRef>
                </c:val>
                <c:extLst xmlns:c15="http://schemas.microsoft.com/office/drawing/2012/chart">
                  <c:ext xmlns:c16="http://schemas.microsoft.com/office/drawing/2014/chart" uri="{C3380CC4-5D6E-409C-BE32-E72D297353CC}">
                    <c16:uniqueId val="{00000005-D980-44D3-BD83-C294FC31BF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'3-30'!$A$9</c15:sqref>
                        </c15:formulaRef>
                      </c:ext>
                    </c:extLst>
                    <c:strCache>
                      <c:ptCount val="1"/>
                      <c:pt idx="0">
                        <c:v>Federal expenditures, less transfers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'3-30'!$B$2:$P$2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'3-30'!$B$9:$O$9</c15:sqref>
                        </c15:formulaRef>
                      </c:ext>
                    </c:extLst>
                    <c:numCache>
                      <c:formatCode>#,##0</c:formatCode>
                      <c:ptCount val="14"/>
                      <c:pt idx="0">
                        <c:v>30223.683117561202</c:v>
                      </c:pt>
                      <c:pt idx="1">
                        <c:v>32187.21820157691</c:v>
                      </c:pt>
                      <c:pt idx="2">
                        <c:v>34012.354136694761</c:v>
                      </c:pt>
                      <c:pt idx="3">
                        <c:v>35703.351307990553</c:v>
                      </c:pt>
                      <c:pt idx="4">
                        <c:v>35992.775867492484</c:v>
                      </c:pt>
                      <c:pt idx="5">
                        <c:v>35264.137545188503</c:v>
                      </c:pt>
                      <c:pt idx="6">
                        <c:v>34138.669266803736</c:v>
                      </c:pt>
                      <c:pt idx="7">
                        <c:v>34054.388390490349</c:v>
                      </c:pt>
                      <c:pt idx="8">
                        <c:v>33281.36110223725</c:v>
                      </c:pt>
                      <c:pt idx="9">
                        <c:v>35852.075594922244</c:v>
                      </c:pt>
                      <c:pt idx="10">
                        <c:v>37143.699999999997</c:v>
                      </c:pt>
                      <c:pt idx="11">
                        <c:v>32762.589229349782</c:v>
                      </c:pt>
                      <c:pt idx="12">
                        <c:v>33463.907695241731</c:v>
                      </c:pt>
                      <c:pt idx="13">
                        <c:v>39631.471662319185</c:v>
                      </c:pt>
                    </c:numCache>
                  </c:numRef>
                </c:val>
                <c:extLst xmlns:c15="http://schemas.microsoft.com/office/drawing/2012/chart">
                  <c:ext xmlns:c16="http://schemas.microsoft.com/office/drawing/2014/chart" uri="{C3380CC4-5D6E-409C-BE32-E72D297353CC}">
                    <c16:uniqueId val="{00000006-D980-44D3-BD83-C294FC31BF12}"/>
                  </c:ext>
                </c:extLst>
              </c15:ser>
            </c15:filteredBarSeries>
          </c:ext>
        </c:extLst>
      </c:barChart>
      <c:catAx>
        <c:axId val="6282161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a:t>
                </a:r>
                <a:r>
                  <a:rPr lang="en-US" baseline="0"/>
                  <a:t> year</a:t>
                </a:r>
                <a:endParaRPr lang="en-US"/>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512"/>
        <c:crosses val="autoZero"/>
        <c:auto val="1"/>
        <c:lblAlgn val="ctr"/>
        <c:lblOffset val="100"/>
        <c:noMultiLvlLbl val="0"/>
      </c:catAx>
      <c:valAx>
        <c:axId val="628213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6136"/>
        <c:crosses val="autoZero"/>
        <c:crossBetween val="between"/>
      </c:valAx>
      <c:spPr>
        <a:noFill/>
        <a:ln>
          <a:noFill/>
        </a:ln>
        <a:effectLst/>
      </c:spPr>
    </c:plotArea>
    <c:legend>
      <c:legendPos val="t"/>
      <c:layout>
        <c:manualLayout>
          <c:xMode val="edge"/>
          <c:yMode val="edge"/>
          <c:x val="0.25395942694663165"/>
          <c:y val="9.1615339734103754E-2"/>
          <c:w val="0.4920811461067366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C7D4A087-BF89-40CD-B39B-D6800EC5C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8C123-B935-41B9-9D0C-EF8D3DE5AE5A}">
  <dimension ref="M1"/>
  <sheetViews>
    <sheetView tabSelected="1" workbookViewId="0"/>
  </sheetViews>
  <sheetFormatPr defaultRowHeight="12.75" x14ac:dyDescent="0.2"/>
  <sheetData>
    <row r="1" spans="13:13" x14ac:dyDescent="0.2">
      <c r="M1" s="3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46" style="17" customWidth="1"/>
    <col min="2" max="15" width="8.7109375" style="17" customWidth="1"/>
    <col min="16" max="16384" width="8.85546875" style="17"/>
  </cols>
  <sheetData>
    <row r="1" spans="1:21" ht="16.5" customHeight="1" thickBot="1" x14ac:dyDescent="0.3">
      <c r="A1" s="26" t="s">
        <v>28</v>
      </c>
      <c r="B1" s="26"/>
      <c r="C1" s="26"/>
      <c r="D1" s="26"/>
      <c r="E1" s="26"/>
      <c r="F1" s="26"/>
      <c r="G1" s="26"/>
      <c r="H1" s="26"/>
      <c r="I1" s="26"/>
      <c r="J1" s="26"/>
      <c r="K1" s="26"/>
      <c r="L1" s="26"/>
      <c r="M1" s="26"/>
      <c r="N1" s="26"/>
      <c r="O1" s="26"/>
      <c r="P1" s="17" t="s">
        <v>20</v>
      </c>
    </row>
    <row r="2" spans="1:21" ht="16.5" customHeight="1" x14ac:dyDescent="0.3">
      <c r="A2" s="1"/>
      <c r="B2" s="21">
        <v>2007</v>
      </c>
      <c r="C2" s="22">
        <v>2008</v>
      </c>
      <c r="D2" s="22">
        <v>2009</v>
      </c>
      <c r="E2" s="22">
        <v>2010</v>
      </c>
      <c r="F2" s="22">
        <v>2011</v>
      </c>
      <c r="G2" s="22">
        <v>2012</v>
      </c>
      <c r="H2" s="22">
        <v>2013</v>
      </c>
      <c r="I2" s="22">
        <v>2014</v>
      </c>
      <c r="J2" s="22">
        <v>2015</v>
      </c>
      <c r="K2" s="22">
        <v>2016</v>
      </c>
      <c r="L2" s="22">
        <v>2017</v>
      </c>
      <c r="M2" s="22">
        <v>2018</v>
      </c>
      <c r="N2" s="22">
        <v>2019</v>
      </c>
      <c r="O2" s="22">
        <v>2020</v>
      </c>
      <c r="P2" s="22">
        <v>2021</v>
      </c>
    </row>
    <row r="3" spans="1:21" ht="16.5" customHeight="1" x14ac:dyDescent="0.3">
      <c r="A3" s="16" t="s">
        <v>1</v>
      </c>
      <c r="B3" s="2">
        <v>202988.26256065912</v>
      </c>
      <c r="C3" s="2">
        <v>190529.51655577315</v>
      </c>
      <c r="D3" s="2">
        <v>183656.69576907629</v>
      </c>
      <c r="E3" s="2">
        <v>183025.3910828488</v>
      </c>
      <c r="F3" s="2">
        <v>187545.32470870222</v>
      </c>
      <c r="G3" s="2">
        <v>189955.68400522316</v>
      </c>
      <c r="H3" s="2">
        <v>181052.90133109086</v>
      </c>
      <c r="I3" s="2">
        <v>187740.06948383641</v>
      </c>
      <c r="J3" s="2">
        <v>199757.4530075019</v>
      </c>
      <c r="K3" s="2">
        <v>199709.17563723258</v>
      </c>
      <c r="L3" s="2">
        <v>203528.00170751999</v>
      </c>
      <c r="M3" s="2">
        <v>204683.01810632611</v>
      </c>
      <c r="N3" s="2">
        <v>215409.81659576471</v>
      </c>
      <c r="O3" s="2">
        <v>188350.16627865843</v>
      </c>
      <c r="P3" s="2">
        <v>171053.85449785707</v>
      </c>
    </row>
    <row r="4" spans="1:21" ht="16.5" customHeight="1" x14ac:dyDescent="0.3">
      <c r="A4" s="19" t="s">
        <v>0</v>
      </c>
      <c r="B4" s="4">
        <v>64039.468627202725</v>
      </c>
      <c r="C4" s="4">
        <v>60235.022505306471</v>
      </c>
      <c r="D4" s="4">
        <v>53991.893819346442</v>
      </c>
      <c r="E4" s="4">
        <v>52636.289864488164</v>
      </c>
      <c r="F4" s="4">
        <v>54571.757192274737</v>
      </c>
      <c r="G4" s="4">
        <v>58608.927055162254</v>
      </c>
      <c r="H4" s="4">
        <v>53719.392170824758</v>
      </c>
      <c r="I4" s="4">
        <v>56302.183891898916</v>
      </c>
      <c r="J4" s="4">
        <v>58444.129907016759</v>
      </c>
      <c r="K4" s="4">
        <v>58450.32742072126</v>
      </c>
      <c r="L4" s="4">
        <v>57627.816149519997</v>
      </c>
      <c r="M4" s="4">
        <v>58306.546217365139</v>
      </c>
      <c r="N4" s="4">
        <v>59256.274852188435</v>
      </c>
      <c r="O4" s="4">
        <v>50954.349328015167</v>
      </c>
      <c r="P4" s="4">
        <v>49234.270810150003</v>
      </c>
    </row>
    <row r="5" spans="1:21" ht="16.5" customHeight="1" x14ac:dyDescent="0.3">
      <c r="A5" s="19" t="s">
        <v>2</v>
      </c>
      <c r="B5" s="4">
        <v>138948.79393345639</v>
      </c>
      <c r="C5" s="4">
        <v>130294.49405046669</v>
      </c>
      <c r="D5" s="4">
        <v>129664.80194972984</v>
      </c>
      <c r="E5" s="4">
        <v>130389.10121836064</v>
      </c>
      <c r="F5" s="4">
        <v>132973.56751642749</v>
      </c>
      <c r="G5" s="4">
        <v>131346.7569500609</v>
      </c>
      <c r="H5" s="4">
        <v>127333.5091602661</v>
      </c>
      <c r="I5" s="4">
        <v>131437.88559193749</v>
      </c>
      <c r="J5" s="4">
        <v>141313.32310048514</v>
      </c>
      <c r="K5" s="4">
        <v>141258.84821651131</v>
      </c>
      <c r="L5" s="4">
        <v>145900.185558</v>
      </c>
      <c r="M5" s="4">
        <v>146376.47188896098</v>
      </c>
      <c r="N5" s="4">
        <v>156153.54174357626</v>
      </c>
      <c r="O5" s="4">
        <v>137395.81695064326</v>
      </c>
      <c r="P5" s="4">
        <v>121819.58368770707</v>
      </c>
    </row>
    <row r="6" spans="1:21" ht="16.5" customHeight="1" x14ac:dyDescent="0.3">
      <c r="A6" s="16" t="s">
        <v>4</v>
      </c>
      <c r="B6" s="2">
        <v>337877.99126106489</v>
      </c>
      <c r="C6" s="2">
        <v>332948.73149832658</v>
      </c>
      <c r="D6" s="2">
        <v>351699.07130841195</v>
      </c>
      <c r="E6" s="2">
        <v>348319.98112443037</v>
      </c>
      <c r="F6" s="2">
        <v>333338.02782890166</v>
      </c>
      <c r="G6" s="2">
        <v>331505.21128727554</v>
      </c>
      <c r="H6" s="2">
        <v>319017.68259746372</v>
      </c>
      <c r="I6" s="2">
        <v>329937.32826918713</v>
      </c>
      <c r="J6" s="2">
        <v>338822.76259162958</v>
      </c>
      <c r="K6" s="2">
        <v>349294.3326912811</v>
      </c>
      <c r="L6" s="2">
        <v>355374.22126700002</v>
      </c>
      <c r="M6" s="2">
        <v>354605.57136784302</v>
      </c>
      <c r="N6" s="2">
        <v>361575.95493965445</v>
      </c>
      <c r="O6" s="2">
        <v>378715.00736851804</v>
      </c>
      <c r="P6" s="2">
        <v>343202.67210024578</v>
      </c>
    </row>
    <row r="7" spans="1:21" ht="16.5" customHeight="1" x14ac:dyDescent="0.3">
      <c r="A7" s="19" t="s">
        <v>23</v>
      </c>
      <c r="B7" s="4">
        <v>307654.30814350367</v>
      </c>
      <c r="C7" s="4">
        <v>300761.51329674968</v>
      </c>
      <c r="D7" s="4">
        <v>317686.7171717172</v>
      </c>
      <c r="E7" s="4">
        <v>312616.62981643982</v>
      </c>
      <c r="F7" s="4">
        <v>297345.25196140917</v>
      </c>
      <c r="G7" s="4">
        <v>296241.07374208706</v>
      </c>
      <c r="H7" s="4">
        <v>284879.01333066</v>
      </c>
      <c r="I7" s="4">
        <v>295882.93987869675</v>
      </c>
      <c r="J7" s="4">
        <v>305541.40148939233</v>
      </c>
      <c r="K7" s="4">
        <v>313442.25709635887</v>
      </c>
      <c r="L7" s="4">
        <v>318230.521267</v>
      </c>
      <c r="M7" s="4">
        <v>321842.98213849321</v>
      </c>
      <c r="N7" s="4">
        <v>328112.04724441271</v>
      </c>
      <c r="O7" s="4">
        <v>339083.53570619883</v>
      </c>
      <c r="P7" s="4">
        <v>305827.13147265767</v>
      </c>
    </row>
    <row r="8" spans="1:21" ht="16.5" customHeight="1" x14ac:dyDescent="0.3">
      <c r="A8" s="19" t="s">
        <v>24</v>
      </c>
      <c r="B8" s="4">
        <v>56459.99216812427</v>
      </c>
      <c r="C8" s="4">
        <v>58772.919605077572</v>
      </c>
      <c r="D8" s="4">
        <v>61584.092621771604</v>
      </c>
      <c r="E8" s="4">
        <v>63519.597575649546</v>
      </c>
      <c r="F8" s="4">
        <v>59016.639368268043</v>
      </c>
      <c r="G8" s="4">
        <v>62685.068428300903</v>
      </c>
      <c r="H8" s="4">
        <v>60709.349895075982</v>
      </c>
      <c r="I8" s="4">
        <v>61078.838217408033</v>
      </c>
      <c r="J8" s="4">
        <v>58849.297705046432</v>
      </c>
      <c r="K8" s="4">
        <v>60850.749010163687</v>
      </c>
      <c r="L8" s="4">
        <v>57628.800000000003</v>
      </c>
      <c r="M8" s="4">
        <v>60185.062885446518</v>
      </c>
      <c r="N8" s="4">
        <v>61722.895012873087</v>
      </c>
      <c r="O8" s="4">
        <v>75799.121650462417</v>
      </c>
      <c r="P8" s="4">
        <v>78310.021164994934</v>
      </c>
    </row>
    <row r="9" spans="1:21" ht="16.5" customHeight="1" thickBot="1" x14ac:dyDescent="0.35">
      <c r="A9" s="20" t="s">
        <v>25</v>
      </c>
      <c r="B9" s="5">
        <v>30223.683117561202</v>
      </c>
      <c r="C9" s="5">
        <v>32187.21820157691</v>
      </c>
      <c r="D9" s="5">
        <v>34012.354136694761</v>
      </c>
      <c r="E9" s="5">
        <v>35703.351307990553</v>
      </c>
      <c r="F9" s="5">
        <v>35992.775867492484</v>
      </c>
      <c r="G9" s="5">
        <v>35264.137545188503</v>
      </c>
      <c r="H9" s="5">
        <v>34138.669266803736</v>
      </c>
      <c r="I9" s="5">
        <v>34054.388390490349</v>
      </c>
      <c r="J9" s="5">
        <v>33281.36110223725</v>
      </c>
      <c r="K9" s="5">
        <v>35852.075594922244</v>
      </c>
      <c r="L9" s="5">
        <v>37143.699999999997</v>
      </c>
      <c r="M9" s="5">
        <v>32762.589229349782</v>
      </c>
      <c r="N9" s="5">
        <v>33463.907695241731</v>
      </c>
      <c r="O9" s="5">
        <v>39631.471662319185</v>
      </c>
      <c r="P9" s="5">
        <v>37375.540627588111</v>
      </c>
    </row>
    <row r="10" spans="1:21" ht="12.75" customHeight="1" x14ac:dyDescent="0.3">
      <c r="A10" s="31"/>
      <c r="B10" s="31"/>
      <c r="C10" s="31"/>
      <c r="D10" s="31"/>
      <c r="E10" s="31"/>
      <c r="F10" s="31"/>
      <c r="G10" s="31"/>
      <c r="H10" s="31"/>
      <c r="I10" s="31"/>
      <c r="J10" s="31"/>
      <c r="K10" s="31"/>
      <c r="L10" s="31"/>
      <c r="M10" s="31"/>
      <c r="N10" s="31"/>
      <c r="O10" s="4"/>
      <c r="P10" s="4"/>
      <c r="Q10" s="4"/>
      <c r="R10" s="4"/>
      <c r="S10" s="4"/>
      <c r="T10" s="4"/>
      <c r="U10" s="4"/>
    </row>
    <row r="11" spans="1:21" s="23" customFormat="1" ht="12.75" customHeight="1" x14ac:dyDescent="0.2">
      <c r="A11" s="28" t="s">
        <v>8</v>
      </c>
      <c r="B11" s="28"/>
      <c r="C11" s="28"/>
      <c r="D11" s="28"/>
      <c r="E11" s="28"/>
      <c r="F11" s="28"/>
      <c r="G11" s="28"/>
      <c r="H11" s="28"/>
      <c r="I11" s="28"/>
      <c r="J11" s="28"/>
      <c r="K11" s="28"/>
      <c r="L11" s="28"/>
      <c r="M11" s="28"/>
      <c r="N11" s="28"/>
    </row>
    <row r="12" spans="1:21" s="23" customFormat="1" ht="12.75" customHeight="1" x14ac:dyDescent="0.2">
      <c r="A12" s="30" t="s">
        <v>12</v>
      </c>
      <c r="B12" s="30"/>
      <c r="C12" s="30"/>
      <c r="D12" s="30"/>
      <c r="E12" s="30"/>
      <c r="F12" s="30"/>
      <c r="G12" s="30"/>
      <c r="H12" s="30"/>
      <c r="I12" s="30"/>
      <c r="J12" s="30"/>
      <c r="K12" s="30"/>
      <c r="L12" s="30"/>
      <c r="M12" s="30"/>
      <c r="N12" s="30"/>
    </row>
    <row r="13" spans="1:21" s="23" customFormat="1" ht="12.75" customHeight="1" x14ac:dyDescent="0.2">
      <c r="A13" s="30" t="s">
        <v>16</v>
      </c>
      <c r="B13" s="30"/>
      <c r="C13" s="30"/>
      <c r="D13" s="30"/>
      <c r="E13" s="30"/>
      <c r="F13" s="30"/>
      <c r="G13" s="30"/>
      <c r="H13" s="30"/>
      <c r="I13" s="30"/>
      <c r="J13" s="30"/>
      <c r="K13" s="30"/>
      <c r="L13" s="30"/>
      <c r="M13" s="30"/>
      <c r="N13" s="30"/>
    </row>
    <row r="14" spans="1:21" s="23" customFormat="1" ht="38.25" customHeight="1" x14ac:dyDescent="0.2">
      <c r="A14" s="30" t="s">
        <v>9</v>
      </c>
      <c r="B14" s="30"/>
      <c r="C14" s="30"/>
      <c r="D14" s="30"/>
      <c r="E14" s="30"/>
      <c r="F14" s="30"/>
      <c r="G14" s="30"/>
      <c r="H14" s="30"/>
      <c r="I14" s="30"/>
      <c r="J14" s="30"/>
      <c r="K14" s="30"/>
      <c r="L14" s="30"/>
      <c r="M14" s="30"/>
      <c r="N14" s="30"/>
    </row>
    <row r="15" spans="1:21" s="23" customFormat="1" ht="12.75" customHeight="1" x14ac:dyDescent="0.2">
      <c r="A15" s="30" t="s">
        <v>13</v>
      </c>
      <c r="B15" s="30"/>
      <c r="C15" s="30"/>
      <c r="D15" s="30"/>
      <c r="E15" s="30"/>
      <c r="F15" s="30"/>
      <c r="G15" s="30"/>
      <c r="H15" s="30"/>
      <c r="I15" s="30"/>
      <c r="J15" s="30"/>
      <c r="K15" s="30"/>
      <c r="L15" s="30"/>
      <c r="M15" s="30"/>
      <c r="N15" s="30"/>
    </row>
    <row r="16" spans="1:21" s="23" customFormat="1" ht="12.75" customHeight="1" x14ac:dyDescent="0.2">
      <c r="A16" s="30" t="s">
        <v>14</v>
      </c>
      <c r="B16" s="30"/>
      <c r="C16" s="30"/>
      <c r="D16" s="30"/>
      <c r="E16" s="30"/>
      <c r="F16" s="30"/>
      <c r="G16" s="30"/>
      <c r="H16" s="30"/>
      <c r="I16" s="30"/>
      <c r="J16" s="30"/>
      <c r="K16" s="30"/>
      <c r="L16" s="30"/>
      <c r="M16" s="30"/>
      <c r="N16" s="30"/>
    </row>
    <row r="17" spans="1:16" s="23" customFormat="1" ht="12.75" customHeight="1" x14ac:dyDescent="0.2">
      <c r="A17" s="30" t="s">
        <v>21</v>
      </c>
      <c r="B17" s="30"/>
      <c r="C17" s="30"/>
      <c r="D17" s="30"/>
      <c r="E17" s="30"/>
      <c r="F17" s="30"/>
      <c r="G17" s="30"/>
      <c r="H17" s="30"/>
      <c r="I17" s="30"/>
      <c r="J17" s="30"/>
      <c r="K17" s="30"/>
      <c r="L17" s="30"/>
      <c r="M17" s="30"/>
      <c r="N17" s="30"/>
    </row>
    <row r="18" spans="1:16" s="23" customFormat="1" ht="12.75" customHeight="1" x14ac:dyDescent="0.2">
      <c r="A18" s="27" t="s">
        <v>26</v>
      </c>
      <c r="B18" s="27"/>
      <c r="C18" s="27"/>
      <c r="D18" s="27"/>
      <c r="E18" s="27"/>
      <c r="F18" s="27"/>
      <c r="G18" s="27"/>
      <c r="H18" s="27"/>
      <c r="I18" s="27"/>
      <c r="J18" s="27"/>
      <c r="K18" s="27"/>
      <c r="L18" s="27"/>
      <c r="M18" s="27"/>
      <c r="N18" s="27"/>
    </row>
    <row r="19" spans="1:16" s="18" customFormat="1" ht="12.75" customHeight="1" x14ac:dyDescent="0.2">
      <c r="A19" s="30" t="s">
        <v>22</v>
      </c>
      <c r="B19" s="30"/>
      <c r="C19" s="30"/>
      <c r="D19" s="30"/>
      <c r="E19" s="30"/>
      <c r="F19" s="30"/>
      <c r="G19" s="30"/>
      <c r="H19" s="30"/>
      <c r="I19" s="30"/>
      <c r="J19" s="30"/>
      <c r="K19" s="30"/>
      <c r="L19" s="30"/>
      <c r="M19" s="30"/>
      <c r="N19" s="30"/>
    </row>
    <row r="20" spans="1:16" s="23" customFormat="1" ht="12.75" customHeight="1" x14ac:dyDescent="0.2">
      <c r="A20" s="27"/>
      <c r="B20" s="27"/>
      <c r="C20" s="27"/>
      <c r="D20" s="27"/>
      <c r="E20" s="27"/>
      <c r="F20" s="27"/>
      <c r="G20" s="27"/>
      <c r="H20" s="27"/>
      <c r="I20" s="27"/>
      <c r="J20" s="27"/>
      <c r="K20" s="27"/>
      <c r="L20" s="27"/>
      <c r="M20" s="27"/>
      <c r="N20" s="27"/>
    </row>
    <row r="21" spans="1:16" s="3" customFormat="1" ht="12.75" customHeight="1" x14ac:dyDescent="0.2">
      <c r="A21" s="28" t="s">
        <v>7</v>
      </c>
      <c r="B21" s="28"/>
      <c r="C21" s="28"/>
      <c r="D21" s="28"/>
      <c r="E21" s="28"/>
      <c r="F21" s="28"/>
      <c r="G21" s="28"/>
      <c r="H21" s="28"/>
      <c r="I21" s="28"/>
      <c r="J21" s="28"/>
      <c r="K21" s="28"/>
      <c r="L21" s="28"/>
      <c r="M21" s="28"/>
      <c r="N21" s="28"/>
    </row>
    <row r="22" spans="1:16" x14ac:dyDescent="0.2">
      <c r="A22" s="29" t="s">
        <v>27</v>
      </c>
      <c r="B22" s="29"/>
      <c r="C22" s="29"/>
      <c r="D22" s="29"/>
      <c r="E22" s="29"/>
      <c r="F22" s="29"/>
      <c r="G22" s="29"/>
      <c r="H22" s="29"/>
      <c r="I22" s="29"/>
      <c r="J22" s="29"/>
      <c r="K22" s="29"/>
      <c r="L22" s="29"/>
      <c r="M22" s="29"/>
      <c r="N22" s="29"/>
    </row>
    <row r="23" spans="1:16" x14ac:dyDescent="0.2">
      <c r="A23" s="24"/>
    </row>
    <row r="29" spans="1:16" ht="16.5" x14ac:dyDescent="0.3">
      <c r="A29" s="25"/>
      <c r="B29" s="2"/>
      <c r="C29" s="2"/>
      <c r="D29" s="2"/>
      <c r="E29" s="2"/>
      <c r="F29" s="2"/>
      <c r="G29" s="2"/>
      <c r="H29" s="2"/>
      <c r="I29" s="2"/>
      <c r="J29" s="2"/>
      <c r="K29" s="2"/>
      <c r="L29" s="2"/>
      <c r="M29" s="2"/>
      <c r="N29" s="2"/>
      <c r="O29" s="2"/>
      <c r="P29" s="2"/>
    </row>
  </sheetData>
  <mergeCells count="14">
    <mergeCell ref="A1:O1"/>
    <mergeCell ref="A20:N20"/>
    <mergeCell ref="A21:N21"/>
    <mergeCell ref="A22:N22"/>
    <mergeCell ref="A14:N14"/>
    <mergeCell ref="A15:N15"/>
    <mergeCell ref="A16:N16"/>
    <mergeCell ref="A17:N17"/>
    <mergeCell ref="A19:N19"/>
    <mergeCell ref="A18:N18"/>
    <mergeCell ref="A11:N11"/>
    <mergeCell ref="A12:N12"/>
    <mergeCell ref="A13:N13"/>
    <mergeCell ref="A10:N10"/>
  </mergeCells>
  <phoneticPr fontId="13" type="noConversion"/>
  <pageMargins left="0.56999999999999995" right="0.46"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4"/>
  <sheetViews>
    <sheetView workbookViewId="0">
      <selection activeCell="C4" sqref="C4:L10"/>
    </sheetView>
  </sheetViews>
  <sheetFormatPr defaultColWidth="9.140625" defaultRowHeight="12.75" x14ac:dyDescent="0.2"/>
  <cols>
    <col min="1" max="1" width="9.140625" style="7"/>
    <col min="2" max="2" width="45.140625" style="7" customWidth="1"/>
    <col min="3" max="12" width="12.7109375" style="7" customWidth="1"/>
    <col min="13" max="16384" width="9.140625" style="7"/>
  </cols>
  <sheetData>
    <row r="1" spans="2:20" x14ac:dyDescent="0.2">
      <c r="B1" s="32" t="s">
        <v>15</v>
      </c>
      <c r="C1" s="32"/>
      <c r="D1" s="32"/>
      <c r="E1" s="32"/>
      <c r="F1" s="32"/>
      <c r="G1" s="32"/>
      <c r="H1" s="32"/>
      <c r="I1" s="32"/>
      <c r="J1" s="32"/>
      <c r="K1" s="32"/>
      <c r="L1" s="32"/>
      <c r="M1" s="6"/>
      <c r="N1" s="6"/>
      <c r="O1" s="6"/>
      <c r="P1" s="6"/>
      <c r="Q1" s="6"/>
      <c r="R1" s="6"/>
      <c r="S1" s="6"/>
      <c r="T1" s="6"/>
    </row>
    <row r="3" spans="2:20" ht="13.5" x14ac:dyDescent="0.2">
      <c r="C3" s="9">
        <v>2007</v>
      </c>
      <c r="D3" s="9">
        <v>2008</v>
      </c>
      <c r="E3" s="9">
        <v>2009</v>
      </c>
      <c r="F3" s="9">
        <v>2010</v>
      </c>
      <c r="G3" s="9">
        <v>2011</v>
      </c>
      <c r="H3" s="9">
        <v>2012</v>
      </c>
      <c r="I3" s="9">
        <v>2013</v>
      </c>
      <c r="J3" s="9">
        <v>2014</v>
      </c>
      <c r="K3" s="9">
        <v>2015</v>
      </c>
      <c r="L3" s="9">
        <v>2016</v>
      </c>
    </row>
    <row r="4" spans="2:20" x14ac:dyDescent="0.2">
      <c r="B4" s="6" t="s">
        <v>1</v>
      </c>
      <c r="C4" s="10">
        <v>191377644.12776384</v>
      </c>
      <c r="D4" s="10">
        <v>179641894.42598805</v>
      </c>
      <c r="E4" s="10">
        <v>173258081.67933536</v>
      </c>
      <c r="F4" s="10">
        <v>172699044.83910471</v>
      </c>
      <c r="G4" s="10">
        <v>176958727.82607752</v>
      </c>
      <c r="H4" s="10">
        <v>179172778.74296829</v>
      </c>
      <c r="I4" s="10">
        <v>170792548.15176284</v>
      </c>
      <c r="J4" s="10">
        <v>176922142.33381471</v>
      </c>
      <c r="K4" s="10">
        <v>188028017.75792485</v>
      </c>
      <c r="L4" s="10">
        <v>187775594.3367241</v>
      </c>
    </row>
    <row r="5" spans="2:20" x14ac:dyDescent="0.2">
      <c r="B5" s="8" t="s">
        <v>10</v>
      </c>
      <c r="C5" s="11">
        <v>59521220.945460357</v>
      </c>
      <c r="D5" s="11">
        <v>55985224.970600881</v>
      </c>
      <c r="E5" s="11">
        <v>50182191.046322331</v>
      </c>
      <c r="F5" s="11">
        <v>48922261.914435133</v>
      </c>
      <c r="G5" s="11">
        <v>50721089.498064317</v>
      </c>
      <c r="H5" s="11">
        <v>54473481.162150003</v>
      </c>
      <c r="I5" s="11">
        <v>49921596.431528971</v>
      </c>
      <c r="J5" s="11">
        <v>52258791.816373982</v>
      </c>
      <c r="K5" s="11">
        <v>54227951.7945766</v>
      </c>
      <c r="L5" s="11">
        <v>54254720.216099046</v>
      </c>
    </row>
    <row r="6" spans="2:20" x14ac:dyDescent="0.2">
      <c r="B6" s="8" t="s">
        <v>11</v>
      </c>
      <c r="C6" s="11">
        <v>131856423.18230347</v>
      </c>
      <c r="D6" s="11">
        <v>123656669.45538716</v>
      </c>
      <c r="E6" s="11">
        <v>123075890.63301301</v>
      </c>
      <c r="F6" s="11">
        <v>123776782.92466958</v>
      </c>
      <c r="G6" s="11">
        <v>126237638.3280132</v>
      </c>
      <c r="H6" s="11">
        <v>124699297.5808183</v>
      </c>
      <c r="I6" s="11">
        <v>120870951.72023386</v>
      </c>
      <c r="J6" s="11">
        <v>124663350.51744074</v>
      </c>
      <c r="K6" s="11">
        <v>133800065.96334827</v>
      </c>
      <c r="L6" s="11">
        <v>133520874.12062505</v>
      </c>
    </row>
    <row r="7" spans="2:20" ht="13.5" x14ac:dyDescent="0.2">
      <c r="B7" s="6" t="s">
        <v>4</v>
      </c>
      <c r="C7" s="12">
        <v>319737997.89850307</v>
      </c>
      <c r="D7" s="12">
        <v>315192905.26970726</v>
      </c>
      <c r="E7" s="12">
        <v>332984367.68351442</v>
      </c>
      <c r="F7" s="12">
        <v>329876469.23605555</v>
      </c>
      <c r="G7" s="12">
        <v>315744577.57924956</v>
      </c>
      <c r="H7" s="12">
        <v>314024213</v>
      </c>
      <c r="I7" s="12">
        <v>302144865.19064581</v>
      </c>
      <c r="J7" s="12">
        <v>312246591.64863163</v>
      </c>
      <c r="K7" s="12">
        <v>320091113.00136423</v>
      </c>
      <c r="L7" s="12">
        <v>329640313.18794507</v>
      </c>
    </row>
    <row r="8" spans="2:20" ht="25.5" x14ac:dyDescent="0.2">
      <c r="B8" s="6" t="s">
        <v>5</v>
      </c>
      <c r="C8" s="13">
        <v>291950692.77000034</v>
      </c>
      <c r="D8" s="13">
        <v>285439283.56813782</v>
      </c>
      <c r="E8" s="13">
        <v>301543480.34515822</v>
      </c>
      <c r="F8" s="13">
        <v>296763152.48641735</v>
      </c>
      <c r="G8" s="13">
        <v>282282885.81502581</v>
      </c>
      <c r="H8" s="13">
        <v>281248313</v>
      </c>
      <c r="I8" s="13">
        <v>270420549.10352635</v>
      </c>
      <c r="J8" s="13">
        <v>280632623.387936</v>
      </c>
      <c r="K8" s="13">
        <v>289296570.03922099</v>
      </c>
      <c r="L8" s="13">
        <v>296028306.78868717</v>
      </c>
    </row>
    <row r="9" spans="2:20" x14ac:dyDescent="0.2">
      <c r="B9" s="6" t="s">
        <v>6</v>
      </c>
      <c r="C9" s="14">
        <v>57076330.658221468</v>
      </c>
      <c r="D9" s="14">
        <v>56572744.875475734</v>
      </c>
      <c r="E9" s="14">
        <v>60131307.275524542</v>
      </c>
      <c r="F9" s="14">
        <v>62324573.39003247</v>
      </c>
      <c r="G9" s="14">
        <v>56756618.889653876</v>
      </c>
      <c r="H9" s="14">
        <v>58262009.999999993</v>
      </c>
      <c r="I9" s="14">
        <v>55908039.470216773</v>
      </c>
      <c r="J9" s="14">
        <v>56615927.924455576</v>
      </c>
      <c r="K9" s="14">
        <v>55577824.060106471</v>
      </c>
      <c r="L9" s="14">
        <v>56062210.972107284</v>
      </c>
    </row>
    <row r="10" spans="2:20" x14ac:dyDescent="0.2">
      <c r="B10" s="6" t="s">
        <v>3</v>
      </c>
      <c r="C10" s="13">
        <v>28091278.069440152</v>
      </c>
      <c r="D10" s="13">
        <v>29916294.163156539</v>
      </c>
      <c r="E10" s="13">
        <v>31612420.54101092</v>
      </c>
      <c r="F10" s="13">
        <v>33184115.149632394</v>
      </c>
      <c r="G10" s="13">
        <v>33453069.865913901</v>
      </c>
      <c r="H10" s="13">
        <v>32775900</v>
      </c>
      <c r="I10" s="13">
        <v>31725170.389630854</v>
      </c>
      <c r="J10" s="13">
        <v>31608741.798533384</v>
      </c>
      <c r="K10" s="13">
        <v>30804353.217222109</v>
      </c>
      <c r="L10" s="13">
        <v>33574734.138002679</v>
      </c>
    </row>
    <row r="12" spans="2:20" x14ac:dyDescent="0.2">
      <c r="C12" s="10">
        <f>C5+C6</f>
        <v>191377644.12776384</v>
      </c>
      <c r="D12" s="10">
        <f t="shared" ref="D12:L12" si="0">D5+D6</f>
        <v>179641894.42598805</v>
      </c>
      <c r="E12" s="10">
        <f t="shared" si="0"/>
        <v>173258081.67933536</v>
      </c>
      <c r="F12" s="10">
        <f t="shared" si="0"/>
        <v>172699044.83910471</v>
      </c>
      <c r="G12" s="10">
        <f t="shared" si="0"/>
        <v>176958727.82607752</v>
      </c>
      <c r="H12" s="10">
        <f t="shared" si="0"/>
        <v>179172778.74296829</v>
      </c>
      <c r="I12" s="10">
        <f t="shared" si="0"/>
        <v>170792548.15176284</v>
      </c>
      <c r="J12" s="10">
        <f t="shared" si="0"/>
        <v>176922142.33381471</v>
      </c>
      <c r="K12" s="10">
        <f t="shared" si="0"/>
        <v>188028017.75792485</v>
      </c>
      <c r="L12" s="10">
        <f t="shared" si="0"/>
        <v>187775594.3367241</v>
      </c>
    </row>
    <row r="13" spans="2:20" x14ac:dyDescent="0.2">
      <c r="C13" s="10">
        <f>C8+C10</f>
        <v>320041970.83944046</v>
      </c>
      <c r="D13" s="10">
        <f t="shared" ref="D13:K13" si="1">D8+D10</f>
        <v>315355577.73129439</v>
      </c>
      <c r="E13" s="10">
        <f t="shared" si="1"/>
        <v>333155900.88616914</v>
      </c>
      <c r="F13" s="10">
        <f t="shared" si="1"/>
        <v>329947267.63604975</v>
      </c>
      <c r="G13" s="10">
        <f t="shared" si="1"/>
        <v>315735955.68093973</v>
      </c>
      <c r="H13" s="10">
        <f t="shared" si="1"/>
        <v>314024213</v>
      </c>
      <c r="I13" s="10">
        <f t="shared" si="1"/>
        <v>302145719.49315721</v>
      </c>
      <c r="J13" s="10">
        <f t="shared" si="1"/>
        <v>312241365.18646938</v>
      </c>
      <c r="K13" s="10">
        <f t="shared" si="1"/>
        <v>320100923.25644308</v>
      </c>
      <c r="L13" s="10">
        <f>L8+L10</f>
        <v>329603040.92668986</v>
      </c>
    </row>
    <row r="14" spans="2:20" x14ac:dyDescent="0.2">
      <c r="B14" s="6" t="s">
        <v>8</v>
      </c>
      <c r="C14" s="6"/>
      <c r="D14" s="6"/>
      <c r="E14" s="6"/>
      <c r="F14" s="6"/>
      <c r="G14" s="6"/>
      <c r="H14" s="6"/>
      <c r="I14" s="6"/>
      <c r="J14" s="6"/>
      <c r="K14" s="6"/>
    </row>
    <row r="15" spans="2:20" x14ac:dyDescent="0.2">
      <c r="B15" s="32" t="s">
        <v>12</v>
      </c>
      <c r="C15" s="32"/>
      <c r="D15" s="32"/>
      <c r="E15" s="32"/>
      <c r="F15" s="32"/>
      <c r="G15" s="32"/>
      <c r="H15" s="32"/>
      <c r="I15" s="32"/>
      <c r="J15" s="32"/>
      <c r="K15" s="32"/>
    </row>
    <row r="16" spans="2:20" x14ac:dyDescent="0.2">
      <c r="B16" s="32" t="s">
        <v>16</v>
      </c>
      <c r="C16" s="32"/>
      <c r="D16" s="32"/>
      <c r="E16" s="32"/>
      <c r="F16" s="32"/>
      <c r="G16" s="32"/>
      <c r="H16" s="32"/>
      <c r="I16" s="32"/>
      <c r="J16" s="32"/>
      <c r="K16" s="32"/>
    </row>
    <row r="17" spans="2:11" x14ac:dyDescent="0.2">
      <c r="B17" s="32" t="s">
        <v>17</v>
      </c>
      <c r="C17" s="32"/>
      <c r="D17" s="32"/>
      <c r="E17" s="32"/>
      <c r="F17" s="32"/>
      <c r="G17" s="32"/>
      <c r="H17" s="32"/>
      <c r="I17" s="32"/>
      <c r="J17" s="32"/>
      <c r="K17" s="32"/>
    </row>
    <row r="18" spans="2:11" x14ac:dyDescent="0.2">
      <c r="B18" s="6"/>
      <c r="C18" s="6"/>
      <c r="D18" s="6"/>
      <c r="E18" s="6"/>
      <c r="F18" s="6"/>
      <c r="G18" s="6"/>
      <c r="H18" s="6"/>
      <c r="I18" s="6"/>
      <c r="J18" s="6"/>
      <c r="K18" s="6"/>
    </row>
    <row r="19" spans="2:11" ht="13.5" x14ac:dyDescent="0.25">
      <c r="B19" s="33" t="s">
        <v>13</v>
      </c>
      <c r="C19" s="34"/>
      <c r="D19" s="34"/>
      <c r="E19" s="34"/>
      <c r="F19" s="34"/>
      <c r="G19" s="34"/>
      <c r="H19" s="34"/>
      <c r="I19" s="34"/>
      <c r="J19" s="6"/>
      <c r="K19" s="6"/>
    </row>
    <row r="20" spans="2:11" x14ac:dyDescent="0.2">
      <c r="F20" s="6"/>
      <c r="G20" s="6"/>
      <c r="H20" s="6"/>
      <c r="I20" s="6"/>
      <c r="J20" s="6"/>
      <c r="K20" s="6"/>
    </row>
    <row r="21" spans="2:11" ht="45" x14ac:dyDescent="0.2">
      <c r="B21" s="15" t="s">
        <v>14</v>
      </c>
      <c r="F21" s="6"/>
      <c r="G21" s="6"/>
      <c r="H21" s="6"/>
      <c r="I21" s="6"/>
      <c r="J21" s="6"/>
      <c r="K21" s="6"/>
    </row>
    <row r="22" spans="2:11" x14ac:dyDescent="0.2">
      <c r="B22" s="32" t="s">
        <v>19</v>
      </c>
      <c r="C22" s="32"/>
      <c r="D22" s="32"/>
      <c r="E22" s="32"/>
      <c r="F22" s="32"/>
      <c r="G22" s="32"/>
      <c r="H22" s="32"/>
      <c r="I22" s="6"/>
      <c r="J22" s="6"/>
      <c r="K22" s="6"/>
    </row>
    <row r="23" spans="2:11" x14ac:dyDescent="0.2">
      <c r="B23" s="6" t="s">
        <v>7</v>
      </c>
      <c r="C23" s="6"/>
      <c r="D23" s="6"/>
      <c r="E23" s="6"/>
      <c r="F23" s="6"/>
      <c r="G23" s="6"/>
      <c r="H23" s="6"/>
      <c r="I23" s="6"/>
      <c r="J23" s="6"/>
      <c r="K23" s="6"/>
    </row>
    <row r="24" spans="2:11" ht="12.75" customHeight="1" x14ac:dyDescent="0.2">
      <c r="B24" s="32" t="s">
        <v>18</v>
      </c>
      <c r="C24" s="32"/>
      <c r="D24" s="32"/>
      <c r="E24" s="32"/>
      <c r="F24" s="32"/>
      <c r="G24" s="32"/>
      <c r="H24" s="32"/>
      <c r="I24" s="32"/>
      <c r="J24" s="32"/>
      <c r="K24" s="32"/>
    </row>
  </sheetData>
  <mergeCells count="7">
    <mergeCell ref="B22:H22"/>
    <mergeCell ref="B24:K24"/>
    <mergeCell ref="B1:L1"/>
    <mergeCell ref="B15:K15"/>
    <mergeCell ref="B16:K16"/>
    <mergeCell ref="B17:K17"/>
    <mergeCell ref="B19:I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Graph</vt:lpstr>
      <vt:lpstr>3-30</vt:lpstr>
      <vt:lpstr>pc</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2008-10-07T14:32:14Z</cp:lastPrinted>
  <dcterms:created xsi:type="dcterms:W3CDTF">2004-10-15T20:54:07Z</dcterms:created>
  <dcterms:modified xsi:type="dcterms:W3CDTF">2024-06-11T21:00:35Z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893149892</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1965005223</vt:i4>
  </property>
  <property fmtid="{D5CDD505-2E9C-101B-9397-08002B2CF9AE}" pid="7" name="_ReviewingToolsShownOnce">
    <vt:lpwstr/>
  </property>
</Properties>
</file>