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I-Systems-Documentation_New\APEIS\SOP\Data Releases\Traffic\Traffic Press Release\Annual Traffic Report\"/>
    </mc:Choice>
  </mc:AlternateContent>
  <xr:revisionPtr revIDLastSave="0" documentId="13_ncr:1_{641B9B36-AD99-4702-9678-AA5B61F5469E}" xr6:coauthVersionLast="47" xr6:coauthVersionMax="47" xr10:uidLastSave="{00000000-0000-0000-0000-000000000000}"/>
  <bookViews>
    <workbookView xWindow="-108" yWindow="-108" windowWidth="23256" windowHeight="12456" tabRatio="755" xr2:uid="{00000000-000D-0000-FFFF-FFFF00000000}"/>
  </bookViews>
  <sheets>
    <sheet name="RPMs System" sheetId="1" r:id="rId1"/>
    <sheet name="Passengers Syst" sheetId="3" r:id="rId2"/>
    <sheet name="Avail Seat-Miles Syst" sheetId="4" r:id="rId3"/>
    <sheet name="FTEs" sheetId="12" r:id="rId4"/>
    <sheet name="Op Revenue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4" l="1"/>
  <c r="G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H25" i="14"/>
  <c r="F25" i="14"/>
  <c r="E25" i="14"/>
  <c r="D25" i="14"/>
  <c r="E26" i="12"/>
  <c r="D26" i="12"/>
  <c r="E81" i="4"/>
  <c r="D81" i="4"/>
  <c r="E81" i="3"/>
  <c r="D81" i="3"/>
  <c r="E81" i="1"/>
  <c r="D81" i="1"/>
</calcChain>
</file>

<file path=xl/sharedStrings.xml><?xml version="1.0" encoding="utf-8"?>
<sst xmlns="http://schemas.openxmlformats.org/spreadsheetml/2006/main" count="598" uniqueCount="177">
  <si>
    <t>04Q</t>
  </si>
  <si>
    <t>Tradewind Aviation</t>
  </si>
  <si>
    <t>Piedmont Airlines</t>
  </si>
  <si>
    <t>2E</t>
  </si>
  <si>
    <t>2O</t>
  </si>
  <si>
    <t>Island Air Service</t>
  </si>
  <si>
    <t>3M</t>
  </si>
  <si>
    <t>4W</t>
  </si>
  <si>
    <t>Warbelow</t>
  </si>
  <si>
    <t>7H</t>
  </si>
  <si>
    <t>8E</t>
  </si>
  <si>
    <t>8V</t>
  </si>
  <si>
    <t>Wright Air Service</t>
  </si>
  <si>
    <t>9E</t>
  </si>
  <si>
    <t>9K</t>
  </si>
  <si>
    <t>Cape Air</t>
  </si>
  <si>
    <t>AA</t>
  </si>
  <si>
    <t>AS</t>
  </si>
  <si>
    <t>B6</t>
  </si>
  <si>
    <t>JetBlue Airways</t>
  </si>
  <si>
    <t>C5</t>
  </si>
  <si>
    <t>DL</t>
  </si>
  <si>
    <t>ELL</t>
  </si>
  <si>
    <t>F9</t>
  </si>
  <si>
    <t>G4</t>
  </si>
  <si>
    <t>Allegiant Air</t>
  </si>
  <si>
    <t>G7</t>
  </si>
  <si>
    <t>GV</t>
  </si>
  <si>
    <t>Grant Aviation</t>
  </si>
  <si>
    <t>HA</t>
  </si>
  <si>
    <t>J5</t>
  </si>
  <si>
    <t>K3</t>
  </si>
  <si>
    <t>KAH</t>
  </si>
  <si>
    <t>Kenmore Air Harbor</t>
  </si>
  <si>
    <t>KAT</t>
  </si>
  <si>
    <t>Katmai Air</t>
  </si>
  <si>
    <t>MQ</t>
  </si>
  <si>
    <t>NEW</t>
  </si>
  <si>
    <t>NK</t>
  </si>
  <si>
    <t>OO</t>
  </si>
  <si>
    <t>Q5</t>
  </si>
  <si>
    <t>40-Mile Air</t>
  </si>
  <si>
    <t>QX</t>
  </si>
  <si>
    <t>Horizon Air</t>
  </si>
  <si>
    <t>SEB</t>
  </si>
  <si>
    <t>SNK</t>
  </si>
  <si>
    <t>SY</t>
  </si>
  <si>
    <t>UA</t>
  </si>
  <si>
    <t>V8</t>
  </si>
  <si>
    <t>Iliamna Air Taxi</t>
  </si>
  <si>
    <t>VI</t>
  </si>
  <si>
    <t>WN</t>
  </si>
  <si>
    <t>WST</t>
  </si>
  <si>
    <t>YV</t>
  </si>
  <si>
    <t>YX</t>
  </si>
  <si>
    <t>ZW</t>
  </si>
  <si>
    <t>Scheduled Service</t>
  </si>
  <si>
    <t>Source: Bureau of Transportation Statistics, T-1</t>
  </si>
  <si>
    <t>United Airlines</t>
  </si>
  <si>
    <t>X4</t>
  </si>
  <si>
    <t>YR</t>
  </si>
  <si>
    <t>Total</t>
  </si>
  <si>
    <t>Rank</t>
  </si>
  <si>
    <t>Airline</t>
  </si>
  <si>
    <t>Code</t>
  </si>
  <si>
    <t>Spirit Airlines</t>
  </si>
  <si>
    <t>GCH</t>
  </si>
  <si>
    <t>Silver Airways</t>
  </si>
  <si>
    <t>1QQ</t>
  </si>
  <si>
    <t>Percent of Total (%)</t>
  </si>
  <si>
    <t>7S</t>
  </si>
  <si>
    <t>5V</t>
  </si>
  <si>
    <t>RVQ</t>
  </si>
  <si>
    <t>PT</t>
  </si>
  <si>
    <t>Envoy Air</t>
  </si>
  <si>
    <t>Boutique Air</t>
  </si>
  <si>
    <t>4B</t>
  </si>
  <si>
    <t>1YQ</t>
  </si>
  <si>
    <t>1SQ</t>
  </si>
  <si>
    <t>Friday Harbor Seaplanes</t>
  </si>
  <si>
    <t>OH</t>
  </si>
  <si>
    <t>I4</t>
  </si>
  <si>
    <t>LF</t>
  </si>
  <si>
    <t>American Airlines</t>
  </si>
  <si>
    <t>Island Air Express</t>
  </si>
  <si>
    <t>K2</t>
  </si>
  <si>
    <t>38Q</t>
  </si>
  <si>
    <t>2EQ</t>
  </si>
  <si>
    <t>Yute Commuter Service</t>
  </si>
  <si>
    <t>Key Lime Air</t>
  </si>
  <si>
    <t>Alaska Air Transit</t>
  </si>
  <si>
    <t>2LQ</t>
  </si>
  <si>
    <t>3AQ</t>
  </si>
  <si>
    <t>3BQ</t>
  </si>
  <si>
    <t>AN</t>
  </si>
  <si>
    <t>Tropic Ocean Airways</t>
  </si>
  <si>
    <t>Maritime Helicopters</t>
  </si>
  <si>
    <t>Seaborne Virgin Islands</t>
  </si>
  <si>
    <t>Republic Airways</t>
  </si>
  <si>
    <t>Ryan Air</t>
  </si>
  <si>
    <t>Endeavor Air</t>
  </si>
  <si>
    <t>Operating Revenue ($000)</t>
  </si>
  <si>
    <t>Operating Profit/Loss ($000)</t>
  </si>
  <si>
    <t>Operating Margin (%)</t>
  </si>
  <si>
    <t>Scheduled Passenger Revenue ($000)</t>
  </si>
  <si>
    <t>GoJet Airlines</t>
  </si>
  <si>
    <t>Source: Bureau of Transportation Statistics, P-1.2</t>
  </si>
  <si>
    <t>Scheduled Passenger Revenue (Fares) as Percent of Total Operating Revenue (%)</t>
  </si>
  <si>
    <t>1BQ</t>
  </si>
  <si>
    <t>9X</t>
  </si>
  <si>
    <t>Dynamic Airways</t>
  </si>
  <si>
    <t>Mokulele Airlines</t>
  </si>
  <si>
    <t>Revenue Passenger Miles by Airline, Jan-Dec 2023</t>
  </si>
  <si>
    <t>CarrierName</t>
  </si>
  <si>
    <t>Carrier</t>
  </si>
  <si>
    <t>Revenue Passenger Miles</t>
  </si>
  <si>
    <t>Percentage of Total</t>
  </si>
  <si>
    <t>Delta Air Lines</t>
  </si>
  <si>
    <t>Southwest Airlines</t>
  </si>
  <si>
    <t>Alaska Airlines</t>
  </si>
  <si>
    <t>Frontier Airlines</t>
  </si>
  <si>
    <t>SkyWest Airlines</t>
  </si>
  <si>
    <t>Hawaiian Airlines</t>
  </si>
  <si>
    <t>MN Airlines</t>
  </si>
  <si>
    <t>PSA Airlines</t>
  </si>
  <si>
    <t>Mesa Airlines</t>
  </si>
  <si>
    <t>Breeze Aviation</t>
  </si>
  <si>
    <t>MX</t>
  </si>
  <si>
    <t>Avelo Airlines</t>
  </si>
  <si>
    <t>XP</t>
  </si>
  <si>
    <t>CommuteAir</t>
  </si>
  <si>
    <t>Air Wisconsin Airlines</t>
  </si>
  <si>
    <t>One Jet Shuttle</t>
  </si>
  <si>
    <t>Northern Pacific Airways</t>
  </si>
  <si>
    <t>NEW PACIFIC AIRLINES</t>
  </si>
  <si>
    <t>Bering Air</t>
  </si>
  <si>
    <t>ADVANCED AIR</t>
  </si>
  <si>
    <t>Sterling Airways</t>
  </si>
  <si>
    <t>1AQ</t>
  </si>
  <si>
    <t>Alaska Seaplanes</t>
  </si>
  <si>
    <t xml:space="preserve"> Watermakers Air</t>
  </si>
  <si>
    <t>Tatonduk</t>
  </si>
  <si>
    <t>Fly The Whale</t>
  </si>
  <si>
    <t>2NQ</t>
  </si>
  <si>
    <t>Star Marianas Air</t>
  </si>
  <si>
    <t>Vieques Air Link</t>
  </si>
  <si>
    <t>Reeve Air Alaska</t>
  </si>
  <si>
    <t>City Wings</t>
  </si>
  <si>
    <t>Air Flamenco</t>
  </si>
  <si>
    <t>New England Airlines</t>
  </si>
  <si>
    <t>KENAI AVIATION OPERATIONS</t>
  </si>
  <si>
    <t>JRQ</t>
  </si>
  <si>
    <t>Tailwind Air</t>
  </si>
  <si>
    <t>TQ</t>
  </si>
  <si>
    <t>Air Excursions</t>
  </si>
  <si>
    <t>Smokey Bay Air</t>
  </si>
  <si>
    <t>Executive Express</t>
  </si>
  <si>
    <t>GQQ</t>
  </si>
  <si>
    <t>Taquan Air Service</t>
  </si>
  <si>
    <t>Junipogo</t>
  </si>
  <si>
    <t>3KQ</t>
  </si>
  <si>
    <t>FOX AIRCRAFT</t>
  </si>
  <si>
    <t>6F</t>
  </si>
  <si>
    <t>Ellis Air Taxi</t>
  </si>
  <si>
    <t>Grand Canyon Airlines</t>
  </si>
  <si>
    <t>Baranautica Air Service</t>
  </si>
  <si>
    <t>BAS</t>
  </si>
  <si>
    <t>Spernak Airways</t>
  </si>
  <si>
    <t>FXQ</t>
  </si>
  <si>
    <t>Passengers by Airline, Jan-Dec 2023</t>
  </si>
  <si>
    <t>Revenue Passenger-Miles</t>
  </si>
  <si>
    <t>Available Seat-Miles by Airline, Jan-Dec 2023</t>
  </si>
  <si>
    <t>Available Seat-Miles</t>
  </si>
  <si>
    <t>Source: Bureau of Transportation Statistics, P1(a)</t>
  </si>
  <si>
    <t>Operating Revenue by Airline 2023</t>
  </si>
  <si>
    <t>Ful-Time Equivalent Employees by Airline, Jan -  Dec 2023</t>
  </si>
  <si>
    <t>Full-Time Equivalent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</si>
</sst>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vertical="center"/>
    </xf>
    <xf numFmtId="3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/>
    <xf numFmtId="0" fontId="17" fillId="0" borderId="0" xfId="0" applyFont="1"/>
    <xf numFmtId="0" fontId="17" fillId="0" borderId="2" xfId="0" applyFont="1" applyBorder="1" applyAlignment="1">
      <alignment wrapText="1"/>
    </xf>
  </cellXfs>
  <cellStyles count="26">
    <cellStyle name="Normal" xfId="0" builtinId="0"/>
    <cellStyle name="Normal 10" xfId="9" xr:uid="{00000000-0005-0000-0000-000002000000}"/>
    <cellStyle name="Normal 11" xfId="10" xr:uid="{00000000-0005-0000-0000-000003000000}"/>
    <cellStyle name="Normal 11 2" xfId="11" xr:uid="{00000000-0005-0000-0000-000004000000}"/>
    <cellStyle name="Normal 11 2 2" xfId="19" xr:uid="{00000000-0005-0000-0000-000005000000}"/>
    <cellStyle name="Normal 12" xfId="16" xr:uid="{00000000-0005-0000-0000-000006000000}"/>
    <cellStyle name="Normal 12 2" xfId="20" xr:uid="{00000000-0005-0000-0000-000007000000}"/>
    <cellStyle name="Normal 13" xfId="17" xr:uid="{00000000-0005-0000-0000-000008000000}"/>
    <cellStyle name="Normal 14" xfId="18" xr:uid="{00000000-0005-0000-0000-000009000000}"/>
    <cellStyle name="Normal 2" xfId="1" xr:uid="{00000000-0005-0000-0000-00000A000000}"/>
    <cellStyle name="Normal 2 2" xfId="14" xr:uid="{00000000-0005-0000-0000-00000B000000}"/>
    <cellStyle name="Normal 2 2 2" xfId="24" xr:uid="{00000000-0005-0000-0000-00000C000000}"/>
    <cellStyle name="Normal 3" xfId="2" xr:uid="{00000000-0005-0000-0000-00000D000000}"/>
    <cellStyle name="Normal 4" xfId="3" xr:uid="{00000000-0005-0000-0000-00000E000000}"/>
    <cellStyle name="Normal 4 2" xfId="13" xr:uid="{00000000-0005-0000-0000-00000F000000}"/>
    <cellStyle name="Normal 4 2 2" xfId="23" xr:uid="{00000000-0005-0000-0000-000010000000}"/>
    <cellStyle name="Normal 5" xfId="4" xr:uid="{00000000-0005-0000-0000-000011000000}"/>
    <cellStyle name="Normal 5 2" xfId="15" xr:uid="{00000000-0005-0000-0000-000012000000}"/>
    <cellStyle name="Normal 5 2 2" xfId="25" xr:uid="{00000000-0005-0000-0000-000013000000}"/>
    <cellStyle name="Normal 6" xfId="5" xr:uid="{00000000-0005-0000-0000-000014000000}"/>
    <cellStyle name="Normal 6 2" xfId="12" xr:uid="{00000000-0005-0000-0000-000015000000}"/>
    <cellStyle name="Normal 6 2 2" xfId="22" xr:uid="{00000000-0005-0000-0000-000016000000}"/>
    <cellStyle name="Normal 7" xfId="6" xr:uid="{00000000-0005-0000-0000-000017000000}"/>
    <cellStyle name="Normal 8" xfId="7" xr:uid="{00000000-0005-0000-0000-000018000000}"/>
    <cellStyle name="Normal 9" xfId="8" xr:uid="{00000000-0005-0000-0000-000019000000}"/>
    <cellStyle name="Percent 2" xfId="21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topLeftCell="A73" workbookViewId="0">
      <selection activeCell="P27" sqref="P27"/>
    </sheetView>
  </sheetViews>
  <sheetFormatPr defaultRowHeight="13.2" x14ac:dyDescent="0.25"/>
  <cols>
    <col min="1" max="1" width="8.77734375" bestFit="1" customWidth="1"/>
    <col min="2" max="2" width="26" bestFit="1" customWidth="1"/>
    <col min="3" max="3" width="8.5546875" customWidth="1"/>
    <col min="4" max="4" width="16.5546875" style="1" customWidth="1"/>
    <col min="5" max="5" width="14.21875" style="2" customWidth="1"/>
  </cols>
  <sheetData>
    <row r="1" spans="1:5" s="9" customFormat="1" ht="25.5" customHeight="1" x14ac:dyDescent="0.25">
      <c r="A1" s="16" t="s">
        <v>112</v>
      </c>
      <c r="B1" s="16"/>
      <c r="C1" s="16"/>
      <c r="D1" s="16"/>
      <c r="E1" s="16"/>
    </row>
    <row r="2" spans="1:5" s="9" customFormat="1" ht="16.95" customHeight="1" x14ac:dyDescent="0.25">
      <c r="A2" s="17" t="s">
        <v>56</v>
      </c>
      <c r="B2" s="17"/>
      <c r="C2" s="17"/>
      <c r="D2" s="17"/>
      <c r="E2" s="17"/>
    </row>
    <row r="3" spans="1:5" ht="28.8" x14ac:dyDescent="0.25">
      <c r="A3" s="13" t="s">
        <v>62</v>
      </c>
      <c r="B3" s="13" t="s">
        <v>113</v>
      </c>
      <c r="C3" s="13" t="s">
        <v>114</v>
      </c>
      <c r="D3" s="14" t="s">
        <v>115</v>
      </c>
      <c r="E3" s="15" t="s">
        <v>116</v>
      </c>
    </row>
    <row r="4" spans="1:5" x14ac:dyDescent="0.25">
      <c r="A4" s="8">
        <v>1</v>
      </c>
      <c r="B4" t="s">
        <v>58</v>
      </c>
      <c r="C4" t="s">
        <v>47</v>
      </c>
      <c r="D4" s="1">
        <v>229927002937</v>
      </c>
      <c r="E4" s="2">
        <v>0.21330446100366601</v>
      </c>
    </row>
    <row r="5" spans="1:5" x14ac:dyDescent="0.25">
      <c r="A5" s="8">
        <v>2</v>
      </c>
      <c r="B5" t="s">
        <v>117</v>
      </c>
      <c r="C5" t="s">
        <v>21</v>
      </c>
      <c r="D5" s="1">
        <v>219076424523</v>
      </c>
      <c r="E5" s="2">
        <v>0.20323832370525399</v>
      </c>
    </row>
    <row r="6" spans="1:5" x14ac:dyDescent="0.25">
      <c r="A6" s="8">
        <v>3</v>
      </c>
      <c r="B6" t="s">
        <v>83</v>
      </c>
      <c r="C6" t="s">
        <v>16</v>
      </c>
      <c r="D6" s="1">
        <v>209651272811</v>
      </c>
      <c r="E6" s="2">
        <v>0.19449456207601701</v>
      </c>
    </row>
    <row r="7" spans="1:5" x14ac:dyDescent="0.25">
      <c r="A7" s="8">
        <v>4</v>
      </c>
      <c r="B7" t="s">
        <v>118</v>
      </c>
      <c r="C7" t="s">
        <v>51</v>
      </c>
      <c r="D7" s="1">
        <v>136259662003</v>
      </c>
      <c r="E7" s="2">
        <v>0.126408787958043</v>
      </c>
    </row>
    <row r="8" spans="1:5" x14ac:dyDescent="0.25">
      <c r="A8" s="8">
        <v>5</v>
      </c>
      <c r="B8" t="s">
        <v>19</v>
      </c>
      <c r="C8" t="s">
        <v>18</v>
      </c>
      <c r="D8" s="1">
        <v>56780012839</v>
      </c>
      <c r="E8" s="2">
        <v>5.2675109402972903E-2</v>
      </c>
    </row>
    <row r="9" spans="1:5" x14ac:dyDescent="0.25">
      <c r="A9" s="8">
        <v>6</v>
      </c>
      <c r="B9" t="s">
        <v>119</v>
      </c>
      <c r="C9" t="s">
        <v>17</v>
      </c>
      <c r="D9" s="1">
        <v>52873724752</v>
      </c>
      <c r="E9" s="2">
        <v>4.9051225890904999E-2</v>
      </c>
    </row>
    <row r="10" spans="1:5" x14ac:dyDescent="0.25">
      <c r="A10" s="8">
        <v>7</v>
      </c>
      <c r="B10" t="s">
        <v>65</v>
      </c>
      <c r="C10" t="s">
        <v>38</v>
      </c>
      <c r="D10" s="1">
        <v>45228087493</v>
      </c>
      <c r="E10" s="2">
        <v>4.1958328955231099E-2</v>
      </c>
    </row>
    <row r="11" spans="1:5" x14ac:dyDescent="0.25">
      <c r="A11" s="8">
        <v>8</v>
      </c>
      <c r="B11" t="s">
        <v>120</v>
      </c>
      <c r="C11" t="s">
        <v>23</v>
      </c>
      <c r="D11" s="1">
        <v>30768436678</v>
      </c>
      <c r="E11" s="2">
        <v>2.8544036662472801E-2</v>
      </c>
    </row>
    <row r="12" spans="1:5" x14ac:dyDescent="0.25">
      <c r="A12" s="8">
        <v>9</v>
      </c>
      <c r="B12" t="s">
        <v>121</v>
      </c>
      <c r="C12" t="s">
        <v>39</v>
      </c>
      <c r="D12" s="1">
        <v>18132242082</v>
      </c>
      <c r="E12" s="2">
        <v>1.68213740651799E-2</v>
      </c>
    </row>
    <row r="13" spans="1:5" x14ac:dyDescent="0.25">
      <c r="A13" s="8">
        <v>10</v>
      </c>
      <c r="B13" t="s">
        <v>122</v>
      </c>
      <c r="C13" t="s">
        <v>29</v>
      </c>
      <c r="D13" s="1">
        <v>16859629273</v>
      </c>
      <c r="E13" s="2">
        <v>1.5640764629043E-2</v>
      </c>
    </row>
    <row r="14" spans="1:5" x14ac:dyDescent="0.25">
      <c r="A14" s="8">
        <v>11</v>
      </c>
      <c r="B14" t="s">
        <v>25</v>
      </c>
      <c r="C14" t="s">
        <v>24</v>
      </c>
      <c r="D14" s="1">
        <v>15729873244</v>
      </c>
      <c r="E14" s="2">
        <v>1.45926841610976E-2</v>
      </c>
    </row>
    <row r="15" spans="1:5" x14ac:dyDescent="0.25">
      <c r="A15" s="8">
        <v>12</v>
      </c>
      <c r="B15" t="s">
        <v>98</v>
      </c>
      <c r="C15" t="s">
        <v>54</v>
      </c>
      <c r="D15" s="1">
        <v>8546315512</v>
      </c>
      <c r="E15" s="2">
        <v>7.9284607748048002E-3</v>
      </c>
    </row>
    <row r="16" spans="1:5" x14ac:dyDescent="0.25">
      <c r="A16" s="8">
        <v>13</v>
      </c>
      <c r="B16" t="s">
        <v>74</v>
      </c>
      <c r="C16" t="s">
        <v>36</v>
      </c>
      <c r="D16" s="1">
        <v>7891590509</v>
      </c>
      <c r="E16" s="2">
        <v>7.3210690283521101E-3</v>
      </c>
    </row>
    <row r="17" spans="1:5" x14ac:dyDescent="0.25">
      <c r="A17" s="8">
        <v>14</v>
      </c>
      <c r="B17" t="s">
        <v>100</v>
      </c>
      <c r="C17" t="s">
        <v>13</v>
      </c>
      <c r="D17" s="1">
        <v>5485071891</v>
      </c>
      <c r="E17" s="2">
        <v>5.0885293520600196E-3</v>
      </c>
    </row>
    <row r="18" spans="1:5" x14ac:dyDescent="0.25">
      <c r="A18" s="8">
        <v>15</v>
      </c>
      <c r="B18" t="s">
        <v>123</v>
      </c>
      <c r="C18" t="s">
        <v>46</v>
      </c>
      <c r="D18" s="1">
        <v>5213004735</v>
      </c>
      <c r="E18" s="2">
        <v>4.8361312547244E-3</v>
      </c>
    </row>
    <row r="19" spans="1:5" x14ac:dyDescent="0.25">
      <c r="A19" s="8">
        <v>16</v>
      </c>
      <c r="B19" t="s">
        <v>124</v>
      </c>
      <c r="C19" t="s">
        <v>80</v>
      </c>
      <c r="D19" s="1">
        <v>4995828320</v>
      </c>
      <c r="E19" s="2">
        <v>4.63465557960774E-3</v>
      </c>
    </row>
    <row r="20" spans="1:5" x14ac:dyDescent="0.25">
      <c r="A20" s="8">
        <v>17</v>
      </c>
      <c r="B20" t="s">
        <v>125</v>
      </c>
      <c r="C20" t="s">
        <v>53</v>
      </c>
      <c r="D20" s="1">
        <v>3423149052</v>
      </c>
      <c r="E20" s="2">
        <v>3.1756729490017201E-3</v>
      </c>
    </row>
    <row r="21" spans="1:5" x14ac:dyDescent="0.25">
      <c r="A21" s="8">
        <v>18</v>
      </c>
      <c r="B21" t="s">
        <v>126</v>
      </c>
      <c r="C21" t="s">
        <v>127</v>
      </c>
      <c r="D21" s="1">
        <v>2650579927</v>
      </c>
      <c r="E21" s="2">
        <v>2.4589566055918401E-3</v>
      </c>
    </row>
    <row r="22" spans="1:5" x14ac:dyDescent="0.25">
      <c r="A22" s="8">
        <v>19</v>
      </c>
      <c r="B22" t="s">
        <v>43</v>
      </c>
      <c r="C22" t="s">
        <v>42</v>
      </c>
      <c r="D22" s="1">
        <v>2127654649</v>
      </c>
      <c r="E22" s="2">
        <v>1.97383614064348E-3</v>
      </c>
    </row>
    <row r="23" spans="1:5" x14ac:dyDescent="0.25">
      <c r="A23" s="8">
        <v>20</v>
      </c>
      <c r="B23" t="s">
        <v>128</v>
      </c>
      <c r="C23" t="s">
        <v>129</v>
      </c>
      <c r="D23" s="1">
        <v>1824866969</v>
      </c>
      <c r="E23" s="2">
        <v>1.69293845548273E-3</v>
      </c>
    </row>
    <row r="24" spans="1:5" x14ac:dyDescent="0.25">
      <c r="A24" s="8">
        <v>21</v>
      </c>
      <c r="B24" t="s">
        <v>2</v>
      </c>
      <c r="C24" t="s">
        <v>73</v>
      </c>
      <c r="D24" s="1">
        <v>1280029323</v>
      </c>
      <c r="E24" s="2">
        <v>1.1874897742489799E-3</v>
      </c>
    </row>
    <row r="25" spans="1:5" x14ac:dyDescent="0.25">
      <c r="A25" s="8">
        <v>22</v>
      </c>
      <c r="B25" t="s">
        <v>130</v>
      </c>
      <c r="C25" t="s">
        <v>20</v>
      </c>
      <c r="D25" s="1">
        <v>1239243712</v>
      </c>
      <c r="E25" s="2">
        <v>1.1496527535426999E-3</v>
      </c>
    </row>
    <row r="26" spans="1:5" x14ac:dyDescent="0.25">
      <c r="A26" s="8">
        <v>23</v>
      </c>
      <c r="B26" t="s">
        <v>131</v>
      </c>
      <c r="C26" t="s">
        <v>55</v>
      </c>
      <c r="D26" s="1">
        <v>751309457</v>
      </c>
      <c r="E26" s="2">
        <v>6.9699364026526705E-4</v>
      </c>
    </row>
    <row r="27" spans="1:5" x14ac:dyDescent="0.25">
      <c r="A27" s="8">
        <v>24</v>
      </c>
      <c r="B27" t="s">
        <v>105</v>
      </c>
      <c r="C27" t="s">
        <v>26</v>
      </c>
      <c r="D27" s="1">
        <v>606963891</v>
      </c>
      <c r="E27" s="2">
        <v>5.6308351765850398E-4</v>
      </c>
    </row>
    <row r="28" spans="1:5" x14ac:dyDescent="0.25">
      <c r="A28" s="8">
        <v>25</v>
      </c>
      <c r="B28" t="s">
        <v>67</v>
      </c>
      <c r="C28" t="s">
        <v>6</v>
      </c>
      <c r="D28" s="1">
        <v>199596573</v>
      </c>
      <c r="E28" s="2">
        <v>1.85166765443419E-4</v>
      </c>
    </row>
    <row r="29" spans="1:5" x14ac:dyDescent="0.25">
      <c r="A29" s="8">
        <v>26</v>
      </c>
      <c r="B29" t="s">
        <v>132</v>
      </c>
      <c r="C29" t="s">
        <v>82</v>
      </c>
      <c r="D29" s="1">
        <v>94316086</v>
      </c>
      <c r="E29" s="2">
        <v>8.7497517173821407E-5</v>
      </c>
    </row>
    <row r="30" spans="1:5" x14ac:dyDescent="0.25">
      <c r="A30" s="8">
        <v>27</v>
      </c>
      <c r="B30" t="s">
        <v>89</v>
      </c>
      <c r="C30" t="s">
        <v>86</v>
      </c>
      <c r="D30" s="1">
        <v>73063200</v>
      </c>
      <c r="E30" s="2">
        <v>6.7781105725425804E-5</v>
      </c>
    </row>
    <row r="31" spans="1:5" x14ac:dyDescent="0.25">
      <c r="A31" s="8">
        <v>28</v>
      </c>
      <c r="B31" t="s">
        <v>15</v>
      </c>
      <c r="C31" t="s">
        <v>14</v>
      </c>
      <c r="D31" s="1">
        <v>40595319</v>
      </c>
      <c r="E31" s="2">
        <v>3.7660485840975803E-5</v>
      </c>
    </row>
    <row r="32" spans="1:5" x14ac:dyDescent="0.25">
      <c r="A32" s="8">
        <v>29</v>
      </c>
      <c r="B32" t="s">
        <v>111</v>
      </c>
      <c r="C32" t="s">
        <v>109</v>
      </c>
      <c r="D32" s="1">
        <v>37532930</v>
      </c>
      <c r="E32" s="2">
        <v>3.4819491844252697E-5</v>
      </c>
    </row>
    <row r="33" spans="1:5" x14ac:dyDescent="0.25">
      <c r="A33" s="8">
        <v>30</v>
      </c>
      <c r="B33" t="s">
        <v>133</v>
      </c>
      <c r="C33" t="s">
        <v>9</v>
      </c>
      <c r="D33" s="1">
        <v>32374306</v>
      </c>
      <c r="E33" s="2">
        <v>3.0033809876562801E-5</v>
      </c>
    </row>
    <row r="34" spans="1:5" x14ac:dyDescent="0.25">
      <c r="A34" s="8">
        <v>31</v>
      </c>
      <c r="B34" t="s">
        <v>28</v>
      </c>
      <c r="C34" t="s">
        <v>27</v>
      </c>
      <c r="D34" s="1">
        <v>16786853</v>
      </c>
      <c r="E34" s="2">
        <v>1.55732497069685E-5</v>
      </c>
    </row>
    <row r="35" spans="1:5" x14ac:dyDescent="0.25">
      <c r="A35" s="8">
        <v>32</v>
      </c>
      <c r="B35" t="s">
        <v>134</v>
      </c>
      <c r="C35" t="s">
        <v>9</v>
      </c>
      <c r="D35" s="1">
        <v>15128846</v>
      </c>
      <c r="E35" s="2">
        <v>1.4035108101337999E-5</v>
      </c>
    </row>
    <row r="36" spans="1:5" x14ac:dyDescent="0.25">
      <c r="A36" s="8">
        <v>33</v>
      </c>
      <c r="B36" t="s">
        <v>12</v>
      </c>
      <c r="C36" t="s">
        <v>11</v>
      </c>
      <c r="D36" s="1">
        <v>13397867</v>
      </c>
      <c r="E36" s="2">
        <v>1.2429269996690399E-5</v>
      </c>
    </row>
    <row r="37" spans="1:5" x14ac:dyDescent="0.25">
      <c r="A37" s="8">
        <v>34</v>
      </c>
      <c r="B37" t="s">
        <v>135</v>
      </c>
      <c r="C37" t="s">
        <v>10</v>
      </c>
      <c r="D37" s="1">
        <v>10363867</v>
      </c>
      <c r="E37" s="2">
        <v>9.6146126210082706E-6</v>
      </c>
    </row>
    <row r="38" spans="1:5" x14ac:dyDescent="0.25">
      <c r="A38" s="8">
        <v>35</v>
      </c>
      <c r="B38" t="s">
        <v>136</v>
      </c>
      <c r="C38" t="s">
        <v>94</v>
      </c>
      <c r="D38" s="1">
        <v>9078342</v>
      </c>
      <c r="E38" s="2">
        <v>8.4220244789931598E-6</v>
      </c>
    </row>
    <row r="39" spans="1:5" x14ac:dyDescent="0.25">
      <c r="A39" s="8">
        <v>36</v>
      </c>
      <c r="B39" t="s">
        <v>1</v>
      </c>
      <c r="C39" t="s">
        <v>0</v>
      </c>
      <c r="D39" s="1">
        <v>7976966</v>
      </c>
      <c r="E39" s="2">
        <v>7.40027230964599E-6</v>
      </c>
    </row>
    <row r="40" spans="1:5" x14ac:dyDescent="0.25">
      <c r="A40" s="8">
        <v>37</v>
      </c>
      <c r="B40" t="s">
        <v>137</v>
      </c>
      <c r="C40" t="s">
        <v>138</v>
      </c>
      <c r="D40" s="1">
        <v>7953142</v>
      </c>
      <c r="E40" s="2">
        <v>7.3781706625404303E-6</v>
      </c>
    </row>
    <row r="41" spans="1:5" x14ac:dyDescent="0.25">
      <c r="A41" s="8">
        <v>38</v>
      </c>
      <c r="B41" t="s">
        <v>75</v>
      </c>
      <c r="C41" t="s">
        <v>76</v>
      </c>
      <c r="D41" s="1">
        <v>7690130</v>
      </c>
      <c r="E41" s="2">
        <v>7.1341730799125803E-6</v>
      </c>
    </row>
    <row r="42" spans="1:5" x14ac:dyDescent="0.25">
      <c r="A42" s="8">
        <v>39</v>
      </c>
      <c r="B42" t="s">
        <v>33</v>
      </c>
      <c r="C42" t="s">
        <v>32</v>
      </c>
      <c r="D42" s="1">
        <v>5150714</v>
      </c>
      <c r="E42" s="2">
        <v>4.7783438200822102E-6</v>
      </c>
    </row>
    <row r="43" spans="1:5" x14ac:dyDescent="0.25">
      <c r="A43" s="8">
        <v>40</v>
      </c>
      <c r="B43" t="s">
        <v>139</v>
      </c>
      <c r="C43" t="s">
        <v>30</v>
      </c>
      <c r="D43" s="1">
        <v>4704496</v>
      </c>
      <c r="E43" s="2">
        <v>4.3643850907275098E-6</v>
      </c>
    </row>
    <row r="44" spans="1:5" x14ac:dyDescent="0.25">
      <c r="A44" s="8">
        <v>41</v>
      </c>
      <c r="B44" t="s">
        <v>140</v>
      </c>
      <c r="C44" t="s">
        <v>93</v>
      </c>
      <c r="D44" s="1">
        <v>4485283</v>
      </c>
      <c r="E44" s="2">
        <v>4.1610200652511096E-6</v>
      </c>
    </row>
    <row r="45" spans="1:5" x14ac:dyDescent="0.25">
      <c r="A45" s="8">
        <v>42</v>
      </c>
      <c r="B45" t="s">
        <v>141</v>
      </c>
      <c r="C45" t="s">
        <v>71</v>
      </c>
      <c r="D45" s="1">
        <v>4190589</v>
      </c>
      <c r="E45" s="2">
        <v>3.8876309285769898E-6</v>
      </c>
    </row>
    <row r="46" spans="1:5" x14ac:dyDescent="0.25">
      <c r="A46" s="8">
        <v>43</v>
      </c>
      <c r="B46" t="s">
        <v>110</v>
      </c>
      <c r="C46" t="s">
        <v>108</v>
      </c>
      <c r="D46" s="1">
        <v>2773184</v>
      </c>
      <c r="E46" s="2">
        <v>2.5726970335279401E-6</v>
      </c>
    </row>
    <row r="47" spans="1:5" x14ac:dyDescent="0.25">
      <c r="A47" s="8">
        <v>44</v>
      </c>
      <c r="B47" t="s">
        <v>142</v>
      </c>
      <c r="C47" t="s">
        <v>143</v>
      </c>
      <c r="D47" s="1">
        <v>1958715</v>
      </c>
      <c r="E47" s="2">
        <v>1.81710996097867E-6</v>
      </c>
    </row>
    <row r="48" spans="1:5" x14ac:dyDescent="0.25">
      <c r="A48" s="8">
        <v>45</v>
      </c>
      <c r="B48" t="s">
        <v>97</v>
      </c>
      <c r="C48" t="s">
        <v>44</v>
      </c>
      <c r="D48" s="1">
        <v>1663154</v>
      </c>
      <c r="E48" s="2">
        <v>1.5429165039536201E-6</v>
      </c>
    </row>
    <row r="49" spans="1:5" x14ac:dyDescent="0.25">
      <c r="A49" s="8">
        <v>46</v>
      </c>
      <c r="B49" t="s">
        <v>144</v>
      </c>
      <c r="C49" t="s">
        <v>78</v>
      </c>
      <c r="D49" s="1">
        <v>1567668</v>
      </c>
      <c r="E49" s="2">
        <v>1.454333651556E-6</v>
      </c>
    </row>
    <row r="50" spans="1:5" x14ac:dyDescent="0.25">
      <c r="A50" s="8">
        <v>47</v>
      </c>
      <c r="B50" t="s">
        <v>84</v>
      </c>
      <c r="C50" t="s">
        <v>81</v>
      </c>
      <c r="D50" s="1">
        <v>1538544</v>
      </c>
      <c r="E50" s="2">
        <v>1.42731516724177E-6</v>
      </c>
    </row>
    <row r="51" spans="1:5" x14ac:dyDescent="0.25">
      <c r="A51" s="8">
        <v>48</v>
      </c>
      <c r="B51" t="s">
        <v>88</v>
      </c>
      <c r="C51" t="s">
        <v>85</v>
      </c>
      <c r="D51" s="1">
        <v>1456318</v>
      </c>
      <c r="E51" s="2">
        <v>1.3510336849171701E-6</v>
      </c>
    </row>
    <row r="52" spans="1:5" x14ac:dyDescent="0.25">
      <c r="A52" s="8">
        <v>49</v>
      </c>
      <c r="B52" t="s">
        <v>49</v>
      </c>
      <c r="C52" t="s">
        <v>48</v>
      </c>
      <c r="D52" s="1">
        <v>1396436</v>
      </c>
      <c r="E52" s="2">
        <v>1.2954808461002299E-6</v>
      </c>
    </row>
    <row r="53" spans="1:5" x14ac:dyDescent="0.25">
      <c r="A53" s="8">
        <v>50</v>
      </c>
      <c r="B53" t="s">
        <v>145</v>
      </c>
      <c r="C53" t="s">
        <v>50</v>
      </c>
      <c r="D53" s="1">
        <v>1272222</v>
      </c>
      <c r="E53" s="2">
        <v>1.18024688062133E-6</v>
      </c>
    </row>
    <row r="54" spans="1:5" x14ac:dyDescent="0.25">
      <c r="A54" s="8">
        <v>51</v>
      </c>
      <c r="B54" t="s">
        <v>95</v>
      </c>
      <c r="C54" t="s">
        <v>91</v>
      </c>
      <c r="D54" s="1">
        <v>1129842</v>
      </c>
      <c r="E54" s="2">
        <v>1.0481602236834201E-6</v>
      </c>
    </row>
    <row r="55" spans="1:5" x14ac:dyDescent="0.25">
      <c r="A55" s="8">
        <v>52</v>
      </c>
      <c r="B55" t="s">
        <v>146</v>
      </c>
      <c r="C55" t="s">
        <v>72</v>
      </c>
      <c r="D55" s="1">
        <v>753960</v>
      </c>
      <c r="E55" s="2">
        <v>6.9945256261349104E-7</v>
      </c>
    </row>
    <row r="56" spans="1:5" x14ac:dyDescent="0.25">
      <c r="A56" s="8">
        <v>53</v>
      </c>
      <c r="B56" t="s">
        <v>99</v>
      </c>
      <c r="C56" t="s">
        <v>70</v>
      </c>
      <c r="D56" s="1">
        <v>692089</v>
      </c>
      <c r="E56" s="2">
        <v>6.4205451828559604E-7</v>
      </c>
    </row>
    <row r="57" spans="1:5" x14ac:dyDescent="0.25">
      <c r="A57" s="8">
        <v>54</v>
      </c>
      <c r="B57" t="s">
        <v>147</v>
      </c>
      <c r="C57" t="s">
        <v>68</v>
      </c>
      <c r="D57" s="1">
        <v>691695</v>
      </c>
      <c r="E57" s="2">
        <v>6.4168900246291404E-7</v>
      </c>
    </row>
    <row r="58" spans="1:5" x14ac:dyDescent="0.25">
      <c r="A58" s="8">
        <v>55</v>
      </c>
      <c r="B58" t="s">
        <v>5</v>
      </c>
      <c r="C58" t="s">
        <v>4</v>
      </c>
      <c r="D58" s="1">
        <v>599239</v>
      </c>
      <c r="E58" s="2">
        <v>5.5591709662043799E-7</v>
      </c>
    </row>
    <row r="59" spans="1:5" x14ac:dyDescent="0.25">
      <c r="A59" s="8">
        <v>56</v>
      </c>
      <c r="B59" t="s">
        <v>148</v>
      </c>
      <c r="C59" t="s">
        <v>77</v>
      </c>
      <c r="D59" s="1">
        <v>586800</v>
      </c>
      <c r="E59" s="2">
        <v>5.4437737246219497E-7</v>
      </c>
    </row>
    <row r="60" spans="1:5" x14ac:dyDescent="0.25">
      <c r="A60" s="8">
        <v>57</v>
      </c>
      <c r="B60" t="s">
        <v>8</v>
      </c>
      <c r="C60" t="s">
        <v>7</v>
      </c>
      <c r="D60" s="1">
        <v>573079</v>
      </c>
      <c r="E60" s="2">
        <v>5.31648330322533E-7</v>
      </c>
    </row>
    <row r="61" spans="1:5" x14ac:dyDescent="0.25">
      <c r="A61" s="8">
        <v>58</v>
      </c>
      <c r="B61" t="s">
        <v>90</v>
      </c>
      <c r="C61" t="s">
        <v>87</v>
      </c>
      <c r="D61" s="1">
        <v>457302</v>
      </c>
      <c r="E61" s="2">
        <v>4.2424141305675998E-7</v>
      </c>
    </row>
    <row r="62" spans="1:5" x14ac:dyDescent="0.25">
      <c r="A62" s="8">
        <v>59</v>
      </c>
      <c r="B62" t="s">
        <v>149</v>
      </c>
      <c r="C62" t="s">
        <v>37</v>
      </c>
      <c r="D62" s="1">
        <v>454835</v>
      </c>
      <c r="E62" s="2">
        <v>4.21952764491892E-7</v>
      </c>
    </row>
    <row r="63" spans="1:5" x14ac:dyDescent="0.25">
      <c r="A63" s="8">
        <v>60</v>
      </c>
      <c r="B63" t="s">
        <v>150</v>
      </c>
      <c r="C63" t="s">
        <v>151</v>
      </c>
      <c r="D63" s="1">
        <v>431927</v>
      </c>
      <c r="E63" s="2">
        <v>4.0070089528881801E-7</v>
      </c>
    </row>
    <row r="64" spans="1:5" x14ac:dyDescent="0.25">
      <c r="A64" s="8">
        <v>61</v>
      </c>
      <c r="B64" t="s">
        <v>35</v>
      </c>
      <c r="C64" t="s">
        <v>34</v>
      </c>
      <c r="D64" s="1">
        <v>426382</v>
      </c>
      <c r="E64" s="2">
        <v>3.9555677032238499E-7</v>
      </c>
    </row>
    <row r="65" spans="1:5" x14ac:dyDescent="0.25">
      <c r="A65" s="8">
        <v>62</v>
      </c>
      <c r="B65" t="s">
        <v>152</v>
      </c>
      <c r="C65" t="s">
        <v>153</v>
      </c>
      <c r="D65" s="1">
        <v>387693</v>
      </c>
      <c r="E65" s="2">
        <v>3.5966478640420198E-7</v>
      </c>
    </row>
    <row r="66" spans="1:5" x14ac:dyDescent="0.25">
      <c r="A66" s="8">
        <v>63</v>
      </c>
      <c r="B66" t="s">
        <v>154</v>
      </c>
      <c r="C66" t="s">
        <v>59</v>
      </c>
      <c r="D66" s="1">
        <v>335081</v>
      </c>
      <c r="E66" s="2">
        <v>3.10856363909347E-7</v>
      </c>
    </row>
    <row r="67" spans="1:5" x14ac:dyDescent="0.25">
      <c r="A67" s="8">
        <v>64</v>
      </c>
      <c r="B67" t="s">
        <v>79</v>
      </c>
      <c r="C67" t="s">
        <v>52</v>
      </c>
      <c r="D67" s="1">
        <v>278480</v>
      </c>
      <c r="E67" s="2">
        <v>2.5834732563611398E-7</v>
      </c>
    </row>
    <row r="68" spans="1:5" x14ac:dyDescent="0.25">
      <c r="A68" s="8">
        <v>65</v>
      </c>
      <c r="B68" t="s">
        <v>155</v>
      </c>
      <c r="C68" t="s">
        <v>3</v>
      </c>
      <c r="D68" s="1">
        <v>264927</v>
      </c>
      <c r="E68" s="2">
        <v>2.4577413795891598E-7</v>
      </c>
    </row>
    <row r="69" spans="1:5" x14ac:dyDescent="0.25">
      <c r="A69" s="8">
        <v>66</v>
      </c>
      <c r="B69" t="s">
        <v>156</v>
      </c>
      <c r="C69" t="s">
        <v>157</v>
      </c>
      <c r="D69" s="1">
        <v>258518</v>
      </c>
      <c r="E69" s="2">
        <v>2.3982847575695599E-7</v>
      </c>
    </row>
    <row r="70" spans="1:5" x14ac:dyDescent="0.25">
      <c r="A70" s="8">
        <v>67</v>
      </c>
      <c r="B70" t="s">
        <v>158</v>
      </c>
      <c r="C70" t="s">
        <v>31</v>
      </c>
      <c r="D70" s="1">
        <v>144444</v>
      </c>
      <c r="E70" s="2">
        <v>1.34001440333894E-7</v>
      </c>
    </row>
    <row r="71" spans="1:5" x14ac:dyDescent="0.25">
      <c r="A71" s="8">
        <v>68</v>
      </c>
      <c r="B71" t="s">
        <v>41</v>
      </c>
      <c r="C71" t="s">
        <v>40</v>
      </c>
      <c r="D71" s="1">
        <v>65902</v>
      </c>
      <c r="E71" s="2">
        <v>6.1137623721887505E-8</v>
      </c>
    </row>
    <row r="72" spans="1:5" x14ac:dyDescent="0.25">
      <c r="A72" s="8">
        <v>69</v>
      </c>
      <c r="B72" t="s">
        <v>159</v>
      </c>
      <c r="C72" t="s">
        <v>160</v>
      </c>
      <c r="D72" s="1">
        <v>48141</v>
      </c>
      <c r="E72" s="2">
        <v>4.4660652842028803E-8</v>
      </c>
    </row>
    <row r="73" spans="1:5" x14ac:dyDescent="0.25">
      <c r="A73" s="8">
        <v>70</v>
      </c>
      <c r="B73" t="s">
        <v>161</v>
      </c>
      <c r="C73" t="s">
        <v>162</v>
      </c>
      <c r="D73" s="1">
        <v>34611</v>
      </c>
      <c r="E73" s="2">
        <v>3.2108802382905601E-8</v>
      </c>
    </row>
    <row r="74" spans="1:5" x14ac:dyDescent="0.25">
      <c r="A74" s="8">
        <v>71</v>
      </c>
      <c r="B74" t="s">
        <v>163</v>
      </c>
      <c r="C74" t="s">
        <v>22</v>
      </c>
      <c r="D74" s="1">
        <v>30225</v>
      </c>
      <c r="E74" s="2">
        <v>2.80398876664448E-8</v>
      </c>
    </row>
    <row r="75" spans="1:5" x14ac:dyDescent="0.25">
      <c r="A75" s="8">
        <v>72</v>
      </c>
      <c r="B75" t="s">
        <v>164</v>
      </c>
      <c r="C75" t="s">
        <v>60</v>
      </c>
      <c r="D75" s="1">
        <v>24721</v>
      </c>
      <c r="E75" s="2">
        <v>2.2933798610494001E-8</v>
      </c>
    </row>
    <row r="76" spans="1:5" x14ac:dyDescent="0.25">
      <c r="A76" s="8">
        <v>73</v>
      </c>
      <c r="B76" t="s">
        <v>165</v>
      </c>
      <c r="C76" t="s">
        <v>166</v>
      </c>
      <c r="D76" s="1">
        <v>17096</v>
      </c>
      <c r="E76" s="2">
        <v>1.58600469659401E-8</v>
      </c>
    </row>
    <row r="77" spans="1:5" x14ac:dyDescent="0.25">
      <c r="A77" s="8">
        <v>74</v>
      </c>
      <c r="B77" t="s">
        <v>96</v>
      </c>
      <c r="C77" t="s">
        <v>92</v>
      </c>
      <c r="D77" s="1">
        <v>15183</v>
      </c>
      <c r="E77" s="2">
        <v>1.4085347045149099E-8</v>
      </c>
    </row>
    <row r="78" spans="1:5" x14ac:dyDescent="0.25">
      <c r="A78" s="8">
        <v>75</v>
      </c>
      <c r="B78" t="s">
        <v>167</v>
      </c>
      <c r="C78" t="s">
        <v>45</v>
      </c>
      <c r="D78" s="1">
        <v>14007</v>
      </c>
      <c r="E78" s="2">
        <v>1.29943658079038E-8</v>
      </c>
    </row>
    <row r="79" spans="1:5" x14ac:dyDescent="0.25">
      <c r="A79" s="8">
        <v>76</v>
      </c>
      <c r="B79" t="s">
        <v>161</v>
      </c>
      <c r="C79" t="s">
        <v>168</v>
      </c>
      <c r="D79" s="1">
        <v>7599</v>
      </c>
      <c r="E79" s="2">
        <v>7.0496313110774003E-9</v>
      </c>
    </row>
    <row r="80" spans="1:5" x14ac:dyDescent="0.25">
      <c r="A80" s="8">
        <v>77</v>
      </c>
      <c r="B80" t="s">
        <v>164</v>
      </c>
      <c r="C80" t="s">
        <v>66</v>
      </c>
      <c r="D80" s="1">
        <v>0</v>
      </c>
      <c r="E80" s="2">
        <v>0</v>
      </c>
    </row>
    <row r="81" spans="1:5" ht="14.4" x14ac:dyDescent="0.3">
      <c r="A81" s="3" t="s">
        <v>61</v>
      </c>
      <c r="D81" s="4">
        <f>SUM(D4:D80)</f>
        <v>1077928712110</v>
      </c>
      <c r="E81" s="5">
        <f>SUM(E4:E80)</f>
        <v>0.99999999999999845</v>
      </c>
    </row>
    <row r="82" spans="1:5" ht="25.95" customHeight="1" x14ac:dyDescent="0.25">
      <c r="A82" s="18" t="s">
        <v>57</v>
      </c>
      <c r="B82" s="18"/>
      <c r="C82" s="18"/>
      <c r="D82" s="18"/>
      <c r="E82" s="18"/>
    </row>
  </sheetData>
  <sortState xmlns:xlrd2="http://schemas.microsoft.com/office/spreadsheetml/2017/richdata2" ref="A1:E83">
    <sortCondition descending="1" ref="D4:D83"/>
  </sortState>
  <mergeCells count="3">
    <mergeCell ref="A1:E1"/>
    <mergeCell ref="A2:E2"/>
    <mergeCell ref="A82:E82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2"/>
  <sheetViews>
    <sheetView workbookViewId="0">
      <selection activeCell="A4" sqref="A4:A80"/>
    </sheetView>
  </sheetViews>
  <sheetFormatPr defaultRowHeight="13.2" x14ac:dyDescent="0.25"/>
  <cols>
    <col min="1" max="1" width="11.6640625" customWidth="1"/>
    <col min="2" max="2" width="26" bestFit="1" customWidth="1"/>
    <col min="3" max="3" width="5.21875" bestFit="1" customWidth="1"/>
    <col min="4" max="4" width="23.21875" style="1" bestFit="1" customWidth="1"/>
    <col min="5" max="5" width="13.44140625" style="2" customWidth="1"/>
  </cols>
  <sheetData>
    <row r="1" spans="1:5" s="9" customFormat="1" ht="25.5" customHeight="1" x14ac:dyDescent="0.25">
      <c r="A1" s="16" t="s">
        <v>169</v>
      </c>
      <c r="B1" s="16"/>
      <c r="C1" s="16"/>
      <c r="D1" s="16"/>
      <c r="E1" s="16"/>
    </row>
    <row r="2" spans="1:5" s="9" customFormat="1" ht="19.5" customHeight="1" x14ac:dyDescent="0.25">
      <c r="A2" s="17" t="s">
        <v>56</v>
      </c>
      <c r="B2" s="17"/>
      <c r="C2" s="17"/>
      <c r="D2" s="17"/>
      <c r="E2" s="17"/>
    </row>
    <row r="3" spans="1:5" ht="26.4" x14ac:dyDescent="0.25">
      <c r="A3" s="6" t="s">
        <v>62</v>
      </c>
      <c r="B3" s="6" t="s">
        <v>63</v>
      </c>
      <c r="C3" s="6" t="s">
        <v>64</v>
      </c>
      <c r="D3" s="12" t="s">
        <v>170</v>
      </c>
      <c r="E3" s="11" t="s">
        <v>69</v>
      </c>
    </row>
    <row r="4" spans="1:5" x14ac:dyDescent="0.25">
      <c r="A4" s="8">
        <v>1</v>
      </c>
      <c r="B4" t="s">
        <v>118</v>
      </c>
      <c r="C4" t="s">
        <v>51</v>
      </c>
      <c r="D4" s="1">
        <v>171816815</v>
      </c>
      <c r="E4" s="2">
        <v>0.182482060019897</v>
      </c>
    </row>
    <row r="5" spans="1:5" x14ac:dyDescent="0.25">
      <c r="A5" s="8">
        <v>2</v>
      </c>
      <c r="B5" t="s">
        <v>83</v>
      </c>
      <c r="C5" t="s">
        <v>16</v>
      </c>
      <c r="D5" s="1">
        <v>164372321</v>
      </c>
      <c r="E5" s="2">
        <v>0.17457546135011201</v>
      </c>
    </row>
    <row r="6" spans="1:5" x14ac:dyDescent="0.25">
      <c r="A6" s="8">
        <v>3</v>
      </c>
      <c r="B6" t="s">
        <v>117</v>
      </c>
      <c r="C6" t="s">
        <v>21</v>
      </c>
      <c r="D6" s="1">
        <v>161617957</v>
      </c>
      <c r="E6" s="2">
        <v>0.17165012475389599</v>
      </c>
    </row>
    <row r="7" spans="1:5" x14ac:dyDescent="0.25">
      <c r="A7" s="8">
        <v>4</v>
      </c>
      <c r="B7" t="s">
        <v>58</v>
      </c>
      <c r="C7" t="s">
        <v>47</v>
      </c>
      <c r="D7" s="1">
        <v>134032751</v>
      </c>
      <c r="E7" s="2">
        <v>0.14235261265094401</v>
      </c>
    </row>
    <row r="8" spans="1:5" x14ac:dyDescent="0.25">
      <c r="A8" s="8">
        <v>5</v>
      </c>
      <c r="B8" t="s">
        <v>65</v>
      </c>
      <c r="C8" t="s">
        <v>38</v>
      </c>
      <c r="D8" s="1">
        <v>44019368</v>
      </c>
      <c r="E8" s="2">
        <v>4.6751797566576603E-2</v>
      </c>
    </row>
    <row r="9" spans="1:5" x14ac:dyDescent="0.25">
      <c r="A9" s="8">
        <v>6</v>
      </c>
      <c r="B9" t="s">
        <v>19</v>
      </c>
      <c r="C9" t="s">
        <v>18</v>
      </c>
      <c r="D9" s="1">
        <v>42818264</v>
      </c>
      <c r="E9" s="2">
        <v>4.5476137019510102E-2</v>
      </c>
    </row>
    <row r="10" spans="1:5" x14ac:dyDescent="0.25">
      <c r="A10" s="8">
        <v>7</v>
      </c>
      <c r="B10" t="s">
        <v>121</v>
      </c>
      <c r="C10" t="s">
        <v>39</v>
      </c>
      <c r="D10" s="1">
        <v>38432232</v>
      </c>
      <c r="E10" s="2">
        <v>4.0817849327044103E-2</v>
      </c>
    </row>
    <row r="11" spans="1:5" x14ac:dyDescent="0.25">
      <c r="A11" s="8">
        <v>8</v>
      </c>
      <c r="B11" t="s">
        <v>119</v>
      </c>
      <c r="C11" t="s">
        <v>17</v>
      </c>
      <c r="D11" s="1">
        <v>35169953</v>
      </c>
      <c r="E11" s="2">
        <v>3.7353069746072103E-2</v>
      </c>
    </row>
    <row r="12" spans="1:5" x14ac:dyDescent="0.25">
      <c r="A12" s="8">
        <v>9</v>
      </c>
      <c r="B12" t="s">
        <v>120</v>
      </c>
      <c r="C12" t="s">
        <v>23</v>
      </c>
      <c r="D12" s="1">
        <v>30115996</v>
      </c>
      <c r="E12" s="2">
        <v>3.1985396712370599E-2</v>
      </c>
    </row>
    <row r="13" spans="1:5" x14ac:dyDescent="0.25">
      <c r="A13" s="8">
        <v>10</v>
      </c>
      <c r="B13" t="s">
        <v>98</v>
      </c>
      <c r="C13" t="s">
        <v>54</v>
      </c>
      <c r="D13" s="1">
        <v>17573620</v>
      </c>
      <c r="E13" s="2">
        <v>1.8664473437054799E-2</v>
      </c>
    </row>
    <row r="14" spans="1:5" x14ac:dyDescent="0.25">
      <c r="A14" s="8">
        <v>11</v>
      </c>
      <c r="B14" t="s">
        <v>25</v>
      </c>
      <c r="C14" t="s">
        <v>24</v>
      </c>
      <c r="D14" s="1">
        <v>17234775</v>
      </c>
      <c r="E14" s="2">
        <v>1.83045951933134E-2</v>
      </c>
    </row>
    <row r="15" spans="1:5" x14ac:dyDescent="0.25">
      <c r="A15" s="8">
        <v>12</v>
      </c>
      <c r="B15" t="s">
        <v>74</v>
      </c>
      <c r="C15" t="s">
        <v>36</v>
      </c>
      <c r="D15" s="1">
        <v>14314654</v>
      </c>
      <c r="E15" s="2">
        <v>1.52032125050861E-2</v>
      </c>
    </row>
    <row r="16" spans="1:5" x14ac:dyDescent="0.25">
      <c r="A16" s="8">
        <v>13</v>
      </c>
      <c r="B16" t="s">
        <v>100</v>
      </c>
      <c r="C16" t="s">
        <v>13</v>
      </c>
      <c r="D16" s="1">
        <v>12770224</v>
      </c>
      <c r="E16" s="2">
        <v>1.35629145636038E-2</v>
      </c>
    </row>
    <row r="17" spans="1:5" x14ac:dyDescent="0.25">
      <c r="A17" s="8">
        <v>14</v>
      </c>
      <c r="B17" t="s">
        <v>124</v>
      </c>
      <c r="C17" t="s">
        <v>80</v>
      </c>
      <c r="D17" s="1">
        <v>11581720</v>
      </c>
      <c r="E17" s="2">
        <v>1.2300636140727199E-2</v>
      </c>
    </row>
    <row r="18" spans="1:5" x14ac:dyDescent="0.25">
      <c r="A18" s="8">
        <v>15</v>
      </c>
      <c r="B18" t="s">
        <v>122</v>
      </c>
      <c r="C18" t="s">
        <v>29</v>
      </c>
      <c r="D18" s="1">
        <v>10875784</v>
      </c>
      <c r="E18" s="2">
        <v>1.15508803294452E-2</v>
      </c>
    </row>
    <row r="19" spans="1:5" x14ac:dyDescent="0.25">
      <c r="A19" s="8">
        <v>16</v>
      </c>
      <c r="B19" t="s">
        <v>125</v>
      </c>
      <c r="C19" t="s">
        <v>53</v>
      </c>
      <c r="D19" s="1">
        <v>6213565</v>
      </c>
      <c r="E19" s="2">
        <v>6.5992617851025502E-3</v>
      </c>
    </row>
    <row r="20" spans="1:5" x14ac:dyDescent="0.25">
      <c r="A20" s="8">
        <v>17</v>
      </c>
      <c r="B20" t="s">
        <v>43</v>
      </c>
      <c r="C20" t="s">
        <v>42</v>
      </c>
      <c r="D20" s="1">
        <v>4366636</v>
      </c>
      <c r="E20" s="2">
        <v>4.6376877178001697E-3</v>
      </c>
    </row>
    <row r="21" spans="1:5" x14ac:dyDescent="0.25">
      <c r="A21" s="8">
        <v>18</v>
      </c>
      <c r="B21" t="s">
        <v>2</v>
      </c>
      <c r="C21" t="s">
        <v>73</v>
      </c>
      <c r="D21" s="1">
        <v>4331945</v>
      </c>
      <c r="E21" s="2">
        <v>4.6008433312705399E-3</v>
      </c>
    </row>
    <row r="22" spans="1:5" x14ac:dyDescent="0.25">
      <c r="A22" s="8">
        <v>19</v>
      </c>
      <c r="B22" t="s">
        <v>123</v>
      </c>
      <c r="C22" t="s">
        <v>46</v>
      </c>
      <c r="D22" s="1">
        <v>4132492</v>
      </c>
      <c r="E22" s="2">
        <v>4.3890096157104602E-3</v>
      </c>
    </row>
    <row r="23" spans="1:5" x14ac:dyDescent="0.25">
      <c r="A23" s="8">
        <v>20</v>
      </c>
      <c r="B23" t="s">
        <v>130</v>
      </c>
      <c r="C23" t="s">
        <v>20</v>
      </c>
      <c r="D23" s="1">
        <v>3101749</v>
      </c>
      <c r="E23" s="2">
        <v>3.2942849463520598E-3</v>
      </c>
    </row>
    <row r="24" spans="1:5" x14ac:dyDescent="0.25">
      <c r="A24" s="8">
        <v>21</v>
      </c>
      <c r="B24" t="s">
        <v>126</v>
      </c>
      <c r="C24" t="s">
        <v>127</v>
      </c>
      <c r="D24" s="1">
        <v>2784750</v>
      </c>
      <c r="E24" s="2">
        <v>2.95760875697998E-3</v>
      </c>
    </row>
    <row r="25" spans="1:5" x14ac:dyDescent="0.25">
      <c r="A25" s="8">
        <v>22</v>
      </c>
      <c r="B25" t="s">
        <v>131</v>
      </c>
      <c r="C25" t="s">
        <v>55</v>
      </c>
      <c r="D25" s="1">
        <v>2469242</v>
      </c>
      <c r="E25" s="2">
        <v>2.6225161189703801E-3</v>
      </c>
    </row>
    <row r="26" spans="1:5" x14ac:dyDescent="0.25">
      <c r="A26" s="8">
        <v>23</v>
      </c>
      <c r="B26" t="s">
        <v>128</v>
      </c>
      <c r="C26" t="s">
        <v>129</v>
      </c>
      <c r="D26" s="1">
        <v>2263855</v>
      </c>
      <c r="E26" s="2">
        <v>2.4043800601608401E-3</v>
      </c>
    </row>
    <row r="27" spans="1:5" x14ac:dyDescent="0.25">
      <c r="A27" s="8">
        <v>24</v>
      </c>
      <c r="B27" t="s">
        <v>105</v>
      </c>
      <c r="C27" t="s">
        <v>26</v>
      </c>
      <c r="D27" s="1">
        <v>1854852</v>
      </c>
      <c r="E27" s="2">
        <v>1.96998887444181E-3</v>
      </c>
    </row>
    <row r="28" spans="1:5" x14ac:dyDescent="0.25">
      <c r="A28" s="8">
        <v>25</v>
      </c>
      <c r="B28" t="s">
        <v>67</v>
      </c>
      <c r="C28" t="s">
        <v>6</v>
      </c>
      <c r="D28" s="1">
        <v>778651</v>
      </c>
      <c r="E28" s="2">
        <v>8.2698447481146197E-4</v>
      </c>
    </row>
    <row r="29" spans="1:5" x14ac:dyDescent="0.25">
      <c r="A29" s="8">
        <v>26</v>
      </c>
      <c r="B29" t="s">
        <v>111</v>
      </c>
      <c r="C29" t="s">
        <v>109</v>
      </c>
      <c r="D29" s="1">
        <v>365441</v>
      </c>
      <c r="E29" s="2">
        <v>3.8812514651567298E-4</v>
      </c>
    </row>
    <row r="30" spans="1:5" x14ac:dyDescent="0.25">
      <c r="A30" s="8">
        <v>27</v>
      </c>
      <c r="B30" t="s">
        <v>15</v>
      </c>
      <c r="C30" t="s">
        <v>14</v>
      </c>
      <c r="D30" s="1">
        <v>355380</v>
      </c>
      <c r="E30" s="2">
        <v>3.7743962655733702E-4</v>
      </c>
    </row>
    <row r="31" spans="1:5" x14ac:dyDescent="0.25">
      <c r="A31" s="8">
        <v>28</v>
      </c>
      <c r="B31" t="s">
        <v>132</v>
      </c>
      <c r="C31" t="s">
        <v>82</v>
      </c>
      <c r="D31" s="1">
        <v>291396</v>
      </c>
      <c r="E31" s="2">
        <v>3.0948392543278102E-4</v>
      </c>
    </row>
    <row r="32" spans="1:5" x14ac:dyDescent="0.25">
      <c r="A32" s="8">
        <v>29</v>
      </c>
      <c r="B32" t="s">
        <v>89</v>
      </c>
      <c r="C32" t="s">
        <v>86</v>
      </c>
      <c r="D32" s="1">
        <v>222747</v>
      </c>
      <c r="E32" s="2">
        <v>2.3657365213790101E-4</v>
      </c>
    </row>
    <row r="33" spans="1:5" x14ac:dyDescent="0.25">
      <c r="A33" s="8">
        <v>30</v>
      </c>
      <c r="B33" t="s">
        <v>28</v>
      </c>
      <c r="C33" t="s">
        <v>27</v>
      </c>
      <c r="D33" s="1">
        <v>206603</v>
      </c>
      <c r="E33" s="2">
        <v>2.1942754000119701E-4</v>
      </c>
    </row>
    <row r="34" spans="1:5" x14ac:dyDescent="0.25">
      <c r="A34" s="8">
        <v>31</v>
      </c>
      <c r="B34" t="s">
        <v>133</v>
      </c>
      <c r="C34" t="s">
        <v>9</v>
      </c>
      <c r="D34" s="1">
        <v>128257</v>
      </c>
      <c r="E34" s="2">
        <v>1.36218341446801E-4</v>
      </c>
    </row>
    <row r="35" spans="1:5" x14ac:dyDescent="0.25">
      <c r="A35" s="8">
        <v>32</v>
      </c>
      <c r="B35" t="s">
        <v>135</v>
      </c>
      <c r="C35" t="s">
        <v>10</v>
      </c>
      <c r="D35" s="1">
        <v>95564</v>
      </c>
      <c r="E35" s="2">
        <v>1.01495977467289E-4</v>
      </c>
    </row>
    <row r="36" spans="1:5" x14ac:dyDescent="0.25">
      <c r="A36" s="8">
        <v>33</v>
      </c>
      <c r="B36" t="s">
        <v>33</v>
      </c>
      <c r="C36" t="s">
        <v>32</v>
      </c>
      <c r="D36" s="1">
        <v>86069</v>
      </c>
      <c r="E36" s="2">
        <v>9.1411591024152995E-5</v>
      </c>
    </row>
    <row r="37" spans="1:5" x14ac:dyDescent="0.25">
      <c r="A37" s="8">
        <v>34</v>
      </c>
      <c r="B37" t="s">
        <v>12</v>
      </c>
      <c r="C37" t="s">
        <v>11</v>
      </c>
      <c r="D37" s="1">
        <v>72124</v>
      </c>
      <c r="E37" s="2">
        <v>7.6600978180599405E-5</v>
      </c>
    </row>
    <row r="38" spans="1:5" x14ac:dyDescent="0.25">
      <c r="A38" s="8">
        <v>35</v>
      </c>
      <c r="B38" t="s">
        <v>144</v>
      </c>
      <c r="C38" t="s">
        <v>78</v>
      </c>
      <c r="D38" s="1">
        <v>64816</v>
      </c>
      <c r="E38" s="2">
        <v>6.8839346150431597E-5</v>
      </c>
    </row>
    <row r="39" spans="1:5" x14ac:dyDescent="0.25">
      <c r="A39" s="8">
        <v>36</v>
      </c>
      <c r="B39" t="s">
        <v>139</v>
      </c>
      <c r="C39" t="s">
        <v>30</v>
      </c>
      <c r="D39" s="1">
        <v>60330</v>
      </c>
      <c r="E39" s="2">
        <v>6.4074885109471999E-5</v>
      </c>
    </row>
    <row r="40" spans="1:5" x14ac:dyDescent="0.25">
      <c r="A40" s="8">
        <v>37</v>
      </c>
      <c r="B40" t="s">
        <v>145</v>
      </c>
      <c r="C40" t="s">
        <v>50</v>
      </c>
      <c r="D40" s="1">
        <v>46875</v>
      </c>
      <c r="E40" s="2">
        <v>4.9784688206638497E-5</v>
      </c>
    </row>
    <row r="41" spans="1:5" x14ac:dyDescent="0.25">
      <c r="A41" s="8">
        <v>38</v>
      </c>
      <c r="B41" t="s">
        <v>134</v>
      </c>
      <c r="C41" t="s">
        <v>9</v>
      </c>
      <c r="D41" s="1">
        <v>44512</v>
      </c>
      <c r="E41" s="2">
        <v>4.7275008884349701E-5</v>
      </c>
    </row>
    <row r="42" spans="1:5" x14ac:dyDescent="0.25">
      <c r="A42" s="8">
        <v>39</v>
      </c>
      <c r="B42" t="s">
        <v>142</v>
      </c>
      <c r="C42" t="s">
        <v>143</v>
      </c>
      <c r="D42" s="1">
        <v>43554</v>
      </c>
      <c r="E42" s="2">
        <v>4.6257542616574598E-5</v>
      </c>
    </row>
    <row r="43" spans="1:5" x14ac:dyDescent="0.25">
      <c r="A43" s="8">
        <v>40</v>
      </c>
      <c r="B43" t="s">
        <v>1</v>
      </c>
      <c r="C43" t="s">
        <v>0</v>
      </c>
      <c r="D43" s="1">
        <v>40566</v>
      </c>
      <c r="E43" s="2">
        <v>4.3084067451530597E-5</v>
      </c>
    </row>
    <row r="44" spans="1:5" x14ac:dyDescent="0.25">
      <c r="A44" s="8">
        <v>41</v>
      </c>
      <c r="B44" t="s">
        <v>97</v>
      </c>
      <c r="C44" t="s">
        <v>44</v>
      </c>
      <c r="D44" s="1">
        <v>38678</v>
      </c>
      <c r="E44" s="2">
        <v>4.1078872969735801E-5</v>
      </c>
    </row>
    <row r="45" spans="1:5" x14ac:dyDescent="0.25">
      <c r="A45" s="8">
        <v>42</v>
      </c>
      <c r="B45" t="s">
        <v>136</v>
      </c>
      <c r="C45" t="s">
        <v>94</v>
      </c>
      <c r="D45" s="1">
        <v>37437</v>
      </c>
      <c r="E45" s="2">
        <v>3.9760839944361099E-5</v>
      </c>
    </row>
    <row r="46" spans="1:5" x14ac:dyDescent="0.25">
      <c r="A46" s="8">
        <v>43</v>
      </c>
      <c r="B46" t="s">
        <v>88</v>
      </c>
      <c r="C46" t="s">
        <v>85</v>
      </c>
      <c r="D46" s="1">
        <v>33956</v>
      </c>
      <c r="E46" s="2">
        <v>3.6063762618551801E-5</v>
      </c>
    </row>
    <row r="47" spans="1:5" x14ac:dyDescent="0.25">
      <c r="A47" s="8">
        <v>44</v>
      </c>
      <c r="B47" t="s">
        <v>75</v>
      </c>
      <c r="C47" t="s">
        <v>76</v>
      </c>
      <c r="D47" s="1">
        <v>29395</v>
      </c>
      <c r="E47" s="2">
        <v>3.1219646076461597E-5</v>
      </c>
    </row>
    <row r="48" spans="1:5" x14ac:dyDescent="0.25">
      <c r="A48" s="8">
        <v>45</v>
      </c>
      <c r="B48" t="s">
        <v>84</v>
      </c>
      <c r="C48" t="s">
        <v>81</v>
      </c>
      <c r="D48" s="1">
        <v>27319</v>
      </c>
      <c r="E48" s="2">
        <v>2.9014781805165999E-5</v>
      </c>
    </row>
    <row r="49" spans="1:5" x14ac:dyDescent="0.25">
      <c r="A49" s="8">
        <v>46</v>
      </c>
      <c r="B49" t="s">
        <v>149</v>
      </c>
      <c r="C49" t="s">
        <v>37</v>
      </c>
      <c r="D49" s="1">
        <v>26755</v>
      </c>
      <c r="E49" s="2">
        <v>2.8415772436663699E-5</v>
      </c>
    </row>
    <row r="50" spans="1:5" x14ac:dyDescent="0.25">
      <c r="A50" s="8">
        <v>47</v>
      </c>
      <c r="B50" t="s">
        <v>140</v>
      </c>
      <c r="C50" t="s">
        <v>93</v>
      </c>
      <c r="D50" s="1">
        <v>18508</v>
      </c>
      <c r="E50" s="2">
        <v>1.96568535323406E-5</v>
      </c>
    </row>
    <row r="51" spans="1:5" x14ac:dyDescent="0.25">
      <c r="A51" s="8">
        <v>48</v>
      </c>
      <c r="B51" t="s">
        <v>141</v>
      </c>
      <c r="C51" t="s">
        <v>71</v>
      </c>
      <c r="D51" s="1">
        <v>17730</v>
      </c>
      <c r="E51" s="2">
        <v>1.8830560467278901E-5</v>
      </c>
    </row>
    <row r="52" spans="1:5" x14ac:dyDescent="0.25">
      <c r="A52" s="8">
        <v>49</v>
      </c>
      <c r="B52" t="s">
        <v>147</v>
      </c>
      <c r="C52" t="s">
        <v>68</v>
      </c>
      <c r="D52" s="1">
        <v>15371</v>
      </c>
      <c r="E52" s="2">
        <v>1.6325129438383799E-5</v>
      </c>
    </row>
    <row r="53" spans="1:5" x14ac:dyDescent="0.25">
      <c r="A53" s="8">
        <v>50</v>
      </c>
      <c r="B53" t="s">
        <v>148</v>
      </c>
      <c r="C53" t="s">
        <v>77</v>
      </c>
      <c r="D53" s="1">
        <v>15280</v>
      </c>
      <c r="E53" s="2">
        <v>1.6228480763678601E-5</v>
      </c>
    </row>
    <row r="54" spans="1:5" x14ac:dyDescent="0.25">
      <c r="A54" s="8">
        <v>51</v>
      </c>
      <c r="B54" t="s">
        <v>95</v>
      </c>
      <c r="C54" t="s">
        <v>91</v>
      </c>
      <c r="D54" s="1">
        <v>15029</v>
      </c>
      <c r="E54" s="2">
        <v>1.5961900353228101E-5</v>
      </c>
    </row>
    <row r="55" spans="1:5" x14ac:dyDescent="0.25">
      <c r="A55" s="8">
        <v>52</v>
      </c>
      <c r="B55" t="s">
        <v>137</v>
      </c>
      <c r="C55" t="s">
        <v>138</v>
      </c>
      <c r="D55" s="1">
        <v>14160</v>
      </c>
      <c r="E55" s="2">
        <v>1.5038958613461299E-5</v>
      </c>
    </row>
    <row r="56" spans="1:5" x14ac:dyDescent="0.25">
      <c r="A56" s="8">
        <v>53</v>
      </c>
      <c r="B56" t="s">
        <v>35</v>
      </c>
      <c r="C56" t="s">
        <v>34</v>
      </c>
      <c r="D56" s="1">
        <v>13482</v>
      </c>
      <c r="E56" s="2">
        <v>1.43188728832405E-5</v>
      </c>
    </row>
    <row r="57" spans="1:5" x14ac:dyDescent="0.25">
      <c r="A57" s="8">
        <v>54</v>
      </c>
      <c r="B57" t="s">
        <v>5</v>
      </c>
      <c r="C57" t="s">
        <v>4</v>
      </c>
      <c r="D57" s="1">
        <v>13013</v>
      </c>
      <c r="E57" s="2">
        <v>1.3820760482837E-5</v>
      </c>
    </row>
    <row r="58" spans="1:5" x14ac:dyDescent="0.25">
      <c r="A58" s="8">
        <v>55</v>
      </c>
      <c r="B58" t="s">
        <v>155</v>
      </c>
      <c r="C58" t="s">
        <v>3</v>
      </c>
      <c r="D58" s="1">
        <v>11388</v>
      </c>
      <c r="E58" s="2">
        <v>1.20948912916735E-5</v>
      </c>
    </row>
    <row r="59" spans="1:5" x14ac:dyDescent="0.25">
      <c r="A59" s="8">
        <v>56</v>
      </c>
      <c r="B59" t="s">
        <v>49</v>
      </c>
      <c r="C59" t="s">
        <v>48</v>
      </c>
      <c r="D59" s="1">
        <v>8479</v>
      </c>
      <c r="E59" s="2">
        <v>9.0053199211538006E-6</v>
      </c>
    </row>
    <row r="60" spans="1:5" x14ac:dyDescent="0.25">
      <c r="A60" s="8">
        <v>57</v>
      </c>
      <c r="B60" t="s">
        <v>154</v>
      </c>
      <c r="C60" t="s">
        <v>59</v>
      </c>
      <c r="D60" s="1">
        <v>8173</v>
      </c>
      <c r="E60" s="2">
        <v>8.6803254765408994E-6</v>
      </c>
    </row>
    <row r="61" spans="1:5" x14ac:dyDescent="0.25">
      <c r="A61" s="8">
        <v>58</v>
      </c>
      <c r="B61" t="s">
        <v>158</v>
      </c>
      <c r="C61" t="s">
        <v>31</v>
      </c>
      <c r="D61" s="1">
        <v>7931</v>
      </c>
      <c r="E61" s="2">
        <v>8.4233037262261007E-6</v>
      </c>
    </row>
    <row r="62" spans="1:5" x14ac:dyDescent="0.25">
      <c r="A62" s="8">
        <v>59</v>
      </c>
      <c r="B62" t="s">
        <v>150</v>
      </c>
      <c r="C62" t="s">
        <v>151</v>
      </c>
      <c r="D62" s="1">
        <v>6147</v>
      </c>
      <c r="E62" s="2">
        <v>6.5285648726657002E-6</v>
      </c>
    </row>
    <row r="63" spans="1:5" x14ac:dyDescent="0.25">
      <c r="A63" s="8">
        <v>60</v>
      </c>
      <c r="B63" t="s">
        <v>8</v>
      </c>
      <c r="C63" t="s">
        <v>7</v>
      </c>
      <c r="D63" s="1">
        <v>4371</v>
      </c>
      <c r="E63" s="2">
        <v>4.6423226058926001E-6</v>
      </c>
    </row>
    <row r="64" spans="1:5" x14ac:dyDescent="0.25">
      <c r="A64" s="8">
        <v>61</v>
      </c>
      <c r="B64" t="s">
        <v>90</v>
      </c>
      <c r="C64" t="s">
        <v>87</v>
      </c>
      <c r="D64" s="1">
        <v>4077</v>
      </c>
      <c r="E64" s="2">
        <v>4.3300730414604998E-6</v>
      </c>
    </row>
    <row r="65" spans="1:5" x14ac:dyDescent="0.25">
      <c r="A65" s="8">
        <v>62</v>
      </c>
      <c r="B65" t="s">
        <v>146</v>
      </c>
      <c r="C65" t="s">
        <v>72</v>
      </c>
      <c r="D65" s="1">
        <v>3492</v>
      </c>
      <c r="E65" s="2">
        <v>3.7087601326417001E-6</v>
      </c>
    </row>
    <row r="66" spans="1:5" x14ac:dyDescent="0.25">
      <c r="A66" s="8">
        <v>63</v>
      </c>
      <c r="B66" t="s">
        <v>79</v>
      </c>
      <c r="C66" t="s">
        <v>52</v>
      </c>
      <c r="D66" s="1">
        <v>3481</v>
      </c>
      <c r="E66" s="2">
        <v>3.6970773258092002E-6</v>
      </c>
    </row>
    <row r="67" spans="1:5" x14ac:dyDescent="0.25">
      <c r="A67" s="8">
        <v>64</v>
      </c>
      <c r="B67" t="s">
        <v>152</v>
      </c>
      <c r="C67" t="s">
        <v>153</v>
      </c>
      <c r="D67" s="1">
        <v>2723</v>
      </c>
      <c r="E67" s="2">
        <v>2.8920257277156999E-6</v>
      </c>
    </row>
    <row r="68" spans="1:5" x14ac:dyDescent="0.25">
      <c r="A68" s="8">
        <v>65</v>
      </c>
      <c r="B68" t="s">
        <v>156</v>
      </c>
      <c r="C68" t="s">
        <v>157</v>
      </c>
      <c r="D68" s="1">
        <v>2297</v>
      </c>
      <c r="E68" s="2">
        <v>2.4395824812937999E-6</v>
      </c>
    </row>
    <row r="69" spans="1:5" x14ac:dyDescent="0.25">
      <c r="A69" s="8">
        <v>66</v>
      </c>
      <c r="B69" t="s">
        <v>96</v>
      </c>
      <c r="C69" t="s">
        <v>92</v>
      </c>
      <c r="D69" s="1">
        <v>2169</v>
      </c>
      <c r="E69" s="2">
        <v>2.3036370926975E-6</v>
      </c>
    </row>
    <row r="70" spans="1:5" x14ac:dyDescent="0.25">
      <c r="A70" s="8">
        <v>67</v>
      </c>
      <c r="B70" t="s">
        <v>110</v>
      </c>
      <c r="C70" t="s">
        <v>108</v>
      </c>
      <c r="D70" s="1">
        <v>1929</v>
      </c>
      <c r="E70" s="2">
        <v>2.0487394890794999E-6</v>
      </c>
    </row>
    <row r="71" spans="1:5" x14ac:dyDescent="0.25">
      <c r="A71" s="8">
        <v>68</v>
      </c>
      <c r="B71" t="s">
        <v>159</v>
      </c>
      <c r="C71" t="s">
        <v>160</v>
      </c>
      <c r="D71" s="1">
        <v>686</v>
      </c>
      <c r="E71" s="2">
        <v>7.2858231700800003E-7</v>
      </c>
    </row>
    <row r="72" spans="1:5" x14ac:dyDescent="0.25">
      <c r="A72" s="8">
        <v>69</v>
      </c>
      <c r="B72" t="s">
        <v>41</v>
      </c>
      <c r="C72" t="s">
        <v>40</v>
      </c>
      <c r="D72" s="1">
        <v>533</v>
      </c>
      <c r="E72" s="2">
        <v>5.6608509470160004E-7</v>
      </c>
    </row>
    <row r="73" spans="1:5" x14ac:dyDescent="0.25">
      <c r="A73" s="8">
        <v>70</v>
      </c>
      <c r="B73" t="s">
        <v>99</v>
      </c>
      <c r="C73" t="s">
        <v>70</v>
      </c>
      <c r="D73" s="1">
        <v>469</v>
      </c>
      <c r="E73" s="2">
        <v>4.981124004034E-7</v>
      </c>
    </row>
    <row r="74" spans="1:5" x14ac:dyDescent="0.25">
      <c r="A74" s="8">
        <v>71</v>
      </c>
      <c r="B74" t="s">
        <v>164</v>
      </c>
      <c r="C74" t="s">
        <v>60</v>
      </c>
      <c r="D74" s="1">
        <v>419</v>
      </c>
      <c r="E74" s="2">
        <v>4.4500873298299999E-7</v>
      </c>
    </row>
    <row r="75" spans="1:5" x14ac:dyDescent="0.25">
      <c r="A75" s="8">
        <v>72</v>
      </c>
      <c r="B75" t="s">
        <v>161</v>
      </c>
      <c r="C75" t="s">
        <v>162</v>
      </c>
      <c r="D75" s="1">
        <v>410</v>
      </c>
      <c r="E75" s="2">
        <v>4.3545007284730002E-7</v>
      </c>
    </row>
    <row r="76" spans="1:5" x14ac:dyDescent="0.25">
      <c r="A76" s="8">
        <v>73</v>
      </c>
      <c r="B76" t="s">
        <v>163</v>
      </c>
      <c r="C76" t="s">
        <v>22</v>
      </c>
      <c r="D76" s="1">
        <v>299</v>
      </c>
      <c r="E76" s="2">
        <v>3.17559931174E-7</v>
      </c>
    </row>
    <row r="77" spans="1:5" x14ac:dyDescent="0.25">
      <c r="A77" s="8">
        <v>74</v>
      </c>
      <c r="B77" t="s">
        <v>165</v>
      </c>
      <c r="C77" t="s">
        <v>166</v>
      </c>
      <c r="D77" s="1">
        <v>279</v>
      </c>
      <c r="E77" s="2">
        <v>2.9631846420589998E-7</v>
      </c>
    </row>
    <row r="78" spans="1:5" x14ac:dyDescent="0.25">
      <c r="A78" s="8">
        <v>75</v>
      </c>
      <c r="B78" t="s">
        <v>167</v>
      </c>
      <c r="C78" t="s">
        <v>45</v>
      </c>
      <c r="D78" s="1">
        <v>179</v>
      </c>
      <c r="E78" s="2">
        <v>1.9011112936499999E-7</v>
      </c>
    </row>
    <row r="79" spans="1:5" x14ac:dyDescent="0.25">
      <c r="A79" s="8">
        <v>76</v>
      </c>
      <c r="B79" t="s">
        <v>161</v>
      </c>
      <c r="C79" t="s">
        <v>168</v>
      </c>
      <c r="D79" s="1">
        <v>107</v>
      </c>
      <c r="E79" s="2">
        <v>1.136418482796E-7</v>
      </c>
    </row>
    <row r="80" spans="1:5" x14ac:dyDescent="0.25">
      <c r="A80" s="8">
        <v>77</v>
      </c>
      <c r="B80" t="s">
        <v>164</v>
      </c>
      <c r="C80" t="s">
        <v>66</v>
      </c>
      <c r="D80" s="1">
        <v>0</v>
      </c>
      <c r="E80" s="2">
        <v>0</v>
      </c>
    </row>
    <row r="81" spans="1:5" ht="14.4" x14ac:dyDescent="0.3">
      <c r="A81" s="3" t="s">
        <v>61</v>
      </c>
      <c r="B81" s="3"/>
      <c r="C81" s="3"/>
      <c r="D81" s="4">
        <f>SUM(D4:D80)</f>
        <v>941554556</v>
      </c>
      <c r="E81" s="5">
        <f>SUM(E4:E80)</f>
        <v>0.99999999999999722</v>
      </c>
    </row>
    <row r="82" spans="1:5" ht="22.05" customHeight="1" x14ac:dyDescent="0.25">
      <c r="A82" s="19" t="s">
        <v>57</v>
      </c>
      <c r="B82" s="19"/>
      <c r="C82" s="19"/>
      <c r="D82" s="19"/>
      <c r="E82" s="19"/>
    </row>
  </sheetData>
  <sortState xmlns:xlrd2="http://schemas.microsoft.com/office/spreadsheetml/2017/richdata2" ref="B4:E81">
    <sortCondition descending="1" ref="D4:D81"/>
  </sortState>
  <mergeCells count="3">
    <mergeCell ref="A1:E1"/>
    <mergeCell ref="A2:E2"/>
    <mergeCell ref="A82:E82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3"/>
  <sheetViews>
    <sheetView workbookViewId="0">
      <selection activeCell="A4" sqref="A4:A80"/>
    </sheetView>
  </sheetViews>
  <sheetFormatPr defaultRowHeight="13.2" x14ac:dyDescent="0.25"/>
  <cols>
    <col min="1" max="1" width="11" customWidth="1"/>
    <col min="2" max="2" width="26" bestFit="1" customWidth="1"/>
    <col min="3" max="3" width="7.88671875" customWidth="1"/>
    <col min="4" max="4" width="17.44140625" style="1" customWidth="1"/>
    <col min="5" max="5" width="12.77734375" style="2" customWidth="1"/>
  </cols>
  <sheetData>
    <row r="1" spans="1:5" s="9" customFormat="1" ht="15.45" customHeight="1" x14ac:dyDescent="0.25">
      <c r="A1" s="16" t="s">
        <v>171</v>
      </c>
      <c r="B1" s="16"/>
      <c r="C1" s="16"/>
      <c r="D1" s="16"/>
      <c r="E1" s="16"/>
    </row>
    <row r="2" spans="1:5" s="9" customFormat="1" ht="15.45" customHeight="1" x14ac:dyDescent="0.25">
      <c r="A2" s="17" t="s">
        <v>56</v>
      </c>
      <c r="B2" s="17"/>
      <c r="C2" s="17"/>
      <c r="D2" s="17"/>
      <c r="E2" s="17"/>
    </row>
    <row r="3" spans="1:5" ht="26.4" x14ac:dyDescent="0.25">
      <c r="A3" s="6" t="s">
        <v>62</v>
      </c>
      <c r="B3" s="6" t="s">
        <v>63</v>
      </c>
      <c r="C3" s="6" t="s">
        <v>64</v>
      </c>
      <c r="D3" s="7" t="s">
        <v>172</v>
      </c>
      <c r="E3" s="7" t="s">
        <v>69</v>
      </c>
    </row>
    <row r="4" spans="1:5" x14ac:dyDescent="0.25">
      <c r="A4" s="8">
        <v>1</v>
      </c>
      <c r="B4" t="s">
        <v>58</v>
      </c>
      <c r="C4" t="s">
        <v>47</v>
      </c>
      <c r="D4" s="1">
        <v>274030223333</v>
      </c>
      <c r="E4" s="2">
        <v>0.211911086139454</v>
      </c>
    </row>
    <row r="5" spans="1:5" x14ac:dyDescent="0.25">
      <c r="A5" s="8">
        <v>2</v>
      </c>
      <c r="B5" t="s">
        <v>117</v>
      </c>
      <c r="C5" t="s">
        <v>21</v>
      </c>
      <c r="D5" s="1">
        <v>255709889946</v>
      </c>
      <c r="E5" s="2">
        <v>0.19774373737311601</v>
      </c>
    </row>
    <row r="6" spans="1:5" x14ac:dyDescent="0.25">
      <c r="A6" s="8">
        <v>3</v>
      </c>
      <c r="B6" t="s">
        <v>83</v>
      </c>
      <c r="C6" t="s">
        <v>16</v>
      </c>
      <c r="D6" s="1">
        <v>249765580441</v>
      </c>
      <c r="E6" s="2">
        <v>0.19314692659716401</v>
      </c>
    </row>
    <row r="7" spans="1:5" x14ac:dyDescent="0.25">
      <c r="A7" s="8">
        <v>4</v>
      </c>
      <c r="B7" t="s">
        <v>118</v>
      </c>
      <c r="C7" t="s">
        <v>51</v>
      </c>
      <c r="D7" s="1">
        <v>170327396025</v>
      </c>
      <c r="E7" s="2">
        <v>0.131716359794011</v>
      </c>
    </row>
    <row r="8" spans="1:5" x14ac:dyDescent="0.25">
      <c r="A8" s="8">
        <v>5</v>
      </c>
      <c r="B8" t="s">
        <v>19</v>
      </c>
      <c r="C8" t="s">
        <v>18</v>
      </c>
      <c r="D8" s="1">
        <v>68541406731</v>
      </c>
      <c r="E8" s="2">
        <v>5.30039488682311E-2</v>
      </c>
    </row>
    <row r="9" spans="1:5" x14ac:dyDescent="0.25">
      <c r="A9" s="8">
        <v>6</v>
      </c>
      <c r="B9" t="s">
        <v>119</v>
      </c>
      <c r="C9" t="s">
        <v>17</v>
      </c>
      <c r="D9" s="1">
        <v>63117283753</v>
      </c>
      <c r="E9" s="2">
        <v>4.88094050049976E-2</v>
      </c>
    </row>
    <row r="10" spans="1:5" x14ac:dyDescent="0.25">
      <c r="A10" s="8">
        <v>7</v>
      </c>
      <c r="B10" t="s">
        <v>65</v>
      </c>
      <c r="C10" t="s">
        <v>38</v>
      </c>
      <c r="D10" s="1">
        <v>55636242229</v>
      </c>
      <c r="E10" s="2">
        <v>4.3024219650173702E-2</v>
      </c>
    </row>
    <row r="11" spans="1:5" x14ac:dyDescent="0.25">
      <c r="A11" s="8">
        <v>8</v>
      </c>
      <c r="B11" t="s">
        <v>120</v>
      </c>
      <c r="C11" t="s">
        <v>23</v>
      </c>
      <c r="D11" s="1">
        <v>37784345072</v>
      </c>
      <c r="E11" s="2">
        <v>2.9219118628186699E-2</v>
      </c>
    </row>
    <row r="12" spans="1:5" x14ac:dyDescent="0.25">
      <c r="A12" s="8">
        <v>9</v>
      </c>
      <c r="B12" t="s">
        <v>121</v>
      </c>
      <c r="C12" t="s">
        <v>39</v>
      </c>
      <c r="D12" s="1">
        <v>22137247843</v>
      </c>
      <c r="E12" s="2">
        <v>1.7119017667068699E-2</v>
      </c>
    </row>
    <row r="13" spans="1:5" x14ac:dyDescent="0.25">
      <c r="A13" s="8">
        <v>10</v>
      </c>
      <c r="B13" t="s">
        <v>122</v>
      </c>
      <c r="C13" t="s">
        <v>29</v>
      </c>
      <c r="D13" s="1">
        <v>20193777310</v>
      </c>
      <c r="E13" s="2">
        <v>1.56161069789013E-2</v>
      </c>
    </row>
    <row r="14" spans="1:5" x14ac:dyDescent="0.25">
      <c r="A14" s="8">
        <v>11</v>
      </c>
      <c r="B14" t="s">
        <v>25</v>
      </c>
      <c r="C14" t="s">
        <v>24</v>
      </c>
      <c r="D14" s="1">
        <v>18190752223</v>
      </c>
      <c r="E14" s="2">
        <v>1.4067141990339E-2</v>
      </c>
    </row>
    <row r="15" spans="1:5" x14ac:dyDescent="0.25">
      <c r="A15" s="8">
        <v>12</v>
      </c>
      <c r="B15" t="s">
        <v>98</v>
      </c>
      <c r="C15" t="s">
        <v>54</v>
      </c>
      <c r="D15" s="1">
        <v>11103075210</v>
      </c>
      <c r="E15" s="2">
        <v>8.5861504567689897E-3</v>
      </c>
    </row>
    <row r="16" spans="1:5" x14ac:dyDescent="0.25">
      <c r="A16" s="8">
        <v>13</v>
      </c>
      <c r="B16" t="s">
        <v>74</v>
      </c>
      <c r="C16" t="s">
        <v>36</v>
      </c>
      <c r="D16" s="1">
        <v>9675021555</v>
      </c>
      <c r="E16" s="2">
        <v>7.4818182505775399E-3</v>
      </c>
    </row>
    <row r="17" spans="1:5" x14ac:dyDescent="0.25">
      <c r="A17" s="8">
        <v>14</v>
      </c>
      <c r="B17" t="s">
        <v>100</v>
      </c>
      <c r="C17" t="s">
        <v>13</v>
      </c>
      <c r="D17" s="1">
        <v>6729489914</v>
      </c>
      <c r="E17" s="2">
        <v>5.2040008561658104E-3</v>
      </c>
    </row>
    <row r="18" spans="1:5" x14ac:dyDescent="0.25">
      <c r="A18" s="8">
        <v>15</v>
      </c>
      <c r="B18" t="s">
        <v>124</v>
      </c>
      <c r="C18" t="s">
        <v>80</v>
      </c>
      <c r="D18" s="1">
        <v>6112355699</v>
      </c>
      <c r="E18" s="2">
        <v>4.7267630529635399E-3</v>
      </c>
    </row>
    <row r="19" spans="1:5" x14ac:dyDescent="0.25">
      <c r="A19" s="8">
        <v>16</v>
      </c>
      <c r="B19" t="s">
        <v>123</v>
      </c>
      <c r="C19" t="s">
        <v>46</v>
      </c>
      <c r="D19" s="1">
        <v>6037057800</v>
      </c>
      <c r="E19" s="2">
        <v>4.6685342219717103E-3</v>
      </c>
    </row>
    <row r="20" spans="1:5" x14ac:dyDescent="0.25">
      <c r="A20" s="8">
        <v>17</v>
      </c>
      <c r="B20" t="s">
        <v>125</v>
      </c>
      <c r="C20" t="s">
        <v>53</v>
      </c>
      <c r="D20" s="1">
        <v>4089030274</v>
      </c>
      <c r="E20" s="2">
        <v>3.16209955267405E-3</v>
      </c>
    </row>
    <row r="21" spans="1:5" x14ac:dyDescent="0.25">
      <c r="A21" s="8">
        <v>18</v>
      </c>
      <c r="B21" t="s">
        <v>126</v>
      </c>
      <c r="C21" t="s">
        <v>127</v>
      </c>
      <c r="D21" s="1">
        <v>3416468169</v>
      </c>
      <c r="E21" s="2">
        <v>2.6419986512724002E-3</v>
      </c>
    </row>
    <row r="22" spans="1:5" x14ac:dyDescent="0.25">
      <c r="A22" s="8">
        <v>19</v>
      </c>
      <c r="B22" t="s">
        <v>43</v>
      </c>
      <c r="C22" t="s">
        <v>42</v>
      </c>
      <c r="D22" s="1">
        <v>2566479188</v>
      </c>
      <c r="E22" s="2">
        <v>1.9846912711612898E-3</v>
      </c>
    </row>
    <row r="23" spans="1:5" x14ac:dyDescent="0.25">
      <c r="A23" s="8">
        <v>20</v>
      </c>
      <c r="B23" t="s">
        <v>128</v>
      </c>
      <c r="C23" t="s">
        <v>129</v>
      </c>
      <c r="D23" s="1">
        <v>2272886053</v>
      </c>
      <c r="E23" s="2">
        <v>1.75765193453551E-3</v>
      </c>
    </row>
    <row r="24" spans="1:5" x14ac:dyDescent="0.25">
      <c r="A24" s="8">
        <v>21</v>
      </c>
      <c r="B24" t="s">
        <v>2</v>
      </c>
      <c r="C24" t="s">
        <v>73</v>
      </c>
      <c r="D24" s="1">
        <v>1529120824</v>
      </c>
      <c r="E24" s="2">
        <v>1.18248874416501E-3</v>
      </c>
    </row>
    <row r="25" spans="1:5" x14ac:dyDescent="0.25">
      <c r="A25" s="8">
        <v>22</v>
      </c>
      <c r="B25" t="s">
        <v>130</v>
      </c>
      <c r="C25" t="s">
        <v>20</v>
      </c>
      <c r="D25" s="1">
        <v>1433920400</v>
      </c>
      <c r="E25" s="2">
        <v>1.1088690353409101E-3</v>
      </c>
    </row>
    <row r="26" spans="1:5" x14ac:dyDescent="0.25">
      <c r="A26" s="8">
        <v>23</v>
      </c>
      <c r="B26" t="s">
        <v>131</v>
      </c>
      <c r="C26" t="s">
        <v>55</v>
      </c>
      <c r="D26" s="1">
        <v>892828400</v>
      </c>
      <c r="E26" s="2">
        <v>6.9043565223911698E-4</v>
      </c>
    </row>
    <row r="27" spans="1:5" x14ac:dyDescent="0.25">
      <c r="A27" s="8">
        <v>24</v>
      </c>
      <c r="B27" t="s">
        <v>105</v>
      </c>
      <c r="C27" t="s">
        <v>26</v>
      </c>
      <c r="D27" s="1">
        <v>735124450</v>
      </c>
      <c r="E27" s="2">
        <v>5.6848116515186204E-4</v>
      </c>
    </row>
    <row r="28" spans="1:5" x14ac:dyDescent="0.25">
      <c r="A28" s="8">
        <v>25</v>
      </c>
      <c r="B28" t="s">
        <v>67</v>
      </c>
      <c r="C28" t="s">
        <v>6</v>
      </c>
      <c r="D28" s="1">
        <v>319576844</v>
      </c>
      <c r="E28" s="2">
        <v>2.47132872036394E-4</v>
      </c>
    </row>
    <row r="29" spans="1:5" x14ac:dyDescent="0.25">
      <c r="A29" s="8">
        <v>26</v>
      </c>
      <c r="B29" t="s">
        <v>132</v>
      </c>
      <c r="C29" t="s">
        <v>82</v>
      </c>
      <c r="D29" s="1">
        <v>172946144</v>
      </c>
      <c r="E29" s="2">
        <v>1.3374147118850601E-4</v>
      </c>
    </row>
    <row r="30" spans="1:5" x14ac:dyDescent="0.25">
      <c r="A30" s="8">
        <v>27</v>
      </c>
      <c r="B30" t="s">
        <v>89</v>
      </c>
      <c r="C30" t="s">
        <v>86</v>
      </c>
      <c r="D30" s="1">
        <v>148923496</v>
      </c>
      <c r="E30" s="2">
        <v>1.15164449399783E-4</v>
      </c>
    </row>
    <row r="31" spans="1:5" x14ac:dyDescent="0.25">
      <c r="A31" s="8">
        <v>28</v>
      </c>
      <c r="B31" t="s">
        <v>15</v>
      </c>
      <c r="C31" t="s">
        <v>14</v>
      </c>
      <c r="D31" s="1">
        <v>74555465</v>
      </c>
      <c r="E31" s="2">
        <v>5.7654697257911701E-5</v>
      </c>
    </row>
    <row r="32" spans="1:5" x14ac:dyDescent="0.25">
      <c r="A32" s="8">
        <v>29</v>
      </c>
      <c r="B32" t="s">
        <v>111</v>
      </c>
      <c r="C32" t="s">
        <v>109</v>
      </c>
      <c r="D32" s="1">
        <v>63750020</v>
      </c>
      <c r="E32" s="2">
        <v>4.9298708059641397E-5</v>
      </c>
    </row>
    <row r="33" spans="1:5" x14ac:dyDescent="0.25">
      <c r="A33" s="8">
        <v>30</v>
      </c>
      <c r="B33" t="s">
        <v>133</v>
      </c>
      <c r="C33" t="s">
        <v>9</v>
      </c>
      <c r="D33" s="1">
        <v>58126292</v>
      </c>
      <c r="E33" s="2">
        <v>4.4949807072962002E-5</v>
      </c>
    </row>
    <row r="34" spans="1:5" x14ac:dyDescent="0.25">
      <c r="A34" s="8">
        <v>31</v>
      </c>
      <c r="B34" t="s">
        <v>28</v>
      </c>
      <c r="C34" t="s">
        <v>27</v>
      </c>
      <c r="D34" s="1">
        <v>40782539</v>
      </c>
      <c r="E34" s="2">
        <v>3.1537660444529103E-5</v>
      </c>
    </row>
    <row r="35" spans="1:5" x14ac:dyDescent="0.25">
      <c r="A35" s="8">
        <v>32</v>
      </c>
      <c r="B35" t="s">
        <v>134</v>
      </c>
      <c r="C35" t="s">
        <v>9</v>
      </c>
      <c r="D35" s="1">
        <v>35015391</v>
      </c>
      <c r="E35" s="2">
        <v>2.7077850932489E-5</v>
      </c>
    </row>
    <row r="36" spans="1:5" x14ac:dyDescent="0.25">
      <c r="A36" s="8">
        <v>33</v>
      </c>
      <c r="B36" t="s">
        <v>135</v>
      </c>
      <c r="C36" t="s">
        <v>10</v>
      </c>
      <c r="D36" s="1">
        <v>25408407</v>
      </c>
      <c r="E36" s="2">
        <v>1.9648646995774199E-5</v>
      </c>
    </row>
    <row r="37" spans="1:5" x14ac:dyDescent="0.25">
      <c r="A37" s="8">
        <v>34</v>
      </c>
      <c r="B37" t="s">
        <v>12</v>
      </c>
      <c r="C37" t="s">
        <v>11</v>
      </c>
      <c r="D37" s="1">
        <v>23676007</v>
      </c>
      <c r="E37" s="2">
        <v>1.8308959857754201E-5</v>
      </c>
    </row>
    <row r="38" spans="1:5" x14ac:dyDescent="0.25">
      <c r="A38" s="8">
        <v>35</v>
      </c>
      <c r="B38" t="s">
        <v>136</v>
      </c>
      <c r="C38" t="s">
        <v>94</v>
      </c>
      <c r="D38" s="1">
        <v>18313584</v>
      </c>
      <c r="E38" s="2">
        <v>1.4162129378809901E-5</v>
      </c>
    </row>
    <row r="39" spans="1:5" x14ac:dyDescent="0.25">
      <c r="A39" s="8">
        <v>36</v>
      </c>
      <c r="B39" t="s">
        <v>137</v>
      </c>
      <c r="C39" t="s">
        <v>138</v>
      </c>
      <c r="D39" s="1">
        <v>16890525</v>
      </c>
      <c r="E39" s="2">
        <v>1.30616596033864E-5</v>
      </c>
    </row>
    <row r="40" spans="1:5" x14ac:dyDescent="0.25">
      <c r="A40" s="8">
        <v>37</v>
      </c>
      <c r="B40" t="s">
        <v>139</v>
      </c>
      <c r="C40" t="s">
        <v>30</v>
      </c>
      <c r="D40" s="1">
        <v>12980891</v>
      </c>
      <c r="E40" s="2">
        <v>1.00382894901527E-5</v>
      </c>
    </row>
    <row r="41" spans="1:5" x14ac:dyDescent="0.25">
      <c r="A41" s="8">
        <v>38</v>
      </c>
      <c r="B41" t="s">
        <v>75</v>
      </c>
      <c r="C41" t="s">
        <v>76</v>
      </c>
      <c r="D41" s="1">
        <v>11318523</v>
      </c>
      <c r="E41" s="2">
        <v>8.7527589958926608E-6</v>
      </c>
    </row>
    <row r="42" spans="1:5" x14ac:dyDescent="0.25">
      <c r="A42" s="8">
        <v>39</v>
      </c>
      <c r="B42" t="s">
        <v>1</v>
      </c>
      <c r="C42" t="s">
        <v>0</v>
      </c>
      <c r="D42" s="1">
        <v>10766240</v>
      </c>
      <c r="E42" s="2">
        <v>8.3256714689663503E-6</v>
      </c>
    </row>
    <row r="43" spans="1:5" x14ac:dyDescent="0.25">
      <c r="A43" s="8">
        <v>40</v>
      </c>
      <c r="B43" t="s">
        <v>141</v>
      </c>
      <c r="C43" t="s">
        <v>71</v>
      </c>
      <c r="D43" s="1">
        <v>10162908</v>
      </c>
      <c r="E43" s="2">
        <v>7.8591070956368992E-6</v>
      </c>
    </row>
    <row r="44" spans="1:5" x14ac:dyDescent="0.25">
      <c r="A44" s="8">
        <v>41</v>
      </c>
      <c r="B44" t="s">
        <v>33</v>
      </c>
      <c r="C44" t="s">
        <v>32</v>
      </c>
      <c r="D44" s="1">
        <v>8525546</v>
      </c>
      <c r="E44" s="2">
        <v>6.5929140618786299E-6</v>
      </c>
    </row>
    <row r="45" spans="1:5" x14ac:dyDescent="0.25">
      <c r="A45" s="8">
        <v>42</v>
      </c>
      <c r="B45" t="s">
        <v>140</v>
      </c>
      <c r="C45" t="s">
        <v>93</v>
      </c>
      <c r="D45" s="1">
        <v>7387230</v>
      </c>
      <c r="E45" s="2">
        <v>5.7126397001824498E-6</v>
      </c>
    </row>
    <row r="46" spans="1:5" x14ac:dyDescent="0.25">
      <c r="A46" s="8">
        <v>43</v>
      </c>
      <c r="B46" t="s">
        <v>110</v>
      </c>
      <c r="C46" t="s">
        <v>108</v>
      </c>
      <c r="D46" s="1">
        <v>7159128</v>
      </c>
      <c r="E46" s="2">
        <v>5.5362454981756002E-6</v>
      </c>
    </row>
    <row r="47" spans="1:5" x14ac:dyDescent="0.25">
      <c r="A47" s="8">
        <v>44</v>
      </c>
      <c r="B47" t="s">
        <v>88</v>
      </c>
      <c r="C47" t="s">
        <v>85</v>
      </c>
      <c r="D47" s="1">
        <v>6485988</v>
      </c>
      <c r="E47" s="2">
        <v>5.0156977031589601E-6</v>
      </c>
    </row>
    <row r="48" spans="1:5" x14ac:dyDescent="0.25">
      <c r="A48" s="8">
        <v>45</v>
      </c>
      <c r="B48" t="s">
        <v>99</v>
      </c>
      <c r="C48" t="s">
        <v>70</v>
      </c>
      <c r="D48" s="1">
        <v>4551846</v>
      </c>
      <c r="E48" s="2">
        <v>3.5200008891988799E-6</v>
      </c>
    </row>
    <row r="49" spans="1:5" x14ac:dyDescent="0.25">
      <c r="A49" s="8">
        <v>46</v>
      </c>
      <c r="B49" t="s">
        <v>142</v>
      </c>
      <c r="C49" t="s">
        <v>143</v>
      </c>
      <c r="D49" s="1">
        <v>2529765</v>
      </c>
      <c r="E49" s="2">
        <v>1.95629971872163E-6</v>
      </c>
    </row>
    <row r="50" spans="1:5" x14ac:dyDescent="0.25">
      <c r="A50" s="8">
        <v>47</v>
      </c>
      <c r="B50" t="s">
        <v>49</v>
      </c>
      <c r="C50" t="s">
        <v>48</v>
      </c>
      <c r="D50" s="1">
        <v>2501889</v>
      </c>
      <c r="E50" s="2">
        <v>1.9347428504120901E-6</v>
      </c>
    </row>
    <row r="51" spans="1:5" x14ac:dyDescent="0.25">
      <c r="A51" s="8">
        <v>48</v>
      </c>
      <c r="B51" t="s">
        <v>145</v>
      </c>
      <c r="C51" t="s">
        <v>50</v>
      </c>
      <c r="D51" s="1">
        <v>2469543</v>
      </c>
      <c r="E51" s="2">
        <v>1.9097292737748301E-6</v>
      </c>
    </row>
    <row r="52" spans="1:5" x14ac:dyDescent="0.25">
      <c r="A52" s="8">
        <v>49</v>
      </c>
      <c r="B52" t="s">
        <v>144</v>
      </c>
      <c r="C52" t="s">
        <v>78</v>
      </c>
      <c r="D52" s="1">
        <v>2438343</v>
      </c>
      <c r="E52" s="2">
        <v>1.8856019136350101E-6</v>
      </c>
    </row>
    <row r="53" spans="1:5" x14ac:dyDescent="0.25">
      <c r="A53" s="8">
        <v>50</v>
      </c>
      <c r="B53" t="s">
        <v>84</v>
      </c>
      <c r="C53" t="s">
        <v>81</v>
      </c>
      <c r="D53" s="1">
        <v>2277240</v>
      </c>
      <c r="E53" s="2">
        <v>1.7610188975899599E-6</v>
      </c>
    </row>
    <row r="54" spans="1:5" x14ac:dyDescent="0.25">
      <c r="A54" s="8">
        <v>51</v>
      </c>
      <c r="B54" t="s">
        <v>97</v>
      </c>
      <c r="C54" t="s">
        <v>44</v>
      </c>
      <c r="D54" s="1">
        <v>2153483</v>
      </c>
      <c r="E54" s="2">
        <v>1.6653160223071399E-6</v>
      </c>
    </row>
    <row r="55" spans="1:5" x14ac:dyDescent="0.25">
      <c r="A55" s="8">
        <v>52</v>
      </c>
      <c r="B55" t="s">
        <v>95</v>
      </c>
      <c r="C55" t="s">
        <v>91</v>
      </c>
      <c r="D55" s="1">
        <v>2024712</v>
      </c>
      <c r="E55" s="2">
        <v>1.5657357565198E-6</v>
      </c>
    </row>
    <row r="56" spans="1:5" x14ac:dyDescent="0.25">
      <c r="A56" s="8">
        <v>53</v>
      </c>
      <c r="B56" t="s">
        <v>5</v>
      </c>
      <c r="C56" t="s">
        <v>4</v>
      </c>
      <c r="D56" s="1">
        <v>1720646</v>
      </c>
      <c r="E56" s="2">
        <v>1.3305976190750901E-6</v>
      </c>
    </row>
    <row r="57" spans="1:5" x14ac:dyDescent="0.25">
      <c r="A57" s="8">
        <v>54</v>
      </c>
      <c r="B57" t="s">
        <v>146</v>
      </c>
      <c r="C57" t="s">
        <v>72</v>
      </c>
      <c r="D57" s="1">
        <v>1557648</v>
      </c>
      <c r="E57" s="2">
        <v>1.20454917522668E-6</v>
      </c>
    </row>
    <row r="58" spans="1:5" x14ac:dyDescent="0.25">
      <c r="A58" s="8">
        <v>55</v>
      </c>
      <c r="B58" t="s">
        <v>8</v>
      </c>
      <c r="C58" t="s">
        <v>7</v>
      </c>
      <c r="D58" s="1">
        <v>1519761</v>
      </c>
      <c r="E58" s="2">
        <v>1.1752506722261201E-6</v>
      </c>
    </row>
    <row r="59" spans="1:5" x14ac:dyDescent="0.25">
      <c r="A59" s="8">
        <v>56</v>
      </c>
      <c r="B59" t="s">
        <v>158</v>
      </c>
      <c r="C59" t="s">
        <v>31</v>
      </c>
      <c r="D59" s="1">
        <v>1271645</v>
      </c>
      <c r="E59" s="2">
        <v>9.8337938733984302E-7</v>
      </c>
    </row>
    <row r="60" spans="1:5" x14ac:dyDescent="0.25">
      <c r="A60" s="8">
        <v>57</v>
      </c>
      <c r="B60" t="s">
        <v>150</v>
      </c>
      <c r="C60" t="s">
        <v>151</v>
      </c>
      <c r="D60" s="1">
        <v>1201224</v>
      </c>
      <c r="E60" s="2">
        <v>9.2892192489092103E-7</v>
      </c>
    </row>
    <row r="61" spans="1:5" x14ac:dyDescent="0.25">
      <c r="A61" s="8">
        <v>58</v>
      </c>
      <c r="B61" t="s">
        <v>147</v>
      </c>
      <c r="C61" t="s">
        <v>68</v>
      </c>
      <c r="D61" s="1">
        <v>1091880</v>
      </c>
      <c r="E61" s="2">
        <v>8.4436480735474803E-7</v>
      </c>
    </row>
    <row r="62" spans="1:5" x14ac:dyDescent="0.25">
      <c r="A62" s="8">
        <v>59</v>
      </c>
      <c r="B62" t="s">
        <v>90</v>
      </c>
      <c r="C62" t="s">
        <v>87</v>
      </c>
      <c r="D62" s="1">
        <v>1085903</v>
      </c>
      <c r="E62" s="2">
        <v>8.3974271659975696E-7</v>
      </c>
    </row>
    <row r="63" spans="1:5" x14ac:dyDescent="0.25">
      <c r="A63" s="8">
        <v>60</v>
      </c>
      <c r="B63" t="s">
        <v>148</v>
      </c>
      <c r="C63" t="s">
        <v>77</v>
      </c>
      <c r="D63" s="1">
        <v>1013520</v>
      </c>
      <c r="E63" s="2">
        <v>7.8376801438819597E-7</v>
      </c>
    </row>
    <row r="64" spans="1:5" x14ac:dyDescent="0.25">
      <c r="A64" s="8">
        <v>61</v>
      </c>
      <c r="B64" t="s">
        <v>35</v>
      </c>
      <c r="C64" t="s">
        <v>34</v>
      </c>
      <c r="D64" s="1">
        <v>941066</v>
      </c>
      <c r="E64" s="2">
        <v>7.27738406966061E-7</v>
      </c>
    </row>
    <row r="65" spans="1:5" x14ac:dyDescent="0.25">
      <c r="A65" s="8">
        <v>62</v>
      </c>
      <c r="B65" t="s">
        <v>152</v>
      </c>
      <c r="C65" t="s">
        <v>153</v>
      </c>
      <c r="D65" s="1">
        <v>940693</v>
      </c>
      <c r="E65" s="2">
        <v>7.2744996128233798E-7</v>
      </c>
    </row>
    <row r="66" spans="1:5" x14ac:dyDescent="0.25">
      <c r="A66" s="8">
        <v>63</v>
      </c>
      <c r="B66" t="s">
        <v>149</v>
      </c>
      <c r="C66" t="s">
        <v>37</v>
      </c>
      <c r="D66" s="1">
        <v>851972</v>
      </c>
      <c r="E66" s="2">
        <v>6.5884087413602098E-7</v>
      </c>
    </row>
    <row r="67" spans="1:5" x14ac:dyDescent="0.25">
      <c r="A67" s="8">
        <v>64</v>
      </c>
      <c r="B67" t="s">
        <v>154</v>
      </c>
      <c r="C67" t="s">
        <v>59</v>
      </c>
      <c r="D67" s="1">
        <v>787145</v>
      </c>
      <c r="E67" s="2">
        <v>6.0870932363011695E-7</v>
      </c>
    </row>
    <row r="68" spans="1:5" x14ac:dyDescent="0.25">
      <c r="A68" s="8">
        <v>65</v>
      </c>
      <c r="B68" t="s">
        <v>155</v>
      </c>
      <c r="C68" t="s">
        <v>3</v>
      </c>
      <c r="D68" s="1">
        <v>680580</v>
      </c>
      <c r="E68" s="2">
        <v>5.2630124243460297E-7</v>
      </c>
    </row>
    <row r="69" spans="1:5" x14ac:dyDescent="0.25">
      <c r="A69" s="8">
        <v>66</v>
      </c>
      <c r="B69" t="s">
        <v>79</v>
      </c>
      <c r="C69" t="s">
        <v>52</v>
      </c>
      <c r="D69" s="1">
        <v>524160</v>
      </c>
      <c r="E69" s="2">
        <v>4.0533965034899801E-7</v>
      </c>
    </row>
    <row r="70" spans="1:5" x14ac:dyDescent="0.25">
      <c r="A70" s="8">
        <v>67</v>
      </c>
      <c r="B70" t="s">
        <v>159</v>
      </c>
      <c r="C70" t="s">
        <v>160</v>
      </c>
      <c r="D70" s="1">
        <v>431372</v>
      </c>
      <c r="E70" s="2">
        <v>3.3358549994343E-7</v>
      </c>
    </row>
    <row r="71" spans="1:5" x14ac:dyDescent="0.25">
      <c r="A71" s="8">
        <v>68</v>
      </c>
      <c r="B71" t="s">
        <v>156</v>
      </c>
      <c r="C71" t="s">
        <v>157</v>
      </c>
      <c r="D71" s="1">
        <v>356411</v>
      </c>
      <c r="E71" s="2">
        <v>2.7561719726903399E-7</v>
      </c>
    </row>
    <row r="72" spans="1:5" x14ac:dyDescent="0.25">
      <c r="A72" s="8">
        <v>69</v>
      </c>
      <c r="B72" t="s">
        <v>41</v>
      </c>
      <c r="C72" t="s">
        <v>40</v>
      </c>
      <c r="D72" s="1">
        <v>325224</v>
      </c>
      <c r="E72" s="2">
        <v>2.51499890195937E-7</v>
      </c>
    </row>
    <row r="73" spans="1:5" x14ac:dyDescent="0.25">
      <c r="A73" s="8">
        <v>70</v>
      </c>
      <c r="B73" t="s">
        <v>164</v>
      </c>
      <c r="C73" t="s">
        <v>66</v>
      </c>
      <c r="D73" s="1">
        <v>204966</v>
      </c>
      <c r="E73" s="2">
        <v>1.5850283648777601E-7</v>
      </c>
    </row>
    <row r="74" spans="1:5" x14ac:dyDescent="0.25">
      <c r="A74" s="8">
        <v>71</v>
      </c>
      <c r="B74" t="s">
        <v>161</v>
      </c>
      <c r="C74" t="s">
        <v>162</v>
      </c>
      <c r="D74" s="1">
        <v>170949</v>
      </c>
      <c r="E74" s="2">
        <v>1.3219705411994599E-7</v>
      </c>
    </row>
    <row r="75" spans="1:5" x14ac:dyDescent="0.25">
      <c r="A75" s="8">
        <v>72</v>
      </c>
      <c r="B75" t="s">
        <v>163</v>
      </c>
      <c r="C75" t="s">
        <v>22</v>
      </c>
      <c r="D75" s="1">
        <v>148148</v>
      </c>
      <c r="E75" s="2">
        <v>1.1456474839725099E-7</v>
      </c>
    </row>
    <row r="76" spans="1:5" x14ac:dyDescent="0.25">
      <c r="A76" s="8">
        <v>73</v>
      </c>
      <c r="B76" t="s">
        <v>96</v>
      </c>
      <c r="C76" t="s">
        <v>92</v>
      </c>
      <c r="D76" s="1">
        <v>75348</v>
      </c>
      <c r="E76" s="2">
        <v>5.8267574737668499E-8</v>
      </c>
    </row>
    <row r="77" spans="1:5" x14ac:dyDescent="0.25">
      <c r="A77" s="8">
        <v>74</v>
      </c>
      <c r="B77" t="s">
        <v>167</v>
      </c>
      <c r="C77" t="s">
        <v>45</v>
      </c>
      <c r="D77" s="1">
        <v>44298</v>
      </c>
      <c r="E77" s="2">
        <v>3.4256211521596302E-8</v>
      </c>
    </row>
    <row r="78" spans="1:5" x14ac:dyDescent="0.25">
      <c r="A78" s="8">
        <v>75</v>
      </c>
      <c r="B78" t="s">
        <v>161</v>
      </c>
      <c r="C78" t="s">
        <v>168</v>
      </c>
      <c r="D78" s="1">
        <v>36357</v>
      </c>
      <c r="E78" s="2">
        <v>2.8115334378316802E-8</v>
      </c>
    </row>
    <row r="79" spans="1:5" x14ac:dyDescent="0.25">
      <c r="A79" s="8">
        <v>76</v>
      </c>
      <c r="B79" t="s">
        <v>165</v>
      </c>
      <c r="C79" t="s">
        <v>166</v>
      </c>
      <c r="D79" s="1">
        <v>31746</v>
      </c>
      <c r="E79" s="2">
        <v>2.4549588942268199E-8</v>
      </c>
    </row>
    <row r="80" spans="1:5" x14ac:dyDescent="0.25">
      <c r="A80" s="8">
        <v>77</v>
      </c>
      <c r="B80" t="s">
        <v>164</v>
      </c>
      <c r="C80" t="s">
        <v>60</v>
      </c>
      <c r="D80" s="1">
        <v>28025</v>
      </c>
      <c r="E80" s="2">
        <v>2.16720919204645E-8</v>
      </c>
    </row>
    <row r="81" spans="1:5" ht="14.4" x14ac:dyDescent="0.3">
      <c r="A81" s="3" t="s">
        <v>61</v>
      </c>
      <c r="B81" s="3"/>
      <c r="C81" s="3"/>
      <c r="D81" s="4">
        <f>SUM(D4:D80)</f>
        <v>1293137741518</v>
      </c>
      <c r="E81" s="5">
        <f>SUM(E4:E80)</f>
        <v>0.99999999999999878</v>
      </c>
    </row>
    <row r="82" spans="1:5" ht="18.45" customHeight="1" x14ac:dyDescent="0.25">
      <c r="A82" s="20" t="s">
        <v>57</v>
      </c>
      <c r="B82" s="20"/>
      <c r="C82" s="20"/>
      <c r="D82" s="20"/>
      <c r="E82" s="20"/>
    </row>
    <row r="85" spans="1:5" ht="25.5" customHeight="1" x14ac:dyDescent="0.25"/>
    <row r="87" spans="1:5" ht="15" customHeight="1" x14ac:dyDescent="0.25"/>
    <row r="91" spans="1:5" ht="15" customHeight="1" x14ac:dyDescent="0.25"/>
    <row r="93" spans="1:5" ht="30" customHeight="1" x14ac:dyDescent="0.25"/>
  </sheetData>
  <sortState xmlns:xlrd2="http://schemas.microsoft.com/office/spreadsheetml/2017/richdata2" ref="B4:D83">
    <sortCondition descending="1" ref="D4:D83"/>
  </sortState>
  <mergeCells count="3">
    <mergeCell ref="A1:E1"/>
    <mergeCell ref="A2:E2"/>
    <mergeCell ref="A82:E82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workbookViewId="0">
      <selection activeCell="A3" sqref="A3:E3"/>
    </sheetView>
  </sheetViews>
  <sheetFormatPr defaultRowHeight="13.2" x14ac:dyDescent="0.25"/>
  <cols>
    <col min="1" max="1" width="8" customWidth="1"/>
    <col min="2" max="2" width="20.77734375" customWidth="1"/>
    <col min="3" max="3" width="9.109375" customWidth="1"/>
    <col min="4" max="4" width="18.6640625" style="1" customWidth="1"/>
    <col min="5" max="5" width="11.77734375" style="2" bestFit="1" customWidth="1"/>
  </cols>
  <sheetData>
    <row r="1" spans="1:5" s="9" customFormat="1" ht="25.5" customHeight="1" x14ac:dyDescent="0.25">
      <c r="A1" s="16" t="s">
        <v>175</v>
      </c>
      <c r="B1" s="16"/>
      <c r="C1" s="16"/>
      <c r="D1" s="16"/>
      <c r="E1" s="16"/>
    </row>
    <row r="2" spans="1:5" s="9" customFormat="1" ht="21.45" customHeight="1" x14ac:dyDescent="0.25">
      <c r="A2" s="17" t="s">
        <v>56</v>
      </c>
      <c r="B2" s="17"/>
      <c r="C2" s="17"/>
      <c r="D2" s="17"/>
      <c r="E2" s="17"/>
    </row>
    <row r="3" spans="1:5" ht="25.8" customHeight="1" x14ac:dyDescent="0.25">
      <c r="A3" s="6" t="s">
        <v>62</v>
      </c>
      <c r="B3" s="6" t="s">
        <v>63</v>
      </c>
      <c r="C3" s="6" t="s">
        <v>64</v>
      </c>
      <c r="D3" s="10" t="s">
        <v>176</v>
      </c>
      <c r="E3" s="11" t="s">
        <v>69</v>
      </c>
    </row>
    <row r="4" spans="1:5" ht="14.4" x14ac:dyDescent="0.3">
      <c r="A4" s="3">
        <v>1</v>
      </c>
      <c r="B4" t="s">
        <v>83</v>
      </c>
      <c r="C4" t="s">
        <v>16</v>
      </c>
      <c r="D4" s="1">
        <v>1211040</v>
      </c>
      <c r="E4" s="2">
        <v>0.2037548884415</v>
      </c>
    </row>
    <row r="5" spans="1:5" ht="14.4" x14ac:dyDescent="0.3">
      <c r="A5" s="3">
        <v>2</v>
      </c>
      <c r="B5" t="s">
        <v>117</v>
      </c>
      <c r="C5" t="s">
        <v>21</v>
      </c>
      <c r="D5" s="1">
        <v>1201569</v>
      </c>
      <c r="E5" s="2">
        <v>0.2021614129589</v>
      </c>
    </row>
    <row r="6" spans="1:5" ht="14.4" x14ac:dyDescent="0.3">
      <c r="A6" s="3">
        <v>3</v>
      </c>
      <c r="B6" t="s">
        <v>58</v>
      </c>
      <c r="C6" t="s">
        <v>47</v>
      </c>
      <c r="D6" s="1">
        <v>1084585</v>
      </c>
      <c r="E6" s="2">
        <v>0.1824791052982</v>
      </c>
    </row>
    <row r="7" spans="1:5" ht="14.4" x14ac:dyDescent="0.3">
      <c r="A7" s="3">
        <v>4</v>
      </c>
      <c r="B7" t="s">
        <v>118</v>
      </c>
      <c r="C7" t="s">
        <v>51</v>
      </c>
      <c r="D7" s="1">
        <v>863682</v>
      </c>
      <c r="E7" s="2">
        <v>0.14531264826840001</v>
      </c>
    </row>
    <row r="8" spans="1:5" ht="14.4" x14ac:dyDescent="0.3">
      <c r="A8" s="3">
        <v>5</v>
      </c>
      <c r="B8" t="s">
        <v>19</v>
      </c>
      <c r="C8" t="s">
        <v>18</v>
      </c>
      <c r="D8" s="1">
        <v>255721</v>
      </c>
      <c r="E8" s="2">
        <v>4.3024511021200001E-2</v>
      </c>
    </row>
    <row r="9" spans="1:5" ht="14.4" x14ac:dyDescent="0.3">
      <c r="A9" s="3">
        <v>6</v>
      </c>
      <c r="B9" t="s">
        <v>119</v>
      </c>
      <c r="C9" t="s">
        <v>17</v>
      </c>
      <c r="D9" s="1">
        <v>228401</v>
      </c>
      <c r="E9" s="2">
        <v>3.8427979484499997E-2</v>
      </c>
    </row>
    <row r="10" spans="1:5" ht="14.4" x14ac:dyDescent="0.3">
      <c r="A10" s="3">
        <v>7</v>
      </c>
      <c r="B10" t="s">
        <v>74</v>
      </c>
      <c r="C10" t="s">
        <v>36</v>
      </c>
      <c r="D10" s="1">
        <v>178385</v>
      </c>
      <c r="E10" s="2">
        <v>3.0012894515900002E-2</v>
      </c>
    </row>
    <row r="11" spans="1:5" ht="14.4" x14ac:dyDescent="0.3">
      <c r="A11" s="3">
        <v>8</v>
      </c>
      <c r="B11" t="s">
        <v>65</v>
      </c>
      <c r="C11" t="s">
        <v>38</v>
      </c>
      <c r="D11" s="1">
        <v>152552</v>
      </c>
      <c r="E11" s="2">
        <v>2.5666547547099999E-2</v>
      </c>
    </row>
    <row r="12" spans="1:5" ht="14.4" x14ac:dyDescent="0.3">
      <c r="A12" s="3">
        <v>9</v>
      </c>
      <c r="B12" t="s">
        <v>121</v>
      </c>
      <c r="C12" t="s">
        <v>39</v>
      </c>
      <c r="D12" s="1">
        <v>148693</v>
      </c>
      <c r="E12" s="2">
        <v>2.5017279055200001E-2</v>
      </c>
    </row>
    <row r="13" spans="1:5" ht="14.4" x14ac:dyDescent="0.3">
      <c r="A13" s="3">
        <v>10</v>
      </c>
      <c r="B13" t="s">
        <v>2</v>
      </c>
      <c r="C13" t="s">
        <v>73</v>
      </c>
      <c r="D13" s="1">
        <v>91001</v>
      </c>
      <c r="E13" s="2">
        <v>1.53107235129E-2</v>
      </c>
    </row>
    <row r="14" spans="1:5" ht="14.4" x14ac:dyDescent="0.3">
      <c r="A14" s="3">
        <v>11</v>
      </c>
      <c r="B14" t="s">
        <v>122</v>
      </c>
      <c r="C14" t="s">
        <v>29</v>
      </c>
      <c r="D14" s="1">
        <v>82392</v>
      </c>
      <c r="E14" s="2">
        <v>1.38622776856E-2</v>
      </c>
    </row>
    <row r="15" spans="1:5" ht="14.4" x14ac:dyDescent="0.3">
      <c r="A15" s="3">
        <v>12</v>
      </c>
      <c r="B15" t="s">
        <v>120</v>
      </c>
      <c r="C15" t="s">
        <v>23</v>
      </c>
      <c r="D15" s="1">
        <v>81433</v>
      </c>
      <c r="E15" s="2">
        <v>1.37009279878E-2</v>
      </c>
    </row>
    <row r="16" spans="1:5" ht="14.4" x14ac:dyDescent="0.3">
      <c r="A16" s="3">
        <v>13</v>
      </c>
      <c r="B16" t="s">
        <v>98</v>
      </c>
      <c r="C16" t="s">
        <v>54</v>
      </c>
      <c r="D16" s="1">
        <v>66771</v>
      </c>
      <c r="E16" s="2">
        <v>1.1234077863700001E-2</v>
      </c>
    </row>
    <row r="17" spans="1:5" ht="14.4" x14ac:dyDescent="0.3">
      <c r="A17" s="3">
        <v>14</v>
      </c>
      <c r="B17" t="s">
        <v>25</v>
      </c>
      <c r="C17" t="s">
        <v>24</v>
      </c>
      <c r="D17" s="1">
        <v>65658</v>
      </c>
      <c r="E17" s="2">
        <v>1.1046817995500001E-2</v>
      </c>
    </row>
    <row r="18" spans="1:5" ht="14.4" x14ac:dyDescent="0.3">
      <c r="A18" s="3">
        <v>15</v>
      </c>
      <c r="B18" t="s">
        <v>100</v>
      </c>
      <c r="C18" t="s">
        <v>13</v>
      </c>
      <c r="D18" s="1">
        <v>54464</v>
      </c>
      <c r="E18" s="2">
        <v>9.1634514500000003E-3</v>
      </c>
    </row>
    <row r="19" spans="1:5" ht="14.4" x14ac:dyDescent="0.3">
      <c r="A19" s="3">
        <v>16</v>
      </c>
      <c r="B19" t="s">
        <v>124</v>
      </c>
      <c r="C19" t="s">
        <v>80</v>
      </c>
      <c r="D19" s="1">
        <v>49056</v>
      </c>
      <c r="E19" s="2">
        <v>8.2535670227999996E-3</v>
      </c>
    </row>
    <row r="20" spans="1:5" ht="12.45" customHeight="1" x14ac:dyDescent="0.3">
      <c r="A20" s="3">
        <v>17</v>
      </c>
      <c r="B20" t="s">
        <v>43</v>
      </c>
      <c r="C20" t="s">
        <v>42</v>
      </c>
      <c r="D20" s="1">
        <v>34271</v>
      </c>
      <c r="E20" s="2">
        <v>5.7660224119000002E-3</v>
      </c>
    </row>
    <row r="21" spans="1:5" ht="14.4" x14ac:dyDescent="0.3">
      <c r="A21" s="3">
        <v>18</v>
      </c>
      <c r="B21" t="s">
        <v>123</v>
      </c>
      <c r="C21" t="s">
        <v>46</v>
      </c>
      <c r="D21" s="1">
        <v>28461</v>
      </c>
      <c r="E21" s="2">
        <v>4.788502345E-3</v>
      </c>
    </row>
    <row r="22" spans="1:5" ht="14.4" x14ac:dyDescent="0.3">
      <c r="A22" s="3">
        <v>19</v>
      </c>
      <c r="B22" t="s">
        <v>125</v>
      </c>
      <c r="C22" t="s">
        <v>53</v>
      </c>
      <c r="D22" s="1">
        <v>27453</v>
      </c>
      <c r="E22" s="2">
        <v>4.6189085021000002E-3</v>
      </c>
    </row>
    <row r="23" spans="1:5" ht="14.4" x14ac:dyDescent="0.3">
      <c r="A23" s="3">
        <v>20</v>
      </c>
      <c r="B23" t="s">
        <v>130</v>
      </c>
      <c r="C23" t="s">
        <v>20</v>
      </c>
      <c r="D23" s="1">
        <v>14775</v>
      </c>
      <c r="E23" s="2">
        <v>2.4858621323000001E-3</v>
      </c>
    </row>
    <row r="24" spans="1:5" ht="15.45" customHeight="1" x14ac:dyDescent="0.3">
      <c r="A24" s="3">
        <v>21</v>
      </c>
      <c r="B24" t="s">
        <v>131</v>
      </c>
      <c r="C24" t="s">
        <v>55</v>
      </c>
      <c r="D24" s="1">
        <v>13230</v>
      </c>
      <c r="E24" s="2">
        <v>2.2259191885000001E-3</v>
      </c>
    </row>
    <row r="25" spans="1:5" ht="14.4" x14ac:dyDescent="0.3">
      <c r="A25" s="3">
        <v>22</v>
      </c>
      <c r="B25" t="s">
        <v>105</v>
      </c>
      <c r="C25" t="s">
        <v>26</v>
      </c>
      <c r="D25" s="1">
        <v>10019</v>
      </c>
      <c r="E25" s="2">
        <v>1.6856753098000001E-3</v>
      </c>
    </row>
    <row r="26" spans="1:5" ht="14.4" x14ac:dyDescent="0.3">
      <c r="A26" s="3" t="s">
        <v>61</v>
      </c>
      <c r="B26" s="3"/>
      <c r="C26" s="3"/>
      <c r="D26" s="4">
        <f>SUM(D4:D25)</f>
        <v>5943612</v>
      </c>
      <c r="E26" s="5">
        <f>SUM(E4:E25)</f>
        <v>0.99999999999879985</v>
      </c>
    </row>
    <row r="27" spans="1:5" ht="22.05" customHeight="1" x14ac:dyDescent="0.25">
      <c r="A27" s="20" t="s">
        <v>173</v>
      </c>
      <c r="B27" s="20"/>
      <c r="C27" s="20"/>
      <c r="D27" s="20"/>
      <c r="E27" s="20"/>
    </row>
  </sheetData>
  <sortState xmlns:xlrd2="http://schemas.microsoft.com/office/spreadsheetml/2017/richdata2" ref="B5:D22">
    <sortCondition descending="1" ref="D5:D22"/>
  </sortState>
  <mergeCells count="3">
    <mergeCell ref="A1:E1"/>
    <mergeCell ref="A2:E2"/>
    <mergeCell ref="A27:E27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topLeftCell="A6" workbookViewId="0">
      <selection activeCell="B25" sqref="B25"/>
    </sheetView>
  </sheetViews>
  <sheetFormatPr defaultRowHeight="15.45" customHeight="1" x14ac:dyDescent="0.25"/>
  <cols>
    <col min="1" max="1" width="10.6640625" customWidth="1"/>
    <col min="2" max="2" width="21.21875" customWidth="1"/>
    <col min="3" max="3" width="7.77734375" customWidth="1"/>
    <col min="4" max="4" width="12.109375" style="1" customWidth="1"/>
    <col min="5" max="5" width="11.77734375" style="2" bestFit="1" customWidth="1"/>
    <col min="6" max="6" width="13.21875" style="1" customWidth="1"/>
    <col min="7" max="7" width="13.77734375" style="2" bestFit="1" customWidth="1"/>
    <col min="8" max="8" width="14.6640625" style="1" customWidth="1"/>
    <col min="9" max="9" width="25.21875" style="2" customWidth="1"/>
  </cols>
  <sheetData>
    <row r="1" spans="1:9" ht="24" customHeight="1" x14ac:dyDescent="0.25">
      <c r="A1" s="16" t="s">
        <v>174</v>
      </c>
      <c r="B1" s="16"/>
      <c r="C1" s="16"/>
      <c r="D1" s="16"/>
      <c r="E1" s="16"/>
      <c r="F1" s="16"/>
      <c r="G1" s="16"/>
      <c r="H1" s="16"/>
      <c r="I1" s="16"/>
    </row>
    <row r="2" spans="1:9" ht="55.05" customHeight="1" x14ac:dyDescent="0.25">
      <c r="A2" s="6" t="s">
        <v>62</v>
      </c>
      <c r="B2" s="6" t="s">
        <v>63</v>
      </c>
      <c r="C2" s="6" t="s">
        <v>64</v>
      </c>
      <c r="D2" s="7" t="s">
        <v>101</v>
      </c>
      <c r="E2" s="7" t="s">
        <v>69</v>
      </c>
      <c r="F2" s="7" t="s">
        <v>102</v>
      </c>
      <c r="G2" s="7" t="s">
        <v>103</v>
      </c>
      <c r="H2" s="7" t="s">
        <v>104</v>
      </c>
      <c r="I2" s="7" t="s">
        <v>107</v>
      </c>
    </row>
    <row r="3" spans="1:9" ht="15.45" customHeight="1" x14ac:dyDescent="0.25">
      <c r="A3" s="8">
        <v>1</v>
      </c>
      <c r="B3" t="s">
        <v>117</v>
      </c>
      <c r="C3" t="s">
        <v>21</v>
      </c>
      <c r="D3" s="1">
        <v>58230239</v>
      </c>
      <c r="E3" s="2">
        <v>0.24729290364699999</v>
      </c>
      <c r="F3" s="1">
        <v>6376555</v>
      </c>
      <c r="G3" s="2">
        <v>0.1095059046554</v>
      </c>
      <c r="H3" s="1">
        <v>39785973</v>
      </c>
      <c r="I3" s="2">
        <f>H3/D3</f>
        <v>0.68325278555013313</v>
      </c>
    </row>
    <row r="4" spans="1:9" ht="15.45" customHeight="1" x14ac:dyDescent="0.25">
      <c r="A4" s="8">
        <v>2</v>
      </c>
      <c r="B4" t="s">
        <v>58</v>
      </c>
      <c r="C4" t="s">
        <v>47</v>
      </c>
      <c r="D4" s="1">
        <v>53716853.990000002</v>
      </c>
      <c r="E4" s="2">
        <v>0.22812540401850001</v>
      </c>
      <c r="F4" s="1">
        <v>4214151.1900000004</v>
      </c>
      <c r="G4" s="2">
        <v>7.8451191329700007E-2</v>
      </c>
      <c r="H4" s="1">
        <v>41953956.75</v>
      </c>
      <c r="I4" s="2">
        <f t="shared" ref="I4:I24" si="0">H4/D4</f>
        <v>0.78102036202288028</v>
      </c>
    </row>
    <row r="5" spans="1:9" ht="15.45" customHeight="1" x14ac:dyDescent="0.25">
      <c r="A5" s="8">
        <v>3</v>
      </c>
      <c r="B5" t="s">
        <v>83</v>
      </c>
      <c r="C5" t="s">
        <v>16</v>
      </c>
      <c r="D5" s="1">
        <v>52783577.850000001</v>
      </c>
      <c r="E5" s="2">
        <v>0.2241619552927</v>
      </c>
      <c r="F5" s="1">
        <v>3068439.66</v>
      </c>
      <c r="G5" s="2">
        <v>5.8132468183899999E-2</v>
      </c>
      <c r="H5" s="1">
        <v>39370574.32</v>
      </c>
      <c r="I5" s="2">
        <f t="shared" si="0"/>
        <v>0.74588680653446837</v>
      </c>
    </row>
    <row r="6" spans="1:9" ht="15.45" customHeight="1" x14ac:dyDescent="0.25">
      <c r="A6" s="8">
        <v>4</v>
      </c>
      <c r="B6" t="s">
        <v>118</v>
      </c>
      <c r="C6" t="s">
        <v>51</v>
      </c>
      <c r="D6" s="1">
        <v>26090542</v>
      </c>
      <c r="E6" s="2">
        <v>0.11080163845630001</v>
      </c>
      <c r="F6" s="1">
        <v>223792</v>
      </c>
      <c r="G6" s="2">
        <v>8.5775144110999992E-3</v>
      </c>
      <c r="H6" s="1">
        <v>22577597</v>
      </c>
      <c r="I6" s="2">
        <f t="shared" si="0"/>
        <v>0.86535561430651764</v>
      </c>
    </row>
    <row r="7" spans="1:9" ht="15.45" customHeight="1" x14ac:dyDescent="0.25">
      <c r="A7" s="8">
        <v>5</v>
      </c>
      <c r="B7" t="s">
        <v>119</v>
      </c>
      <c r="C7" t="s">
        <v>17</v>
      </c>
      <c r="D7" s="1">
        <v>10418176</v>
      </c>
      <c r="E7" s="2">
        <v>4.4244039488500003E-2</v>
      </c>
      <c r="F7" s="1">
        <v>430135</v>
      </c>
      <c r="G7" s="2">
        <v>4.1286977682000001E-2</v>
      </c>
      <c r="H7" s="1">
        <v>7594194</v>
      </c>
      <c r="I7" s="2">
        <f t="shared" si="0"/>
        <v>0.7289370039438765</v>
      </c>
    </row>
    <row r="8" spans="1:9" ht="15.45" customHeight="1" x14ac:dyDescent="0.25">
      <c r="A8" s="8">
        <v>6</v>
      </c>
      <c r="B8" t="s">
        <v>19</v>
      </c>
      <c r="C8" t="s">
        <v>18</v>
      </c>
      <c r="D8" s="1">
        <v>9615441.8300000001</v>
      </c>
      <c r="E8" s="2">
        <v>4.0834978025499999E-2</v>
      </c>
      <c r="F8" s="1">
        <v>-125730</v>
      </c>
      <c r="G8" s="2">
        <v>-1.30758421945E-2</v>
      </c>
      <c r="H8" s="1">
        <v>8279280.5</v>
      </c>
      <c r="I8" s="2">
        <f t="shared" si="0"/>
        <v>0.86104004853617844</v>
      </c>
    </row>
    <row r="9" spans="1:9" ht="15.45" customHeight="1" x14ac:dyDescent="0.25">
      <c r="A9" s="8">
        <v>7</v>
      </c>
      <c r="B9" t="s">
        <v>65</v>
      </c>
      <c r="C9" t="s">
        <v>38</v>
      </c>
      <c r="D9" s="1">
        <v>5362549.04</v>
      </c>
      <c r="E9" s="2">
        <v>2.2773739998699999E-2</v>
      </c>
      <c r="F9" s="1">
        <v>-495757.63</v>
      </c>
      <c r="G9" s="2">
        <v>-9.2448129854299996E-2</v>
      </c>
      <c r="H9" s="1">
        <v>2693799.93</v>
      </c>
      <c r="I9" s="2">
        <f t="shared" si="0"/>
        <v>0.50233571943241384</v>
      </c>
    </row>
    <row r="10" spans="1:9" ht="15.45" customHeight="1" x14ac:dyDescent="0.25">
      <c r="A10" s="8">
        <v>8</v>
      </c>
      <c r="B10" t="s">
        <v>120</v>
      </c>
      <c r="C10" t="s">
        <v>23</v>
      </c>
      <c r="D10" s="1">
        <v>3588958.79</v>
      </c>
      <c r="E10" s="2">
        <v>1.5241634853100001E-2</v>
      </c>
      <c r="F10" s="1">
        <v>-2129.46</v>
      </c>
      <c r="G10" s="2">
        <v>-5.9333643109999996E-4</v>
      </c>
      <c r="H10" s="1">
        <v>2179602.5499999998</v>
      </c>
      <c r="I10" s="2">
        <f t="shared" si="0"/>
        <v>0.60730776738732062</v>
      </c>
    </row>
    <row r="11" spans="1:9" ht="15.45" customHeight="1" x14ac:dyDescent="0.25">
      <c r="A11" s="8">
        <v>9</v>
      </c>
      <c r="B11" t="s">
        <v>122</v>
      </c>
      <c r="C11" t="s">
        <v>29</v>
      </c>
      <c r="D11" s="1">
        <v>2715582.15</v>
      </c>
      <c r="E11" s="2">
        <v>1.15325680694E-2</v>
      </c>
      <c r="F11" s="1">
        <v>-296447.43</v>
      </c>
      <c r="G11" s="2">
        <v>-0.10916533311279999</v>
      </c>
      <c r="H11" s="1">
        <v>2351199.21</v>
      </c>
      <c r="I11" s="2">
        <f t="shared" si="0"/>
        <v>0.86581774372025533</v>
      </c>
    </row>
    <row r="12" spans="1:9" ht="15.45" customHeight="1" x14ac:dyDescent="0.25">
      <c r="A12" s="8">
        <v>10</v>
      </c>
      <c r="B12" t="s">
        <v>25</v>
      </c>
      <c r="C12" t="s">
        <v>24</v>
      </c>
      <c r="D12" s="1">
        <v>2506967.4700000002</v>
      </c>
      <c r="E12" s="2">
        <v>1.06466206502E-2</v>
      </c>
      <c r="F12" s="1">
        <v>253241.81</v>
      </c>
      <c r="G12" s="2">
        <v>0.10101519586130001</v>
      </c>
      <c r="H12" s="1">
        <v>1814974.62</v>
      </c>
      <c r="I12" s="2">
        <f t="shared" si="0"/>
        <v>0.72397214631588336</v>
      </c>
    </row>
    <row r="13" spans="1:9" ht="15.45" customHeight="1" x14ac:dyDescent="0.25">
      <c r="A13" s="8">
        <v>11</v>
      </c>
      <c r="B13" t="s">
        <v>121</v>
      </c>
      <c r="C13" t="s">
        <v>39</v>
      </c>
      <c r="D13" s="1">
        <v>2385918.4</v>
      </c>
      <c r="E13" s="2">
        <v>1.01325479533E-2</v>
      </c>
      <c r="F13" s="1">
        <v>-153301.22</v>
      </c>
      <c r="G13" s="2">
        <v>-6.4252499163400006E-2</v>
      </c>
      <c r="H13" s="1">
        <v>2166419.9700000002</v>
      </c>
      <c r="I13" s="2">
        <f t="shared" si="0"/>
        <v>0.90800254107600675</v>
      </c>
    </row>
    <row r="14" spans="1:9" ht="15.45" customHeight="1" x14ac:dyDescent="0.25">
      <c r="A14" s="8">
        <v>12</v>
      </c>
      <c r="B14" t="s">
        <v>74</v>
      </c>
      <c r="C14" t="s">
        <v>36</v>
      </c>
      <c r="D14" s="1">
        <v>1783020.6</v>
      </c>
      <c r="E14" s="2">
        <v>7.5721540733E-3</v>
      </c>
      <c r="F14" s="1">
        <v>10136.56</v>
      </c>
      <c r="G14" s="2">
        <v>5.6850492920999997E-3</v>
      </c>
      <c r="H14" s="1">
        <v>1782602.08</v>
      </c>
      <c r="I14" s="2">
        <f t="shared" si="0"/>
        <v>0.99976527472537335</v>
      </c>
    </row>
    <row r="15" spans="1:9" ht="15.45" customHeight="1" x14ac:dyDescent="0.25">
      <c r="A15" s="8">
        <v>13</v>
      </c>
      <c r="B15" t="s">
        <v>98</v>
      </c>
      <c r="C15" t="s">
        <v>54</v>
      </c>
      <c r="D15" s="1">
        <v>1414645.67</v>
      </c>
      <c r="E15" s="2">
        <v>6.0077348361999997E-3</v>
      </c>
      <c r="F15" s="1">
        <v>137684.65</v>
      </c>
      <c r="G15" s="2">
        <v>9.7328011473000006E-2</v>
      </c>
      <c r="H15" s="1">
        <v>1393461.21</v>
      </c>
      <c r="I15" s="2">
        <f t="shared" si="0"/>
        <v>0.98502490026354095</v>
      </c>
    </row>
    <row r="16" spans="1:9" ht="15.45" customHeight="1" x14ac:dyDescent="0.25">
      <c r="A16" s="8">
        <v>14</v>
      </c>
      <c r="B16" t="s">
        <v>123</v>
      </c>
      <c r="C16" t="s">
        <v>46</v>
      </c>
      <c r="D16" s="1">
        <v>1049619.8400000001</v>
      </c>
      <c r="E16" s="2">
        <v>4.4575385986999998E-3</v>
      </c>
      <c r="F16" s="1">
        <v>127500.09</v>
      </c>
      <c r="G16" s="2">
        <v>0.1214726371788</v>
      </c>
      <c r="H16" s="1">
        <v>519385.28</v>
      </c>
      <c r="I16" s="2">
        <f t="shared" si="0"/>
        <v>0.49483180500856383</v>
      </c>
    </row>
    <row r="17" spans="1:9" ht="15.45" customHeight="1" x14ac:dyDescent="0.25">
      <c r="A17" s="8">
        <v>15</v>
      </c>
      <c r="B17" t="s">
        <v>124</v>
      </c>
      <c r="C17" t="s">
        <v>80</v>
      </c>
      <c r="D17" s="1">
        <v>996580.59</v>
      </c>
      <c r="E17" s="2">
        <v>4.2322908518E-3</v>
      </c>
      <c r="F17" s="1">
        <v>-16016.93</v>
      </c>
      <c r="G17" s="2">
        <v>-1.6071886368900001E-2</v>
      </c>
      <c r="H17" s="1">
        <v>996580.59</v>
      </c>
      <c r="I17" s="2">
        <f t="shared" si="0"/>
        <v>1</v>
      </c>
    </row>
    <row r="18" spans="1:9" ht="15.45" customHeight="1" x14ac:dyDescent="0.25">
      <c r="A18" s="8">
        <v>16</v>
      </c>
      <c r="B18" t="s">
        <v>2</v>
      </c>
      <c r="C18" t="s">
        <v>73</v>
      </c>
      <c r="D18" s="1">
        <v>760176.63</v>
      </c>
      <c r="E18" s="2">
        <v>3.2283275725000001E-3</v>
      </c>
      <c r="F18" s="1">
        <v>2593.64</v>
      </c>
      <c r="G18" s="2">
        <v>3.4118912600000001E-3</v>
      </c>
      <c r="H18" s="1">
        <v>424494.41</v>
      </c>
      <c r="I18" s="2">
        <f t="shared" si="0"/>
        <v>0.55841549614594177</v>
      </c>
    </row>
    <row r="19" spans="1:9" ht="15.45" customHeight="1" x14ac:dyDescent="0.25">
      <c r="A19" s="8">
        <v>17</v>
      </c>
      <c r="B19" t="s">
        <v>100</v>
      </c>
      <c r="C19" t="s">
        <v>13</v>
      </c>
      <c r="D19" s="1">
        <v>562277.93999999994</v>
      </c>
      <c r="E19" s="2">
        <v>2.387888953E-3</v>
      </c>
      <c r="F19" s="1">
        <v>-343222.94</v>
      </c>
      <c r="G19" s="2">
        <v>-0.61041509115579995</v>
      </c>
      <c r="H19" s="1">
        <v>562277.93999999994</v>
      </c>
      <c r="I19" s="2">
        <f t="shared" si="0"/>
        <v>1</v>
      </c>
    </row>
    <row r="20" spans="1:9" ht="15.45" customHeight="1" x14ac:dyDescent="0.25">
      <c r="A20" s="8">
        <v>18</v>
      </c>
      <c r="B20" t="s">
        <v>125</v>
      </c>
      <c r="C20" t="s">
        <v>53</v>
      </c>
      <c r="D20" s="1">
        <v>469326.41</v>
      </c>
      <c r="E20" s="2">
        <v>1.9931412385999999E-3</v>
      </c>
      <c r="F20" s="1">
        <v>-50213.89</v>
      </c>
      <c r="G20" s="2">
        <v>-0.1069914007183</v>
      </c>
      <c r="H20" s="1">
        <v>469326.41</v>
      </c>
      <c r="I20" s="2">
        <f t="shared" si="0"/>
        <v>1</v>
      </c>
    </row>
    <row r="21" spans="1:9" ht="15.45" customHeight="1" x14ac:dyDescent="0.25">
      <c r="A21" s="8">
        <v>19</v>
      </c>
      <c r="B21" t="s">
        <v>43</v>
      </c>
      <c r="C21" t="s">
        <v>42</v>
      </c>
      <c r="D21" s="1">
        <v>374396</v>
      </c>
      <c r="E21" s="2">
        <v>1.589989592E-3</v>
      </c>
      <c r="F21" s="1">
        <v>35585</v>
      </c>
      <c r="G21" s="2">
        <v>9.5046421436099995E-2</v>
      </c>
      <c r="H21" s="1">
        <v>374307</v>
      </c>
      <c r="I21" s="2">
        <f t="shared" si="0"/>
        <v>0.99976228378508314</v>
      </c>
    </row>
    <row r="22" spans="1:9" ht="15.45" customHeight="1" x14ac:dyDescent="0.25">
      <c r="A22" s="8">
        <v>20</v>
      </c>
      <c r="B22" t="s">
        <v>130</v>
      </c>
      <c r="C22" t="s">
        <v>20</v>
      </c>
      <c r="D22" s="1">
        <v>246593.21</v>
      </c>
      <c r="E22" s="2">
        <v>1.0472351130000001E-3</v>
      </c>
      <c r="F22" s="1">
        <v>6886.12</v>
      </c>
      <c r="G22" s="2">
        <v>2.7925018697700001E-2</v>
      </c>
      <c r="H22" s="1">
        <v>246593.21</v>
      </c>
      <c r="I22" s="2">
        <f t="shared" si="0"/>
        <v>1</v>
      </c>
    </row>
    <row r="23" spans="1:9" ht="15.45" customHeight="1" x14ac:dyDescent="0.25">
      <c r="A23" s="8">
        <v>21</v>
      </c>
      <c r="B23" t="s">
        <v>105</v>
      </c>
      <c r="C23" t="s">
        <v>26</v>
      </c>
      <c r="D23" s="1">
        <v>239020.66</v>
      </c>
      <c r="E23" s="2">
        <v>1.0150759134E-3</v>
      </c>
      <c r="F23" s="1">
        <v>7147.17</v>
      </c>
      <c r="G23" s="2">
        <v>2.9901892162699999E-2</v>
      </c>
      <c r="H23" s="1">
        <v>231446.7</v>
      </c>
      <c r="I23" s="2">
        <f t="shared" si="0"/>
        <v>0.96831252997125861</v>
      </c>
    </row>
    <row r="24" spans="1:9" ht="15.45" customHeight="1" x14ac:dyDescent="0.25">
      <c r="A24" s="8">
        <v>22</v>
      </c>
      <c r="B24" t="s">
        <v>131</v>
      </c>
      <c r="C24" t="s">
        <v>55</v>
      </c>
      <c r="D24" s="1">
        <v>160259.68</v>
      </c>
      <c r="E24" s="2">
        <v>6.805928034E-4</v>
      </c>
      <c r="F24" s="1">
        <v>-23735.919999999998</v>
      </c>
      <c r="G24" s="2">
        <v>-0.1481091189</v>
      </c>
      <c r="H24" s="1">
        <v>159964.57999999999</v>
      </c>
      <c r="I24" s="2">
        <f t="shared" si="0"/>
        <v>0.99815861357017555</v>
      </c>
    </row>
    <row r="25" spans="1:9" ht="15.45" customHeight="1" x14ac:dyDescent="0.3">
      <c r="B25" s="3" t="s">
        <v>61</v>
      </c>
      <c r="C25" s="3"/>
      <c r="D25" s="4">
        <f t="shared" ref="D25:H25" si="1">SUM(D3:D24)</f>
        <v>235470723.75</v>
      </c>
      <c r="E25" s="5">
        <f t="shared" si="1"/>
        <v>0.99999999999909994</v>
      </c>
      <c r="F25" s="4">
        <f t="shared" si="1"/>
        <v>13387292.470000001</v>
      </c>
      <c r="G25" s="5">
        <f>F25/D25</f>
        <v>5.6853320263343353E-2</v>
      </c>
      <c r="H25" s="4">
        <f t="shared" si="1"/>
        <v>177928011.26000005</v>
      </c>
      <c r="I25" s="5">
        <f>H25/D25</f>
        <v>0.75562689249176795</v>
      </c>
    </row>
    <row r="26" spans="1:9" ht="22.5" customHeight="1" x14ac:dyDescent="0.25">
      <c r="A26" s="20" t="s">
        <v>106</v>
      </c>
      <c r="B26" s="20"/>
      <c r="C26" s="20"/>
      <c r="D26" s="20"/>
      <c r="E26" s="20"/>
      <c r="F26" s="20"/>
      <c r="G26" s="20"/>
      <c r="H26" s="20"/>
      <c r="I26" s="20"/>
    </row>
  </sheetData>
  <sortState xmlns:xlrd2="http://schemas.microsoft.com/office/spreadsheetml/2017/richdata2" ref="B3:I23">
    <sortCondition descending="1" ref="D3:D23"/>
  </sortState>
  <mergeCells count="2">
    <mergeCell ref="A1:I1"/>
    <mergeCell ref="A26:I2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RPMs System</vt:lpstr>
      <vt:lpstr>Passengers Syst</vt:lpstr>
      <vt:lpstr>Avail Seat-Miles Syst</vt:lpstr>
      <vt:lpstr>FTEs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Miryala, Niranjan (OST)</cp:lastModifiedBy>
  <dcterms:created xsi:type="dcterms:W3CDTF">2010-01-28T17:12:56Z</dcterms:created>
  <dcterms:modified xsi:type="dcterms:W3CDTF">2024-08-16T16:46:46Z</dcterms:modified>
</cp:coreProperties>
</file>