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NTS\2024\083124 August\toWeb\"/>
    </mc:Choice>
  </mc:AlternateContent>
  <xr:revisionPtr revIDLastSave="0" documentId="13_ncr:1_{531BA2C1-0D78-4D51-B7D0-05F2E2B659A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Graph" sheetId="17" r:id="rId1"/>
    <sheet name="1-22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8" i="17" l="1"/>
  <c r="C38" i="17"/>
  <c r="D38" i="17"/>
  <c r="E38" i="17"/>
  <c r="B39" i="17"/>
  <c r="C39" i="17"/>
  <c r="D39" i="17"/>
  <c r="E39" i="17"/>
  <c r="B40" i="17"/>
  <c r="C40" i="17"/>
  <c r="D40" i="17"/>
  <c r="E40" i="17"/>
  <c r="B41" i="17"/>
  <c r="C41" i="17"/>
  <c r="D41" i="17"/>
  <c r="E41" i="17"/>
  <c r="B42" i="17"/>
  <c r="C42" i="17"/>
  <c r="D42" i="17"/>
  <c r="E42" i="17"/>
  <c r="B43" i="17"/>
  <c r="C43" i="17"/>
  <c r="D43" i="17"/>
  <c r="E43" i="17"/>
  <c r="B44" i="17"/>
  <c r="C44" i="17"/>
  <c r="D44" i="17"/>
  <c r="E44" i="17"/>
  <c r="B45" i="17"/>
  <c r="C45" i="17"/>
  <c r="D45" i="17"/>
  <c r="E45" i="17"/>
</calcChain>
</file>

<file path=xl/sharedStrings.xml><?xml version="1.0" encoding="utf-8"?>
<sst xmlns="http://schemas.openxmlformats.org/spreadsheetml/2006/main" count="33" uniqueCount="33">
  <si>
    <t>Average vehicle weight is the empty weight of the vehicle plus the average load of the vehicle.</t>
  </si>
  <si>
    <t>NOTES</t>
  </si>
  <si>
    <t>Thousands of trucks</t>
  </si>
  <si>
    <t>6,001 to 10,000 lb</t>
  </si>
  <si>
    <t>10,001 to 14,000 lb</t>
  </si>
  <si>
    <t>14,001 to 16,000 lb</t>
  </si>
  <si>
    <t>Less than 6,001 lb</t>
  </si>
  <si>
    <t>SOURCES</t>
  </si>
  <si>
    <t>Excludes vehicles owned by Federal, state, or local governments; ambulances; buses; motor homes; farm tractors; unpowered trailer units; and trucks reported to have been sold, junked, or wrecked prior to July 1 of the year preceding the 1992 and 1997 surveys and January 1, 2002 for the 2002 survey.</t>
  </si>
  <si>
    <r>
      <t xml:space="preserve">1992, 1997: U.S. Census Bureau, </t>
    </r>
    <r>
      <rPr>
        <i/>
        <sz val="9"/>
        <rFont val="Arial"/>
        <family val="2"/>
      </rPr>
      <t>1997 Economic Census: Vehicle Inventory and Use Survey: United States</t>
    </r>
    <r>
      <rPr>
        <sz val="9"/>
        <rFont val="Arial"/>
        <family val="2"/>
      </rPr>
      <t xml:space="preserve">, EC97TV-US (Washington, DC: 1999).  </t>
    </r>
  </si>
  <si>
    <r>
      <t>2002: U.S. Census Bureau,</t>
    </r>
    <r>
      <rPr>
        <i/>
        <sz val="9"/>
        <rFont val="Arial"/>
        <family val="2"/>
      </rPr>
      <t xml:space="preserve"> 2002 Economic Census: Vehicle Inventory and Use Survey: United States</t>
    </r>
    <r>
      <rPr>
        <sz val="9"/>
        <rFont val="Arial"/>
        <family val="2"/>
      </rPr>
      <t xml:space="preserve">, EC02TV-US (Washington, DC: 2004).  </t>
    </r>
  </si>
  <si>
    <t>Light trucks</t>
  </si>
  <si>
    <t>Medium trucks</t>
  </si>
  <si>
    <t>Light-heavy trucks</t>
  </si>
  <si>
    <t>Heavy trucks</t>
  </si>
  <si>
    <t>Percent change 1992-2021</t>
  </si>
  <si>
    <t>Less than 6,001 lb (Class 1)</t>
  </si>
  <si>
    <t>6,001 to 10,000 lb (Class 2)</t>
  </si>
  <si>
    <t>10,001 to 14,000 lb (Class 3)</t>
  </si>
  <si>
    <t>14,001 to 16,000 lb (Class 4)</t>
  </si>
  <si>
    <t>16,001 to 19,500 lb (Class 5)</t>
  </si>
  <si>
    <t>19,501 to 26,000 lb (Class 6)</t>
  </si>
  <si>
    <t>26,001 to 33,000 lb (Class 7)</t>
  </si>
  <si>
    <t>More than 33,000 lb (Class 8)</t>
  </si>
  <si>
    <t>Percent change 2002-2021</t>
  </si>
  <si>
    <r>
      <t xml:space="preserve">2021: U.S. Census Bureau, </t>
    </r>
    <r>
      <rPr>
        <i/>
        <sz val="9"/>
        <rFont val="Arial"/>
        <family val="2"/>
      </rPr>
      <t>Vehicle Inventory and Use Survey (VIUS)</t>
    </r>
    <r>
      <rPr>
        <sz val="9"/>
        <rFont val="Arial"/>
        <family val="2"/>
      </rPr>
      <t>, VIUS211A, available at https://www.census.gov/programs-surveys/vius/data/tables.html as of Aug. 12, 2024.</t>
    </r>
  </si>
  <si>
    <r>
      <t>KEY</t>
    </r>
    <r>
      <rPr>
        <sz val="9"/>
        <rFont val="Arial"/>
        <family val="2"/>
      </rPr>
      <t>: lb = pound.</t>
    </r>
  </si>
  <si>
    <t>ALL TRUCKS</t>
  </si>
  <si>
    <t xml:space="preserve">16,001 to 19,500 lb </t>
  </si>
  <si>
    <t xml:space="preserve">19,501 to 26,000 lb </t>
  </si>
  <si>
    <t xml:space="preserve">26,001 to 33,000 lb </t>
  </si>
  <si>
    <t xml:space="preserve">More than 33,000 lb </t>
  </si>
  <si>
    <t xml:space="preserve">Table 1-22a: Number of Trucks by Weight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</si>
</sst>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4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P-AVGARD"/>
    </font>
    <font>
      <b/>
      <sz val="10"/>
      <name val="Helv"/>
    </font>
    <font>
      <sz val="8"/>
      <name val="Helv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</borders>
  <cellStyleXfs count="6">
    <xf numFmtId="0" fontId="0" fillId="0" borderId="0"/>
    <xf numFmtId="0" fontId="1" fillId="0" borderId="0"/>
    <xf numFmtId="37" fontId="10" fillId="0" borderId="0"/>
    <xf numFmtId="0" fontId="11" fillId="0" borderId="12">
      <alignment horizontal="left" vertical="center"/>
    </xf>
    <xf numFmtId="0" fontId="12" fillId="0" borderId="0">
      <alignment horizontal="left"/>
    </xf>
    <xf numFmtId="0" fontId="13" fillId="0" borderId="0"/>
  </cellStyleXfs>
  <cellXfs count="39">
    <xf numFmtId="0" fontId="0" fillId="0" borderId="0" xfId="0"/>
    <xf numFmtId="0" fontId="6" fillId="0" borderId="0" xfId="0" applyFont="1" applyFill="1"/>
    <xf numFmtId="0" fontId="8" fillId="0" borderId="1" xfId="0" applyNumberFormat="1" applyFont="1" applyFill="1" applyBorder="1" applyAlignment="1">
      <alignment horizontal="center"/>
    </xf>
    <xf numFmtId="0" fontId="8" fillId="0" borderId="0" xfId="0" applyFont="1" applyFill="1" applyBorder="1"/>
    <xf numFmtId="164" fontId="8" fillId="0" borderId="0" xfId="0" applyNumberFormat="1" applyFont="1" applyFill="1" applyBorder="1"/>
    <xf numFmtId="164" fontId="6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8" fillId="0" borderId="4" xfId="0" applyNumberFormat="1" applyFont="1" applyFill="1" applyBorder="1" applyAlignment="1">
      <alignment horizontal="center"/>
    </xf>
    <xf numFmtId="0" fontId="8" fillId="0" borderId="5" xfId="0" applyNumberFormat="1" applyFont="1" applyFill="1" applyBorder="1" applyAlignment="1">
      <alignment horizontal="center"/>
    </xf>
    <xf numFmtId="164" fontId="8" fillId="0" borderId="2" xfId="0" applyNumberFormat="1" applyFont="1" applyFill="1" applyBorder="1"/>
    <xf numFmtId="164" fontId="9" fillId="0" borderId="2" xfId="0" applyNumberFormat="1" applyFont="1" applyFill="1" applyBorder="1"/>
    <xf numFmtId="164" fontId="9" fillId="0" borderId="0" xfId="0" applyNumberFormat="1" applyFont="1" applyFill="1" applyBorder="1"/>
    <xf numFmtId="165" fontId="8" fillId="0" borderId="2" xfId="0" applyNumberFormat="1" applyFont="1" applyFill="1" applyBorder="1"/>
    <xf numFmtId="165" fontId="9" fillId="0" borderId="2" xfId="0" applyNumberFormat="1" applyFont="1" applyFill="1" applyBorder="1"/>
    <xf numFmtId="0" fontId="6" fillId="0" borderId="0" xfId="0" applyFont="1"/>
    <xf numFmtId="0" fontId="9" fillId="0" borderId="0" xfId="0" applyFont="1" applyFill="1" applyAlignment="1">
      <alignment horizontal="left" indent="1"/>
    </xf>
    <xf numFmtId="164" fontId="8" fillId="0" borderId="6" xfId="0" applyNumberFormat="1" applyFont="1" applyFill="1" applyBorder="1"/>
    <xf numFmtId="0" fontId="8" fillId="0" borderId="6" xfId="0" applyFont="1" applyFill="1" applyBorder="1"/>
    <xf numFmtId="164" fontId="9" fillId="0" borderId="6" xfId="0" applyNumberFormat="1" applyFont="1" applyFill="1" applyBorder="1"/>
    <xf numFmtId="164" fontId="9" fillId="0" borderId="6" xfId="0" applyNumberFormat="1" applyFont="1" applyFill="1" applyBorder="1" applyAlignment="1">
      <alignment horizontal="right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0" fillId="0" borderId="0" xfId="0" applyFill="1" applyAlignment="1"/>
    <xf numFmtId="0" fontId="3" fillId="0" borderId="8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left" wrapText="1"/>
    </xf>
    <xf numFmtId="0" fontId="2" fillId="0" borderId="3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8" fillId="0" borderId="8" xfId="0" applyFont="1" applyFill="1" applyBorder="1" applyAlignment="1"/>
    <xf numFmtId="0" fontId="9" fillId="0" borderId="1" xfId="0" applyFont="1" applyFill="1" applyBorder="1" applyAlignment="1"/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</cellXfs>
  <cellStyles count="6">
    <cellStyle name="Hed Side_Sheet1 (2)_1" xfId="3" xr:uid="{00000000-0005-0000-0000-000000000000}"/>
    <cellStyle name="Normal" xfId="0" builtinId="0"/>
    <cellStyle name="Normal 2" xfId="2" xr:uid="{00000000-0005-0000-0000-000002000000}"/>
    <cellStyle name="Normal 3" xfId="5" xr:uid="{8BFEFE81-CE1A-40B8-B359-7D7165C64B4A}"/>
    <cellStyle name="Normal 3 2 4" xfId="1" xr:uid="{00000000-0005-0000-0000-000003000000}"/>
    <cellStyle name="Source Text" xfId="4" xr:uid="{00000000-0005-0000-0000-000004000000}"/>
  </cellStyles>
  <dxfs count="0"/>
  <tableStyles count="0" defaultTableStyle="TableStyleMedium9" defaultPivotStyle="PivotStyleLight16"/>
  <colors>
    <mruColors>
      <color rgb="FFF4FA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Trucks by Weight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Graph!$A$38</c:f>
              <c:strCache>
                <c:ptCount val="1"/>
                <c:pt idx="0">
                  <c:v>Less than 6,001 lb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Graph!$B$37:$E$37</c:f>
              <c:numCache>
                <c:formatCode>General</c:formatCode>
                <c:ptCount val="4"/>
                <c:pt idx="0">
                  <c:v>1992</c:v>
                </c:pt>
                <c:pt idx="1">
                  <c:v>1997</c:v>
                </c:pt>
                <c:pt idx="2">
                  <c:v>2002</c:v>
                </c:pt>
                <c:pt idx="3">
                  <c:v>2021</c:v>
                </c:pt>
              </c:numCache>
            </c:numRef>
          </c:cat>
          <c:val>
            <c:numRef>
              <c:f>Graph!$B$38:$E$38</c:f>
              <c:numCache>
                <c:formatCode>General</c:formatCode>
                <c:ptCount val="4"/>
                <c:pt idx="0">
                  <c:v>50545.7</c:v>
                </c:pt>
                <c:pt idx="1">
                  <c:v>62798.400000000001</c:v>
                </c:pt>
                <c:pt idx="2">
                  <c:v>62617.3</c:v>
                </c:pt>
                <c:pt idx="3">
                  <c:v>94624.7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33-4787-B79A-93490BBCFE83}"/>
            </c:ext>
          </c:extLst>
        </c:ser>
        <c:ser>
          <c:idx val="1"/>
          <c:order val="1"/>
          <c:tx>
            <c:strRef>
              <c:f>Graph!$A$39</c:f>
              <c:strCache>
                <c:ptCount val="1"/>
                <c:pt idx="0">
                  <c:v>6,001 to 10,000 lb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Graph!$B$37:$E$37</c:f>
              <c:numCache>
                <c:formatCode>General</c:formatCode>
                <c:ptCount val="4"/>
                <c:pt idx="0">
                  <c:v>1992</c:v>
                </c:pt>
                <c:pt idx="1">
                  <c:v>1997</c:v>
                </c:pt>
                <c:pt idx="2">
                  <c:v>2002</c:v>
                </c:pt>
                <c:pt idx="3">
                  <c:v>2021</c:v>
                </c:pt>
              </c:numCache>
            </c:numRef>
          </c:cat>
          <c:val>
            <c:numRef>
              <c:f>Graph!$B$39:$E$39</c:f>
              <c:numCache>
                <c:formatCode>General</c:formatCode>
                <c:ptCount val="4"/>
                <c:pt idx="0">
                  <c:v>4647.5</c:v>
                </c:pt>
                <c:pt idx="1">
                  <c:v>5301.5</c:v>
                </c:pt>
                <c:pt idx="2">
                  <c:v>17142.3</c:v>
                </c:pt>
                <c:pt idx="3">
                  <c:v>74241.3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33-4787-B79A-93490BBCFE83}"/>
            </c:ext>
          </c:extLst>
        </c:ser>
        <c:ser>
          <c:idx val="2"/>
          <c:order val="2"/>
          <c:tx>
            <c:strRef>
              <c:f>Graph!$A$40</c:f>
              <c:strCache>
                <c:ptCount val="1"/>
                <c:pt idx="0">
                  <c:v>10,001 to 14,000 lb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Graph!$B$37:$E$37</c:f>
              <c:numCache>
                <c:formatCode>General</c:formatCode>
                <c:ptCount val="4"/>
                <c:pt idx="0">
                  <c:v>1992</c:v>
                </c:pt>
                <c:pt idx="1">
                  <c:v>1997</c:v>
                </c:pt>
                <c:pt idx="2">
                  <c:v>2002</c:v>
                </c:pt>
                <c:pt idx="3">
                  <c:v>2021</c:v>
                </c:pt>
              </c:numCache>
            </c:numRef>
          </c:cat>
          <c:val>
            <c:numRef>
              <c:f>Graph!$B$40:$E$40</c:f>
              <c:numCache>
                <c:formatCode>General</c:formatCode>
                <c:ptCount val="4"/>
                <c:pt idx="0">
                  <c:v>694.3</c:v>
                </c:pt>
                <c:pt idx="1">
                  <c:v>818.9</c:v>
                </c:pt>
                <c:pt idx="2">
                  <c:v>1142.0999999999999</c:v>
                </c:pt>
                <c:pt idx="3">
                  <c:v>4169.8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33-4787-B79A-93490BBCFE83}"/>
            </c:ext>
          </c:extLst>
        </c:ser>
        <c:ser>
          <c:idx val="3"/>
          <c:order val="3"/>
          <c:tx>
            <c:strRef>
              <c:f>Graph!$A$41</c:f>
              <c:strCache>
                <c:ptCount val="1"/>
                <c:pt idx="0">
                  <c:v>14,001 to 16,000 lb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Graph!$B$37:$E$37</c:f>
              <c:numCache>
                <c:formatCode>General</c:formatCode>
                <c:ptCount val="4"/>
                <c:pt idx="0">
                  <c:v>1992</c:v>
                </c:pt>
                <c:pt idx="1">
                  <c:v>1997</c:v>
                </c:pt>
                <c:pt idx="2">
                  <c:v>2002</c:v>
                </c:pt>
                <c:pt idx="3">
                  <c:v>2021</c:v>
                </c:pt>
              </c:numCache>
            </c:numRef>
          </c:cat>
          <c:val>
            <c:numRef>
              <c:f>Graph!$B$41:$E$41</c:f>
              <c:numCache>
                <c:formatCode>General</c:formatCode>
                <c:ptCount val="4"/>
                <c:pt idx="0">
                  <c:v>282.39999999999998</c:v>
                </c:pt>
                <c:pt idx="1">
                  <c:v>315.89999999999998</c:v>
                </c:pt>
                <c:pt idx="2">
                  <c:v>395.9</c:v>
                </c:pt>
                <c:pt idx="3">
                  <c:v>758.2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33-4787-B79A-93490BBCFE83}"/>
            </c:ext>
          </c:extLst>
        </c:ser>
        <c:ser>
          <c:idx val="4"/>
          <c:order val="4"/>
          <c:tx>
            <c:strRef>
              <c:f>Graph!$A$42</c:f>
              <c:strCache>
                <c:ptCount val="1"/>
                <c:pt idx="0">
                  <c:v>16,001 to 19,500 lb 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Graph!$B$37:$E$37</c:f>
              <c:numCache>
                <c:formatCode>General</c:formatCode>
                <c:ptCount val="4"/>
                <c:pt idx="0">
                  <c:v>1992</c:v>
                </c:pt>
                <c:pt idx="1">
                  <c:v>1997</c:v>
                </c:pt>
                <c:pt idx="2">
                  <c:v>2002</c:v>
                </c:pt>
                <c:pt idx="3">
                  <c:v>2021</c:v>
                </c:pt>
              </c:numCache>
            </c:numRef>
          </c:cat>
          <c:val>
            <c:numRef>
              <c:f>Graph!$B$42:$E$42</c:f>
              <c:numCache>
                <c:formatCode>General</c:formatCode>
                <c:ptCount val="4"/>
                <c:pt idx="0">
                  <c:v>282.3</c:v>
                </c:pt>
                <c:pt idx="1">
                  <c:v>300.8</c:v>
                </c:pt>
                <c:pt idx="2">
                  <c:v>376.1</c:v>
                </c:pt>
                <c:pt idx="3">
                  <c:v>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33-4787-B79A-93490BBCFE83}"/>
            </c:ext>
          </c:extLst>
        </c:ser>
        <c:ser>
          <c:idx val="5"/>
          <c:order val="5"/>
          <c:tx>
            <c:strRef>
              <c:f>Graph!$A$43</c:f>
              <c:strCache>
                <c:ptCount val="1"/>
                <c:pt idx="0">
                  <c:v>19,501 to 26,000 lb 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Graph!$B$37:$E$37</c:f>
              <c:numCache>
                <c:formatCode>General</c:formatCode>
                <c:ptCount val="4"/>
                <c:pt idx="0">
                  <c:v>1992</c:v>
                </c:pt>
                <c:pt idx="1">
                  <c:v>1997</c:v>
                </c:pt>
                <c:pt idx="2">
                  <c:v>2002</c:v>
                </c:pt>
                <c:pt idx="3">
                  <c:v>2021</c:v>
                </c:pt>
              </c:numCache>
            </c:numRef>
          </c:cat>
          <c:val>
            <c:numRef>
              <c:f>Graph!$B$43:$E$43</c:f>
              <c:numCache>
                <c:formatCode>General</c:formatCode>
                <c:ptCount val="4"/>
                <c:pt idx="0">
                  <c:v>732</c:v>
                </c:pt>
                <c:pt idx="1">
                  <c:v>729.3</c:v>
                </c:pt>
                <c:pt idx="2">
                  <c:v>910.3</c:v>
                </c:pt>
                <c:pt idx="3">
                  <c:v>985.9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33-4787-B79A-93490BBCFE83}"/>
            </c:ext>
          </c:extLst>
        </c:ser>
        <c:ser>
          <c:idx val="6"/>
          <c:order val="6"/>
          <c:tx>
            <c:strRef>
              <c:f>Graph!$A$44</c:f>
              <c:strCache>
                <c:ptCount val="1"/>
                <c:pt idx="0">
                  <c:v>26,001 to 33,000 lb 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Graph!$B$37:$E$37</c:f>
              <c:numCache>
                <c:formatCode>General</c:formatCode>
                <c:ptCount val="4"/>
                <c:pt idx="0">
                  <c:v>1992</c:v>
                </c:pt>
                <c:pt idx="1">
                  <c:v>1997</c:v>
                </c:pt>
                <c:pt idx="2">
                  <c:v>2002</c:v>
                </c:pt>
                <c:pt idx="3">
                  <c:v>2021</c:v>
                </c:pt>
              </c:numCache>
            </c:numRef>
          </c:cat>
          <c:val>
            <c:numRef>
              <c:f>Graph!$B$44:$E$44</c:f>
              <c:numCache>
                <c:formatCode>General</c:formatCode>
                <c:ptCount val="4"/>
                <c:pt idx="0">
                  <c:v>387.3</c:v>
                </c:pt>
                <c:pt idx="1">
                  <c:v>427.7</c:v>
                </c:pt>
                <c:pt idx="2">
                  <c:v>436.8</c:v>
                </c:pt>
                <c:pt idx="3">
                  <c:v>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33-4787-B79A-93490BBCFE83}"/>
            </c:ext>
          </c:extLst>
        </c:ser>
        <c:ser>
          <c:idx val="7"/>
          <c:order val="7"/>
          <c:tx>
            <c:strRef>
              <c:f>Graph!$A$45</c:f>
              <c:strCache>
                <c:ptCount val="1"/>
                <c:pt idx="0">
                  <c:v>More than 33,000 lb </c:v>
                </c:pt>
              </c:strCache>
            </c:strRef>
          </c:tx>
          <c:spPr>
            <a:ln w="31750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Graph!$B$37:$E$37</c:f>
              <c:numCache>
                <c:formatCode>General</c:formatCode>
                <c:ptCount val="4"/>
                <c:pt idx="0">
                  <c:v>1992</c:v>
                </c:pt>
                <c:pt idx="1">
                  <c:v>1997</c:v>
                </c:pt>
                <c:pt idx="2">
                  <c:v>2002</c:v>
                </c:pt>
                <c:pt idx="3">
                  <c:v>2021</c:v>
                </c:pt>
              </c:numCache>
            </c:numRef>
          </c:cat>
          <c:val>
            <c:numRef>
              <c:f>Graph!$B$45:$E$45</c:f>
              <c:numCache>
                <c:formatCode>General</c:formatCode>
                <c:ptCount val="4"/>
                <c:pt idx="0">
                  <c:v>1629.1999999999998</c:v>
                </c:pt>
                <c:pt idx="1">
                  <c:v>2107.9</c:v>
                </c:pt>
                <c:pt idx="2">
                  <c:v>2154.1000000000004</c:v>
                </c:pt>
                <c:pt idx="3">
                  <c:v>3669.7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833-4787-B79A-93490BBCF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0505824"/>
        <c:axId val="1270507264"/>
      </c:lineChart>
      <c:catAx>
        <c:axId val="127050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0507264"/>
        <c:crosses val="autoZero"/>
        <c:auto val="1"/>
        <c:lblAlgn val="ctr"/>
        <c:lblOffset val="100"/>
        <c:noMultiLvlLbl val="0"/>
      </c:catAx>
      <c:valAx>
        <c:axId val="127050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050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991196412948382"/>
          <c:y val="8.3863247863247864E-2"/>
          <c:w val="0.70017607174103236"/>
          <c:h val="0.1102572178477690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17564C-0CC6-F925-BB10-3F3EABB2A7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5A948-F20F-41E8-BB87-BF36A49AC95A}">
  <dimension ref="A1:Q45"/>
  <sheetViews>
    <sheetView workbookViewId="0"/>
  </sheetViews>
  <sheetFormatPr defaultRowHeight="12.75"/>
  <sheetData>
    <row r="1" spans="17:17">
      <c r="Q1" s="15"/>
    </row>
    <row r="2" spans="17:17">
      <c r="Q2" s="15"/>
    </row>
    <row r="3" spans="17:17">
      <c r="Q3" s="15"/>
    </row>
    <row r="4" spans="17:17">
      <c r="Q4" s="15"/>
    </row>
    <row r="5" spans="17:17">
      <c r="Q5" s="15"/>
    </row>
    <row r="6" spans="17:17">
      <c r="Q6" s="15"/>
    </row>
    <row r="7" spans="17:17">
      <c r="Q7" s="15"/>
    </row>
    <row r="8" spans="17:17">
      <c r="Q8" s="15"/>
    </row>
    <row r="37" spans="1:5">
      <c r="B37">
        <v>1992</v>
      </c>
      <c r="C37">
        <v>1997</v>
      </c>
      <c r="D37">
        <v>2002</v>
      </c>
      <c r="E37">
        <v>2021</v>
      </c>
    </row>
    <row r="38" spans="1:5">
      <c r="A38" s="15" t="s">
        <v>6</v>
      </c>
      <c r="B38">
        <f>'1-22'!B6</f>
        <v>50545.7</v>
      </c>
      <c r="C38">
        <f>'1-22'!C6</f>
        <v>62798.400000000001</v>
      </c>
      <c r="D38">
        <f>'1-22'!D6</f>
        <v>62617.3</v>
      </c>
      <c r="E38">
        <f>'1-22'!E6</f>
        <v>94624.7</v>
      </c>
    </row>
    <row r="39" spans="1:5">
      <c r="A39" s="15" t="s">
        <v>3</v>
      </c>
      <c r="B39">
        <f>'1-22'!B7</f>
        <v>4647.5</v>
      </c>
      <c r="C39">
        <f>'1-22'!C7</f>
        <v>5301.5</v>
      </c>
      <c r="D39">
        <f>'1-22'!D7</f>
        <v>17142.3</v>
      </c>
      <c r="E39">
        <f>'1-22'!E7</f>
        <v>74241.3</v>
      </c>
    </row>
    <row r="40" spans="1:5">
      <c r="A40" s="15" t="s">
        <v>4</v>
      </c>
      <c r="B40">
        <f>'1-22'!B9</f>
        <v>694.3</v>
      </c>
      <c r="C40">
        <f>'1-22'!C9</f>
        <v>818.9</v>
      </c>
      <c r="D40">
        <f>'1-22'!D9</f>
        <v>1142.0999999999999</v>
      </c>
      <c r="E40">
        <f>'1-22'!E9</f>
        <v>4169.8</v>
      </c>
    </row>
    <row r="41" spans="1:5">
      <c r="A41" s="15" t="s">
        <v>5</v>
      </c>
      <c r="B41">
        <f>'1-22'!B10</f>
        <v>282.39999999999998</v>
      </c>
      <c r="C41">
        <f>'1-22'!C10</f>
        <v>315.89999999999998</v>
      </c>
      <c r="D41">
        <f>'1-22'!D10</f>
        <v>395.9</v>
      </c>
      <c r="E41">
        <f>'1-22'!E10</f>
        <v>758.2</v>
      </c>
    </row>
    <row r="42" spans="1:5">
      <c r="A42" s="15" t="s">
        <v>28</v>
      </c>
      <c r="B42">
        <f>'1-22'!B11</f>
        <v>282.3</v>
      </c>
      <c r="C42">
        <f>'1-22'!C11</f>
        <v>300.8</v>
      </c>
      <c r="D42">
        <f>'1-22'!D11</f>
        <v>376.1</v>
      </c>
      <c r="E42">
        <f>'1-22'!E11</f>
        <v>829</v>
      </c>
    </row>
    <row r="43" spans="1:5">
      <c r="A43" s="15" t="s">
        <v>29</v>
      </c>
      <c r="B43">
        <f>'1-22'!B13</f>
        <v>732</v>
      </c>
      <c r="C43">
        <f>'1-22'!C13</f>
        <v>729.3</v>
      </c>
      <c r="D43">
        <f>'1-22'!D13</f>
        <v>910.3</v>
      </c>
      <c r="E43">
        <f>'1-22'!E13</f>
        <v>985.9</v>
      </c>
    </row>
    <row r="44" spans="1:5">
      <c r="A44" s="15" t="s">
        <v>30</v>
      </c>
      <c r="B44">
        <f>'1-22'!B15</f>
        <v>387.3</v>
      </c>
      <c r="C44">
        <f>'1-22'!C15</f>
        <v>427.7</v>
      </c>
      <c r="D44">
        <f>'1-22'!D15</f>
        <v>436.8</v>
      </c>
      <c r="E44">
        <f>'1-22'!E15</f>
        <v>788</v>
      </c>
    </row>
    <row r="45" spans="1:5">
      <c r="A45" s="15" t="s">
        <v>31</v>
      </c>
      <c r="B45">
        <f>'1-22'!B16</f>
        <v>1629.1999999999998</v>
      </c>
      <c r="C45">
        <f>'1-22'!C16</f>
        <v>2107.9</v>
      </c>
      <c r="D45">
        <f>'1-22'!D16</f>
        <v>2154.1000000000004</v>
      </c>
      <c r="E45">
        <f>'1-22'!E16</f>
        <v>3669.7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G1"/>
    </sheetView>
  </sheetViews>
  <sheetFormatPr defaultColWidth="9.140625" defaultRowHeight="12.75"/>
  <cols>
    <col min="1" max="1" width="30.85546875" style="1" customWidth="1"/>
    <col min="2" max="5" width="9.7109375" style="1" customWidth="1"/>
    <col min="6" max="7" width="11.28515625" style="1" customWidth="1"/>
    <col min="8" max="16384" width="9.140625" style="1"/>
  </cols>
  <sheetData>
    <row r="1" spans="1:12" ht="16.5" customHeight="1" thickBot="1">
      <c r="A1" s="29" t="s">
        <v>32</v>
      </c>
      <c r="B1" s="30"/>
      <c r="C1" s="30"/>
      <c r="D1" s="30"/>
      <c r="E1" s="30"/>
      <c r="F1" s="30"/>
      <c r="G1" s="31"/>
    </row>
    <row r="2" spans="1:12" ht="33" customHeight="1">
      <c r="A2" s="32"/>
      <c r="B2" s="34" t="s">
        <v>2</v>
      </c>
      <c r="C2" s="35"/>
      <c r="D2" s="35"/>
      <c r="E2" s="36"/>
      <c r="F2" s="37" t="s">
        <v>24</v>
      </c>
      <c r="G2" s="37" t="s">
        <v>15</v>
      </c>
    </row>
    <row r="3" spans="1:12" ht="16.5" customHeight="1">
      <c r="A3" s="33"/>
      <c r="B3" s="8">
        <v>1992</v>
      </c>
      <c r="C3" s="2">
        <v>1997</v>
      </c>
      <c r="D3" s="2">
        <v>2002</v>
      </c>
      <c r="E3" s="9">
        <v>2021</v>
      </c>
      <c r="F3" s="38"/>
      <c r="G3" s="38"/>
    </row>
    <row r="4" spans="1:12" ht="16.5" customHeight="1">
      <c r="A4" s="3" t="s">
        <v>27</v>
      </c>
      <c r="B4" s="10">
        <v>59200.800000000003</v>
      </c>
      <c r="C4" s="4">
        <v>72800.3</v>
      </c>
      <c r="D4" s="4">
        <v>85174.8</v>
      </c>
      <c r="E4" s="17">
        <v>180066.7</v>
      </c>
      <c r="F4" s="13">
        <v>111.40842127014095</v>
      </c>
      <c r="G4" s="13">
        <v>204.16261266739636</v>
      </c>
      <c r="I4" s="5"/>
    </row>
    <row r="5" spans="1:12" ht="16.5" customHeight="1">
      <c r="A5" s="6" t="s">
        <v>11</v>
      </c>
      <c r="B5" s="10"/>
      <c r="C5" s="3"/>
      <c r="D5" s="3"/>
      <c r="E5" s="18"/>
      <c r="F5" s="14"/>
      <c r="G5" s="14"/>
    </row>
    <row r="6" spans="1:12" ht="16.5" customHeight="1">
      <c r="A6" s="16" t="s">
        <v>16</v>
      </c>
      <c r="B6" s="11">
        <v>50545.7</v>
      </c>
      <c r="C6" s="12">
        <v>62798.400000000001</v>
      </c>
      <c r="D6" s="12">
        <v>62617.3</v>
      </c>
      <c r="E6" s="19">
        <v>94624.7</v>
      </c>
      <c r="F6" s="14">
        <v>51.115905668241837</v>
      </c>
      <c r="G6" s="14">
        <v>87.206231192762189</v>
      </c>
      <c r="I6" s="5"/>
    </row>
    <row r="7" spans="1:12" ht="16.5" customHeight="1">
      <c r="A7" s="16" t="s">
        <v>17</v>
      </c>
      <c r="B7" s="11">
        <v>4647.5</v>
      </c>
      <c r="C7" s="12">
        <v>5301.5</v>
      </c>
      <c r="D7" s="12">
        <v>17142.3</v>
      </c>
      <c r="E7" s="19">
        <v>74241.3</v>
      </c>
      <c r="F7" s="14">
        <v>333.08832537057458</v>
      </c>
      <c r="G7" s="14">
        <v>1497.445938676708</v>
      </c>
      <c r="I7" s="5"/>
    </row>
    <row r="8" spans="1:12" ht="16.5" customHeight="1">
      <c r="A8" s="7" t="s">
        <v>12</v>
      </c>
      <c r="B8" s="11"/>
      <c r="C8" s="12"/>
      <c r="D8" s="12"/>
      <c r="E8" s="19"/>
      <c r="F8" s="14"/>
      <c r="G8" s="14"/>
    </row>
    <row r="9" spans="1:12" ht="16.5" customHeight="1">
      <c r="A9" s="16" t="s">
        <v>18</v>
      </c>
      <c r="B9" s="11">
        <v>694.3</v>
      </c>
      <c r="C9" s="12">
        <v>818.9</v>
      </c>
      <c r="D9" s="12">
        <v>1142.0999999999999</v>
      </c>
      <c r="E9" s="19">
        <v>4169.8</v>
      </c>
      <c r="F9" s="14">
        <v>265.09937833814905</v>
      </c>
      <c r="G9" s="14">
        <v>500.57611983292531</v>
      </c>
    </row>
    <row r="10" spans="1:12" ht="16.5" customHeight="1">
      <c r="A10" s="16" t="s">
        <v>19</v>
      </c>
      <c r="B10" s="11">
        <v>282.39999999999998</v>
      </c>
      <c r="C10" s="12">
        <v>315.89999999999998</v>
      </c>
      <c r="D10" s="12">
        <v>395.9</v>
      </c>
      <c r="E10" s="19">
        <v>758.2</v>
      </c>
      <c r="F10" s="14">
        <v>91.513008335438258</v>
      </c>
      <c r="G10" s="14">
        <v>168.48441926345612</v>
      </c>
    </row>
    <row r="11" spans="1:12" ht="16.5" customHeight="1">
      <c r="A11" s="16" t="s">
        <v>20</v>
      </c>
      <c r="B11" s="11">
        <v>282.3</v>
      </c>
      <c r="C11" s="12">
        <v>300.8</v>
      </c>
      <c r="D11" s="12">
        <v>376.1</v>
      </c>
      <c r="E11" s="19">
        <v>829</v>
      </c>
      <c r="F11" s="14">
        <v>120.42010103695824</v>
      </c>
      <c r="G11" s="14">
        <v>193.6592277718739</v>
      </c>
    </row>
    <row r="12" spans="1:12" ht="16.5" customHeight="1">
      <c r="A12" s="7" t="s">
        <v>13</v>
      </c>
      <c r="B12" s="11"/>
      <c r="C12" s="12"/>
      <c r="D12" s="12"/>
      <c r="E12" s="19"/>
      <c r="F12" s="14"/>
      <c r="G12" s="14"/>
    </row>
    <row r="13" spans="1:12" ht="16.5" customHeight="1">
      <c r="A13" s="16" t="s">
        <v>21</v>
      </c>
      <c r="B13" s="11">
        <v>732</v>
      </c>
      <c r="C13" s="12">
        <v>729.3</v>
      </c>
      <c r="D13" s="12">
        <v>910.3</v>
      </c>
      <c r="E13" s="19">
        <v>985.9</v>
      </c>
      <c r="F13" s="14">
        <v>8.3049544106338598</v>
      </c>
      <c r="G13" s="14">
        <v>34.685792349726775</v>
      </c>
    </row>
    <row r="14" spans="1:12" ht="16.5" customHeight="1">
      <c r="A14" s="7" t="s">
        <v>14</v>
      </c>
      <c r="B14" s="11"/>
      <c r="C14" s="12"/>
      <c r="D14" s="12"/>
      <c r="E14" s="19"/>
      <c r="F14" s="14"/>
      <c r="G14" s="14"/>
    </row>
    <row r="15" spans="1:12" ht="16.5" customHeight="1">
      <c r="A15" s="16" t="s">
        <v>22</v>
      </c>
      <c r="B15" s="11">
        <v>387.3</v>
      </c>
      <c r="C15" s="12">
        <v>427.7</v>
      </c>
      <c r="D15" s="12">
        <v>436.8</v>
      </c>
      <c r="E15" s="19">
        <v>788</v>
      </c>
      <c r="F15" s="14">
        <v>80.402930402930394</v>
      </c>
      <c r="G15" s="14">
        <v>103.45985024528788</v>
      </c>
    </row>
    <row r="16" spans="1:12" ht="16.5" customHeight="1" thickBot="1">
      <c r="A16" s="16" t="s">
        <v>23</v>
      </c>
      <c r="B16" s="11">
        <v>1629.1999999999998</v>
      </c>
      <c r="C16" s="12">
        <v>2107.9</v>
      </c>
      <c r="D16" s="12">
        <v>2154.1000000000004</v>
      </c>
      <c r="E16" s="20">
        <v>3669.7</v>
      </c>
      <c r="F16" s="14">
        <v>70.358850564040637</v>
      </c>
      <c r="G16" s="14">
        <v>125.24551927326297</v>
      </c>
      <c r="J16" s="5"/>
      <c r="K16" s="5"/>
      <c r="L16" s="5"/>
    </row>
    <row r="17" spans="1:7" ht="12.75" customHeight="1">
      <c r="A17" s="24" t="s">
        <v>26</v>
      </c>
      <c r="B17" s="25"/>
      <c r="C17" s="25"/>
      <c r="D17" s="25"/>
      <c r="E17" s="25"/>
      <c r="F17" s="25"/>
      <c r="G17" s="25"/>
    </row>
    <row r="18" spans="1:7" ht="12.75" customHeight="1">
      <c r="A18" s="21"/>
      <c r="B18" s="26"/>
      <c r="C18" s="26"/>
      <c r="D18" s="26"/>
      <c r="E18" s="26"/>
      <c r="F18" s="26"/>
      <c r="G18" s="26"/>
    </row>
    <row r="19" spans="1:7" ht="12.75" customHeight="1">
      <c r="A19" s="27" t="s">
        <v>1</v>
      </c>
      <c r="B19" s="26"/>
      <c r="C19" s="26"/>
      <c r="D19" s="26"/>
      <c r="E19" s="26"/>
      <c r="F19" s="26"/>
      <c r="G19" s="26"/>
    </row>
    <row r="20" spans="1:7" ht="12.75" customHeight="1">
      <c r="A20" s="28" t="s">
        <v>0</v>
      </c>
      <c r="B20" s="28"/>
      <c r="C20" s="28"/>
      <c r="D20" s="28"/>
      <c r="E20" s="28"/>
      <c r="F20" s="28"/>
      <c r="G20" s="26"/>
    </row>
    <row r="21" spans="1:7" ht="38.25" customHeight="1">
      <c r="A21" s="21" t="s">
        <v>8</v>
      </c>
      <c r="B21" s="22"/>
      <c r="C21" s="22"/>
      <c r="D21" s="22"/>
      <c r="E21" s="22"/>
      <c r="F21" s="22"/>
      <c r="G21" s="26"/>
    </row>
    <row r="22" spans="1:7" ht="12.75" customHeight="1">
      <c r="A22" s="21"/>
      <c r="B22" s="23"/>
      <c r="C22" s="23"/>
      <c r="D22" s="23"/>
      <c r="E22" s="23"/>
      <c r="F22" s="23"/>
      <c r="G22" s="23"/>
    </row>
    <row r="23" spans="1:7" ht="12.75" customHeight="1">
      <c r="A23" s="27" t="s">
        <v>7</v>
      </c>
      <c r="B23" s="26"/>
      <c r="C23" s="26"/>
      <c r="D23" s="26"/>
      <c r="E23" s="26"/>
      <c r="F23" s="26"/>
      <c r="G23" s="26"/>
    </row>
    <row r="24" spans="1:7" ht="25.5" customHeight="1">
      <c r="A24" s="28" t="s">
        <v>9</v>
      </c>
      <c r="B24" s="28"/>
      <c r="C24" s="28"/>
      <c r="D24" s="28"/>
      <c r="E24" s="28"/>
      <c r="F24" s="28"/>
      <c r="G24" s="23"/>
    </row>
    <row r="25" spans="1:7" ht="25.5" customHeight="1">
      <c r="A25" s="21" t="s">
        <v>10</v>
      </c>
      <c r="B25" s="22"/>
      <c r="C25" s="22"/>
      <c r="D25" s="22"/>
      <c r="E25" s="22"/>
      <c r="F25" s="22"/>
      <c r="G25" s="23"/>
    </row>
    <row r="26" spans="1:7" ht="25.5" customHeight="1">
      <c r="A26" s="21" t="s">
        <v>25</v>
      </c>
      <c r="B26" s="22"/>
      <c r="C26" s="22"/>
      <c r="D26" s="22"/>
      <c r="E26" s="22"/>
      <c r="F26" s="22"/>
      <c r="G26" s="23"/>
    </row>
  </sheetData>
  <mergeCells count="15">
    <mergeCell ref="A1:G1"/>
    <mergeCell ref="A2:A3"/>
    <mergeCell ref="B2:E2"/>
    <mergeCell ref="F2:F3"/>
    <mergeCell ref="G2:G3"/>
    <mergeCell ref="A26:G26"/>
    <mergeCell ref="A17:G17"/>
    <mergeCell ref="A18:G18"/>
    <mergeCell ref="A19:G19"/>
    <mergeCell ref="A20:G20"/>
    <mergeCell ref="A21:G21"/>
    <mergeCell ref="A22:G22"/>
    <mergeCell ref="A23:G23"/>
    <mergeCell ref="A24:G24"/>
    <mergeCell ref="A25:G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1-22</vt:lpstr>
    </vt:vector>
  </TitlesOfParts>
  <Company>Battelle Memorial Inst.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MALLETTW</dc:creator>
  <cp:lastModifiedBy>Palumbo, Daniel CTR (OST)</cp:lastModifiedBy>
  <cp:lastPrinted>2004-12-22T20:49:50Z</cp:lastPrinted>
  <dcterms:created xsi:type="dcterms:W3CDTF">2002-09-25T12:56:42Z</dcterms:created>
  <dcterms:modified xsi:type="dcterms:W3CDTF">2024-08-29T15:59:20Z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1284853287</vt:i4>
  </property>
  <property fmtid="{D5CDD505-2E9C-101B-9397-08002B2CF9AE}" pid="3" name="_EmailSubject">
    <vt:lpwstr>table_01_21.xls error</vt:lpwstr>
  </property>
  <property fmtid="{D5CDD505-2E9C-101B-9397-08002B2CF9AE}" pid="4" name="_AuthorEmail">
    <vt:lpwstr>Long.Nguyen@dot.gov</vt:lpwstr>
  </property>
  <property fmtid="{D5CDD505-2E9C-101B-9397-08002B2CF9AE}" pid="5" name="_AuthorEmailDisplayName">
    <vt:lpwstr>Nguyen, Long &lt;RITA&gt;</vt:lpwstr>
  </property>
  <property fmtid="{D5CDD505-2E9C-101B-9397-08002B2CF9AE}" pid="6" name="_PreviousAdHocReviewCycleID">
    <vt:i4>-762664310</vt:i4>
  </property>
  <property fmtid="{D5CDD505-2E9C-101B-9397-08002B2CF9AE}" pid="7" name="_ReviewingToolsShownOnce">
    <vt:lpwstr/>
  </property>
</Properties>
</file>