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8_{62560AFE-86FE-42A5-AC5B-8CBAE9B9F632}" xr6:coauthVersionLast="47" xr6:coauthVersionMax="47" xr10:uidLastSave="{00000000-0000-0000-0000-000000000000}"/>
  <bookViews>
    <workbookView xWindow="-120" yWindow="-120" windowWidth="29040" windowHeight="15720" tabRatio="593" xr2:uid="{00000000-000D-0000-FFFF-FFFF00000000}"/>
  </bookViews>
  <sheets>
    <sheet name="Graph" sheetId="24" r:id="rId1"/>
    <sheet name="3-22" sheetId="22" r:id="rId2"/>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2.m3.11">#REF!</definedName>
    <definedName name="TitleRegion2.e6.m15.11">#REF!</definedName>
    <definedName name="TitleRegion3.e21.m30.11">#REF!</definedName>
    <definedName name="TitleRegion4.d36.m92.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24" l="1"/>
  <c r="C32" i="24"/>
  <c r="D32" i="24"/>
  <c r="E32" i="24"/>
  <c r="F32" i="24"/>
  <c r="G32" i="24"/>
  <c r="H32" i="24"/>
  <c r="I32" i="24"/>
  <c r="J32" i="24"/>
  <c r="K32" i="24"/>
  <c r="L32" i="24"/>
  <c r="M32" i="24"/>
  <c r="N32" i="24"/>
  <c r="O32" i="24"/>
  <c r="P32" i="24"/>
  <c r="Q32" i="24"/>
  <c r="R32" i="24"/>
  <c r="S32" i="24"/>
  <c r="B33" i="24"/>
  <c r="C33" i="24"/>
  <c r="D33" i="24"/>
  <c r="E33" i="24"/>
  <c r="F33" i="24"/>
  <c r="G33" i="24"/>
  <c r="H33" i="24"/>
  <c r="I33" i="24"/>
  <c r="J33" i="24"/>
  <c r="K33" i="24"/>
  <c r="L33" i="24"/>
  <c r="M33" i="24"/>
  <c r="N33" i="24"/>
  <c r="O33" i="24"/>
  <c r="P33" i="24"/>
  <c r="Q33" i="24"/>
  <c r="R33" i="24"/>
  <c r="S33" i="24"/>
  <c r="K34" i="24"/>
  <c r="L34" i="24"/>
  <c r="M34" i="24"/>
  <c r="N34" i="24"/>
  <c r="O34" i="24"/>
  <c r="P34" i="24"/>
  <c r="Q34" i="24"/>
  <c r="R34" i="24"/>
  <c r="S34" i="24"/>
  <c r="B35" i="24"/>
  <c r="C35" i="24"/>
  <c r="D35" i="24"/>
  <c r="E35" i="24"/>
  <c r="F35" i="24"/>
  <c r="G35" i="24"/>
  <c r="H35" i="24"/>
  <c r="I35" i="24"/>
  <c r="J35" i="24"/>
  <c r="K35" i="24"/>
  <c r="L35" i="24"/>
  <c r="M35" i="24"/>
  <c r="N35" i="24"/>
  <c r="O35" i="24"/>
  <c r="P35" i="24"/>
  <c r="Q35" i="24"/>
  <c r="R35" i="24"/>
  <c r="S35" i="24"/>
  <c r="B36" i="24"/>
  <c r="C36" i="24"/>
  <c r="D36" i="24"/>
  <c r="E36" i="24"/>
  <c r="F36" i="24"/>
  <c r="G36" i="24"/>
  <c r="H36" i="24"/>
  <c r="I36" i="24"/>
  <c r="J36" i="24"/>
  <c r="K36" i="24"/>
  <c r="L36" i="24"/>
  <c r="M36" i="24"/>
  <c r="N36" i="24"/>
  <c r="O36" i="24"/>
  <c r="P36" i="24"/>
  <c r="Q36" i="24"/>
  <c r="R36" i="24"/>
  <c r="S36" i="24"/>
  <c r="B37" i="24"/>
  <c r="C37" i="24"/>
  <c r="D37" i="24"/>
  <c r="E37" i="24"/>
  <c r="F37" i="24"/>
  <c r="G37" i="24"/>
  <c r="H37" i="24"/>
  <c r="I37" i="24"/>
  <c r="J37" i="24"/>
  <c r="K37" i="24"/>
  <c r="L37" i="24"/>
  <c r="M37" i="24"/>
  <c r="N37" i="24"/>
  <c r="O37" i="24"/>
  <c r="P37" i="24"/>
  <c r="Q37" i="24"/>
  <c r="R37" i="24"/>
  <c r="S37" i="24"/>
  <c r="B38" i="24"/>
  <c r="C38" i="24"/>
  <c r="D38" i="24"/>
  <c r="E38" i="24"/>
  <c r="F38" i="24"/>
  <c r="K38" i="24"/>
  <c r="L38" i="24"/>
  <c r="M38" i="24"/>
  <c r="N38" i="24"/>
  <c r="O38" i="24"/>
  <c r="P38" i="24"/>
  <c r="Q38" i="24"/>
  <c r="R38" i="24"/>
  <c r="S38" i="24"/>
  <c r="B39" i="24"/>
  <c r="C39" i="24"/>
  <c r="D39" i="24"/>
  <c r="E39" i="24"/>
  <c r="F39" i="24"/>
  <c r="G39" i="24"/>
  <c r="H39" i="24"/>
  <c r="I39" i="24"/>
  <c r="J39" i="24"/>
  <c r="K39" i="24"/>
  <c r="L39" i="24"/>
  <c r="M39" i="24"/>
  <c r="N39" i="24"/>
  <c r="O39" i="24"/>
  <c r="P39" i="24"/>
  <c r="Q39" i="24"/>
  <c r="R39" i="24"/>
  <c r="S39" i="24"/>
  <c r="B40" i="24"/>
  <c r="C40" i="24"/>
  <c r="D40" i="24"/>
  <c r="E40" i="24"/>
  <c r="F40" i="24"/>
  <c r="G40" i="24"/>
  <c r="H40" i="24"/>
  <c r="I40" i="24"/>
  <c r="J40" i="24"/>
  <c r="K40" i="24"/>
  <c r="L40" i="24"/>
  <c r="M40" i="24"/>
  <c r="N40" i="24"/>
  <c r="O40" i="24"/>
  <c r="P40" i="24"/>
  <c r="Q40" i="24"/>
  <c r="R40" i="24"/>
  <c r="S40" i="24"/>
</calcChain>
</file>

<file path=xl/sharedStrings.xml><?xml version="1.0" encoding="utf-8"?>
<sst xmlns="http://schemas.openxmlformats.org/spreadsheetml/2006/main" count="143" uniqueCount="61">
  <si>
    <t>Air carrier, domestic, all services</t>
  </si>
  <si>
    <t>N</t>
  </si>
  <si>
    <t>Class I rail</t>
  </si>
  <si>
    <t>U</t>
  </si>
  <si>
    <r>
      <t xml:space="preserve">1960-70: Civil Aeronautics Board, </t>
    </r>
    <r>
      <rPr>
        <i/>
        <sz val="9"/>
        <rFont val="Arial"/>
        <family val="2"/>
      </rPr>
      <t xml:space="preserve">Handbook of Airline Statistics, 1973 </t>
    </r>
    <r>
      <rPr>
        <sz val="9"/>
        <rFont val="Arial"/>
        <family val="2"/>
      </rPr>
      <t>(Washington, DC:  March 1974).</t>
    </r>
    <r>
      <rPr>
        <i/>
        <sz val="12"/>
        <rFont val="Times New Roman"/>
        <family val="1"/>
      </rPr>
      <t/>
    </r>
  </si>
  <si>
    <t>SOURCES</t>
  </si>
  <si>
    <t>Air carrier, domestic, all services:</t>
  </si>
  <si>
    <t>Trucking:</t>
  </si>
  <si>
    <t>Transit:</t>
  </si>
  <si>
    <t>Class I rail:</t>
  </si>
  <si>
    <t>Intercity/Amtrak:</t>
  </si>
  <si>
    <t>Water transportation:</t>
  </si>
  <si>
    <t>Oil pipeline:</t>
  </si>
  <si>
    <t>Gas pipeline:</t>
  </si>
  <si>
    <t>Transmission companies</t>
  </si>
  <si>
    <t>Distribution companies</t>
  </si>
  <si>
    <t>Integrated companies</t>
  </si>
  <si>
    <t>Combination companies</t>
  </si>
  <si>
    <t>1975-80: National Railroad Passenger Corporation (Amtrak), State and Local Affairs Department and Public Affairs Department, personal communication.</t>
  </si>
  <si>
    <r>
      <t>1985-2004: National Railroad Passenger Corporation (Amtrak),</t>
    </r>
    <r>
      <rPr>
        <i/>
        <sz val="9"/>
        <rFont val="Arial"/>
        <family val="2"/>
      </rPr>
      <t xml:space="preserve"> Amtrak Annual Report, </t>
    </r>
    <r>
      <rPr>
        <sz val="9"/>
        <rFont val="Arial"/>
        <family val="2"/>
      </rPr>
      <t>Statistical Appendix (Washington, DC: Annual Issues).</t>
    </r>
  </si>
  <si>
    <r>
      <t>1990-97: U.S. Department of Commerce, U.S. Census Bureau,</t>
    </r>
    <r>
      <rPr>
        <i/>
        <sz val="9"/>
        <rFont val="Arial"/>
        <family val="2"/>
      </rPr>
      <t xml:space="preserve"> Transportation Annual Survey, 1998</t>
    </r>
    <r>
      <rPr>
        <sz val="9"/>
        <rFont val="Arial"/>
        <family val="2"/>
      </rPr>
      <t xml:space="preserve"> (Washington, DC: January 2000), table 1.</t>
    </r>
  </si>
  <si>
    <r>
      <t xml:space="preserve">1990-2004:  Eno Transportation Foundation, Inc., </t>
    </r>
    <r>
      <rPr>
        <i/>
        <sz val="9"/>
        <rFont val="Arial"/>
        <family val="2"/>
      </rPr>
      <t>Transportation in America</t>
    </r>
    <r>
      <rPr>
        <sz val="9"/>
        <rFont val="Arial"/>
        <family val="2"/>
      </rPr>
      <t xml:space="preserve"> (Washington, DC: 2007), p. 32.</t>
    </r>
  </si>
  <si>
    <t>Eno Transportation Foundation has revised their methodologies for calculating water transportation and oil pipeline data series starting in 1990.</t>
  </si>
  <si>
    <t>Interurban and rural bus</t>
  </si>
  <si>
    <t>Interurban and rural bus:</t>
  </si>
  <si>
    <t>Class I rail data for 2017 include the impact of tax reform.</t>
  </si>
  <si>
    <r>
      <t xml:space="preserve">1985-89: U.S. Department of Transportation, Bureau of Transportation Statistics, Office of Airline Information, </t>
    </r>
    <r>
      <rPr>
        <i/>
        <sz val="9"/>
        <rFont val="Arial"/>
        <family val="2"/>
      </rPr>
      <t>Air Carrier Financial Statistics</t>
    </r>
    <r>
      <rPr>
        <sz val="9"/>
        <rFont val="Arial"/>
        <family val="2"/>
      </rPr>
      <t xml:space="preserve"> (Washington, DC:  Annual December Issues).</t>
    </r>
  </si>
  <si>
    <t>NOTES</t>
  </si>
  <si>
    <r>
      <t xml:space="preserve">1990-99:  Eno Transportation Foundation, Inc., </t>
    </r>
    <r>
      <rPr>
        <i/>
        <sz val="9"/>
        <rFont val="Arial"/>
        <family val="2"/>
      </rPr>
      <t>Transportation in America</t>
    </r>
    <r>
      <rPr>
        <sz val="9"/>
        <rFont val="Arial"/>
        <family val="2"/>
      </rPr>
      <t xml:space="preserve"> (Washington, DC: 2007), p. 32.</t>
    </r>
  </si>
  <si>
    <r>
      <t xml:space="preserve">Association of American Railroads, </t>
    </r>
    <r>
      <rPr>
        <i/>
        <sz val="9"/>
        <rFont val="Arial"/>
        <family val="2"/>
      </rPr>
      <t>Railroad Facts</t>
    </r>
    <r>
      <rPr>
        <sz val="9"/>
        <rFont val="Arial"/>
        <family val="2"/>
      </rPr>
      <t xml:space="preserve"> (Washington, DC: Annual Issues), p. 12 and similar tables in earlier editions.  </t>
    </r>
  </si>
  <si>
    <r>
      <rPr>
        <vertAlign val="superscript"/>
        <sz val="9"/>
        <rFont val="Arial"/>
        <family val="2"/>
      </rPr>
      <t>a</t>
    </r>
    <r>
      <rPr>
        <sz val="9"/>
        <rFont val="Arial"/>
        <family val="2"/>
      </rPr>
      <t xml:space="preserve"> Data from 1990 through 1997 include local trucking (4212), trucking, except local (4213), local trucking, without storage (4214), and courier services, except air (4215) based on SIC (Standard Industrial Classification). For 1998 and later, data includes truck transportation (484) and couriers and messengers (492) based on NAICS (North American Industry Classification System). Therefore, data from 1998 onward are not directly comparable with data prior to 1998.</t>
    </r>
  </si>
  <si>
    <r>
      <rPr>
        <vertAlign val="superscript"/>
        <sz val="9"/>
        <rFont val="Arial"/>
        <family val="2"/>
      </rPr>
      <t>b</t>
    </r>
    <r>
      <rPr>
        <sz val="9"/>
        <rFont val="Arial"/>
        <family val="2"/>
      </rPr>
      <t xml:space="preserve"> Sources of revenue applied to operating expenses.</t>
    </r>
    <r>
      <rPr>
        <vertAlign val="superscript"/>
        <sz val="9"/>
        <rFont val="Arial"/>
        <family val="2"/>
      </rPr>
      <t xml:space="preserve"> </t>
    </r>
    <r>
      <rPr>
        <sz val="9"/>
        <rFont val="Arial"/>
        <family val="2"/>
      </rPr>
      <t>Prior to 1984 excludes commuter rail, automated guideway, urban boat, demand responsive, and most rural and smaller systems. Includes operating assistance.</t>
    </r>
  </si>
  <si>
    <r>
      <rPr>
        <vertAlign val="superscript"/>
        <sz val="9"/>
        <rFont val="Arial"/>
        <family val="2"/>
      </rPr>
      <t>c</t>
    </r>
    <r>
      <rPr>
        <sz val="9"/>
        <rFont val="Arial"/>
        <family val="2"/>
      </rPr>
      <t xml:space="preserve"> </t>
    </r>
    <r>
      <rPr>
        <i/>
        <sz val="9"/>
        <rFont val="Arial"/>
        <family val="2"/>
      </rPr>
      <t>Amtrak</t>
    </r>
    <r>
      <rPr>
        <sz val="9"/>
        <rFont val="Arial"/>
        <family val="2"/>
      </rPr>
      <t xml:space="preserve"> began operations in 1971.</t>
    </r>
  </si>
  <si>
    <r>
      <rPr>
        <vertAlign val="superscript"/>
        <sz val="9"/>
        <rFont val="Arial"/>
        <family val="2"/>
      </rPr>
      <t>d</t>
    </r>
    <r>
      <rPr>
        <sz val="9"/>
        <rFont val="Arial"/>
        <family val="2"/>
      </rPr>
      <t xml:space="preserve"> Includes foreign traffic moving on domestic Coastal and Great Lakes and inland waterways.</t>
    </r>
  </si>
  <si>
    <r>
      <rPr>
        <vertAlign val="superscript"/>
        <sz val="9"/>
        <rFont val="Arial"/>
        <family val="2"/>
      </rPr>
      <t>e</t>
    </r>
    <r>
      <rPr>
        <sz val="9"/>
        <rFont val="Arial"/>
        <family val="2"/>
      </rPr>
      <t xml:space="preserve"> </t>
    </r>
    <r>
      <rPr>
        <i/>
        <sz val="9"/>
        <rFont val="Arial"/>
        <family val="2"/>
      </rPr>
      <t>Oil pipeline</t>
    </r>
    <r>
      <rPr>
        <sz val="9"/>
        <rFont val="Arial"/>
        <family val="2"/>
      </rPr>
      <t xml:space="preserve"> revenues are much smaller than </t>
    </r>
    <r>
      <rPr>
        <i/>
        <sz val="9"/>
        <rFont val="Arial"/>
        <family val="2"/>
      </rPr>
      <t>gas pipeline</t>
    </r>
    <r>
      <rPr>
        <sz val="9"/>
        <rFont val="Arial"/>
        <family val="2"/>
      </rPr>
      <t xml:space="preserve"> revenues because oil pipeline companies are common carriers that include transportation costs only.</t>
    </r>
  </si>
  <si>
    <r>
      <rPr>
        <vertAlign val="superscript"/>
        <sz val="9"/>
        <rFont val="Arial"/>
        <family val="2"/>
      </rPr>
      <t>f</t>
    </r>
    <r>
      <rPr>
        <sz val="9"/>
        <rFont val="Arial"/>
        <family val="2"/>
      </rPr>
      <t xml:space="preserve"> Data are not directly comparable from year to year due to acquisition and mergers. Prior to 1975, pipeline companies are not categorized by distribution, integrated, or combination. Total numbers for these companies are 1960 = 5,505; 1965 = 7,437; 1970 = 10,542. In 1997, the American Gas Association revised the database that identifies companies by type (distribution, integrated, or transmission). This reclassification of companies has resulted in numerous additions to the distribution company sample, in particular from the integrated company sample.</t>
    </r>
  </si>
  <si>
    <r>
      <rPr>
        <b/>
        <sz val="9"/>
        <rFont val="Arial"/>
        <family val="2"/>
      </rPr>
      <t>KEY</t>
    </r>
    <r>
      <rPr>
        <sz val="9"/>
        <rFont val="Arial"/>
        <family val="2"/>
      </rPr>
      <t>:  N = data do not exist; R = revised;  U = data are not available.</t>
    </r>
  </si>
  <si>
    <r>
      <t xml:space="preserve">1975-80: Civil Aeronautics Board, </t>
    </r>
    <r>
      <rPr>
        <i/>
        <sz val="9"/>
        <rFont val="Arial"/>
        <family val="2"/>
      </rPr>
      <t xml:space="preserve">Air Carrier Financial Statistics </t>
    </r>
    <r>
      <rPr>
        <sz val="9"/>
        <rFont val="Arial"/>
        <family val="2"/>
      </rPr>
      <t>(Washington, DC:  Annual Issues), p. 1.</t>
    </r>
  </si>
  <si>
    <r>
      <t xml:space="preserve">2005-11: National Railroad Passenger Corporation (Amtrak), </t>
    </r>
    <r>
      <rPr>
        <i/>
        <sz val="9"/>
        <rFont val="Arial"/>
        <family val="2"/>
      </rPr>
      <t>Amtrak Annual Report</t>
    </r>
    <r>
      <rPr>
        <sz val="9"/>
        <rFont val="Arial"/>
        <family val="2"/>
      </rPr>
      <t xml:space="preserve"> (Washington, DC: Annual Issues).</t>
    </r>
  </si>
  <si>
    <r>
      <t>1960-90: American Public Transportation Association,</t>
    </r>
    <r>
      <rPr>
        <i/>
        <sz val="9"/>
        <rFont val="Arial"/>
        <family val="2"/>
      </rPr>
      <t xml:space="preserve"> Public Transportation Fact Book, 2007</t>
    </r>
    <r>
      <rPr>
        <sz val="9"/>
        <rFont val="Arial"/>
        <family val="2"/>
      </rPr>
      <t xml:space="preserve"> (Washington, DC: 2007), table 50 and similar tables in earlier editions.</t>
    </r>
  </si>
  <si>
    <r>
      <t xml:space="preserve">U.S. Department of Commerce, U.S. Census Bureau, </t>
    </r>
    <r>
      <rPr>
        <i/>
        <sz val="9"/>
        <rFont val="Arial"/>
        <family val="2"/>
      </rPr>
      <t>Service Annual Survey</t>
    </r>
    <r>
      <rPr>
        <sz val="9"/>
        <rFont val="Arial"/>
        <family val="2"/>
      </rPr>
      <t xml:space="preserve"> (Washington, DC: Annual Issues), table 2, NAICS code 4852, available at https://www.census.gov/programs-surveys/sas.html as of Jan. 27, 2022.</t>
    </r>
  </si>
  <si>
    <r>
      <t xml:space="preserve">Table 3-22: </t>
    </r>
    <r>
      <rPr>
        <sz val="12"/>
        <rFont val="Arial"/>
        <family val="2"/>
      </rPr>
      <t xml:space="preserve"> </t>
    </r>
    <r>
      <rPr>
        <b/>
        <sz val="12"/>
        <rFont val="Arial"/>
        <family val="2"/>
      </rPr>
      <t xml:space="preserve">Total Operating Revenues (current millions of dollars) </t>
    </r>
  </si>
  <si>
    <r>
      <t>Trucking</t>
    </r>
    <r>
      <rPr>
        <b/>
        <vertAlign val="superscript"/>
        <sz val="11"/>
        <rFont val="Arial Narrow"/>
        <family val="2"/>
      </rPr>
      <t>a</t>
    </r>
  </si>
  <si>
    <r>
      <t>Transit</t>
    </r>
    <r>
      <rPr>
        <b/>
        <vertAlign val="superscript"/>
        <sz val="11"/>
        <rFont val="Arial Narrow"/>
        <family val="2"/>
      </rPr>
      <t>b</t>
    </r>
  </si>
  <si>
    <r>
      <t>Intercity /Amtrak</t>
    </r>
    <r>
      <rPr>
        <b/>
        <vertAlign val="superscript"/>
        <sz val="11"/>
        <rFont val="Arial Narrow"/>
        <family val="2"/>
      </rPr>
      <t>c</t>
    </r>
  </si>
  <si>
    <r>
      <t>Water transportation (domestic)</t>
    </r>
    <r>
      <rPr>
        <b/>
        <vertAlign val="superscript"/>
        <sz val="11"/>
        <rFont val="Arial Narrow"/>
        <family val="2"/>
      </rPr>
      <t>d</t>
    </r>
  </si>
  <si>
    <r>
      <t>Oil pipeline</t>
    </r>
    <r>
      <rPr>
        <b/>
        <vertAlign val="superscript"/>
        <sz val="11"/>
        <rFont val="Arial Narrow"/>
        <family val="2"/>
      </rPr>
      <t>e</t>
    </r>
  </si>
  <si>
    <r>
      <t>Gas pipeline (investor-owned)</t>
    </r>
    <r>
      <rPr>
        <b/>
        <vertAlign val="superscript"/>
        <sz val="11"/>
        <rFont val="Arial Narrow"/>
        <family val="2"/>
      </rPr>
      <t>f</t>
    </r>
    <r>
      <rPr>
        <b/>
        <sz val="11"/>
        <rFont val="Arial Narrow"/>
        <family val="2"/>
      </rPr>
      <t xml:space="preserve"> </t>
    </r>
  </si>
  <si>
    <t>Trucking</t>
  </si>
  <si>
    <t>Transit</t>
  </si>
  <si>
    <t>Intercity /Amtrak</t>
  </si>
  <si>
    <t>Water transportation (domestic)</t>
  </si>
  <si>
    <t>Oil pipeline</t>
  </si>
  <si>
    <t>Gas pipeline (investor-owned)</t>
  </si>
  <si>
    <r>
      <t xml:space="preserve">1998-2022: U.S. Department of Commerce, U.S. Census Bureau, </t>
    </r>
    <r>
      <rPr>
        <i/>
        <sz val="9"/>
        <rFont val="Arial"/>
        <family val="2"/>
      </rPr>
      <t>Service</t>
    </r>
    <r>
      <rPr>
        <sz val="9"/>
        <rFont val="Arial"/>
        <family val="2"/>
      </rPr>
      <t xml:space="preserve"> </t>
    </r>
    <r>
      <rPr>
        <i/>
        <sz val="9"/>
        <rFont val="Arial"/>
        <family val="2"/>
      </rPr>
      <t>Annual</t>
    </r>
    <r>
      <rPr>
        <sz val="9"/>
        <rFont val="Arial"/>
        <family val="2"/>
      </rPr>
      <t xml:space="preserve"> </t>
    </r>
    <r>
      <rPr>
        <i/>
        <sz val="9"/>
        <rFont val="Arial"/>
        <family val="2"/>
      </rPr>
      <t xml:space="preserve">Survey </t>
    </r>
    <r>
      <rPr>
        <sz val="9"/>
        <rFont val="Arial"/>
        <family val="2"/>
      </rPr>
      <t>(Washington, DC: Annual Issues), table 2 and similar tables in earlier editions, NAICS codes 484, 492, available at https://www.census.gov/programs-surveys/sas.html as of Aug. 15, 2024.</t>
    </r>
  </si>
  <si>
    <r>
      <t xml:space="preserve">1990-2023: U.S. Department of Transportation, Research and Innovative Technology Administration, Bureau of Transportation Statistics, Office of Airline Information, TranStats Database, </t>
    </r>
    <r>
      <rPr>
        <i/>
        <sz val="9"/>
        <rFont val="Arial"/>
        <family val="2"/>
      </rPr>
      <t>Air Carrier Financial Reports</t>
    </r>
    <r>
      <rPr>
        <sz val="9"/>
        <rFont val="Arial"/>
        <family val="2"/>
      </rPr>
      <t xml:space="preserve">, </t>
    </r>
    <r>
      <rPr>
        <i/>
        <sz val="9"/>
        <rFont val="Arial"/>
        <family val="2"/>
      </rPr>
      <t>Schedule P-1.1 and Schedule P-1.2</t>
    </r>
    <r>
      <rPr>
        <sz val="9"/>
        <rFont val="Arial"/>
        <family val="2"/>
      </rPr>
      <t>, available at http://www.transtats.bts.gov as of Aug. 15, 2024.</t>
    </r>
  </si>
  <si>
    <r>
      <t xml:space="preserve">1991-2022: U.S. Department of Transportation, Federal Transit Administration, </t>
    </r>
    <r>
      <rPr>
        <i/>
        <sz val="9"/>
        <rFont val="Arial"/>
        <family val="2"/>
      </rPr>
      <t>National Transit Database</t>
    </r>
    <r>
      <rPr>
        <sz val="9"/>
        <rFont val="Arial"/>
        <family val="2"/>
      </rPr>
      <t>, (Washington, D.C.: Annual Reports),</t>
    </r>
    <r>
      <rPr>
        <i/>
        <sz val="9"/>
        <rFont val="Arial"/>
        <family val="2"/>
      </rPr>
      <t xml:space="preserve"> TS1.1 - Total Funding Time-Series,</t>
    </r>
    <r>
      <rPr>
        <sz val="9"/>
        <rFont val="Arial"/>
        <family val="2"/>
      </rPr>
      <t xml:space="preserve"> available at https://www.transit.dot.gov/ntd/ntd-data as of Aug. 15, 2024.</t>
    </r>
  </si>
  <si>
    <r>
      <t xml:space="preserve">2012-23: National Railroad Passenger Corporation (Amtrak), </t>
    </r>
    <r>
      <rPr>
        <i/>
        <sz val="9"/>
        <rFont val="Arial"/>
        <family val="2"/>
      </rPr>
      <t>Report &amp; Documents: Monthly Performance Reports</t>
    </r>
    <r>
      <rPr>
        <sz val="9"/>
        <rFont val="Arial"/>
        <family val="2"/>
      </rPr>
      <t xml:space="preserve"> (Washington, D.C: September Issues), available at https://www.amtrak.com/reports-documents as of Aug. 15, 2024.</t>
    </r>
  </si>
  <si>
    <r>
      <t xml:space="preserve">2009-22: U.S. Department of Commerce, U.S. Census Bureau, </t>
    </r>
    <r>
      <rPr>
        <i/>
        <sz val="9"/>
        <rFont val="Arial"/>
        <family val="2"/>
      </rPr>
      <t>Service Annual Survey</t>
    </r>
    <r>
      <rPr>
        <sz val="9"/>
        <rFont val="Arial"/>
        <family val="2"/>
      </rPr>
      <t xml:space="preserve"> (Washington, DC: Annual Issues), table 2 and similar tables in earlier editions, NAICS codes 483113, 483114, 483211, 483212, available at https://www.census.gov/programs-surveys/sas.html as of Aug. 15, 2024.</t>
    </r>
  </si>
  <si>
    <r>
      <t>2000-22: PennWell Corporation,</t>
    </r>
    <r>
      <rPr>
        <i/>
        <sz val="9"/>
        <rFont val="Arial"/>
        <family val="2"/>
      </rPr>
      <t xml:space="preserve"> Oil and Gas Journal: Special Report - Pipeline Economics </t>
    </r>
    <r>
      <rPr>
        <sz val="9"/>
        <rFont val="Arial"/>
        <family val="2"/>
      </rPr>
      <t xml:space="preserve">(Houston, TX), table 2, p 71 and similar tables in other editions.  </t>
    </r>
  </si>
  <si>
    <r>
      <t xml:space="preserve">American Gas Association, </t>
    </r>
    <r>
      <rPr>
        <i/>
        <sz val="9"/>
        <rFont val="Arial"/>
        <family val="2"/>
      </rPr>
      <t>Gas Facts</t>
    </r>
    <r>
      <rPr>
        <sz val="9"/>
        <rFont val="Arial"/>
        <family val="2"/>
      </rPr>
      <t>, Annual Income Accounts, Balance Sheets and Analytical Ratios (Washington, DC: Annual Issues), tables 11-1, 11-2, 11-3, and 11-4, and similar tables in earlier editions, available at https://www.aga.org/research-policy/resource-library/annual-income-accounts-balance-sheets-and-analytical-ratios/ as of Aug. 15,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</si>
</sst>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0_)"/>
    <numFmt numFmtId="165" formatCode="&quot;$&quot;#,##0\ ;\(&quot;$&quot;#,##0\)"/>
    <numFmt numFmtId="168" formatCode="\(\R\)\ #,##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i/>
      <sz val="12"/>
      <name val="Times New Roman"/>
      <family val="1"/>
    </font>
    <font>
      <sz val="12"/>
      <name val="Arial"/>
      <family val="2"/>
    </font>
    <font>
      <sz val="11"/>
      <name val="Arial Narrow"/>
      <family val="2"/>
    </font>
    <font>
      <b/>
      <sz val="11"/>
      <name val="Arial Narrow"/>
      <family val="2"/>
    </font>
    <font>
      <b/>
      <sz val="9"/>
      <name val="Arial"/>
      <family val="2"/>
    </font>
    <font>
      <sz val="9"/>
      <name val="Arial"/>
      <family val="2"/>
    </font>
    <font>
      <vertAlign val="superscript"/>
      <sz val="9"/>
      <name val="Arial"/>
      <family val="2"/>
    </font>
    <font>
      <i/>
      <sz val="9"/>
      <name val="Arial"/>
      <family val="2"/>
    </font>
    <font>
      <b/>
      <sz val="10"/>
      <name val="Arial"/>
      <family val="2"/>
    </font>
    <font>
      <sz val="8"/>
      <name val="Times New Roman"/>
      <family val="1"/>
    </font>
    <font>
      <sz val="8"/>
      <color theme="1"/>
      <name val="Times New Roman"/>
      <family val="2"/>
    </font>
    <font>
      <sz val="7"/>
      <name val="Times New Roman"/>
      <family val="1"/>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49">
    <xf numFmtId="0" fontId="0" fillId="0" borderId="0"/>
    <xf numFmtId="3" fontId="4" fillId="0" borderId="0" applyFont="0" applyFill="0" applyBorder="0" applyAlignment="0" applyProtection="0"/>
    <xf numFmtId="165" fontId="4" fillId="0" borderId="0" applyFont="0" applyFill="0" applyBorder="0" applyAlignment="0" applyProtection="0"/>
    <xf numFmtId="164" fontId="5" fillId="0" borderId="1" applyNumberFormat="0">
      <alignment horizontal="right"/>
    </xf>
    <xf numFmtId="0" fontId="4" fillId="0" borderId="0" applyFont="0" applyFill="0" applyBorder="0" applyAlignment="0" applyProtection="0"/>
    <xf numFmtId="2"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1">
      <alignment horizontal="left"/>
    </xf>
    <xf numFmtId="0" fontId="11" fillId="0" borderId="2">
      <alignment horizontal="right" vertical="center"/>
    </xf>
    <xf numFmtId="0" fontId="5" fillId="0" borderId="1">
      <alignment horizontal="left" vertical="center"/>
    </xf>
    <xf numFmtId="0" fontId="10" fillId="0" borderId="2">
      <alignment horizontal="left" vertical="center"/>
    </xf>
    <xf numFmtId="0" fontId="10" fillId="2" borderId="0">
      <alignment horizontal="centerContinuous" wrapText="1"/>
    </xf>
    <xf numFmtId="49" fontId="11" fillId="2" borderId="3">
      <alignment horizontal="left" vertical="center"/>
    </xf>
    <xf numFmtId="0" fontId="24" fillId="0" borderId="0"/>
    <xf numFmtId="0" fontId="24" fillId="0" borderId="0"/>
    <xf numFmtId="0" fontId="24" fillId="0" borderId="0"/>
    <xf numFmtId="0" fontId="7" fillId="0" borderId="0">
      <alignment horizontal="right"/>
    </xf>
    <xf numFmtId="49" fontId="7" fillId="0" borderId="0">
      <alignment horizontal="center"/>
    </xf>
    <xf numFmtId="0" fontId="12" fillId="0" borderId="0">
      <alignment horizontal="right"/>
    </xf>
    <xf numFmtId="0" fontId="7" fillId="0" borderId="0">
      <alignment horizontal="left"/>
    </xf>
    <xf numFmtId="49" fontId="12" fillId="0" borderId="2">
      <alignment horizontal="left" vertical="center"/>
    </xf>
    <xf numFmtId="164" fontId="6" fillId="0" borderId="0" applyNumberFormat="0">
      <alignment horizontal="right"/>
    </xf>
    <xf numFmtId="4" fontId="6" fillId="0" borderId="2">
      <alignment horizontal="right"/>
    </xf>
    <xf numFmtId="0" fontId="11" fillId="3" borderId="0">
      <alignment horizontal="centerContinuous" vertical="center" wrapText="1"/>
    </xf>
    <xf numFmtId="0" fontId="11" fillId="0" borderId="4">
      <alignment horizontal="left" vertical="center"/>
    </xf>
    <xf numFmtId="0" fontId="13" fillId="0" borderId="0">
      <alignment horizontal="left" vertical="top"/>
    </xf>
    <xf numFmtId="0" fontId="10" fillId="0" borderId="0">
      <alignment horizontal="left"/>
    </xf>
    <xf numFmtId="0" fontId="14" fillId="0" borderId="0">
      <alignment horizontal="left"/>
    </xf>
    <xf numFmtId="0" fontId="5" fillId="0" borderId="0">
      <alignment horizontal="left"/>
    </xf>
    <xf numFmtId="0" fontId="13" fillId="0" borderId="0">
      <alignment horizontal="left" vertical="top"/>
    </xf>
    <xf numFmtId="0" fontId="14" fillId="0" borderId="0">
      <alignment horizontal="left"/>
    </xf>
    <xf numFmtId="0" fontId="5" fillId="0" borderId="0">
      <alignment horizontal="left"/>
    </xf>
    <xf numFmtId="0" fontId="4" fillId="0" borderId="5" applyNumberFormat="0" applyFont="0" applyFill="0" applyAlignment="0" applyProtection="0"/>
    <xf numFmtId="49" fontId="6" fillId="0" borderId="1">
      <alignment horizontal="left"/>
    </xf>
    <xf numFmtId="0" fontId="11" fillId="0" borderId="2">
      <alignment horizontal="left"/>
    </xf>
    <xf numFmtId="0" fontId="10" fillId="0" borderId="0">
      <alignment horizontal="left" vertical="center"/>
    </xf>
    <xf numFmtId="0" fontId="25" fillId="0" borderId="0"/>
    <xf numFmtId="0" fontId="4" fillId="0" borderId="0"/>
    <xf numFmtId="43" fontId="4" fillId="0" borderId="0"/>
    <xf numFmtId="0" fontId="4" fillId="0" borderId="0"/>
    <xf numFmtId="0" fontId="3" fillId="0" borderId="0"/>
    <xf numFmtId="0" fontId="2" fillId="0" borderId="0"/>
    <xf numFmtId="0" fontId="25" fillId="0" borderId="0"/>
    <xf numFmtId="0" fontId="1" fillId="0" borderId="0"/>
    <xf numFmtId="0" fontId="24" fillId="0" borderId="0"/>
    <xf numFmtId="0" fontId="26" fillId="0" borderId="0"/>
    <xf numFmtId="0" fontId="24" fillId="0" borderId="0"/>
    <xf numFmtId="0" fontId="25" fillId="0" borderId="0"/>
  </cellStyleXfs>
  <cellXfs count="26">
    <xf numFmtId="0" fontId="0" fillId="0" borderId="0" xfId="0"/>
    <xf numFmtId="3" fontId="17" fillId="0" borderId="0" xfId="0" applyNumberFormat="1" applyFont="1" applyFill="1" applyAlignment="1">
      <alignment horizontal="right"/>
    </xf>
    <xf numFmtId="3" fontId="17" fillId="0" borderId="6" xfId="0" applyNumberFormat="1" applyFont="1" applyFill="1" applyBorder="1" applyAlignment="1">
      <alignment horizontal="right"/>
    </xf>
    <xf numFmtId="0" fontId="17" fillId="0" borderId="7" xfId="0" applyFont="1" applyFill="1" applyBorder="1" applyAlignment="1">
      <alignment horizontal="center"/>
    </xf>
    <xf numFmtId="0" fontId="18" fillId="0" borderId="7" xfId="0" applyFont="1" applyFill="1" applyBorder="1" applyAlignment="1">
      <alignment horizontal="center"/>
    </xf>
    <xf numFmtId="0" fontId="23" fillId="0" borderId="0" xfId="0" applyFont="1" applyAlignment="1">
      <alignment horizontal="center"/>
    </xf>
    <xf numFmtId="3" fontId="0" fillId="0" borderId="0" xfId="0" applyNumberFormat="1"/>
    <xf numFmtId="3" fontId="18" fillId="0" borderId="0" xfId="0" applyNumberFormat="1" applyFont="1" applyFill="1" applyAlignment="1">
      <alignment horizontal="right"/>
    </xf>
    <xf numFmtId="0" fontId="20" fillId="0" borderId="0" xfId="0" applyFont="1" applyFill="1" applyAlignment="1"/>
    <xf numFmtId="0" fontId="9" fillId="0" borderId="6" xfId="30" applyNumberFormat="1" applyFont="1" applyFill="1" applyBorder="1" applyAlignment="1">
      <alignment horizontal="left" wrapText="1"/>
    </xf>
    <xf numFmtId="0" fontId="20" fillId="0" borderId="0" xfId="0" applyFont="1" applyFill="1" applyAlignment="1">
      <alignment wrapText="1"/>
    </xf>
    <xf numFmtId="49" fontId="19" fillId="0" borderId="0" xfId="0" applyNumberFormat="1" applyFont="1" applyFill="1" applyAlignment="1">
      <alignment horizontal="left" wrapText="1"/>
    </xf>
    <xf numFmtId="3" fontId="20" fillId="0" borderId="0" xfId="0" applyNumberFormat="1" applyFont="1" applyFill="1" applyAlignment="1">
      <alignment horizontal="left" wrapText="1"/>
    </xf>
    <xf numFmtId="0" fontId="20" fillId="0" borderId="8" xfId="0" applyFont="1" applyFill="1" applyBorder="1" applyAlignment="1">
      <alignment wrapText="1"/>
    </xf>
    <xf numFmtId="49" fontId="20" fillId="0" borderId="0" xfId="0" applyNumberFormat="1" applyFont="1" applyFill="1" applyAlignment="1">
      <alignment horizontal="left" wrapText="1"/>
    </xf>
    <xf numFmtId="49" fontId="19" fillId="0" borderId="0" xfId="0" applyNumberFormat="1" applyFont="1" applyFill="1" applyAlignment="1">
      <alignment horizontal="left"/>
    </xf>
    <xf numFmtId="0" fontId="20" fillId="0" borderId="0" xfId="0" applyFont="1" applyFill="1" applyAlignment="1"/>
    <xf numFmtId="0" fontId="19" fillId="0" borderId="0" xfId="0" applyFont="1" applyFill="1" applyAlignment="1"/>
    <xf numFmtId="3" fontId="19" fillId="0" borderId="0" xfId="0" applyNumberFormat="1" applyFont="1" applyFill="1" applyAlignment="1">
      <alignment horizontal="left" wrapText="1"/>
    </xf>
    <xf numFmtId="0" fontId="4" fillId="0" borderId="0" xfId="0" applyFont="1" applyFill="1"/>
    <xf numFmtId="0" fontId="17" fillId="0" borderId="0" xfId="0" applyFont="1" applyFill="1"/>
    <xf numFmtId="0" fontId="18" fillId="0" borderId="0" xfId="0" applyFont="1" applyFill="1"/>
    <xf numFmtId="168" fontId="18" fillId="0" borderId="0" xfId="0" applyNumberFormat="1" applyFont="1" applyFill="1" applyAlignment="1">
      <alignment horizontal="right"/>
    </xf>
    <xf numFmtId="0" fontId="17" fillId="0" borderId="0" xfId="0" applyFont="1" applyFill="1" applyAlignment="1">
      <alignment horizontal="left" indent="1"/>
    </xf>
    <xf numFmtId="0" fontId="17" fillId="0" borderId="6" xfId="0" applyFont="1" applyFill="1" applyBorder="1" applyAlignment="1">
      <alignment horizontal="left" indent="1"/>
    </xf>
    <xf numFmtId="0" fontId="20" fillId="0" borderId="0" xfId="0" applyFont="1" applyFill="1"/>
  </cellXfs>
  <cellStyles count="49">
    <cellStyle name="Comma 2" xfId="39" xr:uid="{00000000-0005-0000-0000-000001000000}"/>
    <cellStyle name="Comma0" xfId="1" xr:uid="{00000000-0005-0000-0000-000002000000}"/>
    <cellStyle name="Currency0" xfId="2" xr:uid="{00000000-0005-0000-0000-000003000000}"/>
    <cellStyle name="Data" xfId="3" xr:uid="{00000000-0005-0000-0000-000004000000}"/>
    <cellStyle name="Date" xfId="4" xr:uid="{00000000-0005-0000-0000-000006000000}"/>
    <cellStyle name="Fixed" xfId="5" xr:uid="{00000000-0005-0000-0000-000007000000}"/>
    <cellStyle name="Heading 1" xfId="6" builtinId="16" customBuiltin="1"/>
    <cellStyle name="Heading 2" xfId="7" builtinId="17" customBuiltin="1"/>
    <cellStyle name="Hed Side" xfId="8" xr:uid="{00000000-0005-0000-0000-00000A000000}"/>
    <cellStyle name="Hed Side bold" xfId="9" xr:uid="{00000000-0005-0000-0000-00000B000000}"/>
    <cellStyle name="Hed Side Regular" xfId="10" xr:uid="{00000000-0005-0000-0000-00000C000000}"/>
    <cellStyle name="Hed Side_1-43A" xfId="11" xr:uid="{00000000-0005-0000-0000-00000D000000}"/>
    <cellStyle name="Hed Top" xfId="12" xr:uid="{00000000-0005-0000-0000-00000E000000}"/>
    <cellStyle name="Hed Top - SECTION" xfId="13" xr:uid="{00000000-0005-0000-0000-00000F000000}"/>
    <cellStyle name="Normal" xfId="0" builtinId="0"/>
    <cellStyle name="Normal 2" xfId="37" xr:uid="{00000000-0005-0000-0000-000012000000}"/>
    <cellStyle name="Normal 2 2" xfId="40" xr:uid="{00000000-0005-0000-0000-000013000000}"/>
    <cellStyle name="Normal 2 2 2" xfId="46" xr:uid="{00000000-0005-0000-0000-000014000000}"/>
    <cellStyle name="Normal 2 3 3" xfId="42" xr:uid="{00000000-0005-0000-0000-000015000000}"/>
    <cellStyle name="Normal 2 4" xfId="48" xr:uid="{00000000-0005-0000-0000-000016000000}"/>
    <cellStyle name="Normal 3" xfId="38" xr:uid="{00000000-0005-0000-0000-000017000000}"/>
    <cellStyle name="Normal 3 3" xfId="45" xr:uid="{00000000-0005-0000-0000-000018000000}"/>
    <cellStyle name="Normal 4 2" xfId="14" xr:uid="{00000000-0005-0000-0000-000019000000}"/>
    <cellStyle name="Normal 4 3 2" xfId="47" xr:uid="{00000000-0005-0000-0000-00001A000000}"/>
    <cellStyle name="Normal 5 2" xfId="15" xr:uid="{00000000-0005-0000-0000-00001B000000}"/>
    <cellStyle name="Normal 6" xfId="41" xr:uid="{00000000-0005-0000-0000-00001C000000}"/>
    <cellStyle name="Normal 6 2" xfId="44" xr:uid="{00000000-0005-0000-0000-00001D000000}"/>
    <cellStyle name="Normal 6 2 2" xfId="43" xr:uid="{00000000-0005-0000-0000-00001E000000}"/>
    <cellStyle name="Normal 7 2" xfId="16" xr:uid="{00000000-0005-0000-0000-00001F000000}"/>
    <cellStyle name="Source Hed" xfId="17" xr:uid="{00000000-0005-0000-0000-000020000000}"/>
    <cellStyle name="Source Letter" xfId="18" xr:uid="{00000000-0005-0000-0000-000021000000}"/>
    <cellStyle name="Source Superscript" xfId="19" xr:uid="{00000000-0005-0000-0000-000022000000}"/>
    <cellStyle name="Source Text" xfId="20" xr:uid="{00000000-0005-0000-0000-000023000000}"/>
    <cellStyle name="Superscript" xfId="21" xr:uid="{00000000-0005-0000-0000-000024000000}"/>
    <cellStyle name="Table Data" xfId="22" xr:uid="{00000000-0005-0000-0000-000025000000}"/>
    <cellStyle name="Table Data Decimal" xfId="23" xr:uid="{00000000-0005-0000-0000-000026000000}"/>
    <cellStyle name="Table Head Top" xfId="24" xr:uid="{00000000-0005-0000-0000-000027000000}"/>
    <cellStyle name="Table Hed Side" xfId="25" xr:uid="{00000000-0005-0000-0000-000028000000}"/>
    <cellStyle name="Table Title" xfId="26" xr:uid="{00000000-0005-0000-0000-000029000000}"/>
    <cellStyle name="Title Text" xfId="27" xr:uid="{00000000-0005-0000-0000-00002A000000}"/>
    <cellStyle name="Title Text 1" xfId="28" xr:uid="{00000000-0005-0000-0000-00002B000000}"/>
    <cellStyle name="Title Text 2" xfId="29" xr:uid="{00000000-0005-0000-0000-00002C000000}"/>
    <cellStyle name="Title-1" xfId="30" xr:uid="{00000000-0005-0000-0000-00002D000000}"/>
    <cellStyle name="Title-2" xfId="31" xr:uid="{00000000-0005-0000-0000-00002E000000}"/>
    <cellStyle name="Title-3" xfId="32" xr:uid="{00000000-0005-0000-0000-00002F000000}"/>
    <cellStyle name="Total" xfId="33" builtinId="25" customBuiltin="1"/>
    <cellStyle name="Wrap" xfId="34" xr:uid="{00000000-0005-0000-0000-000031000000}"/>
    <cellStyle name="Wrap Bold" xfId="35" xr:uid="{00000000-0005-0000-0000-000032000000}"/>
    <cellStyle name="Wrap Title" xfId="36" xr:uid="{00000000-0005-0000-0000-000033000000}"/>
  </cellStyles>
  <dxfs count="7">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9" defaultPivotStyle="PivotStyleLight16">
    <tableStyle name="TableStyleMedium2 2"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Total Operating Revenue</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lineChart>
        <c:grouping val="standard"/>
        <c:varyColors val="0"/>
        <c:ser>
          <c:idx val="0"/>
          <c:order val="0"/>
          <c:tx>
            <c:strRef>
              <c:f>Graph!$A$32</c:f>
              <c:strCache>
                <c:ptCount val="1"/>
                <c:pt idx="0">
                  <c:v>Air carrier, domestic, all services</c:v>
                </c:pt>
              </c:strCache>
            </c:strRef>
          </c:tx>
          <c:spPr>
            <a:ln w="28575" cap="rnd">
              <a:solidFill>
                <a:schemeClr val="accent1"/>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Graph!$B$32:$Y$32</c:f>
              <c:numCache>
                <c:formatCode>#,##0</c:formatCode>
                <c:ptCount val="24"/>
                <c:pt idx="0">
                  <c:v>99109.635989999995</c:v>
                </c:pt>
                <c:pt idx="1">
                  <c:v>86589.207779999997</c:v>
                </c:pt>
                <c:pt idx="2">
                  <c:v>79500.967550000001</c:v>
                </c:pt>
                <c:pt idx="3">
                  <c:v>89011.349889999998</c:v>
                </c:pt>
                <c:pt idx="4">
                  <c:v>101000.49613</c:v>
                </c:pt>
                <c:pt idx="5">
                  <c:v>112052.50779999999</c:v>
                </c:pt>
                <c:pt idx="6">
                  <c:v>121086.50036999999</c:v>
                </c:pt>
                <c:pt idx="7">
                  <c:v>124604.08172</c:v>
                </c:pt>
                <c:pt idx="8">
                  <c:v>129794.96315</c:v>
                </c:pt>
                <c:pt idx="9">
                  <c:v>109740.82657999999</c:v>
                </c:pt>
                <c:pt idx="10">
                  <c:v>119165.63155999999</c:v>
                </c:pt>
                <c:pt idx="11">
                  <c:v>132887.94381</c:v>
                </c:pt>
                <c:pt idx="12">
                  <c:v>135878.86709000001</c:v>
                </c:pt>
                <c:pt idx="13">
                  <c:v>139184.17416999998</c:v>
                </c:pt>
                <c:pt idx="14">
                  <c:v>145938.18044</c:v>
                </c:pt>
                <c:pt idx="15">
                  <c:v>147025.47136000003</c:v>
                </c:pt>
                <c:pt idx="16">
                  <c:v>151194.72229000001</c:v>
                </c:pt>
                <c:pt idx="17">
                  <c:v>160639.94015000001</c:v>
                </c:pt>
                <c:pt idx="18">
                  <c:v>171728.89348999999</c:v>
                </c:pt>
                <c:pt idx="19">
                  <c:v>179391.84678999998</c:v>
                </c:pt>
                <c:pt idx="20">
                  <c:v>93305.228359999994</c:v>
                </c:pt>
                <c:pt idx="21">
                  <c:v>142960.81021999998</c:v>
                </c:pt>
                <c:pt idx="22" formatCode="General">
                  <c:v>201988.14858000001</c:v>
                </c:pt>
                <c:pt idx="23" formatCode="General">
                  <c:v>211200.39091999998</c:v>
                </c:pt>
              </c:numCache>
            </c:numRef>
          </c:val>
          <c:smooth val="0"/>
          <c:extLst>
            <c:ext xmlns:c16="http://schemas.microsoft.com/office/drawing/2014/chart" uri="{C3380CC4-5D6E-409C-BE32-E72D297353CC}">
              <c16:uniqueId val="{00000000-41F3-4C2F-A877-F59E7BAF4792}"/>
            </c:ext>
          </c:extLst>
        </c:ser>
        <c:ser>
          <c:idx val="1"/>
          <c:order val="1"/>
          <c:tx>
            <c:strRef>
              <c:f>Graph!$A$33</c:f>
              <c:strCache>
                <c:ptCount val="1"/>
                <c:pt idx="0">
                  <c:v>Trucking</c:v>
                </c:pt>
              </c:strCache>
            </c:strRef>
          </c:tx>
          <c:spPr>
            <a:ln w="28575" cap="rnd">
              <a:solidFill>
                <a:schemeClr val="accent2"/>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Graph!$B$33:$Y$33</c:f>
              <c:numCache>
                <c:formatCode>#,##0</c:formatCode>
                <c:ptCount val="24"/>
                <c:pt idx="0">
                  <c:v>223197</c:v>
                </c:pt>
                <c:pt idx="1">
                  <c:v>221355</c:v>
                </c:pt>
                <c:pt idx="2">
                  <c:v>222383</c:v>
                </c:pt>
                <c:pt idx="3">
                  <c:v>228204</c:v>
                </c:pt>
                <c:pt idx="4">
                  <c:v>247866</c:v>
                </c:pt>
                <c:pt idx="5">
                  <c:v>266996</c:v>
                </c:pt>
                <c:pt idx="6">
                  <c:v>286211</c:v>
                </c:pt>
                <c:pt idx="7">
                  <c:v>295710</c:v>
                </c:pt>
                <c:pt idx="8">
                  <c:v>299368</c:v>
                </c:pt>
                <c:pt idx="9">
                  <c:v>247178</c:v>
                </c:pt>
                <c:pt idx="10">
                  <c:v>261818</c:v>
                </c:pt>
                <c:pt idx="11">
                  <c:v>289043</c:v>
                </c:pt>
                <c:pt idx="12">
                  <c:v>307365</c:v>
                </c:pt>
                <c:pt idx="13">
                  <c:v>320438</c:v>
                </c:pt>
                <c:pt idx="14">
                  <c:v>345966</c:v>
                </c:pt>
                <c:pt idx="15">
                  <c:v>352578</c:v>
                </c:pt>
                <c:pt idx="16">
                  <c:v>357308</c:v>
                </c:pt>
                <c:pt idx="17">
                  <c:v>380940</c:v>
                </c:pt>
                <c:pt idx="18">
                  <c:v>410920</c:v>
                </c:pt>
                <c:pt idx="19">
                  <c:v>422481</c:v>
                </c:pt>
                <c:pt idx="20">
                  <c:v>435746</c:v>
                </c:pt>
                <c:pt idx="21">
                  <c:v>515641</c:v>
                </c:pt>
                <c:pt idx="22" formatCode="General">
                  <c:v>589290</c:v>
                </c:pt>
              </c:numCache>
            </c:numRef>
          </c:val>
          <c:smooth val="0"/>
          <c:extLst>
            <c:ext xmlns:c16="http://schemas.microsoft.com/office/drawing/2014/chart" uri="{C3380CC4-5D6E-409C-BE32-E72D297353CC}">
              <c16:uniqueId val="{00000001-41F3-4C2F-A877-F59E7BAF4792}"/>
            </c:ext>
          </c:extLst>
        </c:ser>
        <c:ser>
          <c:idx val="2"/>
          <c:order val="2"/>
          <c:tx>
            <c:strRef>
              <c:f>Graph!$A$34</c:f>
              <c:strCache>
                <c:ptCount val="1"/>
                <c:pt idx="0">
                  <c:v>Interurban and rural bus</c:v>
                </c:pt>
              </c:strCache>
            </c:strRef>
          </c:tx>
          <c:spPr>
            <a:ln w="28575" cap="rnd">
              <a:solidFill>
                <a:schemeClr val="accent3"/>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Graph!$B$34:$Y$34</c:f>
              <c:numCache>
                <c:formatCode>#,##0</c:formatCode>
                <c:ptCount val="24"/>
                <c:pt idx="9">
                  <c:v>1205</c:v>
                </c:pt>
                <c:pt idx="10">
                  <c:v>1037</c:v>
                </c:pt>
                <c:pt idx="11">
                  <c:v>1106</c:v>
                </c:pt>
                <c:pt idx="12">
                  <c:v>1151</c:v>
                </c:pt>
                <c:pt idx="13">
                  <c:v>1271</c:v>
                </c:pt>
                <c:pt idx="14">
                  <c:v>1391</c:v>
                </c:pt>
                <c:pt idx="15">
                  <c:v>1463</c:v>
                </c:pt>
                <c:pt idx="16">
                  <c:v>1595</c:v>
                </c:pt>
                <c:pt idx="17">
                  <c:v>1730</c:v>
                </c:pt>
                <c:pt idx="18">
                  <c:v>1718</c:v>
                </c:pt>
                <c:pt idx="19">
                  <c:v>1708</c:v>
                </c:pt>
                <c:pt idx="20">
                  <c:v>995</c:v>
                </c:pt>
                <c:pt idx="22" formatCode="General">
                  <c:v>1234</c:v>
                </c:pt>
              </c:numCache>
            </c:numRef>
          </c:val>
          <c:smooth val="0"/>
          <c:extLst>
            <c:ext xmlns:c16="http://schemas.microsoft.com/office/drawing/2014/chart" uri="{C3380CC4-5D6E-409C-BE32-E72D297353CC}">
              <c16:uniqueId val="{00000002-41F3-4C2F-A877-F59E7BAF4792}"/>
            </c:ext>
          </c:extLst>
        </c:ser>
        <c:ser>
          <c:idx val="3"/>
          <c:order val="3"/>
          <c:tx>
            <c:strRef>
              <c:f>Graph!$A$35</c:f>
              <c:strCache>
                <c:ptCount val="1"/>
                <c:pt idx="0">
                  <c:v>Transit</c:v>
                </c:pt>
              </c:strCache>
            </c:strRef>
          </c:tx>
          <c:spPr>
            <a:ln w="28575" cap="rnd">
              <a:solidFill>
                <a:schemeClr val="accent4"/>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Graph!$B$35:$Y$35</c:f>
              <c:numCache>
                <c:formatCode>#,##0</c:formatCode>
                <c:ptCount val="24"/>
                <c:pt idx="0">
                  <c:v>21971.358149</c:v>
                </c:pt>
                <c:pt idx="1">
                  <c:v>23724.633862999999</c:v>
                </c:pt>
                <c:pt idx="2">
                  <c:v>24791.605553000001</c:v>
                </c:pt>
                <c:pt idx="3">
                  <c:v>25989.597550999999</c:v>
                </c:pt>
                <c:pt idx="4">
                  <c:v>27350.936661</c:v>
                </c:pt>
                <c:pt idx="5">
                  <c:v>29087.643854000002</c:v>
                </c:pt>
                <c:pt idx="6">
                  <c:v>30741.05416</c:v>
                </c:pt>
                <c:pt idx="7">
                  <c:v>34752.687680000003</c:v>
                </c:pt>
                <c:pt idx="8">
                  <c:v>37535.255495999998</c:v>
                </c:pt>
                <c:pt idx="9">
                  <c:v>38616.863730999998</c:v>
                </c:pt>
                <c:pt idx="10">
                  <c:v>39086.322649000002</c:v>
                </c:pt>
                <c:pt idx="11">
                  <c:v>41017.151456</c:v>
                </c:pt>
                <c:pt idx="12">
                  <c:v>42850.366937999999</c:v>
                </c:pt>
                <c:pt idx="13">
                  <c:v>44271.464935570002</c:v>
                </c:pt>
                <c:pt idx="14">
                  <c:v>46392.860713000002</c:v>
                </c:pt>
                <c:pt idx="15">
                  <c:v>46415.862802000003</c:v>
                </c:pt>
                <c:pt idx="16">
                  <c:v>48699.313938335414</c:v>
                </c:pt>
                <c:pt idx="17">
                  <c:v>50093.974427000001</c:v>
                </c:pt>
                <c:pt idx="18">
                  <c:v>51757.632941999997</c:v>
                </c:pt>
                <c:pt idx="19">
                  <c:v>54345.803118999997</c:v>
                </c:pt>
                <c:pt idx="20">
                  <c:v>54228.420663999997</c:v>
                </c:pt>
                <c:pt idx="21">
                  <c:v>53040.247742</c:v>
                </c:pt>
                <c:pt idx="22" formatCode="General">
                  <c:v>57454.954355000002</c:v>
                </c:pt>
              </c:numCache>
            </c:numRef>
          </c:val>
          <c:smooth val="0"/>
          <c:extLst>
            <c:ext xmlns:c16="http://schemas.microsoft.com/office/drawing/2014/chart" uri="{C3380CC4-5D6E-409C-BE32-E72D297353CC}">
              <c16:uniqueId val="{00000003-41F3-4C2F-A877-F59E7BAF4792}"/>
            </c:ext>
          </c:extLst>
        </c:ser>
        <c:ser>
          <c:idx val="4"/>
          <c:order val="4"/>
          <c:tx>
            <c:strRef>
              <c:f>Graph!$A$36</c:f>
              <c:strCache>
                <c:ptCount val="1"/>
                <c:pt idx="0">
                  <c:v>Class I rail</c:v>
                </c:pt>
              </c:strCache>
            </c:strRef>
          </c:tx>
          <c:spPr>
            <a:ln w="28575" cap="rnd">
              <a:solidFill>
                <a:schemeClr val="accent5"/>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Graph!$B$36:$Y$36</c:f>
              <c:numCache>
                <c:formatCode>#,##0</c:formatCode>
                <c:ptCount val="24"/>
                <c:pt idx="0">
                  <c:v>34102.141000000003</c:v>
                </c:pt>
                <c:pt idx="1">
                  <c:v>34575.851000000002</c:v>
                </c:pt>
                <c:pt idx="2">
                  <c:v>35327.264999999999</c:v>
                </c:pt>
                <c:pt idx="3">
                  <c:v>36638.940999999999</c:v>
                </c:pt>
                <c:pt idx="4">
                  <c:v>40517.154999999999</c:v>
                </c:pt>
                <c:pt idx="5">
                  <c:v>46118.002</c:v>
                </c:pt>
                <c:pt idx="6">
                  <c:v>52151.588000000003</c:v>
                </c:pt>
                <c:pt idx="7">
                  <c:v>54599.504000000001</c:v>
                </c:pt>
                <c:pt idx="8">
                  <c:v>61242.606</c:v>
                </c:pt>
                <c:pt idx="9">
                  <c:v>47848.648999999998</c:v>
                </c:pt>
                <c:pt idx="10">
                  <c:v>58165.18</c:v>
                </c:pt>
                <c:pt idx="11">
                  <c:v>67154.070000000007</c:v>
                </c:pt>
                <c:pt idx="12">
                  <c:v>69887.072</c:v>
                </c:pt>
                <c:pt idx="13">
                  <c:v>72873.269</c:v>
                </c:pt>
                <c:pt idx="14">
                  <c:v>77658.865999999995</c:v>
                </c:pt>
                <c:pt idx="15">
                  <c:v>71709.218999999997</c:v>
                </c:pt>
                <c:pt idx="16">
                  <c:v>65762.062000000005</c:v>
                </c:pt>
                <c:pt idx="17">
                  <c:v>69997.509999999995</c:v>
                </c:pt>
                <c:pt idx="18">
                  <c:v>76177.437000000005</c:v>
                </c:pt>
                <c:pt idx="19">
                  <c:v>74299.986999999994</c:v>
                </c:pt>
                <c:pt idx="20">
                  <c:v>66049.239000000001</c:v>
                </c:pt>
                <c:pt idx="21">
                  <c:v>74331.497000000003</c:v>
                </c:pt>
                <c:pt idx="22" formatCode="General">
                  <c:v>84544.501999999993</c:v>
                </c:pt>
              </c:numCache>
            </c:numRef>
          </c:val>
          <c:smooth val="0"/>
          <c:extLst>
            <c:ext xmlns:c16="http://schemas.microsoft.com/office/drawing/2014/chart" uri="{C3380CC4-5D6E-409C-BE32-E72D297353CC}">
              <c16:uniqueId val="{00000004-41F3-4C2F-A877-F59E7BAF4792}"/>
            </c:ext>
          </c:extLst>
        </c:ser>
        <c:ser>
          <c:idx val="5"/>
          <c:order val="5"/>
          <c:tx>
            <c:strRef>
              <c:f>Graph!$A$37</c:f>
              <c:strCache>
                <c:ptCount val="1"/>
                <c:pt idx="0">
                  <c:v>Intercity /Amtrak</c:v>
                </c:pt>
              </c:strCache>
            </c:strRef>
          </c:tx>
          <c:spPr>
            <a:ln w="28575" cap="rnd">
              <a:solidFill>
                <a:schemeClr val="accent6"/>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Graph!$B$37:$Y$37</c:f>
              <c:numCache>
                <c:formatCode>#,##0</c:formatCode>
                <c:ptCount val="24"/>
                <c:pt idx="0">
                  <c:v>2111</c:v>
                </c:pt>
                <c:pt idx="1">
                  <c:v>2109</c:v>
                </c:pt>
                <c:pt idx="2">
                  <c:v>2228.2449999999999</c:v>
                </c:pt>
                <c:pt idx="3">
                  <c:v>2073.951</c:v>
                </c:pt>
                <c:pt idx="4">
                  <c:v>1865.4059999999999</c:v>
                </c:pt>
                <c:pt idx="5">
                  <c:v>1886.252</c:v>
                </c:pt>
                <c:pt idx="6">
                  <c:v>2042.577</c:v>
                </c:pt>
                <c:pt idx="7">
                  <c:v>2152.6149999999998</c:v>
                </c:pt>
                <c:pt idx="8">
                  <c:v>2452.7800000000002</c:v>
                </c:pt>
                <c:pt idx="9">
                  <c:v>2352.8000000000002</c:v>
                </c:pt>
                <c:pt idx="10">
                  <c:v>2513.4</c:v>
                </c:pt>
                <c:pt idx="11">
                  <c:v>2706.8</c:v>
                </c:pt>
                <c:pt idx="12">
                  <c:v>2876.8</c:v>
                </c:pt>
                <c:pt idx="13">
                  <c:v>2991.8</c:v>
                </c:pt>
                <c:pt idx="14">
                  <c:v>3234.3</c:v>
                </c:pt>
                <c:pt idx="15">
                  <c:v>3206</c:v>
                </c:pt>
                <c:pt idx="16">
                  <c:v>3145.9</c:v>
                </c:pt>
                <c:pt idx="17">
                  <c:v>3174.7</c:v>
                </c:pt>
                <c:pt idx="18">
                  <c:v>3208</c:v>
                </c:pt>
                <c:pt idx="19">
                  <c:v>3322.9</c:v>
                </c:pt>
                <c:pt idx="20">
                  <c:v>2264.5</c:v>
                </c:pt>
                <c:pt idx="21">
                  <c:v>1917.3</c:v>
                </c:pt>
                <c:pt idx="22">
                  <c:v>2829.8</c:v>
                </c:pt>
                <c:pt idx="23" formatCode="General">
                  <c:v>3390.7</c:v>
                </c:pt>
              </c:numCache>
            </c:numRef>
          </c:val>
          <c:smooth val="0"/>
          <c:extLst>
            <c:ext xmlns:c16="http://schemas.microsoft.com/office/drawing/2014/chart" uri="{C3380CC4-5D6E-409C-BE32-E72D297353CC}">
              <c16:uniqueId val="{00000005-41F3-4C2F-A877-F59E7BAF4792}"/>
            </c:ext>
          </c:extLst>
        </c:ser>
        <c:ser>
          <c:idx val="6"/>
          <c:order val="6"/>
          <c:tx>
            <c:strRef>
              <c:f>Graph!$A$38</c:f>
              <c:strCache>
                <c:ptCount val="1"/>
                <c:pt idx="0">
                  <c:v>Water transportation (domestic)</c:v>
                </c:pt>
              </c:strCache>
            </c:strRef>
          </c:tx>
          <c:spPr>
            <a:ln w="28575" cap="rnd">
              <a:solidFill>
                <a:schemeClr val="accent1">
                  <a:lumMod val="60000"/>
                </a:schemeClr>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Graph!$B$38:$Y$38</c:f>
              <c:numCache>
                <c:formatCode>#,##0</c:formatCode>
                <c:ptCount val="24"/>
                <c:pt idx="0">
                  <c:v>8819</c:v>
                </c:pt>
                <c:pt idx="1">
                  <c:v>8512</c:v>
                </c:pt>
                <c:pt idx="2">
                  <c:v>8365</c:v>
                </c:pt>
                <c:pt idx="3">
                  <c:v>8308</c:v>
                </c:pt>
                <c:pt idx="4">
                  <c:v>8482</c:v>
                </c:pt>
                <c:pt idx="9">
                  <c:v>13258</c:v>
                </c:pt>
                <c:pt idx="10">
                  <c:v>13718</c:v>
                </c:pt>
                <c:pt idx="11">
                  <c:v>14824</c:v>
                </c:pt>
                <c:pt idx="12">
                  <c:v>15744</c:v>
                </c:pt>
                <c:pt idx="13">
                  <c:v>16315</c:v>
                </c:pt>
                <c:pt idx="14">
                  <c:v>17810</c:v>
                </c:pt>
                <c:pt idx="15">
                  <c:v>16804</c:v>
                </c:pt>
                <c:pt idx="16">
                  <c:v>15306</c:v>
                </c:pt>
                <c:pt idx="17">
                  <c:v>14520</c:v>
                </c:pt>
                <c:pt idx="18">
                  <c:v>15336</c:v>
                </c:pt>
                <c:pt idx="19">
                  <c:v>15958</c:v>
                </c:pt>
                <c:pt idx="20">
                  <c:v>13991</c:v>
                </c:pt>
                <c:pt idx="21">
                  <c:v>14917</c:v>
                </c:pt>
                <c:pt idx="22" formatCode="General">
                  <c:v>19499</c:v>
                </c:pt>
              </c:numCache>
            </c:numRef>
          </c:val>
          <c:smooth val="0"/>
          <c:extLst>
            <c:ext xmlns:c16="http://schemas.microsoft.com/office/drawing/2014/chart" uri="{C3380CC4-5D6E-409C-BE32-E72D297353CC}">
              <c16:uniqueId val="{00000006-41F3-4C2F-A877-F59E7BAF4792}"/>
            </c:ext>
          </c:extLst>
        </c:ser>
        <c:ser>
          <c:idx val="7"/>
          <c:order val="7"/>
          <c:tx>
            <c:strRef>
              <c:f>Graph!$A$39</c:f>
              <c:strCache>
                <c:ptCount val="1"/>
                <c:pt idx="0">
                  <c:v>Oil pipeline</c:v>
                </c:pt>
              </c:strCache>
            </c:strRef>
          </c:tx>
          <c:spPr>
            <a:ln w="28575" cap="rnd">
              <a:solidFill>
                <a:schemeClr val="accent2">
                  <a:lumMod val="60000"/>
                </a:schemeClr>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Graph!$B$39:$Y$39</c:f>
              <c:numCache>
                <c:formatCode>#,##0</c:formatCode>
                <c:ptCount val="24"/>
                <c:pt idx="0">
                  <c:v>7483.1</c:v>
                </c:pt>
                <c:pt idx="1">
                  <c:v>7729.9719999999998</c:v>
                </c:pt>
                <c:pt idx="2">
                  <c:v>7811.951</c:v>
                </c:pt>
                <c:pt idx="3">
                  <c:v>7703.9979999999996</c:v>
                </c:pt>
                <c:pt idx="4">
                  <c:v>8019.5540000000001</c:v>
                </c:pt>
                <c:pt idx="5">
                  <c:v>7917.1760000000004</c:v>
                </c:pt>
                <c:pt idx="6">
                  <c:v>8516.5630000000001</c:v>
                </c:pt>
                <c:pt idx="7">
                  <c:v>8996.3289999999997</c:v>
                </c:pt>
                <c:pt idx="8">
                  <c:v>9243.6769999999997</c:v>
                </c:pt>
                <c:pt idx="9">
                  <c:v>9986.7990000000009</c:v>
                </c:pt>
                <c:pt idx="10">
                  <c:v>11219.154</c:v>
                </c:pt>
                <c:pt idx="11">
                  <c:v>12562.252</c:v>
                </c:pt>
                <c:pt idx="12">
                  <c:v>14007.06</c:v>
                </c:pt>
                <c:pt idx="13">
                  <c:v>15733.837</c:v>
                </c:pt>
                <c:pt idx="14">
                  <c:v>19281.113000000001</c:v>
                </c:pt>
                <c:pt idx="15">
                  <c:v>22019.267</c:v>
                </c:pt>
                <c:pt idx="16">
                  <c:v>23099.914000000001</c:v>
                </c:pt>
                <c:pt idx="17">
                  <c:v>25426.615000000002</c:v>
                </c:pt>
                <c:pt idx="18">
                  <c:v>29035.121999999999</c:v>
                </c:pt>
                <c:pt idx="19">
                  <c:v>32894.591999999997</c:v>
                </c:pt>
                <c:pt idx="20">
                  <c:v>31897.696</c:v>
                </c:pt>
                <c:pt idx="21">
                  <c:v>34390.906000000003</c:v>
                </c:pt>
                <c:pt idx="22" formatCode="General">
                  <c:v>37875.29</c:v>
                </c:pt>
              </c:numCache>
            </c:numRef>
          </c:val>
          <c:smooth val="0"/>
          <c:extLst>
            <c:ext xmlns:c16="http://schemas.microsoft.com/office/drawing/2014/chart" uri="{C3380CC4-5D6E-409C-BE32-E72D297353CC}">
              <c16:uniqueId val="{00000007-41F3-4C2F-A877-F59E7BAF4792}"/>
            </c:ext>
          </c:extLst>
        </c:ser>
        <c:ser>
          <c:idx val="8"/>
          <c:order val="8"/>
          <c:tx>
            <c:strRef>
              <c:f>Graph!$A$40</c:f>
              <c:strCache>
                <c:ptCount val="1"/>
                <c:pt idx="0">
                  <c:v>Gas pipeline (investor-owned)</c:v>
                </c:pt>
              </c:strCache>
            </c:strRef>
          </c:tx>
          <c:spPr>
            <a:ln w="28575" cap="rnd">
              <a:solidFill>
                <a:schemeClr val="accent3">
                  <a:lumMod val="60000"/>
                </a:schemeClr>
              </a:solidFill>
              <a:round/>
            </a:ln>
            <a:effectLst/>
          </c:spPr>
          <c:marker>
            <c:symbol val="none"/>
          </c:marker>
          <c:cat>
            <c:numRef>
              <c:f>Graph!$B$31:$Y$31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Graph!$B$40:$Y$40</c:f>
              <c:numCache>
                <c:formatCode>#,##0</c:formatCode>
                <c:ptCount val="24"/>
                <c:pt idx="0">
                  <c:v>72075</c:v>
                </c:pt>
                <c:pt idx="1">
                  <c:v>79276</c:v>
                </c:pt>
                <c:pt idx="2">
                  <c:v>68594</c:v>
                </c:pt>
                <c:pt idx="3">
                  <c:v>75567</c:v>
                </c:pt>
                <c:pt idx="4">
                  <c:v>80331</c:v>
                </c:pt>
                <c:pt idx="5">
                  <c:v>102061</c:v>
                </c:pt>
                <c:pt idx="6">
                  <c:v>97197</c:v>
                </c:pt>
                <c:pt idx="7">
                  <c:v>97236</c:v>
                </c:pt>
                <c:pt idx="8">
                  <c:v>109600</c:v>
                </c:pt>
                <c:pt idx="9">
                  <c:v>87457</c:v>
                </c:pt>
                <c:pt idx="10">
                  <c:v>84362</c:v>
                </c:pt>
                <c:pt idx="11">
                  <c:v>79797</c:v>
                </c:pt>
                <c:pt idx="12">
                  <c:v>68424</c:v>
                </c:pt>
                <c:pt idx="13">
                  <c:v>75587</c:v>
                </c:pt>
                <c:pt idx="14">
                  <c:v>77827</c:v>
                </c:pt>
                <c:pt idx="15">
                  <c:v>69170</c:v>
                </c:pt>
                <c:pt idx="16">
                  <c:v>69645</c:v>
                </c:pt>
                <c:pt idx="17">
                  <c:v>74084</c:v>
                </c:pt>
                <c:pt idx="18">
                  <c:v>79606</c:v>
                </c:pt>
                <c:pt idx="19">
                  <c:v>79217</c:v>
                </c:pt>
                <c:pt idx="20">
                  <c:v>76830</c:v>
                </c:pt>
                <c:pt idx="21">
                  <c:v>82258</c:v>
                </c:pt>
                <c:pt idx="22" formatCode="General">
                  <c:v>113462</c:v>
                </c:pt>
              </c:numCache>
            </c:numRef>
          </c:val>
          <c:smooth val="0"/>
          <c:extLst>
            <c:ext xmlns:c16="http://schemas.microsoft.com/office/drawing/2014/chart" uri="{C3380CC4-5D6E-409C-BE32-E72D297353CC}">
              <c16:uniqueId val="{00000008-41F3-4C2F-A877-F59E7BAF4792}"/>
            </c:ext>
          </c:extLst>
        </c:ser>
        <c:dLbls>
          <c:showLegendKey val="0"/>
          <c:showVal val="0"/>
          <c:showCatName val="0"/>
          <c:showSerName val="0"/>
          <c:showPercent val="0"/>
          <c:showBubbleSize val="0"/>
        </c:dLbls>
        <c:smooth val="0"/>
        <c:axId val="720164416"/>
        <c:axId val="720160152"/>
      </c:lineChart>
      <c:catAx>
        <c:axId val="7201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mn-lt"/>
                <a:ea typeface="+mn-ea"/>
                <a:cs typeface="+mn-cs"/>
              </a:defRPr>
            </a:pPr>
            <a:endParaRPr lang="en-US"/>
          </a:p>
        </c:txPr>
        <c:crossAx val="720160152"/>
        <c:crosses val="autoZero"/>
        <c:auto val="1"/>
        <c:lblAlgn val="ctr"/>
        <c:lblOffset val="100"/>
        <c:noMultiLvlLbl val="0"/>
      </c:catAx>
      <c:valAx>
        <c:axId val="72016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r>
                  <a:rPr lang="en-US">
                    <a:solidFill>
                      <a:srgbClr val="002060"/>
                    </a:solidFill>
                  </a:rPr>
                  <a:t>millions of dollars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mn-lt"/>
                <a:ea typeface="+mn-ea"/>
                <a:cs typeface="+mn-cs"/>
              </a:defRPr>
            </a:pPr>
            <a:endParaRPr lang="en-US"/>
          </a:p>
        </c:txPr>
        <c:crossAx val="720164416"/>
        <c:crosses val="autoZero"/>
        <c:crossBetween val="between"/>
      </c:valAx>
      <c:spPr>
        <a:noFill/>
        <a:ln>
          <a:noFill/>
        </a:ln>
        <a:effectLst/>
      </c:spPr>
    </c:plotArea>
    <c:legend>
      <c:legendPos val="t"/>
      <c:layout>
        <c:manualLayout>
          <c:xMode val="edge"/>
          <c:yMode val="edge"/>
          <c:x val="0.13913044072615921"/>
          <c:y val="8.0238725722113893E-2"/>
          <c:w val="0.75993342629046368"/>
          <c:h val="0.1675204348552227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6A79A38D-8681-4747-85DE-14218A6706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0E20-4D25-4FAB-AAEC-2A71676559C8}">
  <dimension ref="A31:Y40"/>
  <sheetViews>
    <sheetView tabSelected="1" workbookViewId="0"/>
  </sheetViews>
  <sheetFormatPr defaultRowHeight="12.75" x14ac:dyDescent="0.2"/>
  <sheetData>
    <row r="31" spans="1:25" s="5" customFormat="1" x14ac:dyDescent="0.2">
      <c r="B31" s="5">
        <v>2000</v>
      </c>
      <c r="C31" s="5">
        <v>2001</v>
      </c>
      <c r="D31" s="5">
        <v>2002</v>
      </c>
      <c r="E31" s="5">
        <v>2003</v>
      </c>
      <c r="F31" s="5">
        <v>2004</v>
      </c>
      <c r="G31" s="5">
        <v>2005</v>
      </c>
      <c r="H31" s="5">
        <v>2006</v>
      </c>
      <c r="I31" s="5">
        <v>2007</v>
      </c>
      <c r="J31" s="5">
        <v>2008</v>
      </c>
      <c r="K31" s="5">
        <v>2009</v>
      </c>
      <c r="L31" s="5">
        <v>2010</v>
      </c>
      <c r="M31" s="5">
        <v>2011</v>
      </c>
      <c r="N31" s="5">
        <v>2012</v>
      </c>
      <c r="O31" s="5">
        <v>2013</v>
      </c>
      <c r="P31" s="5">
        <v>2014</v>
      </c>
      <c r="Q31" s="5">
        <v>2015</v>
      </c>
      <c r="R31" s="5">
        <v>2016</v>
      </c>
      <c r="S31" s="5">
        <v>2017</v>
      </c>
      <c r="T31" s="5">
        <v>2018</v>
      </c>
      <c r="U31" s="5">
        <v>2019</v>
      </c>
      <c r="V31" s="5">
        <v>2020</v>
      </c>
      <c r="W31" s="5">
        <v>2021</v>
      </c>
      <c r="X31" s="5">
        <v>2022</v>
      </c>
      <c r="Y31" s="5">
        <v>2023</v>
      </c>
    </row>
    <row r="32" spans="1:25" x14ac:dyDescent="0.2">
      <c r="A32" t="s">
        <v>0</v>
      </c>
      <c r="B32" s="6">
        <f>'3-22'!R3</f>
        <v>99109.635989999995</v>
      </c>
      <c r="C32" s="6">
        <f>'3-22'!S3</f>
        <v>86589.207779999997</v>
      </c>
      <c r="D32" s="6">
        <f>'3-22'!T3</f>
        <v>79500.967550000001</v>
      </c>
      <c r="E32" s="6">
        <f>'3-22'!U3</f>
        <v>89011.349889999998</v>
      </c>
      <c r="F32" s="6">
        <f>'3-22'!V3</f>
        <v>101000.49613</v>
      </c>
      <c r="G32" s="6">
        <f>'3-22'!W3</f>
        <v>112052.50779999999</v>
      </c>
      <c r="H32" s="6">
        <f>'3-22'!X3</f>
        <v>121086.50036999999</v>
      </c>
      <c r="I32" s="6">
        <f>'3-22'!Y3</f>
        <v>124604.08172</v>
      </c>
      <c r="J32" s="6">
        <f>'3-22'!Z3</f>
        <v>129794.96315</v>
      </c>
      <c r="K32" s="6">
        <f>'3-22'!AA3</f>
        <v>109740.82657999999</v>
      </c>
      <c r="L32" s="6">
        <f>'3-22'!AB3</f>
        <v>119165.63155999999</v>
      </c>
      <c r="M32" s="6">
        <f>'3-22'!AC3</f>
        <v>132887.94381</v>
      </c>
      <c r="N32" s="6">
        <f>'3-22'!AD3</f>
        <v>135878.86709000001</v>
      </c>
      <c r="O32" s="6">
        <f>'3-22'!AE3</f>
        <v>139184.17416999998</v>
      </c>
      <c r="P32" s="6">
        <f>'3-22'!AF3</f>
        <v>145938.18044</v>
      </c>
      <c r="Q32" s="6">
        <f>'3-22'!AG3</f>
        <v>147025.47136000003</v>
      </c>
      <c r="R32" s="6">
        <f>'3-22'!AH3</f>
        <v>151194.72229000001</v>
      </c>
      <c r="S32" s="6">
        <f>'3-22'!AI3</f>
        <v>160639.94015000001</v>
      </c>
      <c r="T32" s="6">
        <v>171728.89348999999</v>
      </c>
      <c r="U32" s="6">
        <v>179391.84678999998</v>
      </c>
      <c r="V32" s="6">
        <v>93305.228359999994</v>
      </c>
      <c r="W32" s="6">
        <v>142960.81021999998</v>
      </c>
      <c r="X32">
        <v>201988.14858000001</v>
      </c>
      <c r="Y32">
        <v>211200.39091999998</v>
      </c>
    </row>
    <row r="33" spans="1:25" x14ac:dyDescent="0.2">
      <c r="A33" t="s">
        <v>48</v>
      </c>
      <c r="B33" s="6">
        <f>'3-22'!R4</f>
        <v>223197</v>
      </c>
      <c r="C33" s="6">
        <f>'3-22'!S4</f>
        <v>221355</v>
      </c>
      <c r="D33" s="6">
        <f>'3-22'!T4</f>
        <v>222383</v>
      </c>
      <c r="E33" s="6">
        <f>'3-22'!U4</f>
        <v>228204</v>
      </c>
      <c r="F33" s="6">
        <f>'3-22'!V4</f>
        <v>247866</v>
      </c>
      <c r="G33" s="6">
        <f>'3-22'!W4</f>
        <v>266996</v>
      </c>
      <c r="H33" s="6">
        <f>'3-22'!X4</f>
        <v>286211</v>
      </c>
      <c r="I33" s="6">
        <f>'3-22'!Y4</f>
        <v>295710</v>
      </c>
      <c r="J33" s="6">
        <f>'3-22'!Z4</f>
        <v>299368</v>
      </c>
      <c r="K33" s="6">
        <f>'3-22'!AA4</f>
        <v>247178</v>
      </c>
      <c r="L33" s="6">
        <f>'3-22'!AB4</f>
        <v>261818</v>
      </c>
      <c r="M33" s="6">
        <f>'3-22'!AC4</f>
        <v>289043</v>
      </c>
      <c r="N33" s="6">
        <f>'3-22'!AD4</f>
        <v>307365</v>
      </c>
      <c r="O33" s="6">
        <f>'3-22'!AE4</f>
        <v>320438</v>
      </c>
      <c r="P33" s="6">
        <f>'3-22'!AF4</f>
        <v>345966</v>
      </c>
      <c r="Q33" s="6">
        <f>'3-22'!AG4</f>
        <v>352578</v>
      </c>
      <c r="R33" s="6">
        <f>'3-22'!AH4</f>
        <v>357308</v>
      </c>
      <c r="S33" s="6">
        <f>'3-22'!AI4</f>
        <v>380940</v>
      </c>
      <c r="T33" s="6">
        <v>410920</v>
      </c>
      <c r="U33" s="6">
        <v>422481</v>
      </c>
      <c r="V33" s="6">
        <v>435746</v>
      </c>
      <c r="W33" s="6">
        <v>515641</v>
      </c>
      <c r="X33">
        <v>589290</v>
      </c>
    </row>
    <row r="34" spans="1:25" x14ac:dyDescent="0.2">
      <c r="A34" t="s">
        <v>23</v>
      </c>
      <c r="B34" s="6"/>
      <c r="C34" s="6"/>
      <c r="D34" s="6"/>
      <c r="E34" s="6"/>
      <c r="F34" s="6"/>
      <c r="G34" s="6"/>
      <c r="H34" s="6"/>
      <c r="I34" s="6"/>
      <c r="J34" s="6"/>
      <c r="K34" s="6">
        <f>'3-22'!AA5</f>
        <v>1205</v>
      </c>
      <c r="L34" s="6">
        <f>'3-22'!AB5</f>
        <v>1037</v>
      </c>
      <c r="M34" s="6">
        <f>'3-22'!AC5</f>
        <v>1106</v>
      </c>
      <c r="N34" s="6">
        <f>'3-22'!AD5</f>
        <v>1151</v>
      </c>
      <c r="O34" s="6">
        <f>'3-22'!AE5</f>
        <v>1271</v>
      </c>
      <c r="P34" s="6">
        <f>'3-22'!AF5</f>
        <v>1391</v>
      </c>
      <c r="Q34" s="6">
        <f>'3-22'!AG5</f>
        <v>1463</v>
      </c>
      <c r="R34" s="6">
        <f>'3-22'!AH5</f>
        <v>1595</v>
      </c>
      <c r="S34" s="6">
        <f>'3-22'!AI5</f>
        <v>1730</v>
      </c>
      <c r="T34" s="6">
        <v>1718</v>
      </c>
      <c r="U34" s="6">
        <v>1708</v>
      </c>
      <c r="V34" s="6">
        <v>995</v>
      </c>
      <c r="W34" s="6"/>
      <c r="X34">
        <v>1234</v>
      </c>
    </row>
    <row r="35" spans="1:25" x14ac:dyDescent="0.2">
      <c r="A35" t="s">
        <v>49</v>
      </c>
      <c r="B35" s="6">
        <f>'3-22'!R6</f>
        <v>21971.358149</v>
      </c>
      <c r="C35" s="6">
        <f>'3-22'!S6</f>
        <v>23724.633862999999</v>
      </c>
      <c r="D35" s="6">
        <f>'3-22'!T6</f>
        <v>24791.605553000001</v>
      </c>
      <c r="E35" s="6">
        <f>'3-22'!U6</f>
        <v>25989.597550999999</v>
      </c>
      <c r="F35" s="6">
        <f>'3-22'!V6</f>
        <v>27350.936661</v>
      </c>
      <c r="G35" s="6">
        <f>'3-22'!W6</f>
        <v>29087.643854000002</v>
      </c>
      <c r="H35" s="6">
        <f>'3-22'!X6</f>
        <v>30741.05416</v>
      </c>
      <c r="I35" s="6">
        <f>'3-22'!Y6</f>
        <v>34752.687680000003</v>
      </c>
      <c r="J35" s="6">
        <f>'3-22'!Z6</f>
        <v>37535.255495999998</v>
      </c>
      <c r="K35" s="6">
        <f>'3-22'!AA6</f>
        <v>38616.863730999998</v>
      </c>
      <c r="L35" s="6">
        <f>'3-22'!AB6</f>
        <v>39086.322649000002</v>
      </c>
      <c r="M35" s="6">
        <f>'3-22'!AC6</f>
        <v>41017.151456</v>
      </c>
      <c r="N35" s="6">
        <f>'3-22'!AD6</f>
        <v>42850.366937999999</v>
      </c>
      <c r="O35" s="6">
        <f>'3-22'!AE6</f>
        <v>44271.464935570002</v>
      </c>
      <c r="P35" s="6">
        <f>'3-22'!AF6</f>
        <v>46392.860713000002</v>
      </c>
      <c r="Q35" s="6">
        <f>'3-22'!AG6</f>
        <v>46415.862802000003</v>
      </c>
      <c r="R35" s="6">
        <f>'3-22'!AH6</f>
        <v>48699.313938335414</v>
      </c>
      <c r="S35" s="6">
        <f>'3-22'!AI6</f>
        <v>50093.974427000001</v>
      </c>
      <c r="T35" s="6">
        <v>51757.632941999997</v>
      </c>
      <c r="U35" s="6">
        <v>54345.803118999997</v>
      </c>
      <c r="V35" s="6">
        <v>54228.420663999997</v>
      </c>
      <c r="W35" s="6">
        <v>53040.247742</v>
      </c>
      <c r="X35">
        <v>57454.954355000002</v>
      </c>
    </row>
    <row r="36" spans="1:25" x14ac:dyDescent="0.2">
      <c r="A36" t="s">
        <v>2</v>
      </c>
      <c r="B36" s="6">
        <f>'3-22'!R7</f>
        <v>34102.141000000003</v>
      </c>
      <c r="C36" s="6">
        <f>'3-22'!S7</f>
        <v>34575.851000000002</v>
      </c>
      <c r="D36" s="6">
        <f>'3-22'!T7</f>
        <v>35327.264999999999</v>
      </c>
      <c r="E36" s="6">
        <f>'3-22'!U7</f>
        <v>36638.940999999999</v>
      </c>
      <c r="F36" s="6">
        <f>'3-22'!V7</f>
        <v>40517.154999999999</v>
      </c>
      <c r="G36" s="6">
        <f>'3-22'!W7</f>
        <v>46118.002</v>
      </c>
      <c r="H36" s="6">
        <f>'3-22'!X7</f>
        <v>52151.588000000003</v>
      </c>
      <c r="I36" s="6">
        <f>'3-22'!Y7</f>
        <v>54599.504000000001</v>
      </c>
      <c r="J36" s="6">
        <f>'3-22'!Z7</f>
        <v>61242.606</v>
      </c>
      <c r="K36" s="6">
        <f>'3-22'!AA7</f>
        <v>47848.648999999998</v>
      </c>
      <c r="L36" s="6">
        <f>'3-22'!AB7</f>
        <v>58165.18</v>
      </c>
      <c r="M36" s="6">
        <f>'3-22'!AC7</f>
        <v>67154.070000000007</v>
      </c>
      <c r="N36" s="6">
        <f>'3-22'!AD7</f>
        <v>69887.072</v>
      </c>
      <c r="O36" s="6">
        <f>'3-22'!AE7</f>
        <v>72873.269</v>
      </c>
      <c r="P36" s="6">
        <f>'3-22'!AF7</f>
        <v>77658.865999999995</v>
      </c>
      <c r="Q36" s="6">
        <f>'3-22'!AG7</f>
        <v>71709.218999999997</v>
      </c>
      <c r="R36" s="6">
        <f>'3-22'!AH7</f>
        <v>65762.062000000005</v>
      </c>
      <c r="S36" s="6">
        <f>'3-22'!AI7</f>
        <v>69997.509999999995</v>
      </c>
      <c r="T36" s="6">
        <v>76177.437000000005</v>
      </c>
      <c r="U36" s="6">
        <v>74299.986999999994</v>
      </c>
      <c r="V36" s="6">
        <v>66049.239000000001</v>
      </c>
      <c r="W36" s="6">
        <v>74331.497000000003</v>
      </c>
      <c r="X36">
        <v>84544.501999999993</v>
      </c>
    </row>
    <row r="37" spans="1:25" x14ac:dyDescent="0.2">
      <c r="A37" t="s">
        <v>50</v>
      </c>
      <c r="B37" s="6">
        <f>'3-22'!R8</f>
        <v>2111</v>
      </c>
      <c r="C37" s="6">
        <f>'3-22'!S8</f>
        <v>2109</v>
      </c>
      <c r="D37" s="6">
        <f>'3-22'!T8</f>
        <v>2228.2449999999999</v>
      </c>
      <c r="E37" s="6">
        <f>'3-22'!U8</f>
        <v>2073.951</v>
      </c>
      <c r="F37" s="6">
        <f>'3-22'!V8</f>
        <v>1865.4059999999999</v>
      </c>
      <c r="G37" s="6">
        <f>'3-22'!W8</f>
        <v>1886.252</v>
      </c>
      <c r="H37" s="6">
        <f>'3-22'!X8</f>
        <v>2042.577</v>
      </c>
      <c r="I37" s="6">
        <f>'3-22'!Y8</f>
        <v>2152.6149999999998</v>
      </c>
      <c r="J37" s="6">
        <f>'3-22'!Z8</f>
        <v>2452.7800000000002</v>
      </c>
      <c r="K37" s="6">
        <f>'3-22'!AA8</f>
        <v>2352.8000000000002</v>
      </c>
      <c r="L37" s="6">
        <f>'3-22'!AB8</f>
        <v>2513.4</v>
      </c>
      <c r="M37" s="6">
        <f>'3-22'!AC8</f>
        <v>2706.8</v>
      </c>
      <c r="N37" s="6">
        <f>'3-22'!AD8</f>
        <v>2876.8</v>
      </c>
      <c r="O37" s="6">
        <f>'3-22'!AE8</f>
        <v>2991.8</v>
      </c>
      <c r="P37" s="6">
        <f>'3-22'!AF8</f>
        <v>3234.3</v>
      </c>
      <c r="Q37" s="6">
        <f>'3-22'!AG8</f>
        <v>3206</v>
      </c>
      <c r="R37" s="6">
        <f>'3-22'!AH8</f>
        <v>3145.9</v>
      </c>
      <c r="S37" s="6">
        <f>'3-22'!AI8</f>
        <v>3174.7</v>
      </c>
      <c r="T37" s="6">
        <v>3208</v>
      </c>
      <c r="U37" s="6">
        <v>3322.9</v>
      </c>
      <c r="V37" s="6">
        <v>2264.5</v>
      </c>
      <c r="W37" s="6">
        <v>1917.3</v>
      </c>
      <c r="X37" s="6">
        <v>2829.8</v>
      </c>
      <c r="Y37">
        <v>3390.7</v>
      </c>
    </row>
    <row r="38" spans="1:25" x14ac:dyDescent="0.2">
      <c r="A38" t="s">
        <v>51</v>
      </c>
      <c r="B38" s="6">
        <f>'3-22'!R9</f>
        <v>8819</v>
      </c>
      <c r="C38" s="6">
        <f>'3-22'!S9</f>
        <v>8512</v>
      </c>
      <c r="D38" s="6">
        <f>'3-22'!T9</f>
        <v>8365</v>
      </c>
      <c r="E38" s="6">
        <f>'3-22'!U9</f>
        <v>8308</v>
      </c>
      <c r="F38" s="6">
        <f>'3-22'!V9</f>
        <v>8482</v>
      </c>
      <c r="G38" s="6"/>
      <c r="H38" s="6"/>
      <c r="I38" s="6"/>
      <c r="J38" s="6"/>
      <c r="K38" s="6">
        <f>'3-22'!AA9</f>
        <v>13258</v>
      </c>
      <c r="L38" s="6">
        <f>'3-22'!AB9</f>
        <v>13718</v>
      </c>
      <c r="M38" s="6">
        <f>'3-22'!AC9</f>
        <v>14824</v>
      </c>
      <c r="N38" s="6">
        <f>'3-22'!AD9</f>
        <v>15744</v>
      </c>
      <c r="O38" s="6">
        <f>'3-22'!AE9</f>
        <v>16315</v>
      </c>
      <c r="P38" s="6">
        <f>'3-22'!AF9</f>
        <v>17810</v>
      </c>
      <c r="Q38" s="6">
        <f>'3-22'!AG9</f>
        <v>16804</v>
      </c>
      <c r="R38" s="6">
        <f>'3-22'!AH9</f>
        <v>15306</v>
      </c>
      <c r="S38" s="6">
        <f>'3-22'!AI9</f>
        <v>14520</v>
      </c>
      <c r="T38" s="6">
        <v>15336</v>
      </c>
      <c r="U38" s="6">
        <v>15958</v>
      </c>
      <c r="V38" s="6">
        <v>13991</v>
      </c>
      <c r="W38" s="6">
        <v>14917</v>
      </c>
      <c r="X38">
        <v>19499</v>
      </c>
    </row>
    <row r="39" spans="1:25" x14ac:dyDescent="0.2">
      <c r="A39" t="s">
        <v>52</v>
      </c>
      <c r="B39" s="6">
        <f>'3-22'!R10</f>
        <v>7483.1</v>
      </c>
      <c r="C39" s="6">
        <f>'3-22'!S10</f>
        <v>7729.9719999999998</v>
      </c>
      <c r="D39" s="6">
        <f>'3-22'!T10</f>
        <v>7811.951</v>
      </c>
      <c r="E39" s="6">
        <f>'3-22'!U10</f>
        <v>7703.9979999999996</v>
      </c>
      <c r="F39" s="6">
        <f>'3-22'!V10</f>
        <v>8019.5540000000001</v>
      </c>
      <c r="G39" s="6">
        <f>'3-22'!W10</f>
        <v>7917.1760000000004</v>
      </c>
      <c r="H39" s="6">
        <f>'3-22'!X10</f>
        <v>8516.5630000000001</v>
      </c>
      <c r="I39" s="6">
        <f>'3-22'!Y10</f>
        <v>8996.3289999999997</v>
      </c>
      <c r="J39" s="6">
        <f>'3-22'!Z10</f>
        <v>9243.6769999999997</v>
      </c>
      <c r="K39" s="6">
        <f>'3-22'!AA10</f>
        <v>9986.7990000000009</v>
      </c>
      <c r="L39" s="6">
        <f>'3-22'!AB10</f>
        <v>11219.154</v>
      </c>
      <c r="M39" s="6">
        <f>'3-22'!AC10</f>
        <v>12562.252</v>
      </c>
      <c r="N39" s="6">
        <f>'3-22'!AD10</f>
        <v>14007.06</v>
      </c>
      <c r="O39" s="6">
        <f>'3-22'!AE10</f>
        <v>15733.837</v>
      </c>
      <c r="P39" s="6">
        <f>'3-22'!AF10</f>
        <v>19281.113000000001</v>
      </c>
      <c r="Q39" s="6">
        <f>'3-22'!AG10</f>
        <v>22019.267</v>
      </c>
      <c r="R39" s="6">
        <f>'3-22'!AH10</f>
        <v>23099.914000000001</v>
      </c>
      <c r="S39" s="6">
        <f>'3-22'!AI10</f>
        <v>25426.615000000002</v>
      </c>
      <c r="T39" s="6">
        <v>29035.121999999999</v>
      </c>
      <c r="U39" s="6">
        <v>32894.591999999997</v>
      </c>
      <c r="V39" s="6">
        <v>31897.696</v>
      </c>
      <c r="W39" s="6">
        <v>34390.906000000003</v>
      </c>
      <c r="X39">
        <v>37875.29</v>
      </c>
    </row>
    <row r="40" spans="1:25" x14ac:dyDescent="0.2">
      <c r="A40" t="s">
        <v>53</v>
      </c>
      <c r="B40" s="6">
        <f>'3-22'!R11</f>
        <v>72075</v>
      </c>
      <c r="C40" s="6">
        <f>'3-22'!S11</f>
        <v>79276</v>
      </c>
      <c r="D40" s="6">
        <f>'3-22'!T11</f>
        <v>68594</v>
      </c>
      <c r="E40" s="6">
        <f>'3-22'!U11</f>
        <v>75567</v>
      </c>
      <c r="F40" s="6">
        <f>'3-22'!V11</f>
        <v>80331</v>
      </c>
      <c r="G40" s="6">
        <f>'3-22'!W11</f>
        <v>102061</v>
      </c>
      <c r="H40" s="6">
        <f>'3-22'!X11</f>
        <v>97197</v>
      </c>
      <c r="I40" s="6">
        <f>'3-22'!Y11</f>
        <v>97236</v>
      </c>
      <c r="J40" s="6">
        <f>'3-22'!Z11</f>
        <v>109600</v>
      </c>
      <c r="K40" s="6">
        <f>'3-22'!AA11</f>
        <v>87457</v>
      </c>
      <c r="L40" s="6">
        <f>'3-22'!AB11</f>
        <v>84362</v>
      </c>
      <c r="M40" s="6">
        <f>'3-22'!AC11</f>
        <v>79797</v>
      </c>
      <c r="N40" s="6">
        <f>'3-22'!AD11</f>
        <v>68424</v>
      </c>
      <c r="O40" s="6">
        <f>'3-22'!AE11</f>
        <v>75587</v>
      </c>
      <c r="P40" s="6">
        <f>'3-22'!AF11</f>
        <v>77827</v>
      </c>
      <c r="Q40" s="6">
        <f>'3-22'!AG11</f>
        <v>69170</v>
      </c>
      <c r="R40" s="6">
        <f>'3-22'!AH11</f>
        <v>69645</v>
      </c>
      <c r="S40" s="6">
        <f>'3-22'!AI11</f>
        <v>74084</v>
      </c>
      <c r="T40" s="6">
        <v>79606</v>
      </c>
      <c r="U40" s="6">
        <v>79217</v>
      </c>
      <c r="V40" s="6">
        <v>76830</v>
      </c>
      <c r="W40" s="6">
        <v>82258</v>
      </c>
      <c r="X40">
        <v>113462</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7"/>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x14ac:dyDescent="0.2"/>
  <cols>
    <col min="1" max="1" width="28.7109375" style="19" customWidth="1"/>
    <col min="2" max="2" width="5.42578125" style="19" customWidth="1"/>
    <col min="3" max="6" width="6.42578125" style="19" customWidth="1"/>
    <col min="7" max="35" width="7.28515625" style="19" customWidth="1"/>
    <col min="36" max="38" width="9.28515625" style="19" bestFit="1" customWidth="1"/>
    <col min="39" max="39" width="10.28515625" style="19" bestFit="1" customWidth="1"/>
    <col min="40" max="40" width="8.28515625" style="19" bestFit="1" customWidth="1"/>
    <col min="41" max="41" width="7.28515625" style="19" customWidth="1"/>
    <col min="42" max="16384" width="8.7109375" style="19"/>
  </cols>
  <sheetData>
    <row r="1" spans="1:41" ht="16.5" customHeight="1" thickBot="1" x14ac:dyDescent="0.3">
      <c r="A1" s="9" t="s">
        <v>41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s="20" customFormat="1" ht="16.5" customHeight="1" x14ac:dyDescent="0.3">
      <c r="A2" s="3"/>
      <c r="B2" s="4">
        <v>1960</v>
      </c>
      <c r="C2" s="4">
        <v>1965</v>
      </c>
      <c r="D2" s="4">
        <v>1970</v>
      </c>
      <c r="E2" s="4">
        <v>1975</v>
      </c>
      <c r="F2" s="4">
        <v>1980</v>
      </c>
      <c r="G2" s="4">
        <v>1985</v>
      </c>
      <c r="H2" s="4">
        <v>1990</v>
      </c>
      <c r="I2" s="4">
        <v>1991</v>
      </c>
      <c r="J2" s="4">
        <v>1992</v>
      </c>
      <c r="K2" s="4">
        <v>1993</v>
      </c>
      <c r="L2" s="4">
        <v>1994</v>
      </c>
      <c r="M2" s="4">
        <v>1995</v>
      </c>
      <c r="N2" s="4">
        <v>1996</v>
      </c>
      <c r="O2" s="4">
        <v>1997</v>
      </c>
      <c r="P2" s="4">
        <v>1998</v>
      </c>
      <c r="Q2" s="4">
        <v>1999</v>
      </c>
      <c r="R2" s="4">
        <v>2000</v>
      </c>
      <c r="S2" s="4">
        <v>2001</v>
      </c>
      <c r="T2" s="4">
        <v>2002</v>
      </c>
      <c r="U2" s="4">
        <v>2003</v>
      </c>
      <c r="V2" s="4">
        <v>2004</v>
      </c>
      <c r="W2" s="4">
        <v>2005</v>
      </c>
      <c r="X2" s="4">
        <v>2006</v>
      </c>
      <c r="Y2" s="4">
        <v>2007</v>
      </c>
      <c r="Z2" s="4">
        <v>2008</v>
      </c>
      <c r="AA2" s="4">
        <v>2009</v>
      </c>
      <c r="AB2" s="4">
        <v>2010</v>
      </c>
      <c r="AC2" s="4">
        <v>2011</v>
      </c>
      <c r="AD2" s="4">
        <v>2012</v>
      </c>
      <c r="AE2" s="4">
        <v>2013</v>
      </c>
      <c r="AF2" s="4">
        <v>2014</v>
      </c>
      <c r="AG2" s="4">
        <v>2015</v>
      </c>
      <c r="AH2" s="4">
        <v>2016</v>
      </c>
      <c r="AI2" s="4">
        <v>2017</v>
      </c>
      <c r="AJ2" s="4">
        <v>2018</v>
      </c>
      <c r="AK2" s="4">
        <v>2019</v>
      </c>
      <c r="AL2" s="4">
        <v>2020</v>
      </c>
      <c r="AM2" s="4">
        <v>2021</v>
      </c>
      <c r="AN2" s="4">
        <v>2022</v>
      </c>
      <c r="AO2" s="4">
        <v>2023</v>
      </c>
    </row>
    <row r="3" spans="1:41" s="21" customFormat="1" ht="16.5" customHeight="1" x14ac:dyDescent="0.3">
      <c r="A3" s="21" t="s">
        <v>0</v>
      </c>
      <c r="B3" s="7">
        <v>2178</v>
      </c>
      <c r="C3" s="7">
        <v>3691</v>
      </c>
      <c r="D3" s="7">
        <v>7180</v>
      </c>
      <c r="E3" s="7">
        <v>12020</v>
      </c>
      <c r="F3" s="7">
        <v>26440</v>
      </c>
      <c r="G3" s="7">
        <v>37629</v>
      </c>
      <c r="H3" s="7">
        <v>58091.695310000003</v>
      </c>
      <c r="I3" s="7">
        <v>56481.175510000001</v>
      </c>
      <c r="J3" s="7">
        <v>58132.766379999994</v>
      </c>
      <c r="K3" s="7">
        <v>63495.187629999993</v>
      </c>
      <c r="L3" s="7">
        <v>66207.003100000002</v>
      </c>
      <c r="M3" s="7">
        <v>71216.703990000009</v>
      </c>
      <c r="N3" s="7">
        <v>77160.175470000002</v>
      </c>
      <c r="O3" s="7">
        <v>82356.112810000006</v>
      </c>
      <c r="P3" s="7">
        <v>86686.815050000005</v>
      </c>
      <c r="Q3" s="7">
        <v>91079.271359999999</v>
      </c>
      <c r="R3" s="7">
        <v>99109.635989999995</v>
      </c>
      <c r="S3" s="7">
        <v>86589.207779999997</v>
      </c>
      <c r="T3" s="7">
        <v>79500.967550000001</v>
      </c>
      <c r="U3" s="7">
        <v>89011.349889999998</v>
      </c>
      <c r="V3" s="7">
        <v>101000.49613</v>
      </c>
      <c r="W3" s="7">
        <v>112052.50779999999</v>
      </c>
      <c r="X3" s="7">
        <v>121086.50036999999</v>
      </c>
      <c r="Y3" s="7">
        <v>124604.08172</v>
      </c>
      <c r="Z3" s="7">
        <v>129794.96315</v>
      </c>
      <c r="AA3" s="7">
        <v>109740.82657999999</v>
      </c>
      <c r="AB3" s="7">
        <v>119165.63155999999</v>
      </c>
      <c r="AC3" s="7">
        <v>132887.94381</v>
      </c>
      <c r="AD3" s="7">
        <v>135878.86709000001</v>
      </c>
      <c r="AE3" s="7">
        <v>139184.17416999998</v>
      </c>
      <c r="AF3" s="7">
        <v>145938.18044</v>
      </c>
      <c r="AG3" s="7">
        <v>147025.47136000003</v>
      </c>
      <c r="AH3" s="7">
        <v>151194.72229000001</v>
      </c>
      <c r="AI3" s="7">
        <v>160639.94015000001</v>
      </c>
      <c r="AJ3" s="7">
        <v>171728.89348999999</v>
      </c>
      <c r="AK3" s="7">
        <v>179391.84678999998</v>
      </c>
      <c r="AL3" s="7">
        <v>93305.228359999994</v>
      </c>
      <c r="AM3" s="22">
        <v>142960.81021999998</v>
      </c>
      <c r="AN3" s="7">
        <v>201988.14858000001</v>
      </c>
      <c r="AO3" s="7">
        <v>211200.39091999998</v>
      </c>
    </row>
    <row r="4" spans="1:41" s="21" customFormat="1" ht="16.5" customHeight="1" x14ac:dyDescent="0.3">
      <c r="A4" s="21" t="s">
        <v>42</v>
      </c>
      <c r="B4" s="7" t="s">
        <v>1</v>
      </c>
      <c r="C4" s="7" t="s">
        <v>1</v>
      </c>
      <c r="D4" s="7" t="s">
        <v>1</v>
      </c>
      <c r="E4" s="7" t="s">
        <v>1</v>
      </c>
      <c r="F4" s="7" t="s">
        <v>1</v>
      </c>
      <c r="G4" s="7" t="s">
        <v>1</v>
      </c>
      <c r="H4" s="7">
        <v>127314</v>
      </c>
      <c r="I4" s="7">
        <v>126772</v>
      </c>
      <c r="J4" s="7">
        <v>135437</v>
      </c>
      <c r="K4" s="7">
        <v>142547</v>
      </c>
      <c r="L4" s="7">
        <v>155713</v>
      </c>
      <c r="M4" s="7">
        <v>161806</v>
      </c>
      <c r="N4" s="7">
        <v>172743</v>
      </c>
      <c r="O4" s="7">
        <v>183153</v>
      </c>
      <c r="P4" s="7">
        <v>197314</v>
      </c>
      <c r="Q4" s="7">
        <v>207751</v>
      </c>
      <c r="R4" s="7">
        <v>223197</v>
      </c>
      <c r="S4" s="7">
        <v>221355</v>
      </c>
      <c r="T4" s="7">
        <v>222383</v>
      </c>
      <c r="U4" s="7">
        <v>228204</v>
      </c>
      <c r="V4" s="7">
        <v>247866</v>
      </c>
      <c r="W4" s="7">
        <v>266996</v>
      </c>
      <c r="X4" s="7">
        <v>286211</v>
      </c>
      <c r="Y4" s="7">
        <v>295710</v>
      </c>
      <c r="Z4" s="7">
        <v>299368</v>
      </c>
      <c r="AA4" s="7">
        <v>247178</v>
      </c>
      <c r="AB4" s="7">
        <v>261818</v>
      </c>
      <c r="AC4" s="7">
        <v>289043</v>
      </c>
      <c r="AD4" s="7">
        <v>307365</v>
      </c>
      <c r="AE4" s="7">
        <v>320438</v>
      </c>
      <c r="AF4" s="7">
        <v>345966</v>
      </c>
      <c r="AG4" s="7">
        <v>352578</v>
      </c>
      <c r="AH4" s="7">
        <v>357308</v>
      </c>
      <c r="AI4" s="7">
        <v>380940</v>
      </c>
      <c r="AJ4" s="7">
        <v>410920</v>
      </c>
      <c r="AK4" s="7">
        <v>422481</v>
      </c>
      <c r="AL4" s="7">
        <v>435746</v>
      </c>
      <c r="AM4" s="22">
        <v>515641</v>
      </c>
      <c r="AN4" s="7">
        <v>589290</v>
      </c>
      <c r="AO4" s="7" t="s">
        <v>3</v>
      </c>
    </row>
    <row r="5" spans="1:41" s="21" customFormat="1" ht="16.5" customHeight="1" x14ac:dyDescent="0.3">
      <c r="A5" s="21" t="s">
        <v>23</v>
      </c>
      <c r="B5" s="7" t="s">
        <v>1</v>
      </c>
      <c r="C5" s="7" t="s">
        <v>1</v>
      </c>
      <c r="D5" s="7" t="s">
        <v>1</v>
      </c>
      <c r="E5" s="7" t="s">
        <v>1</v>
      </c>
      <c r="F5" s="7" t="s">
        <v>1</v>
      </c>
      <c r="G5" s="7" t="s">
        <v>1</v>
      </c>
      <c r="H5" s="7" t="s">
        <v>1</v>
      </c>
      <c r="I5" s="7" t="s">
        <v>1</v>
      </c>
      <c r="J5" s="7" t="s">
        <v>1</v>
      </c>
      <c r="K5" s="7" t="s">
        <v>1</v>
      </c>
      <c r="L5" s="7" t="s">
        <v>1</v>
      </c>
      <c r="M5" s="7" t="s">
        <v>1</v>
      </c>
      <c r="N5" s="7" t="s">
        <v>1</v>
      </c>
      <c r="O5" s="7" t="s">
        <v>1</v>
      </c>
      <c r="P5" s="7" t="s">
        <v>1</v>
      </c>
      <c r="Q5" s="7" t="s">
        <v>1</v>
      </c>
      <c r="R5" s="7" t="s">
        <v>1</v>
      </c>
      <c r="S5" s="7" t="s">
        <v>1</v>
      </c>
      <c r="T5" s="7" t="s">
        <v>1</v>
      </c>
      <c r="U5" s="7" t="s">
        <v>1</v>
      </c>
      <c r="V5" s="7" t="s">
        <v>1</v>
      </c>
      <c r="W5" s="7" t="s">
        <v>1</v>
      </c>
      <c r="X5" s="7" t="s">
        <v>1</v>
      </c>
      <c r="Y5" s="7" t="s">
        <v>1</v>
      </c>
      <c r="Z5" s="7" t="s">
        <v>1</v>
      </c>
      <c r="AA5" s="7">
        <v>1205</v>
      </c>
      <c r="AB5" s="7">
        <v>1037</v>
      </c>
      <c r="AC5" s="7">
        <v>1106</v>
      </c>
      <c r="AD5" s="7">
        <v>1151</v>
      </c>
      <c r="AE5" s="7">
        <v>1271</v>
      </c>
      <c r="AF5" s="7">
        <v>1391</v>
      </c>
      <c r="AG5" s="7">
        <v>1463</v>
      </c>
      <c r="AH5" s="7">
        <v>1595</v>
      </c>
      <c r="AI5" s="7">
        <v>1730</v>
      </c>
      <c r="AJ5" s="7">
        <v>1718</v>
      </c>
      <c r="AK5" s="7">
        <v>1708</v>
      </c>
      <c r="AL5" s="7">
        <v>995</v>
      </c>
      <c r="AM5" s="7" t="s">
        <v>1</v>
      </c>
      <c r="AN5" s="7">
        <v>1234</v>
      </c>
      <c r="AO5" s="7" t="s">
        <v>3</v>
      </c>
    </row>
    <row r="6" spans="1:41" s="21" customFormat="1" ht="16.5" customHeight="1" x14ac:dyDescent="0.3">
      <c r="A6" s="21" t="s">
        <v>43</v>
      </c>
      <c r="B6" s="7">
        <v>1407</v>
      </c>
      <c r="C6" s="7">
        <v>1444</v>
      </c>
      <c r="D6" s="7">
        <v>1707</v>
      </c>
      <c r="E6" s="7">
        <v>3451</v>
      </c>
      <c r="F6" s="7">
        <v>6510</v>
      </c>
      <c r="G6" s="7">
        <v>12194.6</v>
      </c>
      <c r="H6" s="7">
        <v>16053.2</v>
      </c>
      <c r="I6" s="7">
        <v>16949.293793000001</v>
      </c>
      <c r="J6" s="7">
        <v>17044.333509</v>
      </c>
      <c r="K6" s="7">
        <v>16787.449645000001</v>
      </c>
      <c r="L6" s="7">
        <v>17366.834613999999</v>
      </c>
      <c r="M6" s="7">
        <v>17252.508591000002</v>
      </c>
      <c r="N6" s="7">
        <v>18095.241494000002</v>
      </c>
      <c r="O6" s="7">
        <v>18472.228251</v>
      </c>
      <c r="P6" s="7">
        <v>19238.874389000001</v>
      </c>
      <c r="Q6" s="7">
        <v>20685.513425000001</v>
      </c>
      <c r="R6" s="7">
        <v>21971.358149</v>
      </c>
      <c r="S6" s="7">
        <v>23724.633862999999</v>
      </c>
      <c r="T6" s="7">
        <v>24791.605553000001</v>
      </c>
      <c r="U6" s="7">
        <v>25989.597550999999</v>
      </c>
      <c r="V6" s="7">
        <v>27350.936661</v>
      </c>
      <c r="W6" s="7">
        <v>29087.643854000002</v>
      </c>
      <c r="X6" s="7">
        <v>30741.05416</v>
      </c>
      <c r="Y6" s="7">
        <v>34752.687680000003</v>
      </c>
      <c r="Z6" s="7">
        <v>37535.255495999998</v>
      </c>
      <c r="AA6" s="7">
        <v>38616.863730999998</v>
      </c>
      <c r="AB6" s="7">
        <v>39086.322649000002</v>
      </c>
      <c r="AC6" s="7">
        <v>41017.151456</v>
      </c>
      <c r="AD6" s="7">
        <v>42850.366937999999</v>
      </c>
      <c r="AE6" s="7">
        <v>44271.464935570002</v>
      </c>
      <c r="AF6" s="7">
        <v>46392.860713000002</v>
      </c>
      <c r="AG6" s="7">
        <v>46415.862802000003</v>
      </c>
      <c r="AH6" s="7">
        <v>48699.313938335414</v>
      </c>
      <c r="AI6" s="7">
        <v>50093.974427000001</v>
      </c>
      <c r="AJ6" s="22">
        <v>51757.632941999997</v>
      </c>
      <c r="AK6" s="22">
        <v>54345.803118999997</v>
      </c>
      <c r="AL6" s="22">
        <v>54228.420663999997</v>
      </c>
      <c r="AM6" s="22">
        <v>53040.247742</v>
      </c>
      <c r="AN6" s="7">
        <v>57454.954355000002</v>
      </c>
      <c r="AO6" s="7" t="s">
        <v>3</v>
      </c>
    </row>
    <row r="7" spans="1:41" s="21" customFormat="1" ht="16.5" customHeight="1" x14ac:dyDescent="0.3">
      <c r="A7" s="21" t="s">
        <v>2</v>
      </c>
      <c r="B7" s="7">
        <v>9514.2939999999999</v>
      </c>
      <c r="C7" s="7">
        <v>10207.85</v>
      </c>
      <c r="D7" s="7">
        <v>11991.657999999999</v>
      </c>
      <c r="E7" s="7">
        <v>16401.86</v>
      </c>
      <c r="F7" s="7">
        <v>28257.547999999999</v>
      </c>
      <c r="G7" s="7">
        <v>27586.440999999999</v>
      </c>
      <c r="H7" s="7">
        <v>28369.803</v>
      </c>
      <c r="I7" s="7">
        <v>27845.205999999998</v>
      </c>
      <c r="J7" s="7">
        <v>28348.895</v>
      </c>
      <c r="K7" s="7">
        <v>28824.851999999999</v>
      </c>
      <c r="L7" s="7">
        <v>30808.976999999999</v>
      </c>
      <c r="M7" s="7">
        <v>32279.491000000002</v>
      </c>
      <c r="N7" s="7">
        <v>32692.637999999999</v>
      </c>
      <c r="O7" s="7">
        <v>33118.031000000003</v>
      </c>
      <c r="P7" s="7">
        <v>33151</v>
      </c>
      <c r="Q7" s="7">
        <v>33521</v>
      </c>
      <c r="R7" s="7">
        <v>34102.141000000003</v>
      </c>
      <c r="S7" s="7">
        <v>34575.851000000002</v>
      </c>
      <c r="T7" s="7">
        <v>35327.264999999999</v>
      </c>
      <c r="U7" s="7">
        <v>36638.940999999999</v>
      </c>
      <c r="V7" s="7">
        <v>40517.154999999999</v>
      </c>
      <c r="W7" s="7">
        <v>46118.002</v>
      </c>
      <c r="X7" s="7">
        <v>52151.588000000003</v>
      </c>
      <c r="Y7" s="7">
        <v>54599.504000000001</v>
      </c>
      <c r="Z7" s="7">
        <v>61242.606</v>
      </c>
      <c r="AA7" s="7">
        <v>47848.648999999998</v>
      </c>
      <c r="AB7" s="7">
        <v>58165.18</v>
      </c>
      <c r="AC7" s="7">
        <v>67154.070000000007</v>
      </c>
      <c r="AD7" s="7">
        <v>69887.072</v>
      </c>
      <c r="AE7" s="7">
        <v>72873.269</v>
      </c>
      <c r="AF7" s="7">
        <v>77658.865999999995</v>
      </c>
      <c r="AG7" s="7">
        <v>71709.218999999997</v>
      </c>
      <c r="AH7" s="7">
        <v>65762.062000000005</v>
      </c>
      <c r="AI7" s="7">
        <v>69997.509999999995</v>
      </c>
      <c r="AJ7" s="7">
        <v>76177.437000000005</v>
      </c>
      <c r="AK7" s="7">
        <v>74299.986999999994</v>
      </c>
      <c r="AL7" s="7">
        <v>66049.239000000001</v>
      </c>
      <c r="AM7" s="7">
        <v>74331.497000000003</v>
      </c>
      <c r="AN7" s="7">
        <v>84544.501999999993</v>
      </c>
      <c r="AO7" s="7" t="s">
        <v>3</v>
      </c>
    </row>
    <row r="8" spans="1:41" s="21" customFormat="1" ht="16.5" customHeight="1" x14ac:dyDescent="0.3">
      <c r="A8" s="21" t="s">
        <v>44</v>
      </c>
      <c r="B8" s="7" t="s">
        <v>1</v>
      </c>
      <c r="C8" s="7" t="s">
        <v>1</v>
      </c>
      <c r="D8" s="7" t="s">
        <v>1</v>
      </c>
      <c r="E8" s="7">
        <v>253</v>
      </c>
      <c r="F8" s="7">
        <v>454</v>
      </c>
      <c r="G8" s="7">
        <v>832</v>
      </c>
      <c r="H8" s="7">
        <v>1308</v>
      </c>
      <c r="I8" s="7">
        <v>1347</v>
      </c>
      <c r="J8" s="7">
        <v>1320</v>
      </c>
      <c r="K8" s="7">
        <v>1400</v>
      </c>
      <c r="L8" s="7">
        <v>1409</v>
      </c>
      <c r="M8" s="7">
        <v>1490</v>
      </c>
      <c r="N8" s="7">
        <v>1550</v>
      </c>
      <c r="O8" s="7">
        <v>1669</v>
      </c>
      <c r="P8" s="7">
        <v>2244</v>
      </c>
      <c r="Q8" s="7">
        <v>2011</v>
      </c>
      <c r="R8" s="7">
        <v>2111</v>
      </c>
      <c r="S8" s="7">
        <v>2109</v>
      </c>
      <c r="T8" s="7">
        <v>2228.2449999999999</v>
      </c>
      <c r="U8" s="7">
        <v>2073.951</v>
      </c>
      <c r="V8" s="7">
        <v>1865.4059999999999</v>
      </c>
      <c r="W8" s="7">
        <v>1886.252</v>
      </c>
      <c r="X8" s="7">
        <v>2042.577</v>
      </c>
      <c r="Y8" s="7">
        <v>2152.6149999999998</v>
      </c>
      <c r="Z8" s="7">
        <v>2452.7800000000002</v>
      </c>
      <c r="AA8" s="7">
        <v>2352.8000000000002</v>
      </c>
      <c r="AB8" s="7">
        <v>2513.4</v>
      </c>
      <c r="AC8" s="7">
        <v>2706.8</v>
      </c>
      <c r="AD8" s="7">
        <v>2876.8</v>
      </c>
      <c r="AE8" s="7">
        <v>2991.8</v>
      </c>
      <c r="AF8" s="7">
        <v>3234.3</v>
      </c>
      <c r="AG8" s="7">
        <v>3206</v>
      </c>
      <c r="AH8" s="7">
        <v>3145.9</v>
      </c>
      <c r="AI8" s="7">
        <v>3174.7</v>
      </c>
      <c r="AJ8" s="7">
        <v>3208</v>
      </c>
      <c r="AK8" s="7">
        <v>3322.9</v>
      </c>
      <c r="AL8" s="7">
        <v>2264.5</v>
      </c>
      <c r="AM8" s="7">
        <v>1917.3</v>
      </c>
      <c r="AN8" s="22">
        <v>2829.8</v>
      </c>
      <c r="AO8" s="7">
        <v>3390.7</v>
      </c>
    </row>
    <row r="9" spans="1:41" s="21" customFormat="1" ht="16.5" customHeight="1" x14ac:dyDescent="0.3">
      <c r="A9" s="21" t="s">
        <v>45</v>
      </c>
      <c r="B9" s="7" t="s">
        <v>3</v>
      </c>
      <c r="C9" s="7" t="s">
        <v>3</v>
      </c>
      <c r="D9" s="7" t="s">
        <v>3</v>
      </c>
      <c r="E9" s="7" t="s">
        <v>3</v>
      </c>
      <c r="F9" s="7" t="s">
        <v>3</v>
      </c>
      <c r="G9" s="7" t="s">
        <v>3</v>
      </c>
      <c r="H9" s="7">
        <v>11532</v>
      </c>
      <c r="I9" s="7" t="s">
        <v>3</v>
      </c>
      <c r="J9" s="7" t="s">
        <v>3</v>
      </c>
      <c r="K9" s="7" t="s">
        <v>3</v>
      </c>
      <c r="L9" s="7" t="s">
        <v>3</v>
      </c>
      <c r="M9" s="7">
        <v>11093</v>
      </c>
      <c r="N9" s="7">
        <v>10491</v>
      </c>
      <c r="O9" s="7">
        <v>9670</v>
      </c>
      <c r="P9" s="7">
        <v>9184</v>
      </c>
      <c r="Q9" s="7">
        <v>8966</v>
      </c>
      <c r="R9" s="7">
        <v>8819</v>
      </c>
      <c r="S9" s="7">
        <v>8512</v>
      </c>
      <c r="T9" s="7">
        <v>8365</v>
      </c>
      <c r="U9" s="7">
        <v>8308</v>
      </c>
      <c r="V9" s="7">
        <v>8482</v>
      </c>
      <c r="W9" s="7" t="s">
        <v>3</v>
      </c>
      <c r="X9" s="7" t="s">
        <v>3</v>
      </c>
      <c r="Y9" s="7" t="s">
        <v>3</v>
      </c>
      <c r="Z9" s="7" t="s">
        <v>3</v>
      </c>
      <c r="AA9" s="7">
        <v>13258</v>
      </c>
      <c r="AB9" s="7">
        <v>13718</v>
      </c>
      <c r="AC9" s="7">
        <v>14824</v>
      </c>
      <c r="AD9" s="7">
        <v>15744</v>
      </c>
      <c r="AE9" s="7">
        <v>16315</v>
      </c>
      <c r="AF9" s="7">
        <v>17810</v>
      </c>
      <c r="AG9" s="7">
        <v>16804</v>
      </c>
      <c r="AH9" s="7">
        <v>15306</v>
      </c>
      <c r="AI9" s="7">
        <v>14520</v>
      </c>
      <c r="AJ9" s="7">
        <v>15336</v>
      </c>
      <c r="AK9" s="7">
        <v>15958</v>
      </c>
      <c r="AL9" s="7">
        <v>13991</v>
      </c>
      <c r="AM9" s="7">
        <v>14917</v>
      </c>
      <c r="AN9" s="7">
        <v>19499</v>
      </c>
      <c r="AO9" s="7" t="s">
        <v>3</v>
      </c>
    </row>
    <row r="10" spans="1:41" s="21" customFormat="1" ht="16.5" customHeight="1" x14ac:dyDescent="0.3">
      <c r="A10" s="21" t="s">
        <v>46</v>
      </c>
      <c r="B10" s="7" t="s">
        <v>3</v>
      </c>
      <c r="C10" s="7" t="s">
        <v>3</v>
      </c>
      <c r="D10" s="7" t="s">
        <v>3</v>
      </c>
      <c r="E10" s="7" t="s">
        <v>3</v>
      </c>
      <c r="F10" s="7" t="s">
        <v>3</v>
      </c>
      <c r="G10" s="7" t="s">
        <v>3</v>
      </c>
      <c r="H10" s="7">
        <v>13443</v>
      </c>
      <c r="I10" s="7" t="s">
        <v>3</v>
      </c>
      <c r="J10" s="7" t="s">
        <v>3</v>
      </c>
      <c r="K10" s="7" t="s">
        <v>3</v>
      </c>
      <c r="L10" s="7" t="s">
        <v>3</v>
      </c>
      <c r="M10" s="7">
        <v>11482</v>
      </c>
      <c r="N10" s="7">
        <v>11289</v>
      </c>
      <c r="O10" s="7">
        <v>10951</v>
      </c>
      <c r="P10" s="7">
        <v>10166</v>
      </c>
      <c r="Q10" s="7">
        <v>10713</v>
      </c>
      <c r="R10" s="7">
        <v>7483.1</v>
      </c>
      <c r="S10" s="7">
        <v>7729.9719999999998</v>
      </c>
      <c r="T10" s="7">
        <v>7811.951</v>
      </c>
      <c r="U10" s="7">
        <v>7703.9979999999996</v>
      </c>
      <c r="V10" s="7">
        <v>8019.5540000000001</v>
      </c>
      <c r="W10" s="7">
        <v>7917.1760000000004</v>
      </c>
      <c r="X10" s="7">
        <v>8516.5630000000001</v>
      </c>
      <c r="Y10" s="7">
        <v>8996.3289999999997</v>
      </c>
      <c r="Z10" s="7">
        <v>9243.6769999999997</v>
      </c>
      <c r="AA10" s="7">
        <v>9986.7990000000009</v>
      </c>
      <c r="AB10" s="7">
        <v>11219.154</v>
      </c>
      <c r="AC10" s="7">
        <v>12562.252</v>
      </c>
      <c r="AD10" s="7">
        <v>14007.06</v>
      </c>
      <c r="AE10" s="7">
        <v>15733.837</v>
      </c>
      <c r="AF10" s="7">
        <v>19281.113000000001</v>
      </c>
      <c r="AG10" s="7">
        <v>22019.267</v>
      </c>
      <c r="AH10" s="7">
        <v>23099.914000000001</v>
      </c>
      <c r="AI10" s="7">
        <v>25426.615000000002</v>
      </c>
      <c r="AJ10" s="7">
        <v>29035.121999999999</v>
      </c>
      <c r="AK10" s="7">
        <v>32894.591999999997</v>
      </c>
      <c r="AL10" s="7">
        <v>31897.696</v>
      </c>
      <c r="AM10" s="7">
        <v>34390.906000000003</v>
      </c>
      <c r="AN10" s="7">
        <v>37875.29</v>
      </c>
      <c r="AO10" s="7" t="s">
        <v>3</v>
      </c>
    </row>
    <row r="11" spans="1:41" s="21" customFormat="1" ht="16.5" customHeight="1" x14ac:dyDescent="0.3">
      <c r="A11" s="21" t="s">
        <v>47</v>
      </c>
      <c r="B11" s="7">
        <v>8700</v>
      </c>
      <c r="C11" s="7">
        <v>11500</v>
      </c>
      <c r="D11" s="7">
        <v>16400</v>
      </c>
      <c r="E11" s="7">
        <v>30551</v>
      </c>
      <c r="F11" s="7">
        <v>85918</v>
      </c>
      <c r="G11" s="7">
        <v>103945</v>
      </c>
      <c r="H11" s="7">
        <v>66027</v>
      </c>
      <c r="I11" s="7">
        <v>63922</v>
      </c>
      <c r="J11" s="7">
        <v>66405</v>
      </c>
      <c r="K11" s="7">
        <v>69965</v>
      </c>
      <c r="L11" s="7">
        <v>63430</v>
      </c>
      <c r="M11" s="7">
        <v>58435</v>
      </c>
      <c r="N11" s="7">
        <v>72025</v>
      </c>
      <c r="O11" s="7" t="s">
        <v>3</v>
      </c>
      <c r="P11" s="7">
        <v>57548</v>
      </c>
      <c r="Q11" s="7">
        <v>59142</v>
      </c>
      <c r="R11" s="7">
        <v>72075</v>
      </c>
      <c r="S11" s="7">
        <v>79276</v>
      </c>
      <c r="T11" s="7">
        <v>68594</v>
      </c>
      <c r="U11" s="7">
        <v>75567</v>
      </c>
      <c r="V11" s="7">
        <v>80331</v>
      </c>
      <c r="W11" s="7">
        <v>102061</v>
      </c>
      <c r="X11" s="7">
        <v>97197</v>
      </c>
      <c r="Y11" s="7">
        <v>97236</v>
      </c>
      <c r="Z11" s="7">
        <v>109600</v>
      </c>
      <c r="AA11" s="7">
        <v>87457</v>
      </c>
      <c r="AB11" s="7">
        <v>84362</v>
      </c>
      <c r="AC11" s="7">
        <v>79797</v>
      </c>
      <c r="AD11" s="7">
        <v>68424</v>
      </c>
      <c r="AE11" s="7">
        <v>75587</v>
      </c>
      <c r="AF11" s="7">
        <v>77827</v>
      </c>
      <c r="AG11" s="7">
        <v>69170</v>
      </c>
      <c r="AH11" s="7">
        <v>69645</v>
      </c>
      <c r="AI11" s="7">
        <v>74084</v>
      </c>
      <c r="AJ11" s="7">
        <v>79606</v>
      </c>
      <c r="AK11" s="7">
        <v>79217</v>
      </c>
      <c r="AL11" s="7">
        <v>76830</v>
      </c>
      <c r="AM11" s="7">
        <v>82258</v>
      </c>
      <c r="AN11" s="7">
        <v>113462</v>
      </c>
      <c r="AO11" s="7" t="s">
        <v>3</v>
      </c>
    </row>
    <row r="12" spans="1:41" s="20" customFormat="1" ht="16.5" customHeight="1" x14ac:dyDescent="0.3">
      <c r="A12" s="23" t="s">
        <v>14</v>
      </c>
      <c r="B12" s="1">
        <v>3190</v>
      </c>
      <c r="C12" s="1">
        <v>4088</v>
      </c>
      <c r="D12" s="1">
        <v>5928</v>
      </c>
      <c r="E12" s="1">
        <v>11898</v>
      </c>
      <c r="F12" s="1">
        <v>41604</v>
      </c>
      <c r="G12" s="1">
        <v>45738</v>
      </c>
      <c r="H12" s="1">
        <v>21756</v>
      </c>
      <c r="I12" s="1">
        <v>19818</v>
      </c>
      <c r="J12" s="1">
        <v>20193</v>
      </c>
      <c r="K12" s="1">
        <v>19873</v>
      </c>
      <c r="L12" s="1">
        <v>13841</v>
      </c>
      <c r="M12" s="1">
        <v>12092</v>
      </c>
      <c r="N12" s="1">
        <v>12050</v>
      </c>
      <c r="O12" s="1">
        <v>10339</v>
      </c>
      <c r="P12" s="1">
        <v>9450</v>
      </c>
      <c r="Q12" s="1">
        <v>9555</v>
      </c>
      <c r="R12" s="1">
        <v>10404</v>
      </c>
      <c r="S12" s="1">
        <v>10257</v>
      </c>
      <c r="T12" s="1">
        <v>10096</v>
      </c>
      <c r="U12" s="1">
        <v>10892</v>
      </c>
      <c r="V12" s="1">
        <v>11313</v>
      </c>
      <c r="W12" s="1">
        <v>16547</v>
      </c>
      <c r="X12" s="1">
        <v>15364</v>
      </c>
      <c r="Y12" s="1">
        <v>15846</v>
      </c>
      <c r="Z12" s="1">
        <v>18186</v>
      </c>
      <c r="AA12" s="1">
        <v>13127</v>
      </c>
      <c r="AB12" s="1">
        <v>12188</v>
      </c>
      <c r="AC12" s="1">
        <v>12948</v>
      </c>
      <c r="AD12" s="1">
        <v>9208</v>
      </c>
      <c r="AE12" s="1">
        <v>12184</v>
      </c>
      <c r="AF12" s="1">
        <v>12087</v>
      </c>
      <c r="AG12" s="1">
        <v>10777</v>
      </c>
      <c r="AH12" s="1">
        <v>11095</v>
      </c>
      <c r="AI12" s="1">
        <v>12091</v>
      </c>
      <c r="AJ12" s="1">
        <v>12872</v>
      </c>
      <c r="AK12" s="1">
        <v>12592</v>
      </c>
      <c r="AL12" s="1">
        <v>11305</v>
      </c>
      <c r="AM12" s="1">
        <v>8720</v>
      </c>
      <c r="AN12" s="1">
        <v>16477</v>
      </c>
      <c r="AO12" s="1" t="s">
        <v>3</v>
      </c>
    </row>
    <row r="13" spans="1:41" s="20" customFormat="1" ht="16.5" customHeight="1" x14ac:dyDescent="0.3">
      <c r="A13" s="23" t="s">
        <v>15</v>
      </c>
      <c r="B13" s="1" t="s">
        <v>1</v>
      </c>
      <c r="C13" s="1" t="s">
        <v>1</v>
      </c>
      <c r="D13" s="1" t="s">
        <v>1</v>
      </c>
      <c r="E13" s="1">
        <v>5938</v>
      </c>
      <c r="F13" s="1">
        <v>14013</v>
      </c>
      <c r="G13" s="1">
        <v>21510</v>
      </c>
      <c r="H13" s="1">
        <v>18750</v>
      </c>
      <c r="I13" s="1">
        <v>17812</v>
      </c>
      <c r="J13" s="1">
        <v>19854</v>
      </c>
      <c r="K13" s="1">
        <v>20307</v>
      </c>
      <c r="L13" s="1">
        <v>20911</v>
      </c>
      <c r="M13" s="1">
        <v>19421</v>
      </c>
      <c r="N13" s="1">
        <v>30407</v>
      </c>
      <c r="O13" s="1">
        <v>30864</v>
      </c>
      <c r="P13" s="1">
        <v>28182</v>
      </c>
      <c r="Q13" s="1">
        <v>28135</v>
      </c>
      <c r="R13" s="1">
        <v>34696</v>
      </c>
      <c r="S13" s="1">
        <v>39179</v>
      </c>
      <c r="T13" s="1">
        <v>31210</v>
      </c>
      <c r="U13" s="1">
        <v>38199</v>
      </c>
      <c r="V13" s="1">
        <v>40410</v>
      </c>
      <c r="W13" s="1">
        <v>51022</v>
      </c>
      <c r="X13" s="1">
        <v>48942</v>
      </c>
      <c r="Y13" s="1">
        <v>46064</v>
      </c>
      <c r="Z13" s="1">
        <v>56092</v>
      </c>
      <c r="AA13" s="1">
        <v>44937</v>
      </c>
      <c r="AB13" s="1">
        <v>44624</v>
      </c>
      <c r="AC13" s="1">
        <v>40514</v>
      </c>
      <c r="AD13" s="1">
        <v>34518</v>
      </c>
      <c r="AE13" s="1">
        <v>38284</v>
      </c>
      <c r="AF13" s="1">
        <v>37652</v>
      </c>
      <c r="AG13" s="1">
        <v>33108</v>
      </c>
      <c r="AH13" s="1">
        <v>33133</v>
      </c>
      <c r="AI13" s="1">
        <v>36803</v>
      </c>
      <c r="AJ13" s="1">
        <v>39500</v>
      </c>
      <c r="AK13" s="1">
        <v>39280</v>
      </c>
      <c r="AL13" s="1">
        <v>37637</v>
      </c>
      <c r="AM13" s="1">
        <v>42733</v>
      </c>
      <c r="AN13" s="1">
        <v>54413</v>
      </c>
      <c r="AO13" s="1" t="s">
        <v>3</v>
      </c>
    </row>
    <row r="14" spans="1:41" s="20" customFormat="1" ht="16.5" customHeight="1" x14ac:dyDescent="0.3">
      <c r="A14" s="23" t="s">
        <v>16</v>
      </c>
      <c r="B14" s="1" t="s">
        <v>1</v>
      </c>
      <c r="C14" s="1" t="s">
        <v>1</v>
      </c>
      <c r="D14" s="1" t="s">
        <v>1</v>
      </c>
      <c r="E14" s="1">
        <v>6962</v>
      </c>
      <c r="F14" s="1">
        <v>17300</v>
      </c>
      <c r="G14" s="1">
        <v>17396</v>
      </c>
      <c r="H14" s="1">
        <v>10117</v>
      </c>
      <c r="I14" s="1">
        <v>11047</v>
      </c>
      <c r="J14" s="1">
        <v>10279</v>
      </c>
      <c r="K14" s="1">
        <v>12506</v>
      </c>
      <c r="L14" s="1">
        <v>11827</v>
      </c>
      <c r="M14" s="1">
        <v>10899</v>
      </c>
      <c r="N14" s="1">
        <v>11941</v>
      </c>
      <c r="O14" s="1">
        <v>12125</v>
      </c>
      <c r="P14" s="1">
        <v>2974</v>
      </c>
      <c r="Q14" s="1">
        <v>3086</v>
      </c>
      <c r="R14" s="1">
        <v>3755</v>
      </c>
      <c r="S14" s="1">
        <v>4184</v>
      </c>
      <c r="T14" s="1">
        <v>3150</v>
      </c>
      <c r="U14" s="1">
        <v>3753</v>
      </c>
      <c r="V14" s="1">
        <v>2424</v>
      </c>
      <c r="W14" s="1">
        <v>2803</v>
      </c>
      <c r="X14" s="1">
        <v>2698</v>
      </c>
      <c r="Y14" s="1">
        <v>2940</v>
      </c>
      <c r="Z14" s="1">
        <v>2900</v>
      </c>
      <c r="AA14" s="1">
        <v>2606</v>
      </c>
      <c r="AB14" s="1">
        <v>2295</v>
      </c>
      <c r="AC14" s="1">
        <v>2448</v>
      </c>
      <c r="AD14" s="1">
        <v>2131</v>
      </c>
      <c r="AE14" s="1">
        <v>2605</v>
      </c>
      <c r="AF14" s="1">
        <v>2508</v>
      </c>
      <c r="AG14" s="1">
        <v>2140</v>
      </c>
      <c r="AH14" s="1">
        <v>2449</v>
      </c>
      <c r="AI14" s="1">
        <v>2290</v>
      </c>
      <c r="AJ14" s="1">
        <v>2420</v>
      </c>
      <c r="AK14" s="1">
        <v>2398</v>
      </c>
      <c r="AL14" s="1">
        <v>3277</v>
      </c>
      <c r="AM14" s="1">
        <v>3611</v>
      </c>
      <c r="AN14" s="1">
        <v>4672</v>
      </c>
      <c r="AO14" s="1" t="s">
        <v>3</v>
      </c>
    </row>
    <row r="15" spans="1:41" s="20" customFormat="1" ht="16.5" customHeight="1" thickBot="1" x14ac:dyDescent="0.35">
      <c r="A15" s="24" t="s">
        <v>17</v>
      </c>
      <c r="B15" s="2" t="s">
        <v>1</v>
      </c>
      <c r="C15" s="2" t="s">
        <v>1</v>
      </c>
      <c r="D15" s="2" t="s">
        <v>1</v>
      </c>
      <c r="E15" s="2">
        <v>5753</v>
      </c>
      <c r="F15" s="2">
        <v>13001</v>
      </c>
      <c r="G15" s="2">
        <v>19301</v>
      </c>
      <c r="H15" s="2">
        <v>15404</v>
      </c>
      <c r="I15" s="2">
        <v>15245</v>
      </c>
      <c r="J15" s="2">
        <v>16079</v>
      </c>
      <c r="K15" s="2">
        <v>17279</v>
      </c>
      <c r="L15" s="2">
        <v>16851</v>
      </c>
      <c r="M15" s="2">
        <v>16023</v>
      </c>
      <c r="N15" s="2">
        <v>17627</v>
      </c>
      <c r="O15" s="2" t="s">
        <v>3</v>
      </c>
      <c r="P15" s="2">
        <v>16942</v>
      </c>
      <c r="Q15" s="2">
        <v>18366</v>
      </c>
      <c r="R15" s="2">
        <v>23220</v>
      </c>
      <c r="S15" s="2">
        <v>25656</v>
      </c>
      <c r="T15" s="2">
        <v>24138</v>
      </c>
      <c r="U15" s="2">
        <v>22723</v>
      </c>
      <c r="V15" s="2">
        <v>26184</v>
      </c>
      <c r="W15" s="2">
        <v>31689</v>
      </c>
      <c r="X15" s="2">
        <v>30193</v>
      </c>
      <c r="Y15" s="2">
        <v>32386</v>
      </c>
      <c r="Z15" s="2">
        <v>32422</v>
      </c>
      <c r="AA15" s="2">
        <v>26787</v>
      </c>
      <c r="AB15" s="2">
        <v>25255</v>
      </c>
      <c r="AC15" s="2">
        <v>23887</v>
      </c>
      <c r="AD15" s="2">
        <v>22567</v>
      </c>
      <c r="AE15" s="2">
        <v>22514</v>
      </c>
      <c r="AF15" s="2">
        <v>25580</v>
      </c>
      <c r="AG15" s="2">
        <v>23145</v>
      </c>
      <c r="AH15" s="2">
        <v>22968</v>
      </c>
      <c r="AI15" s="2">
        <v>22900</v>
      </c>
      <c r="AJ15" s="2">
        <v>24814</v>
      </c>
      <c r="AK15" s="2">
        <v>24947</v>
      </c>
      <c r="AL15" s="2">
        <v>24611</v>
      </c>
      <c r="AM15" s="2">
        <v>27194</v>
      </c>
      <c r="AN15" s="2">
        <v>37900</v>
      </c>
      <c r="AO15" s="2" t="s">
        <v>3</v>
      </c>
    </row>
    <row r="16" spans="1:41" ht="12.75" customHeight="1" x14ac:dyDescent="0.2">
      <c r="A16" s="13" t="s">
        <v>36</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8"/>
      <c r="AE16" s="8"/>
      <c r="AF16" s="8"/>
      <c r="AG16" s="8"/>
      <c r="AH16" s="8"/>
      <c r="AI16" s="8"/>
      <c r="AJ16" s="8"/>
    </row>
    <row r="17" spans="1:36" ht="12.7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8"/>
      <c r="AE17" s="8"/>
      <c r="AF17" s="8"/>
      <c r="AG17" s="8"/>
      <c r="AH17" s="8"/>
      <c r="AI17" s="8"/>
      <c r="AJ17" s="8"/>
    </row>
    <row r="18" spans="1:36" ht="25.5" customHeight="1" x14ac:dyDescent="0.2">
      <c r="A18" s="10" t="s">
        <v>30</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8"/>
      <c r="AE18" s="8"/>
      <c r="AF18" s="8"/>
      <c r="AG18" s="8"/>
      <c r="AH18" s="8"/>
      <c r="AI18" s="8"/>
      <c r="AJ18" s="8"/>
    </row>
    <row r="19" spans="1:36" ht="12.75" customHeight="1" x14ac:dyDescent="0.2">
      <c r="A19" s="10" t="s">
        <v>31</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8"/>
      <c r="AE19" s="8"/>
      <c r="AF19" s="8"/>
      <c r="AG19" s="8"/>
      <c r="AH19" s="8"/>
      <c r="AI19" s="8"/>
      <c r="AJ19" s="8"/>
    </row>
    <row r="20" spans="1:36" ht="12.75" customHeight="1" x14ac:dyDescent="0.2">
      <c r="A20" s="10" t="s">
        <v>32</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8"/>
      <c r="AE20" s="8"/>
      <c r="AF20" s="8"/>
      <c r="AG20" s="8"/>
      <c r="AH20" s="8"/>
      <c r="AI20" s="8"/>
      <c r="AJ20" s="8"/>
    </row>
    <row r="21" spans="1:36" ht="12.75" customHeight="1" x14ac:dyDescent="0.2">
      <c r="A21" s="10" t="s">
        <v>33</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8"/>
      <c r="AE21" s="8"/>
      <c r="AF21" s="8"/>
      <c r="AG21" s="8"/>
      <c r="AH21" s="8"/>
      <c r="AI21" s="8"/>
      <c r="AJ21" s="8"/>
    </row>
    <row r="22" spans="1:36" ht="12.75" customHeight="1" x14ac:dyDescent="0.2">
      <c r="A22" s="10" t="s">
        <v>34</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8"/>
      <c r="AE22" s="8"/>
      <c r="AF22" s="8"/>
      <c r="AG22" s="8"/>
      <c r="AH22" s="8"/>
      <c r="AI22" s="8"/>
      <c r="AJ22" s="8"/>
    </row>
    <row r="23" spans="1:36" ht="25.5" customHeight="1" x14ac:dyDescent="0.2">
      <c r="A23" s="10" t="s">
        <v>35</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8"/>
      <c r="AE23" s="8"/>
      <c r="AF23" s="8"/>
      <c r="AG23" s="8"/>
      <c r="AH23" s="8"/>
      <c r="AI23" s="8"/>
      <c r="AJ23" s="8"/>
    </row>
    <row r="24" spans="1:3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8"/>
      <c r="AE24" s="8"/>
      <c r="AF24" s="8"/>
      <c r="AG24" s="8"/>
      <c r="AH24" s="8"/>
      <c r="AI24" s="8"/>
      <c r="AJ24" s="8"/>
    </row>
    <row r="25" spans="1:36" s="25" customFormat="1" ht="12.75" customHeight="1" x14ac:dyDescent="0.2">
      <c r="A25" s="17" t="s">
        <v>27</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8"/>
      <c r="AE25" s="8"/>
      <c r="AF25" s="8"/>
      <c r="AG25" s="8"/>
      <c r="AH25" s="8"/>
      <c r="AI25" s="8"/>
      <c r="AJ25" s="8"/>
    </row>
    <row r="26" spans="1:36" s="25" customFormat="1" ht="12.75" customHeight="1" x14ac:dyDescent="0.2">
      <c r="A26" s="10" t="s">
        <v>22</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8"/>
      <c r="AE26" s="8"/>
      <c r="AF26" s="8"/>
      <c r="AG26" s="8"/>
      <c r="AH26" s="8"/>
      <c r="AI26" s="8"/>
      <c r="AJ26" s="8"/>
    </row>
    <row r="27" spans="1:36" s="25" customFormat="1" ht="12.75" customHeight="1" x14ac:dyDescent="0.2">
      <c r="A27" s="10" t="s">
        <v>25</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8"/>
      <c r="AE27" s="8"/>
      <c r="AF27" s="8"/>
      <c r="AG27" s="8"/>
      <c r="AH27" s="8"/>
      <c r="AI27" s="8"/>
      <c r="AJ27" s="8"/>
    </row>
    <row r="28" spans="1:36" s="25" customFormat="1" ht="12.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8"/>
      <c r="AE28" s="8"/>
      <c r="AF28" s="8"/>
      <c r="AG28" s="8"/>
      <c r="AH28" s="8"/>
      <c r="AI28" s="8"/>
      <c r="AJ28" s="8"/>
    </row>
    <row r="29" spans="1:36" s="25" customFormat="1" ht="12.75" customHeight="1" x14ac:dyDescent="0.2">
      <c r="A29" s="18" t="s">
        <v>5</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8"/>
      <c r="AE29" s="8"/>
      <c r="AF29" s="8"/>
      <c r="AG29" s="8"/>
      <c r="AH29" s="8"/>
      <c r="AI29" s="8"/>
      <c r="AJ29" s="8"/>
    </row>
    <row r="30" spans="1:36" s="25" customFormat="1" ht="12.75" customHeight="1" x14ac:dyDescent="0.2">
      <c r="A30" s="11" t="s">
        <v>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8"/>
      <c r="AE30" s="8"/>
      <c r="AF30" s="8"/>
      <c r="AG30" s="8"/>
      <c r="AH30" s="8"/>
      <c r="AI30" s="8"/>
      <c r="AJ30" s="8"/>
    </row>
    <row r="31" spans="1:36" s="25" customFormat="1" ht="12.75" customHeight="1" x14ac:dyDescent="0.2">
      <c r="A31" s="14" t="s">
        <v>4</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8"/>
      <c r="AE31" s="8"/>
      <c r="AF31" s="8"/>
      <c r="AG31" s="8"/>
      <c r="AH31" s="8"/>
      <c r="AI31" s="8"/>
      <c r="AJ31" s="8"/>
    </row>
    <row r="32" spans="1:36" s="25" customFormat="1" ht="12.75" customHeight="1" x14ac:dyDescent="0.2">
      <c r="A32" s="14" t="s">
        <v>37</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8"/>
      <c r="AE32" s="8"/>
      <c r="AF32" s="8"/>
      <c r="AG32" s="8"/>
      <c r="AH32" s="8"/>
      <c r="AI32" s="8"/>
      <c r="AJ32" s="8"/>
    </row>
    <row r="33" spans="1:36" s="25" customFormat="1" ht="12.75" customHeight="1" x14ac:dyDescent="0.2">
      <c r="A33" s="12" t="s">
        <v>26</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8"/>
      <c r="AE33" s="8"/>
      <c r="AF33" s="8"/>
      <c r="AG33" s="8"/>
      <c r="AH33" s="8"/>
      <c r="AI33" s="8"/>
      <c r="AJ33" s="8"/>
    </row>
    <row r="34" spans="1:36" s="25" customFormat="1" ht="25.5" customHeight="1" x14ac:dyDescent="0.2">
      <c r="A34" s="12" t="s">
        <v>55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8"/>
      <c r="AE34" s="8"/>
      <c r="AF34" s="8"/>
      <c r="AG34" s="8"/>
      <c r="AH34" s="8"/>
      <c r="AI34" s="8"/>
      <c r="AJ34" s="8"/>
    </row>
    <row r="35" spans="1:36" s="25" customFormat="1" ht="12.75" customHeight="1" x14ac:dyDescent="0.2">
      <c r="A35" s="11" t="s">
        <v>7</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8"/>
      <c r="AE35" s="8"/>
      <c r="AF35" s="8"/>
      <c r="AG35" s="8"/>
      <c r="AH35" s="8"/>
      <c r="AI35" s="8"/>
      <c r="AJ35" s="8"/>
    </row>
    <row r="36" spans="1:36" s="25" customFormat="1" ht="12.75" customHeight="1" x14ac:dyDescent="0.2">
      <c r="A36" s="14" t="s">
        <v>20</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8"/>
      <c r="AE36" s="8"/>
      <c r="AF36" s="8"/>
      <c r="AG36" s="8"/>
      <c r="AH36" s="8"/>
      <c r="AI36" s="8"/>
      <c r="AJ36" s="8"/>
    </row>
    <row r="37" spans="1:36" s="25" customFormat="1" ht="12.75" customHeight="1" x14ac:dyDescent="0.2">
      <c r="A37" s="12" t="s">
        <v>54</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8"/>
      <c r="AE37" s="8"/>
      <c r="AF37" s="8"/>
      <c r="AG37" s="8"/>
      <c r="AH37" s="8"/>
      <c r="AI37" s="8"/>
      <c r="AJ37" s="8"/>
    </row>
    <row r="38" spans="1:36" s="25" customFormat="1" ht="12.75" customHeight="1" x14ac:dyDescent="0.2">
      <c r="A38" s="11" t="s">
        <v>24</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8"/>
      <c r="AE38" s="8"/>
      <c r="AF38" s="8"/>
      <c r="AG38" s="8"/>
      <c r="AH38" s="8"/>
      <c r="AI38" s="8"/>
      <c r="AJ38" s="8"/>
    </row>
    <row r="39" spans="1:36" s="25" customFormat="1" ht="12.75" customHeight="1" x14ac:dyDescent="0.2">
      <c r="A39" s="12" t="s">
        <v>40</v>
      </c>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8"/>
      <c r="AE39" s="8"/>
      <c r="AF39" s="8"/>
      <c r="AG39" s="8"/>
      <c r="AH39" s="8"/>
      <c r="AI39" s="8"/>
      <c r="AJ39" s="8"/>
    </row>
    <row r="40" spans="1:36" s="25" customFormat="1" ht="12.75" customHeight="1" x14ac:dyDescent="0.2">
      <c r="A40" s="15" t="s">
        <v>8</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8"/>
      <c r="AE40" s="8"/>
      <c r="AF40" s="8"/>
      <c r="AG40" s="8"/>
      <c r="AH40" s="8"/>
      <c r="AI40" s="8"/>
      <c r="AJ40" s="8"/>
    </row>
    <row r="41" spans="1:36" s="25" customFormat="1" ht="12.75" customHeight="1" x14ac:dyDescent="0.2">
      <c r="A41" s="12" t="s">
        <v>39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8"/>
      <c r="AE41" s="8"/>
      <c r="AF41" s="8"/>
      <c r="AG41" s="8"/>
      <c r="AH41" s="8"/>
      <c r="AI41" s="8"/>
      <c r="AJ41" s="8"/>
    </row>
    <row r="42" spans="1:36" s="25" customFormat="1" ht="12.75" customHeight="1" x14ac:dyDescent="0.2">
      <c r="A42" s="12" t="s">
        <v>56</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8"/>
      <c r="AE42" s="8"/>
      <c r="AF42" s="8"/>
      <c r="AG42" s="8"/>
      <c r="AH42" s="8"/>
      <c r="AI42" s="8"/>
      <c r="AJ42" s="8"/>
    </row>
    <row r="43" spans="1:36" s="25" customFormat="1" ht="12.75" customHeight="1" x14ac:dyDescent="0.2">
      <c r="A43" s="11" t="s">
        <v>9</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8"/>
      <c r="AE43" s="8"/>
      <c r="AF43" s="8"/>
      <c r="AG43" s="8"/>
      <c r="AH43" s="8"/>
      <c r="AI43" s="8"/>
      <c r="AJ43" s="8"/>
    </row>
    <row r="44" spans="1:36" s="25" customFormat="1" ht="12.75" customHeight="1" x14ac:dyDescent="0.2">
      <c r="A44" s="12" t="s">
        <v>29</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8"/>
      <c r="AE44" s="8"/>
      <c r="AF44" s="8"/>
      <c r="AG44" s="8"/>
      <c r="AH44" s="8"/>
      <c r="AI44" s="8"/>
      <c r="AJ44" s="8"/>
    </row>
    <row r="45" spans="1:36" s="25" customFormat="1" ht="12.75" customHeight="1" x14ac:dyDescent="0.2">
      <c r="A45" s="11" t="s">
        <v>10</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8"/>
      <c r="AE45" s="8"/>
      <c r="AF45" s="8"/>
      <c r="AG45" s="8"/>
      <c r="AH45" s="8"/>
      <c r="AI45" s="8"/>
      <c r="AJ45" s="8"/>
    </row>
    <row r="46" spans="1:36" s="25" customFormat="1" ht="12.75" customHeight="1" x14ac:dyDescent="0.2">
      <c r="A46" s="14" t="s">
        <v>18</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8"/>
      <c r="AE46" s="8"/>
      <c r="AF46" s="8"/>
      <c r="AG46" s="8"/>
      <c r="AH46" s="8"/>
      <c r="AI46" s="8"/>
      <c r="AJ46" s="8"/>
    </row>
    <row r="47" spans="1:36" s="25" customFormat="1" ht="12.75" customHeight="1" x14ac:dyDescent="0.2">
      <c r="A47" s="14" t="s">
        <v>19</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8"/>
      <c r="AE47" s="8"/>
      <c r="AF47" s="8"/>
      <c r="AG47" s="8"/>
      <c r="AH47" s="8"/>
      <c r="AI47" s="8"/>
      <c r="AJ47" s="8"/>
    </row>
    <row r="48" spans="1:36" s="25" customFormat="1" ht="12.75" customHeight="1" x14ac:dyDescent="0.2">
      <c r="A48" s="12" t="s">
        <v>38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8"/>
      <c r="AE48" s="8"/>
      <c r="AF48" s="8"/>
      <c r="AG48" s="8"/>
      <c r="AH48" s="8"/>
      <c r="AI48" s="8"/>
      <c r="AJ48" s="8"/>
    </row>
    <row r="49" spans="1:36" s="25" customFormat="1" ht="12.75" customHeight="1" x14ac:dyDescent="0.2">
      <c r="A49" s="12" t="s">
        <v>57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8"/>
      <c r="AE49" s="8"/>
      <c r="AF49" s="8"/>
      <c r="AG49" s="8"/>
      <c r="AH49" s="8"/>
      <c r="AI49" s="8"/>
      <c r="AJ49" s="8"/>
    </row>
    <row r="50" spans="1:36" s="25" customFormat="1" ht="12.75" customHeight="1" x14ac:dyDescent="0.2">
      <c r="A50" s="11" t="s">
        <v>11</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8"/>
      <c r="AE50" s="8"/>
      <c r="AF50" s="8"/>
      <c r="AG50" s="8"/>
      <c r="AH50" s="8"/>
      <c r="AI50" s="8"/>
      <c r="AJ50" s="8"/>
    </row>
    <row r="51" spans="1:36" s="25" customFormat="1" ht="12.75" customHeight="1" x14ac:dyDescent="0.2">
      <c r="A51" s="12" t="s">
        <v>21</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8"/>
      <c r="AE51" s="8"/>
      <c r="AF51" s="8"/>
      <c r="AG51" s="8"/>
      <c r="AH51" s="8"/>
      <c r="AI51" s="8"/>
      <c r="AJ51" s="8"/>
    </row>
    <row r="52" spans="1:36" s="25" customFormat="1" ht="12.75" customHeight="1" x14ac:dyDescent="0.2">
      <c r="A52" s="12" t="s">
        <v>58</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8"/>
      <c r="AE52" s="8"/>
      <c r="AF52" s="8"/>
      <c r="AG52" s="8"/>
      <c r="AH52" s="8"/>
      <c r="AI52" s="8"/>
      <c r="AJ52" s="8"/>
    </row>
    <row r="53" spans="1:36" s="25" customFormat="1" ht="12.75" customHeight="1" x14ac:dyDescent="0.2">
      <c r="A53" s="11" t="s">
        <v>12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8"/>
      <c r="AE53" s="8"/>
      <c r="AF53" s="8"/>
      <c r="AG53" s="8"/>
      <c r="AH53" s="8"/>
      <c r="AI53" s="8"/>
      <c r="AJ53" s="8"/>
    </row>
    <row r="54" spans="1:36" s="25" customFormat="1" ht="12.75" customHeight="1" x14ac:dyDescent="0.2">
      <c r="A54" s="12" t="s">
        <v>28</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8"/>
      <c r="AE54" s="8"/>
      <c r="AF54" s="8"/>
      <c r="AG54" s="8"/>
      <c r="AH54" s="8"/>
      <c r="AI54" s="8"/>
      <c r="AJ54" s="8"/>
    </row>
    <row r="55" spans="1:36" s="25" customFormat="1" ht="12.75" customHeight="1" x14ac:dyDescent="0.2">
      <c r="A55" s="12" t="s">
        <v>59</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8"/>
      <c r="AE55" s="8"/>
      <c r="AF55" s="8"/>
      <c r="AG55" s="8"/>
      <c r="AH55" s="8"/>
      <c r="AI55" s="8"/>
      <c r="AJ55" s="8"/>
    </row>
    <row r="56" spans="1:36" s="25" customFormat="1" ht="12.75" customHeight="1" x14ac:dyDescent="0.2">
      <c r="A56" s="11" t="s">
        <v>13</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8"/>
      <c r="AE56" s="8"/>
      <c r="AF56" s="8"/>
      <c r="AG56" s="8"/>
      <c r="AH56" s="8"/>
      <c r="AI56" s="8"/>
      <c r="AJ56" s="8"/>
    </row>
    <row r="57" spans="1:36" s="25" customFormat="1" ht="25.5" customHeight="1" x14ac:dyDescent="0.2">
      <c r="A57" s="12" t="s">
        <v>60</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8"/>
      <c r="AE57" s="8"/>
      <c r="AF57" s="8"/>
      <c r="AG57" s="8"/>
      <c r="AH57" s="8"/>
      <c r="AI57" s="8"/>
      <c r="AJ57" s="8"/>
    </row>
  </sheetData>
  <mergeCells count="43">
    <mergeCell ref="A53:AC53"/>
    <mergeCell ref="A54:AC54"/>
    <mergeCell ref="A55:AC55"/>
    <mergeCell ref="A56:AC56"/>
    <mergeCell ref="A57:AC57"/>
    <mergeCell ref="A48:AC48"/>
    <mergeCell ref="A50:AC50"/>
    <mergeCell ref="A51:AC51"/>
    <mergeCell ref="A52:AC52"/>
    <mergeCell ref="A49:AC49"/>
    <mergeCell ref="A43:AC43"/>
    <mergeCell ref="A44:AC44"/>
    <mergeCell ref="A45:AC45"/>
    <mergeCell ref="A46:AC46"/>
    <mergeCell ref="A47:AC47"/>
    <mergeCell ref="A42:AC42"/>
    <mergeCell ref="A39:AC39"/>
    <mergeCell ref="A40:AC40"/>
    <mergeCell ref="A21:AC21"/>
    <mergeCell ref="A22:AC22"/>
    <mergeCell ref="A23:AC23"/>
    <mergeCell ref="A24:AC24"/>
    <mergeCell ref="A25:AC25"/>
    <mergeCell ref="A28:AC28"/>
    <mergeCell ref="A29:AC29"/>
    <mergeCell ref="A30:AC30"/>
    <mergeCell ref="A31:AC31"/>
    <mergeCell ref="A32:AC32"/>
    <mergeCell ref="A33:AC33"/>
    <mergeCell ref="A34:AC34"/>
    <mergeCell ref="A35:AC35"/>
    <mergeCell ref="A1:AO1"/>
    <mergeCell ref="A26:AC26"/>
    <mergeCell ref="A27:AC27"/>
    <mergeCell ref="A38:AC38"/>
    <mergeCell ref="A41:AC41"/>
    <mergeCell ref="A16:AC16"/>
    <mergeCell ref="A17:AC17"/>
    <mergeCell ref="A18:AC18"/>
    <mergeCell ref="A19:AC19"/>
    <mergeCell ref="A20:AC20"/>
    <mergeCell ref="A36:AC36"/>
    <mergeCell ref="A37:AC3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3-22</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2012-10-04T16:30:14Z</cp:lastPrinted>
  <dcterms:created xsi:type="dcterms:W3CDTF">1980-01-01T04:00:00Z</dcterms:created>
  <dcterms:modified xsi:type="dcterms:W3CDTF">2024-08-26T20:31:17Z</dcterms:modified>
</cp:coreProperties>
</file>