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P:\TSAR\TSAR 2024\Web Files\Tables and Figures\Ch 2 - Passenger\"/>
    </mc:Choice>
  </mc:AlternateContent>
  <xr:revisionPtr revIDLastSave="0" documentId="8_{B22B8C6F-FAC6-477B-9736-AF6CBB09A7DE}" xr6:coauthVersionLast="47" xr6:coauthVersionMax="47" xr10:uidLastSave="{00000000-0000-0000-0000-000000000000}"/>
  <bookViews>
    <workbookView xWindow="32655" yWindow="1845" windowWidth="23235" windowHeight="13560" xr2:uid="{3AF20B2E-5364-4F2B-A117-9CE548B3990D}"/>
  </bookViews>
  <sheets>
    <sheet name="Fig 2-10" sheetId="3" r:id="rId1"/>
    <sheet name="mode to work total " sheetId="1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E26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4" i="1"/>
</calcChain>
</file>

<file path=xl/sharedStrings.xml><?xml version="1.0" encoding="utf-8"?>
<sst xmlns="http://schemas.openxmlformats.org/spreadsheetml/2006/main" count="112" uniqueCount="98">
  <si>
    <t>S0801</t>
  </si>
  <si>
    <t>Workers 16 years and over</t>
  </si>
  <si>
    <t>    MEANS OF TRANSPORTATION TO WORK</t>
  </si>
  <si>
    <t>TOTAL</t>
  </si>
  <si>
    <t xml:space="preserve">MALE </t>
  </si>
  <si>
    <t>FEMALE</t>
  </si>
  <si>
    <t>        Car, truck, or van</t>
  </si>
  <si>
    <t>            Drove alone</t>
  </si>
  <si>
    <t>            Carpooled</t>
  </si>
  <si>
    <t>                In 2-person carpool</t>
  </si>
  <si>
    <t>                In 3-person carpool</t>
  </si>
  <si>
    <t>                In 4-or-more person carpool</t>
  </si>
  <si>
    <t>            Workers per car, truck, or van</t>
  </si>
  <si>
    <t>        Public transportation (excluding taxicab)</t>
  </si>
  <si>
    <t>        Walked</t>
  </si>
  <si>
    <t>        Bicycle</t>
  </si>
  <si>
    <t>        Taxicab, motorcycle, or other means</t>
  </si>
  <si>
    <t>        Worked from home</t>
  </si>
  <si>
    <t>    PLACE OF WORK</t>
  </si>
  <si>
    <t>        Worked in state of residence</t>
  </si>
  <si>
    <t>            Worked in county of residence</t>
  </si>
  <si>
    <t>            Worked outside county of residence</t>
  </si>
  <si>
    <t>        Worked outside state of residence</t>
  </si>
  <si>
    <t>        Living in a place</t>
  </si>
  <si>
    <t>            Worked in place of residence</t>
  </si>
  <si>
    <t>            Worked outside place of residence</t>
  </si>
  <si>
    <t>        Not living in a place</t>
  </si>
  <si>
    <t>        Living in 12 selected states</t>
  </si>
  <si>
    <t>            Worked in minor civil division of residence</t>
  </si>
  <si>
    <t>            Worked outside minor civil division of residence</t>
  </si>
  <si>
    <t>        Not living in 12 selected states</t>
  </si>
  <si>
    <t>Workers 16 years and over who did not work from home</t>
  </si>
  <si>
    <t>    TIME OF DEPARTURE TO GO TO WORK</t>
  </si>
  <si>
    <t>MALE</t>
  </si>
  <si>
    <t>        12:00 a.m. to 4:59 a.m.</t>
  </si>
  <si>
    <t>        5:00 a.m. to 5:29 a.m.</t>
  </si>
  <si>
    <t>        5:30 a.m. to 5:59 a.m.</t>
  </si>
  <si>
    <t>        6:00 a.m. to 6:29 a.m.</t>
  </si>
  <si>
    <t>        6:30 a.m. to 6:59 a.m.</t>
  </si>
  <si>
    <t>        7:00 a.m. to 7:29 a.m.</t>
  </si>
  <si>
    <t>        7:30 a.m. to 7:59 a.m.</t>
  </si>
  <si>
    <t>        8:00 a.m. to 8:29 a.m.</t>
  </si>
  <si>
    <t>        8:30 a.m. to 8:59 a.m.</t>
  </si>
  <si>
    <t>        9:00 a.m. to 11:59 p.m.</t>
  </si>
  <si>
    <t>    TRAVEL TIME TO WORK</t>
  </si>
  <si>
    <t>        Less than 10 minutes</t>
  </si>
  <si>
    <t>        10 to 14 minutes</t>
  </si>
  <si>
    <t>        15 to 19 minutes</t>
  </si>
  <si>
    <t>        20 to 24 minutes</t>
  </si>
  <si>
    <t>        25 to 29 minutes</t>
  </si>
  <si>
    <t>        30 to 34 minutes</t>
  </si>
  <si>
    <t>        35 to 44 minutes</t>
  </si>
  <si>
    <t>        45 to 59 minutes</t>
  </si>
  <si>
    <t>        60 or more minutes</t>
  </si>
  <si>
    <t>        Mean travel time to work (minutes)</t>
  </si>
  <si>
    <t>VEHICLES AVAILABLE</t>
  </si>
  <si>
    <t>    Workers 16 years and over in households</t>
  </si>
  <si>
    <t>        No vehicle available</t>
  </si>
  <si>
    <t>        1 vehicle available</t>
  </si>
  <si>
    <t>        2 vehicles available</t>
  </si>
  <si>
    <t>        3 or more vehicles available</t>
  </si>
  <si>
    <t>PERCENT ALLOCATED</t>
  </si>
  <si>
    <t>    Means of transportation to work</t>
  </si>
  <si>
    <t>(X)</t>
  </si>
  <si>
    <t>    Private vehicle occupancy</t>
  </si>
  <si>
    <t>    Place of work</t>
  </si>
  <si>
    <t>    Time of departure to go to work</t>
  </si>
  <si>
    <t>    Travel time to work</t>
  </si>
  <si>
    <t>    Vehicles available</t>
  </si>
  <si>
    <t>source  Census Bureau ACS  S0801</t>
  </si>
  <si>
    <t xml:space="preserve">mode to work </t>
  </si>
  <si>
    <t>b08301</t>
  </si>
  <si>
    <t xml:space="preserve">get  MF </t>
  </si>
  <si>
    <t xml:space="preserve">amount </t>
  </si>
  <si>
    <t>share</t>
  </si>
  <si>
    <t xml:space="preserve">moe </t>
  </si>
  <si>
    <t>Total:</t>
  </si>
  <si>
    <t>    Car, truck, or van:</t>
  </si>
  <si>
    <t>        Drove alone</t>
  </si>
  <si>
    <t>        Carpooled:</t>
  </si>
  <si>
    <t>            In 2-person carpool</t>
  </si>
  <si>
    <t>            In 3-person carpool</t>
  </si>
  <si>
    <t>            In 4-person carpool</t>
  </si>
  <si>
    <t>            In 5- or 6-person carpool</t>
  </si>
  <si>
    <t>            In 7-or-more-person carpool</t>
  </si>
  <si>
    <t>    Public transportation (excluding taxicab):</t>
  </si>
  <si>
    <t>        Bus</t>
  </si>
  <si>
    <t>        Subway or elevated rail</t>
  </si>
  <si>
    <t>        Long-distance train or commuter rail</t>
  </si>
  <si>
    <t>        Light rail, streetcar or trolley (carro público in Puerto Rico)</t>
  </si>
  <si>
    <t>        Ferryboat</t>
  </si>
  <si>
    <t>    Taxicab</t>
  </si>
  <si>
    <t>    Motorcycle</t>
  </si>
  <si>
    <t>    Bicycle</t>
  </si>
  <si>
    <t>    Walked</t>
  </si>
  <si>
    <t>    Other means</t>
  </si>
  <si>
    <t>    Worked from home</t>
  </si>
  <si>
    <t>Fig 2-10 Time of Depature to Work by Sex: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</si>
</sst>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0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TIME OF DEPARTURE TO WORK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 2-10'!$E$34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2-10'!$C$35:$C$44</c:f>
              <c:strCache>
                <c:ptCount val="10"/>
                <c:pt idx="0">
                  <c:v>        12:00 a.m. to 4:59 a.m.</c:v>
                </c:pt>
                <c:pt idx="1">
                  <c:v>        5:00 a.m. to 5:29 a.m.</c:v>
                </c:pt>
                <c:pt idx="2">
                  <c:v>        5:30 a.m. to 5:59 a.m.</c:v>
                </c:pt>
                <c:pt idx="3">
                  <c:v>        6:00 a.m. to 6:29 a.m.</c:v>
                </c:pt>
                <c:pt idx="4">
                  <c:v>        6:30 a.m. to 6:59 a.m.</c:v>
                </c:pt>
                <c:pt idx="5">
                  <c:v>        7:00 a.m. to 7:29 a.m.</c:v>
                </c:pt>
                <c:pt idx="6">
                  <c:v>        7:30 a.m. to 7:59 a.m.</c:v>
                </c:pt>
                <c:pt idx="7">
                  <c:v>        8:00 a.m. to 8:29 a.m.</c:v>
                </c:pt>
                <c:pt idx="8">
                  <c:v>        8:30 a.m. to 8:59 a.m.</c:v>
                </c:pt>
                <c:pt idx="9">
                  <c:v>        9:00 a.m. to 11:59 p.m.</c:v>
                </c:pt>
              </c:strCache>
            </c:strRef>
          </c:cat>
          <c:val>
            <c:numRef>
              <c:f>'Fig 2-10'!$E$35:$E$44</c:f>
              <c:numCache>
                <c:formatCode>General</c:formatCode>
                <c:ptCount val="10"/>
                <c:pt idx="0">
                  <c:v>7.1</c:v>
                </c:pt>
                <c:pt idx="1">
                  <c:v>5.4</c:v>
                </c:pt>
                <c:pt idx="2">
                  <c:v>6</c:v>
                </c:pt>
                <c:pt idx="3">
                  <c:v>10</c:v>
                </c:pt>
                <c:pt idx="4">
                  <c:v>9.6</c:v>
                </c:pt>
                <c:pt idx="5">
                  <c:v>13.5</c:v>
                </c:pt>
                <c:pt idx="6">
                  <c:v>10.199999999999999</c:v>
                </c:pt>
                <c:pt idx="7">
                  <c:v>10.6</c:v>
                </c:pt>
                <c:pt idx="8">
                  <c:v>4.7</c:v>
                </c:pt>
                <c:pt idx="9">
                  <c:v>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9-4044-BEE7-7136F5CCE160}"/>
            </c:ext>
          </c:extLst>
        </c:ser>
        <c:ser>
          <c:idx val="2"/>
          <c:order val="1"/>
          <c:tx>
            <c:strRef>
              <c:f>'Fig 2-10'!$F$34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3A-41B0-A070-AFB94BB419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2-10'!$C$35:$C$44</c:f>
              <c:strCache>
                <c:ptCount val="10"/>
                <c:pt idx="0">
                  <c:v>        12:00 a.m. to 4:59 a.m.</c:v>
                </c:pt>
                <c:pt idx="1">
                  <c:v>        5:00 a.m. to 5:29 a.m.</c:v>
                </c:pt>
                <c:pt idx="2">
                  <c:v>        5:30 a.m. to 5:59 a.m.</c:v>
                </c:pt>
                <c:pt idx="3">
                  <c:v>        6:00 a.m. to 6:29 a.m.</c:v>
                </c:pt>
                <c:pt idx="4">
                  <c:v>        6:30 a.m. to 6:59 a.m.</c:v>
                </c:pt>
                <c:pt idx="5">
                  <c:v>        7:00 a.m. to 7:29 a.m.</c:v>
                </c:pt>
                <c:pt idx="6">
                  <c:v>        7:30 a.m. to 7:59 a.m.</c:v>
                </c:pt>
                <c:pt idx="7">
                  <c:v>        8:00 a.m. to 8:29 a.m.</c:v>
                </c:pt>
                <c:pt idx="8">
                  <c:v>        8:30 a.m. to 8:59 a.m.</c:v>
                </c:pt>
                <c:pt idx="9">
                  <c:v>        9:00 a.m. to 11:59 p.m.</c:v>
                </c:pt>
              </c:strCache>
            </c:strRef>
          </c:cat>
          <c:val>
            <c:numRef>
              <c:f>'Fig 2-10'!$F$35:$F$44</c:f>
              <c:numCache>
                <c:formatCode>General</c:formatCode>
                <c:ptCount val="10"/>
                <c:pt idx="0">
                  <c:v>3.5</c:v>
                </c:pt>
                <c:pt idx="1">
                  <c:v>2.5</c:v>
                </c:pt>
                <c:pt idx="2">
                  <c:v>3.6</c:v>
                </c:pt>
                <c:pt idx="3">
                  <c:v>6.8</c:v>
                </c:pt>
                <c:pt idx="4">
                  <c:v>9.1999999999999993</c:v>
                </c:pt>
                <c:pt idx="5">
                  <c:v>15.3</c:v>
                </c:pt>
                <c:pt idx="6">
                  <c:v>13.9</c:v>
                </c:pt>
                <c:pt idx="7">
                  <c:v>12.7</c:v>
                </c:pt>
                <c:pt idx="8">
                  <c:v>6.7</c:v>
                </c:pt>
                <c:pt idx="9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59-4044-BEE7-7136F5CCE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6676232"/>
        <c:axId val="766678032"/>
      </c:barChart>
      <c:catAx>
        <c:axId val="766676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678032"/>
        <c:crosses val="autoZero"/>
        <c:auto val="1"/>
        <c:lblAlgn val="ctr"/>
        <c:lblOffset val="100"/>
        <c:noMultiLvlLbl val="0"/>
      </c:catAx>
      <c:valAx>
        <c:axId val="76667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676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50800</xdr:colOff>
      <xdr:row>6</xdr:row>
      <xdr:rowOff>28575</xdr:rowOff>
    </xdr:from>
    <xdr:to>
      <xdr:col>14</xdr:col>
      <xdr:colOff>419100</xdr:colOff>
      <xdr:row>21</xdr:row>
      <xdr:rowOff>3175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5C9E72-82C5-5C87-8152-92B723AE29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24031-3690-42C5-AB6B-DA71D9315C7C}">
  <dimension ref="C2:H70"/>
  <sheetViews>
    <sheetView tabSelected="1" workbookViewId="0">
      <selection activeCell="H5" sqref="H5"/>
    </sheetView>
  </sheetViews>
  <sheetFormatPr defaultColWidth="8.77734375" defaultRowHeight="14.4" x14ac:dyDescent="0.3"/>
  <cols>
    <col min="3" max="3" width="43.44140625" customWidth="1"/>
    <col min="4" max="4" width="14.44140625" customWidth="1"/>
  </cols>
  <sheetData>
    <row r="2" spans="3:8" x14ac:dyDescent="0.3">
      <c r="C2">
        <v>2023</v>
      </c>
    </row>
    <row r="3" spans="3:8" x14ac:dyDescent="0.3">
      <c r="C3" t="s">
        <v>0</v>
      </c>
    </row>
    <row r="4" spans="3:8" x14ac:dyDescent="0.3">
      <c r="C4" t="s">
        <v>1</v>
      </c>
      <c r="D4">
        <v>162434675</v>
      </c>
      <c r="E4">
        <v>85737917</v>
      </c>
      <c r="F4">
        <v>76696758</v>
      </c>
    </row>
    <row r="5" spans="3:8" x14ac:dyDescent="0.3">
      <c r="C5" t="s">
        <v>2</v>
      </c>
      <c r="H5" t="s">
        <v>97</v>
      </c>
    </row>
    <row r="7" spans="3:8" x14ac:dyDescent="0.3">
      <c r="D7" t="s">
        <v>3</v>
      </c>
      <c r="E7" t="s">
        <v>4</v>
      </c>
      <c r="F7" t="s">
        <v>5</v>
      </c>
    </row>
    <row r="8" spans="3:8" x14ac:dyDescent="0.3">
      <c r="C8" t="s">
        <v>6</v>
      </c>
      <c r="D8">
        <v>78.2</v>
      </c>
      <c r="E8">
        <v>79.5</v>
      </c>
      <c r="F8">
        <v>76.7</v>
      </c>
    </row>
    <row r="9" spans="3:8" x14ac:dyDescent="0.3">
      <c r="C9" t="s">
        <v>7</v>
      </c>
      <c r="D9">
        <v>69.2</v>
      </c>
      <c r="E9">
        <v>70.900000000000006</v>
      </c>
      <c r="F9">
        <v>67.3</v>
      </c>
    </row>
    <row r="10" spans="3:8" x14ac:dyDescent="0.3">
      <c r="C10" t="s">
        <v>8</v>
      </c>
      <c r="D10">
        <v>9</v>
      </c>
      <c r="E10">
        <v>8.6</v>
      </c>
      <c r="F10">
        <v>9.4</v>
      </c>
    </row>
    <row r="11" spans="3:8" x14ac:dyDescent="0.3">
      <c r="C11" t="s">
        <v>9</v>
      </c>
      <c r="D11">
        <v>6.6</v>
      </c>
      <c r="E11">
        <v>6.3</v>
      </c>
      <c r="F11">
        <v>6.9</v>
      </c>
    </row>
    <row r="12" spans="3:8" x14ac:dyDescent="0.3">
      <c r="C12" t="s">
        <v>10</v>
      </c>
      <c r="D12">
        <v>1.4</v>
      </c>
      <c r="E12">
        <v>1.3</v>
      </c>
      <c r="F12">
        <v>1.6</v>
      </c>
    </row>
    <row r="13" spans="3:8" x14ac:dyDescent="0.3">
      <c r="C13" t="s">
        <v>11</v>
      </c>
      <c r="D13">
        <v>1</v>
      </c>
      <c r="E13">
        <v>1</v>
      </c>
      <c r="F13">
        <v>1</v>
      </c>
    </row>
    <row r="14" spans="3:8" x14ac:dyDescent="0.3">
      <c r="C14" t="s">
        <v>12</v>
      </c>
      <c r="D14">
        <v>1.07</v>
      </c>
      <c r="E14">
        <v>1.06</v>
      </c>
      <c r="F14">
        <v>1.07</v>
      </c>
    </row>
    <row r="15" spans="3:8" x14ac:dyDescent="0.3">
      <c r="C15" t="s">
        <v>13</v>
      </c>
      <c r="D15">
        <v>3.5</v>
      </c>
      <c r="E15">
        <v>3.3</v>
      </c>
      <c r="F15">
        <v>3.7</v>
      </c>
    </row>
    <row r="16" spans="3:8" x14ac:dyDescent="0.3">
      <c r="C16" t="s">
        <v>14</v>
      </c>
      <c r="D16">
        <v>2.4</v>
      </c>
      <c r="E16">
        <v>2.4</v>
      </c>
      <c r="F16">
        <v>2.4</v>
      </c>
    </row>
    <row r="17" spans="3:6" x14ac:dyDescent="0.3">
      <c r="C17" t="s">
        <v>15</v>
      </c>
      <c r="D17">
        <v>0.5</v>
      </c>
      <c r="E17">
        <v>0.6</v>
      </c>
      <c r="F17">
        <v>0.3</v>
      </c>
    </row>
    <row r="18" spans="3:6" x14ac:dyDescent="0.3">
      <c r="C18" t="s">
        <v>16</v>
      </c>
      <c r="D18">
        <v>1.5</v>
      </c>
      <c r="E18">
        <v>1.6</v>
      </c>
      <c r="F18">
        <v>1.4</v>
      </c>
    </row>
    <row r="19" spans="3:6" x14ac:dyDescent="0.3">
      <c r="C19" t="s">
        <v>17</v>
      </c>
      <c r="D19">
        <v>13.8</v>
      </c>
      <c r="E19">
        <v>12.5</v>
      </c>
      <c r="F19">
        <v>15.3</v>
      </c>
    </row>
    <row r="20" spans="3:6" x14ac:dyDescent="0.3">
      <c r="C20" t="s">
        <v>18</v>
      </c>
      <c r="E20" t="s">
        <v>4</v>
      </c>
      <c r="F20" t="s">
        <v>5</v>
      </c>
    </row>
    <row r="21" spans="3:6" x14ac:dyDescent="0.3">
      <c r="C21" t="s">
        <v>19</v>
      </c>
      <c r="D21">
        <v>96.7</v>
      </c>
      <c r="E21" s="2">
        <v>96.2</v>
      </c>
      <c r="F21" s="2">
        <v>97.3</v>
      </c>
    </row>
    <row r="22" spans="3:6" x14ac:dyDescent="0.3">
      <c r="C22" t="s">
        <v>20</v>
      </c>
      <c r="D22">
        <v>74.7</v>
      </c>
      <c r="E22" s="2">
        <v>72.3</v>
      </c>
      <c r="F22" s="2">
        <v>77.400000000000006</v>
      </c>
    </row>
    <row r="23" spans="3:6" x14ac:dyDescent="0.3">
      <c r="C23" t="s">
        <v>21</v>
      </c>
      <c r="D23">
        <v>22</v>
      </c>
      <c r="E23" s="2">
        <v>23.9</v>
      </c>
      <c r="F23" s="2">
        <v>19.899999999999999</v>
      </c>
    </row>
    <row r="24" spans="3:6" x14ac:dyDescent="0.3">
      <c r="C24" t="s">
        <v>22</v>
      </c>
      <c r="D24">
        <v>3.3</v>
      </c>
      <c r="E24" s="2">
        <v>3.8</v>
      </c>
      <c r="F24" s="2">
        <v>2.7</v>
      </c>
    </row>
    <row r="25" spans="3:6" hidden="1" x14ac:dyDescent="0.3">
      <c r="C25" t="s">
        <v>23</v>
      </c>
      <c r="D25">
        <v>76</v>
      </c>
      <c r="E25">
        <v>75.599999999999994</v>
      </c>
      <c r="F25">
        <v>76.5</v>
      </c>
    </row>
    <row r="26" spans="3:6" hidden="1" x14ac:dyDescent="0.3">
      <c r="C26" t="s">
        <v>24</v>
      </c>
      <c r="D26">
        <v>35.299999999999997</v>
      </c>
      <c r="E26">
        <v>33.200000000000003</v>
      </c>
      <c r="F26">
        <v>37.6</v>
      </c>
    </row>
    <row r="27" spans="3:6" hidden="1" x14ac:dyDescent="0.3">
      <c r="C27" t="s">
        <v>25</v>
      </c>
      <c r="D27">
        <v>40.799999999999997</v>
      </c>
      <c r="E27">
        <v>42.4</v>
      </c>
      <c r="F27">
        <v>38.9</v>
      </c>
    </row>
    <row r="28" spans="3:6" hidden="1" x14ac:dyDescent="0.3">
      <c r="C28" t="s">
        <v>26</v>
      </c>
      <c r="D28">
        <v>24</v>
      </c>
      <c r="E28">
        <v>24.4</v>
      </c>
      <c r="F28">
        <v>23.5</v>
      </c>
    </row>
    <row r="29" spans="3:6" hidden="1" x14ac:dyDescent="0.3">
      <c r="C29" t="s">
        <v>27</v>
      </c>
      <c r="D29">
        <v>24</v>
      </c>
      <c r="E29">
        <v>23.6</v>
      </c>
      <c r="F29">
        <v>24.4</v>
      </c>
    </row>
    <row r="30" spans="3:6" hidden="1" x14ac:dyDescent="0.3">
      <c r="C30" t="s">
        <v>28</v>
      </c>
      <c r="D30">
        <v>8.8000000000000007</v>
      </c>
      <c r="E30">
        <v>8.1999999999999993</v>
      </c>
      <c r="F30">
        <v>9.6</v>
      </c>
    </row>
    <row r="31" spans="3:6" hidden="1" x14ac:dyDescent="0.3">
      <c r="C31" t="s">
        <v>29</v>
      </c>
      <c r="D31">
        <v>15.2</v>
      </c>
      <c r="E31">
        <v>15.5</v>
      </c>
      <c r="F31">
        <v>14.9</v>
      </c>
    </row>
    <row r="32" spans="3:6" hidden="1" x14ac:dyDescent="0.3">
      <c r="C32" t="s">
        <v>30</v>
      </c>
      <c r="D32">
        <v>76</v>
      </c>
      <c r="E32">
        <v>76.400000000000006</v>
      </c>
      <c r="F32">
        <v>75.599999999999994</v>
      </c>
    </row>
    <row r="33" spans="3:6" x14ac:dyDescent="0.3">
      <c r="C33" t="s">
        <v>31</v>
      </c>
      <c r="D33">
        <v>139948165</v>
      </c>
      <c r="E33">
        <v>75012444</v>
      </c>
      <c r="F33">
        <v>64935721</v>
      </c>
    </row>
    <row r="34" spans="3:6" x14ac:dyDescent="0.3">
      <c r="C34" t="s">
        <v>32</v>
      </c>
      <c r="E34" t="s">
        <v>33</v>
      </c>
      <c r="F34" t="s">
        <v>5</v>
      </c>
    </row>
    <row r="35" spans="3:6" x14ac:dyDescent="0.3">
      <c r="C35" t="s">
        <v>34</v>
      </c>
      <c r="D35">
        <v>5.4</v>
      </c>
      <c r="E35">
        <v>7.1</v>
      </c>
      <c r="F35">
        <v>3.5</v>
      </c>
    </row>
    <row r="36" spans="3:6" x14ac:dyDescent="0.3">
      <c r="C36" t="s">
        <v>35</v>
      </c>
      <c r="D36">
        <v>4.0999999999999996</v>
      </c>
      <c r="E36">
        <v>5.4</v>
      </c>
      <c r="F36">
        <v>2.5</v>
      </c>
    </row>
    <row r="37" spans="3:6" x14ac:dyDescent="0.3">
      <c r="C37" t="s">
        <v>36</v>
      </c>
      <c r="D37">
        <v>4.9000000000000004</v>
      </c>
      <c r="E37">
        <v>6</v>
      </c>
      <c r="F37">
        <v>3.6</v>
      </c>
    </row>
    <row r="38" spans="3:6" x14ac:dyDescent="0.3">
      <c r="C38" t="s">
        <v>37</v>
      </c>
      <c r="D38">
        <v>8.5</v>
      </c>
      <c r="E38">
        <v>10</v>
      </c>
      <c r="F38">
        <v>6.8</v>
      </c>
    </row>
    <row r="39" spans="3:6" x14ac:dyDescent="0.3">
      <c r="C39" t="s">
        <v>38</v>
      </c>
      <c r="D39">
        <v>9.4</v>
      </c>
      <c r="E39">
        <v>9.6</v>
      </c>
      <c r="F39">
        <v>9.1999999999999993</v>
      </c>
    </row>
    <row r="40" spans="3:6" x14ac:dyDescent="0.3">
      <c r="C40" t="s">
        <v>39</v>
      </c>
      <c r="D40">
        <v>14.3</v>
      </c>
      <c r="E40">
        <v>13.5</v>
      </c>
      <c r="F40">
        <v>15.3</v>
      </c>
    </row>
    <row r="41" spans="3:6" x14ac:dyDescent="0.3">
      <c r="C41" t="s">
        <v>40</v>
      </c>
      <c r="D41">
        <v>11.9</v>
      </c>
      <c r="E41">
        <v>10.199999999999999</v>
      </c>
      <c r="F41">
        <v>13.9</v>
      </c>
    </row>
    <row r="42" spans="3:6" x14ac:dyDescent="0.3">
      <c r="C42" t="s">
        <v>41</v>
      </c>
      <c r="D42">
        <v>11.6</v>
      </c>
      <c r="E42">
        <v>10.6</v>
      </c>
      <c r="F42">
        <v>12.7</v>
      </c>
    </row>
    <row r="43" spans="3:6" x14ac:dyDescent="0.3">
      <c r="C43" t="s">
        <v>42</v>
      </c>
      <c r="D43">
        <v>5.6</v>
      </c>
      <c r="E43">
        <v>4.7</v>
      </c>
      <c r="F43">
        <v>6.7</v>
      </c>
    </row>
    <row r="44" spans="3:6" x14ac:dyDescent="0.3">
      <c r="C44" t="s">
        <v>43</v>
      </c>
      <c r="D44">
        <v>24.3</v>
      </c>
      <c r="E44">
        <v>22.9</v>
      </c>
      <c r="F44">
        <v>25.9</v>
      </c>
    </row>
    <row r="45" spans="3:6" x14ac:dyDescent="0.3">
      <c r="C45" t="s">
        <v>44</v>
      </c>
    </row>
    <row r="46" spans="3:6" x14ac:dyDescent="0.3">
      <c r="C46" t="s">
        <v>45</v>
      </c>
      <c r="D46">
        <v>12.5</v>
      </c>
      <c r="E46">
        <v>11.4</v>
      </c>
      <c r="F46">
        <v>13.7</v>
      </c>
    </row>
    <row r="47" spans="3:6" x14ac:dyDescent="0.3">
      <c r="C47" t="s">
        <v>46</v>
      </c>
      <c r="D47">
        <v>13.2</v>
      </c>
      <c r="E47">
        <v>12.2</v>
      </c>
      <c r="F47">
        <v>14.3</v>
      </c>
    </row>
    <row r="48" spans="3:6" x14ac:dyDescent="0.3">
      <c r="C48" t="s">
        <v>47</v>
      </c>
      <c r="D48">
        <v>15.2</v>
      </c>
      <c r="E48">
        <v>14.4</v>
      </c>
      <c r="F48">
        <v>16</v>
      </c>
    </row>
    <row r="49" spans="3:6" x14ac:dyDescent="0.3">
      <c r="C49" t="s">
        <v>48</v>
      </c>
      <c r="D49">
        <v>14.2</v>
      </c>
      <c r="E49">
        <v>13.9</v>
      </c>
      <c r="F49">
        <v>14.6</v>
      </c>
    </row>
    <row r="50" spans="3:6" x14ac:dyDescent="0.3">
      <c r="C50" t="s">
        <v>49</v>
      </c>
      <c r="D50">
        <v>7</v>
      </c>
      <c r="E50">
        <v>6.9</v>
      </c>
      <c r="F50">
        <v>7.1</v>
      </c>
    </row>
    <row r="51" spans="3:6" x14ac:dyDescent="0.3">
      <c r="C51" t="s">
        <v>50</v>
      </c>
      <c r="D51">
        <v>13.6</v>
      </c>
      <c r="E51">
        <v>14.2</v>
      </c>
      <c r="F51">
        <v>13</v>
      </c>
    </row>
    <row r="52" spans="3:6" x14ac:dyDescent="0.3">
      <c r="C52" t="s">
        <v>51</v>
      </c>
      <c r="D52">
        <v>7.3</v>
      </c>
      <c r="E52">
        <v>7.7</v>
      </c>
      <c r="F52">
        <v>6.9</v>
      </c>
    </row>
    <row r="53" spans="3:6" x14ac:dyDescent="0.3">
      <c r="C53" t="s">
        <v>52</v>
      </c>
      <c r="D53">
        <v>8.1</v>
      </c>
      <c r="E53">
        <v>8.8000000000000007</v>
      </c>
      <c r="F53">
        <v>7.3</v>
      </c>
    </row>
    <row r="54" spans="3:6" x14ac:dyDescent="0.3">
      <c r="C54" t="s">
        <v>53</v>
      </c>
      <c r="D54">
        <v>8.9</v>
      </c>
      <c r="E54">
        <v>10.5</v>
      </c>
      <c r="F54">
        <v>7.2</v>
      </c>
    </row>
    <row r="55" spans="3:6" x14ac:dyDescent="0.3">
      <c r="C55" t="s">
        <v>54</v>
      </c>
      <c r="D55">
        <v>26.8</v>
      </c>
      <c r="E55">
        <v>28.4</v>
      </c>
      <c r="F55">
        <v>25</v>
      </c>
    </row>
    <row r="56" spans="3:6" x14ac:dyDescent="0.3">
      <c r="C56" t="s">
        <v>55</v>
      </c>
    </row>
    <row r="57" spans="3:6" x14ac:dyDescent="0.3">
      <c r="C57" t="s">
        <v>56</v>
      </c>
      <c r="D57">
        <v>160818784</v>
      </c>
      <c r="E57">
        <v>84877111</v>
      </c>
      <c r="F57">
        <v>75941673</v>
      </c>
    </row>
    <row r="58" spans="3:6" x14ac:dyDescent="0.3">
      <c r="C58" t="s">
        <v>57</v>
      </c>
      <c r="D58">
        <v>4.5999999999999996</v>
      </c>
      <c r="E58">
        <v>4.5</v>
      </c>
      <c r="F58">
        <v>4.8</v>
      </c>
    </row>
    <row r="59" spans="3:6" x14ac:dyDescent="0.3">
      <c r="C59" t="s">
        <v>58</v>
      </c>
      <c r="D59">
        <v>21.4</v>
      </c>
      <c r="E59">
        <v>19.399999999999999</v>
      </c>
      <c r="F59">
        <v>23.7</v>
      </c>
    </row>
    <row r="60" spans="3:6" x14ac:dyDescent="0.3">
      <c r="C60" t="s">
        <v>59</v>
      </c>
      <c r="D60">
        <v>39.700000000000003</v>
      </c>
      <c r="E60">
        <v>40.5</v>
      </c>
      <c r="F60">
        <v>38.9</v>
      </c>
    </row>
    <row r="61" spans="3:6" x14ac:dyDescent="0.3">
      <c r="C61" t="s">
        <v>60</v>
      </c>
      <c r="D61">
        <v>34.200000000000003</v>
      </c>
      <c r="E61">
        <v>35.6</v>
      </c>
      <c r="F61">
        <v>32.6</v>
      </c>
    </row>
    <row r="62" spans="3:6" x14ac:dyDescent="0.3">
      <c r="C62" t="s">
        <v>61</v>
      </c>
    </row>
    <row r="63" spans="3:6" x14ac:dyDescent="0.3">
      <c r="C63" t="s">
        <v>62</v>
      </c>
      <c r="D63">
        <v>14.9</v>
      </c>
      <c r="E63" t="s">
        <v>63</v>
      </c>
      <c r="F63" t="s">
        <v>63</v>
      </c>
    </row>
    <row r="64" spans="3:6" x14ac:dyDescent="0.3">
      <c r="C64" t="s">
        <v>64</v>
      </c>
      <c r="D64">
        <v>17.5</v>
      </c>
      <c r="E64" t="s">
        <v>63</v>
      </c>
      <c r="F64" t="s">
        <v>63</v>
      </c>
    </row>
    <row r="65" spans="3:6" x14ac:dyDescent="0.3">
      <c r="C65" t="s">
        <v>65</v>
      </c>
      <c r="D65">
        <v>19.600000000000001</v>
      </c>
      <c r="E65" t="s">
        <v>63</v>
      </c>
      <c r="F65" t="s">
        <v>63</v>
      </c>
    </row>
    <row r="66" spans="3:6" x14ac:dyDescent="0.3">
      <c r="C66" t="s">
        <v>66</v>
      </c>
      <c r="D66">
        <v>28.7</v>
      </c>
      <c r="E66" t="s">
        <v>63</v>
      </c>
      <c r="F66" t="s">
        <v>63</v>
      </c>
    </row>
    <row r="67" spans="3:6" x14ac:dyDescent="0.3">
      <c r="C67" t="s">
        <v>67</v>
      </c>
      <c r="D67">
        <v>21.7</v>
      </c>
      <c r="E67" t="s">
        <v>63</v>
      </c>
      <c r="F67" t="s">
        <v>63</v>
      </c>
    </row>
    <row r="68" spans="3:6" x14ac:dyDescent="0.3">
      <c r="C68" t="s">
        <v>68</v>
      </c>
      <c r="D68">
        <v>2.2000000000000002</v>
      </c>
      <c r="E68" t="s">
        <v>63</v>
      </c>
      <c r="F68" t="s">
        <v>63</v>
      </c>
    </row>
    <row r="70" spans="3:6" x14ac:dyDescent="0.3">
      <c r="C70" t="s">
        <v>69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2FAAA-C350-4549-893E-C5FB4B7CE342}">
  <dimension ref="B2:I26"/>
  <sheetViews>
    <sheetView workbookViewId="0">
      <selection activeCell="C28" sqref="C28"/>
    </sheetView>
  </sheetViews>
  <sheetFormatPr defaultColWidth="8.77734375" defaultRowHeight="14.4" x14ac:dyDescent="0.3"/>
  <cols>
    <col min="1" max="1" width="8.33203125" customWidth="1"/>
    <col min="2" max="2" width="6.44140625" customWidth="1"/>
    <col min="3" max="3" width="21.33203125" customWidth="1"/>
    <col min="4" max="4" width="14.44140625" customWidth="1"/>
    <col min="5" max="5" width="11.44140625" customWidth="1"/>
    <col min="6" max="8" width="14.44140625" customWidth="1"/>
  </cols>
  <sheetData>
    <row r="2" spans="2:9" x14ac:dyDescent="0.3">
      <c r="B2" t="s">
        <v>70</v>
      </c>
      <c r="D2">
        <v>2023</v>
      </c>
      <c r="E2" t="s">
        <v>71</v>
      </c>
      <c r="G2" t="s">
        <v>72</v>
      </c>
    </row>
    <row r="3" spans="2:9" x14ac:dyDescent="0.3">
      <c r="D3" t="s">
        <v>73</v>
      </c>
      <c r="E3" t="s">
        <v>74</v>
      </c>
      <c r="I3" t="s">
        <v>75</v>
      </c>
    </row>
    <row r="4" spans="2:9" x14ac:dyDescent="0.3">
      <c r="C4" t="s">
        <v>76</v>
      </c>
      <c r="D4">
        <v>162434675</v>
      </c>
      <c r="E4" s="1">
        <f>D4/D$4</f>
        <v>1</v>
      </c>
      <c r="I4">
        <v>156913</v>
      </c>
    </row>
    <row r="5" spans="2:9" x14ac:dyDescent="0.3">
      <c r="C5" t="s">
        <v>77</v>
      </c>
      <c r="D5">
        <v>126985709</v>
      </c>
      <c r="E5" s="1">
        <f t="shared" ref="E5:E24" si="0">D5/D$4</f>
        <v>0.78176478636719648</v>
      </c>
      <c r="I5">
        <v>143816</v>
      </c>
    </row>
    <row r="6" spans="2:9" x14ac:dyDescent="0.3">
      <c r="C6" t="s">
        <v>78</v>
      </c>
      <c r="D6">
        <v>112376082</v>
      </c>
      <c r="E6" s="1">
        <f t="shared" si="0"/>
        <v>0.69182323293964176</v>
      </c>
      <c r="I6">
        <v>148075</v>
      </c>
    </row>
    <row r="7" spans="2:9" x14ac:dyDescent="0.3">
      <c r="C7" t="s">
        <v>79</v>
      </c>
      <c r="D7">
        <v>14609627</v>
      </c>
      <c r="E7" s="1">
        <f t="shared" si="0"/>
        <v>8.9941553427554805E-2</v>
      </c>
      <c r="I7">
        <v>89261</v>
      </c>
    </row>
    <row r="8" spans="2:9" x14ac:dyDescent="0.3">
      <c r="C8" t="s">
        <v>80</v>
      </c>
      <c r="D8">
        <v>10696703</v>
      </c>
      <c r="E8" s="1">
        <f t="shared" si="0"/>
        <v>6.5852337254961105E-2</v>
      </c>
      <c r="I8">
        <v>75307</v>
      </c>
    </row>
    <row r="9" spans="2:9" x14ac:dyDescent="0.3">
      <c r="C9" t="s">
        <v>81</v>
      </c>
      <c r="D9">
        <v>2325425</v>
      </c>
      <c r="E9" s="1">
        <f t="shared" si="0"/>
        <v>1.4316062749533004E-2</v>
      </c>
      <c r="I9">
        <v>32534</v>
      </c>
    </row>
    <row r="10" spans="2:9" x14ac:dyDescent="0.3">
      <c r="C10" t="s">
        <v>82</v>
      </c>
      <c r="D10">
        <v>893840</v>
      </c>
      <c r="E10" s="1">
        <f t="shared" si="0"/>
        <v>5.5027659580689902E-3</v>
      </c>
      <c r="I10">
        <v>19703</v>
      </c>
    </row>
    <row r="11" spans="2:9" x14ac:dyDescent="0.3">
      <c r="C11" t="s">
        <v>83</v>
      </c>
      <c r="D11">
        <v>474136</v>
      </c>
      <c r="E11" s="1">
        <f t="shared" si="0"/>
        <v>2.9189334112313149E-3</v>
      </c>
      <c r="I11">
        <v>18256</v>
      </c>
    </row>
    <row r="12" spans="2:9" x14ac:dyDescent="0.3">
      <c r="C12" t="s">
        <v>84</v>
      </c>
      <c r="D12">
        <v>219523</v>
      </c>
      <c r="E12" s="1">
        <f t="shared" si="0"/>
        <v>1.3514540537603809E-3</v>
      </c>
      <c r="I12">
        <v>9012</v>
      </c>
    </row>
    <row r="13" spans="2:9" x14ac:dyDescent="0.3">
      <c r="C13" t="s">
        <v>85</v>
      </c>
      <c r="D13">
        <v>5735258</v>
      </c>
      <c r="E13" s="1">
        <f t="shared" si="0"/>
        <v>3.5308089236488455E-2</v>
      </c>
      <c r="I13">
        <v>48059</v>
      </c>
    </row>
    <row r="14" spans="2:9" x14ac:dyDescent="0.3">
      <c r="C14" t="s">
        <v>86</v>
      </c>
      <c r="D14">
        <v>2636607</v>
      </c>
      <c r="E14" s="1">
        <f t="shared" si="0"/>
        <v>1.6231799029363652E-2</v>
      </c>
      <c r="I14">
        <v>36756</v>
      </c>
    </row>
    <row r="15" spans="2:9" x14ac:dyDescent="0.3">
      <c r="C15" t="s">
        <v>87</v>
      </c>
      <c r="D15">
        <v>2242806</v>
      </c>
      <c r="E15" s="1">
        <f t="shared" si="0"/>
        <v>1.3807433665256511E-2</v>
      </c>
      <c r="I15">
        <v>26054</v>
      </c>
    </row>
    <row r="16" spans="2:9" x14ac:dyDescent="0.3">
      <c r="C16" t="s">
        <v>88</v>
      </c>
      <c r="D16">
        <v>626481</v>
      </c>
      <c r="E16" s="1">
        <f t="shared" si="0"/>
        <v>3.8568181331972377E-3</v>
      </c>
      <c r="I16">
        <v>15798</v>
      </c>
    </row>
    <row r="17" spans="3:9" x14ac:dyDescent="0.3">
      <c r="C17" t="s">
        <v>89</v>
      </c>
      <c r="D17">
        <v>155455</v>
      </c>
      <c r="E17" s="1">
        <f t="shared" si="0"/>
        <v>9.570308802600184E-4</v>
      </c>
      <c r="I17">
        <v>7733</v>
      </c>
    </row>
    <row r="18" spans="3:9" x14ac:dyDescent="0.3">
      <c r="C18" t="s">
        <v>90</v>
      </c>
      <c r="D18">
        <v>73909</v>
      </c>
      <c r="E18" s="1">
        <f t="shared" si="0"/>
        <v>4.5500752841103661E-4</v>
      </c>
      <c r="I18">
        <v>5226</v>
      </c>
    </row>
    <row r="19" spans="3:9" x14ac:dyDescent="0.3">
      <c r="C19" t="s">
        <v>91</v>
      </c>
      <c r="D19">
        <v>405531</v>
      </c>
      <c r="E19" s="1">
        <f t="shared" si="0"/>
        <v>2.4965790093771541E-3</v>
      </c>
      <c r="I19">
        <v>13843</v>
      </c>
    </row>
    <row r="20" spans="3:9" x14ac:dyDescent="0.3">
      <c r="C20" t="s">
        <v>92</v>
      </c>
      <c r="D20">
        <v>215105</v>
      </c>
      <c r="E20" s="1">
        <f t="shared" si="0"/>
        <v>1.3242554276049741E-3</v>
      </c>
      <c r="I20">
        <v>9291</v>
      </c>
    </row>
    <row r="21" spans="3:9" x14ac:dyDescent="0.3">
      <c r="C21" t="s">
        <v>93</v>
      </c>
      <c r="D21">
        <v>761757</v>
      </c>
      <c r="E21" s="1">
        <f t="shared" si="0"/>
        <v>4.6896206121014496E-3</v>
      </c>
      <c r="I21">
        <v>16178</v>
      </c>
    </row>
    <row r="22" spans="3:9" x14ac:dyDescent="0.3">
      <c r="C22" t="s">
        <v>94</v>
      </c>
      <c r="D22">
        <v>3966159</v>
      </c>
      <c r="E22" s="1">
        <f t="shared" si="0"/>
        <v>2.4416947920756452E-2</v>
      </c>
      <c r="I22">
        <v>36348</v>
      </c>
    </row>
    <row r="23" spans="3:9" x14ac:dyDescent="0.3">
      <c r="C23" t="s">
        <v>95</v>
      </c>
      <c r="D23">
        <v>1878646</v>
      </c>
      <c r="E23" s="1">
        <f t="shared" si="0"/>
        <v>1.1565547811758789E-2</v>
      </c>
      <c r="I23">
        <v>32160</v>
      </c>
    </row>
    <row r="24" spans="3:9" x14ac:dyDescent="0.3">
      <c r="C24" t="s">
        <v>96</v>
      </c>
      <c r="D24">
        <v>22486510</v>
      </c>
      <c r="E24" s="1">
        <f t="shared" si="0"/>
        <v>0.13843417361471619</v>
      </c>
      <c r="I24">
        <v>95950</v>
      </c>
    </row>
    <row r="26" spans="3:9" x14ac:dyDescent="0.3">
      <c r="D26">
        <f>D19+D20+D21+D22+D23</f>
        <v>7227198</v>
      </c>
      <c r="E26" s="1">
        <f>E19+E20+E21+E22+E23</f>
        <v>4.4492950781598817E-2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0F7F3F-2DB1-49B4-9F15-41F491F3EE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0C5A10-ACC6-414D-845F-E52C044022DE}">
  <ds:schemaRefs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a35715f8-87ef-4d3b-947a-233431d15701"/>
    <ds:schemaRef ds:uri="http://schemas.microsoft.com/office/infopath/2007/PartnerControls"/>
    <ds:schemaRef ds:uri="f6aed4ac-dd4c-4794-87ed-06fc3a0ee92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C9C52C8-D9AD-4AEA-8456-A0830FC78D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 2-10</vt:lpstr>
      <vt:lpstr>mode to work total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Pisarski</dc:creator>
  <cp:keywords/>
  <dc:description/>
  <cp:lastModifiedBy>Jones, Simona (OST)</cp:lastModifiedBy>
  <cp:revision/>
  <dcterms:created xsi:type="dcterms:W3CDTF">2024-09-26T14:31:09Z</dcterms:created>
  <dcterms:modified xsi:type="dcterms:W3CDTF">2025-03-28T11:43:33Z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