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3 - Freight/"/>
    </mc:Choice>
  </mc:AlternateContent>
  <xr:revisionPtr revIDLastSave="120" documentId="13_ncr:1_{073F603F-0D1E-724B-BA42-CB0E092775E7}" xr6:coauthVersionLast="47" xr6:coauthVersionMax="47" xr10:uidLastSave="{4809B53C-5706-442B-B8EC-6413E0D81252}"/>
  <bookViews>
    <workbookView xWindow="-108" yWindow="-108" windowWidth="23256" windowHeight="12576" activeTab="1" xr2:uid="{00000000-000D-0000-FFFF-FFFF00000000}"/>
  </bookViews>
  <sheets>
    <sheet name="Fig 3-1" sheetId="5" r:id="rId1"/>
    <sheet name="Data Fig 3-1" sheetId="4" r:id="rId2"/>
  </sheets>
  <definedNames>
    <definedName name="countr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4" l="1"/>
  <c r="I24" i="4"/>
  <c r="I23" i="4"/>
  <c r="I22" i="4"/>
  <c r="I21" i="4"/>
  <c r="I20" i="4"/>
  <c r="I19" i="4"/>
  <c r="D20" i="4"/>
  <c r="K6" i="4"/>
  <c r="K8" i="4"/>
  <c r="K5" i="4"/>
  <c r="D36" i="4"/>
  <c r="D35" i="4"/>
  <c r="D34" i="4"/>
  <c r="D33" i="4"/>
  <c r="D32" i="4"/>
  <c r="D31" i="4"/>
  <c r="D30" i="4"/>
  <c r="D21" i="4"/>
  <c r="D22" i="4"/>
  <c r="D23" i="4"/>
  <c r="D24" i="4"/>
  <c r="D25" i="4"/>
  <c r="D19" i="4"/>
</calcChain>
</file>

<file path=xl/sharedStrings.xml><?xml version="1.0" encoding="utf-8"?>
<sst xmlns="http://schemas.openxmlformats.org/spreadsheetml/2006/main" count="42" uniqueCount="22">
  <si>
    <t>FIGURE 3-1 U.S. Trade Growth with Selected Top 10 Trading Partners: 2016–2023</t>
  </si>
  <si>
    <t>World Total (Y2)</t>
  </si>
  <si>
    <t>Canada (Y1)</t>
  </si>
  <si>
    <t>China (Y1)</t>
  </si>
  <si>
    <t>India (Y1)</t>
  </si>
  <si>
    <t>Mexico (Y1)</t>
  </si>
  <si>
    <t>South Korea (Y1)</t>
  </si>
  <si>
    <t>Vietnam (Y1)</t>
  </si>
  <si>
    <r>
      <rPr>
        <b/>
        <sz val="11"/>
        <color rgb="FF000000"/>
        <rFont val="Arial"/>
      </rPr>
      <t>SOURCE:</t>
    </r>
    <r>
      <rPr>
        <sz val="11"/>
        <color rgb="FF000000"/>
        <rFont val="Arial"/>
      </rPr>
      <t xml:space="preserve"> Bureau of Census, U.S. Department of Commerce, “U.S. International Trade in Goods and Services: 2023, Annual Revision”, Exhibit 13, available at https://www.census.gov/foreign-trade/Press-Release/ft900/final_2023.pdf, as of August 2024.</t>
    </r>
  </si>
  <si>
    <t>2022 Calculations</t>
  </si>
  <si>
    <t>exports</t>
  </si>
  <si>
    <t>imports</t>
  </si>
  <si>
    <t>total</t>
  </si>
  <si>
    <t>World Total</t>
  </si>
  <si>
    <t>China</t>
  </si>
  <si>
    <t>Vietnam</t>
  </si>
  <si>
    <t>Canada</t>
  </si>
  <si>
    <t>Mexico</t>
  </si>
  <si>
    <t>South Korea</t>
  </si>
  <si>
    <t>India</t>
  </si>
  <si>
    <t>2023 Calculations</t>
  </si>
  <si>
    <t>(Millions of Current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</si>
</sst>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/>
    <xf numFmtId="0" fontId="2" fillId="0" borderId="1" xfId="0" applyFon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0" borderId="0" xfId="0" applyFont="1" applyAlignment="1">
      <alignment horizontal="left" vertical="center" readingOrder="1"/>
    </xf>
    <xf numFmtId="164" fontId="1" fillId="0" borderId="0" xfId="1" applyNumberFormat="1" applyFont="1"/>
    <xf numFmtId="3" fontId="1" fillId="2" borderId="0" xfId="0" applyNumberFormat="1" applyFont="1" applyFill="1"/>
    <xf numFmtId="0" fontId="1" fillId="2" borderId="0" xfId="0" applyFont="1" applyFill="1"/>
    <xf numFmtId="3" fontId="1" fillId="2" borderId="1" xfId="0" applyNumberFormat="1" applyFont="1" applyFill="1" applyBorder="1"/>
    <xf numFmtId="165" fontId="1" fillId="0" borderId="0" xfId="0" applyNumberFormat="1" applyFont="1"/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/>
              <a:t>FIGURE 3-1 U.S. Trade Growth with Selected Top 10 Trading Partners: 2016–2023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'Data Fig 3-1'!$A$5</c:f>
              <c:strCache>
                <c:ptCount val="1"/>
                <c:pt idx="0">
                  <c:v>Canada (Y1)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Fig 3-1'!$B$3:$I$3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'Data Fig 3-1'!$B$5:$I$5</c:f>
              <c:numCache>
                <c:formatCode>#,##0</c:formatCode>
                <c:ptCount val="8"/>
                <c:pt idx="0">
                  <c:v>544454.27870100003</c:v>
                </c:pt>
                <c:pt idx="1">
                  <c:v>581839.25105799991</c:v>
                </c:pt>
                <c:pt idx="2">
                  <c:v>618306.48457099998</c:v>
                </c:pt>
                <c:pt idx="3">
                  <c:v>611409.02497300005</c:v>
                </c:pt>
                <c:pt idx="4">
                  <c:v>526237.12869200006</c:v>
                </c:pt>
                <c:pt idx="5">
                  <c:v>666878.69999999995</c:v>
                </c:pt>
                <c:pt idx="6">
                  <c:v>796665.6</c:v>
                </c:pt>
                <c:pt idx="7">
                  <c:v>772974.7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3-BE41-A910-4E5A0DE15E2B}"/>
            </c:ext>
          </c:extLst>
        </c:ser>
        <c:ser>
          <c:idx val="4"/>
          <c:order val="2"/>
          <c:tx>
            <c:strRef>
              <c:f>'Data Fig 3-1'!$A$8</c:f>
              <c:strCache>
                <c:ptCount val="1"/>
                <c:pt idx="0">
                  <c:v>Mexico (Y1)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'Data Fig 3-1'!$B$3:$I$3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'Data Fig 3-1'!$B$8:$I$8</c:f>
              <c:numCache>
                <c:formatCode>#,##0</c:formatCode>
                <c:ptCount val="8"/>
                <c:pt idx="0">
                  <c:v>523729.44056300004</c:v>
                </c:pt>
                <c:pt idx="1">
                  <c:v>556275.71512100007</c:v>
                </c:pt>
                <c:pt idx="2">
                  <c:v>609648.55729399994</c:v>
                </c:pt>
                <c:pt idx="3">
                  <c:v>612770.071368</c:v>
                </c:pt>
                <c:pt idx="4">
                  <c:v>534960.91480599996</c:v>
                </c:pt>
                <c:pt idx="5">
                  <c:v>659763.89999999991</c:v>
                </c:pt>
                <c:pt idx="6">
                  <c:v>776239.3</c:v>
                </c:pt>
                <c:pt idx="7">
                  <c:v>797958.5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3-BE41-A910-4E5A0DE15E2B}"/>
            </c:ext>
          </c:extLst>
        </c:ser>
        <c:ser>
          <c:idx val="2"/>
          <c:order val="3"/>
          <c:tx>
            <c:strRef>
              <c:f>'Data Fig 3-1'!$A$6</c:f>
              <c:strCache>
                <c:ptCount val="1"/>
                <c:pt idx="0">
                  <c:v>China (Y1)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'Data Fig 3-1'!$B$3:$I$3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'Data Fig 3-1'!$B$6:$I$6</c:f>
              <c:numCache>
                <c:formatCode>#,##0</c:formatCode>
                <c:ptCount val="8"/>
                <c:pt idx="0">
                  <c:v>578014.77607999998</c:v>
                </c:pt>
                <c:pt idx="1">
                  <c:v>635162.32530000003</c:v>
                </c:pt>
                <c:pt idx="2">
                  <c:v>658795.37231699994</c:v>
                </c:pt>
                <c:pt idx="3">
                  <c:v>555591.89402300003</c:v>
                </c:pt>
                <c:pt idx="4">
                  <c:v>557227.18753</c:v>
                </c:pt>
                <c:pt idx="5">
                  <c:v>655685.69999999995</c:v>
                </c:pt>
                <c:pt idx="6">
                  <c:v>690384.7</c:v>
                </c:pt>
                <c:pt idx="7">
                  <c:v>574662.80000000005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53-BE41-A910-4E5A0DE15E2B}"/>
            </c:ext>
          </c:extLst>
        </c:ser>
        <c:ser>
          <c:idx val="5"/>
          <c:order val="4"/>
          <c:tx>
            <c:strRef>
              <c:f>'Data Fig 3-1'!$A$9</c:f>
              <c:strCache>
                <c:ptCount val="1"/>
                <c:pt idx="0">
                  <c:v>South Korea (Y1)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'Data Fig 3-1'!$B$3:$I$3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'Data Fig 3-1'!$B$9:$I$9</c:f>
              <c:numCache>
                <c:formatCode>#,##0</c:formatCode>
                <c:ptCount val="8"/>
                <c:pt idx="0">
                  <c:v>112148.96471300001</c:v>
                </c:pt>
                <c:pt idx="1">
                  <c:v>119772.824479</c:v>
                </c:pt>
                <c:pt idx="2">
                  <c:v>130557.163543</c:v>
                </c:pt>
                <c:pt idx="3">
                  <c:v>133980.62057699999</c:v>
                </c:pt>
                <c:pt idx="4">
                  <c:v>126992.355295</c:v>
                </c:pt>
                <c:pt idx="5">
                  <c:v>160910.20000000001</c:v>
                </c:pt>
                <c:pt idx="6">
                  <c:v>187404.40000000002</c:v>
                </c:pt>
                <c:pt idx="7">
                  <c:v>181210.6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53-BE41-A910-4E5A0DE15E2B}"/>
            </c:ext>
          </c:extLst>
        </c:ser>
        <c:ser>
          <c:idx val="6"/>
          <c:order val="5"/>
          <c:tx>
            <c:strRef>
              <c:f>'Data Fig 3-1'!$A$10</c:f>
              <c:strCache>
                <c:ptCount val="1"/>
                <c:pt idx="0">
                  <c:v>Vietnam (Y1)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'Data Fig 3-1'!$B$3:$I$3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'Data Fig 3-1'!$B$10:$I$10</c:f>
              <c:numCache>
                <c:formatCode>#,##0</c:formatCode>
                <c:ptCount val="8"/>
                <c:pt idx="0">
                  <c:v>52183.893855000002</c:v>
                </c:pt>
                <c:pt idx="1">
                  <c:v>54611.462205000003</c:v>
                </c:pt>
                <c:pt idx="2">
                  <c:v>58815.044074000005</c:v>
                </c:pt>
                <c:pt idx="3">
                  <c:v>77259.446073999992</c:v>
                </c:pt>
                <c:pt idx="4">
                  <c:v>89455.533349000005</c:v>
                </c:pt>
                <c:pt idx="5">
                  <c:v>112959.09999999999</c:v>
                </c:pt>
                <c:pt idx="6">
                  <c:v>138856.19999999998</c:v>
                </c:pt>
                <c:pt idx="7">
                  <c:v>124269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53-BE41-A910-4E5A0DE15E2B}"/>
            </c:ext>
          </c:extLst>
        </c:ser>
        <c:ser>
          <c:idx val="3"/>
          <c:order val="6"/>
          <c:tx>
            <c:strRef>
              <c:f>'Data Fig 3-1'!$A$7</c:f>
              <c:strCache>
                <c:ptCount val="1"/>
                <c:pt idx="0">
                  <c:v>India (Y1)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'Data Fig 3-1'!$B$3:$I$3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'Data Fig 3-1'!$B$7:$I$7</c:f>
              <c:numCache>
                <c:formatCode>#,##0</c:formatCode>
                <c:ptCount val="8"/>
                <c:pt idx="0">
                  <c:v>67671.42637500001</c:v>
                </c:pt>
                <c:pt idx="1">
                  <c:v>74197.260296000008</c:v>
                </c:pt>
                <c:pt idx="2">
                  <c:v>87426.142496000015</c:v>
                </c:pt>
                <c:pt idx="3">
                  <c:v>92101.756489000007</c:v>
                </c:pt>
                <c:pt idx="4">
                  <c:v>78277.84588399998</c:v>
                </c:pt>
                <c:pt idx="5">
                  <c:v>113125.6</c:v>
                </c:pt>
                <c:pt idx="6">
                  <c:v>132473.4</c:v>
                </c:pt>
                <c:pt idx="7">
                  <c:v>124061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53-BE41-A910-4E5A0DE15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7081983"/>
        <c:axId val="1407049103"/>
      </c:barChart>
      <c:lineChart>
        <c:grouping val="standard"/>
        <c:varyColors val="0"/>
        <c:ser>
          <c:idx val="0"/>
          <c:order val="0"/>
          <c:tx>
            <c:strRef>
              <c:f>'Data Fig 3-1'!$A$4</c:f>
              <c:strCache>
                <c:ptCount val="1"/>
                <c:pt idx="0">
                  <c:v>World Total (Y2)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'Data Fig 3-1'!$B$3:$I$3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'Data Fig 3-1'!$B$4:$I$4</c:f>
              <c:numCache>
                <c:formatCode>#,##0</c:formatCode>
                <c:ptCount val="8"/>
                <c:pt idx="0">
                  <c:v>3638244</c:v>
                </c:pt>
                <c:pt idx="1">
                  <c:v>3886786.6999999997</c:v>
                </c:pt>
                <c:pt idx="2">
                  <c:v>4201932.1999999993</c:v>
                </c:pt>
                <c:pt idx="3">
                  <c:v>4137639.9000000004</c:v>
                </c:pt>
                <c:pt idx="4">
                  <c:v>3759354.7</c:v>
                </c:pt>
                <c:pt idx="5">
                  <c:v>4586259.2</c:v>
                </c:pt>
                <c:pt idx="6">
                  <c:v>5306326.7</c:v>
                </c:pt>
                <c:pt idx="7">
                  <c:v>5098229.3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53-BE41-A910-4E5A0DE15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37759"/>
        <c:axId val="1407013887"/>
      </c:lineChart>
      <c:catAx>
        <c:axId val="1407081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07049103"/>
        <c:crosses val="autoZero"/>
        <c:auto val="1"/>
        <c:lblAlgn val="ctr"/>
        <c:lblOffset val="100"/>
        <c:noMultiLvlLbl val="0"/>
      </c:catAx>
      <c:valAx>
        <c:axId val="1407049103"/>
        <c:scaling>
          <c:orientation val="minMax"/>
          <c:max val="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Millions of Dollars (Y1)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07081983"/>
        <c:crosses val="autoZero"/>
        <c:crossBetween val="between"/>
      </c:valAx>
      <c:valAx>
        <c:axId val="1407013887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Millions of Dollars (Y2)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3337759"/>
        <c:crosses val="max"/>
        <c:crossBetween val="between"/>
      </c:valAx>
      <c:catAx>
        <c:axId val="223337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70138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18F37E-41D2-CE40-B318-FA19CCEA2B3F}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66AF62-4549-D8C3-5FFC-0AE80E90A8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49B4-47B2-E34D-9772-728B48A6DF8C}">
  <dimension ref="A1:K36"/>
  <sheetViews>
    <sheetView tabSelected="1" workbookViewId="0">
      <selection activeCell="A2" sqref="A2"/>
    </sheetView>
  </sheetViews>
  <sheetFormatPr defaultColWidth="10.6640625" defaultRowHeight="13.8" x14ac:dyDescent="0.25"/>
  <cols>
    <col min="1" max="1" width="19.6640625" style="1" customWidth="1"/>
    <col min="2" max="3" width="13.109375" style="1" bestFit="1" customWidth="1"/>
    <col min="4" max="4" width="13.33203125" style="1" customWidth="1"/>
    <col min="5" max="5" width="10.6640625" style="1"/>
    <col min="6" max="6" width="12.5546875" style="1" bestFit="1" customWidth="1"/>
    <col min="7" max="9" width="13.109375" style="1" bestFit="1" customWidth="1"/>
    <col min="10" max="16384" width="10.6640625" style="1"/>
  </cols>
  <sheetData>
    <row r="1" spans="1:11" x14ac:dyDescent="0.25">
      <c r="A1" s="7" t="s">
        <v>0</v>
      </c>
    </row>
    <row r="2" spans="1:11" x14ac:dyDescent="0.25">
      <c r="A2" s="1" t="s">
        <v>21</v>
      </c>
    </row>
    <row r="3" spans="1:11" x14ac:dyDescent="0.25">
      <c r="A3" s="4"/>
      <c r="B3" s="4">
        <v>2016</v>
      </c>
      <c r="C3" s="4">
        <v>2017</v>
      </c>
      <c r="D3" s="4">
        <v>2018</v>
      </c>
      <c r="E3" s="4">
        <v>2019</v>
      </c>
      <c r="F3" s="4">
        <v>2020</v>
      </c>
      <c r="G3" s="4">
        <v>2021</v>
      </c>
      <c r="H3" s="4">
        <v>2022</v>
      </c>
      <c r="I3" s="4">
        <v>2023</v>
      </c>
    </row>
    <row r="4" spans="1:11" x14ac:dyDescent="0.25">
      <c r="A4" s="1" t="s">
        <v>1</v>
      </c>
      <c r="B4" s="3">
        <v>3638244</v>
      </c>
      <c r="C4" s="3">
        <v>3886786.6999999997</v>
      </c>
      <c r="D4" s="3">
        <v>4201932.1999999993</v>
      </c>
      <c r="E4" s="3">
        <v>4137639.9000000004</v>
      </c>
      <c r="F4" s="3">
        <v>3759354.7</v>
      </c>
      <c r="G4" s="9">
        <v>4586259.2</v>
      </c>
      <c r="H4" s="9">
        <v>5306326.7</v>
      </c>
      <c r="I4" s="3">
        <v>5098229.3</v>
      </c>
    </row>
    <row r="5" spans="1:11" x14ac:dyDescent="0.25">
      <c r="A5" s="10" t="s">
        <v>2</v>
      </c>
      <c r="B5" s="3">
        <v>544454.27870100003</v>
      </c>
      <c r="C5" s="3">
        <v>581839.25105799991</v>
      </c>
      <c r="D5" s="3">
        <v>618306.48457099998</v>
      </c>
      <c r="E5" s="3">
        <v>611409.02497300005</v>
      </c>
      <c r="F5" s="3">
        <v>526237.12869200006</v>
      </c>
      <c r="G5" s="9">
        <v>666878.69999999995</v>
      </c>
      <c r="H5" s="9">
        <v>796665.6</v>
      </c>
      <c r="I5" s="9">
        <v>772974.7</v>
      </c>
      <c r="K5" s="8">
        <f>(I5-H5)/H5</f>
        <v>-2.9737571196748077E-2</v>
      </c>
    </row>
    <row r="6" spans="1:11" x14ac:dyDescent="0.25">
      <c r="A6" s="10" t="s">
        <v>3</v>
      </c>
      <c r="B6" s="3">
        <v>578014.77607999998</v>
      </c>
      <c r="C6" s="3">
        <v>635162.32530000003</v>
      </c>
      <c r="D6" s="3">
        <v>658795.37231699994</v>
      </c>
      <c r="E6" s="3">
        <v>555591.89402300003</v>
      </c>
      <c r="F6" s="3">
        <v>557227.18753</v>
      </c>
      <c r="G6" s="9">
        <v>655685.69999999995</v>
      </c>
      <c r="H6" s="9">
        <v>690384.7</v>
      </c>
      <c r="I6" s="3">
        <v>574662.80000000005</v>
      </c>
      <c r="K6" s="8">
        <f>(I6-H6)/H6</f>
        <v>-0.16761944463717102</v>
      </c>
    </row>
    <row r="7" spans="1:11" x14ac:dyDescent="0.25">
      <c r="A7" s="1" t="s">
        <v>4</v>
      </c>
      <c r="B7" s="3">
        <v>67671.42637500001</v>
      </c>
      <c r="C7" s="3">
        <v>74197.260296000008</v>
      </c>
      <c r="D7" s="3">
        <v>87426.142496000015</v>
      </c>
      <c r="E7" s="3">
        <v>92101.756489000007</v>
      </c>
      <c r="F7" s="3">
        <v>78277.84588399998</v>
      </c>
      <c r="G7" s="9">
        <v>113125.6</v>
      </c>
      <c r="H7" s="9">
        <v>132473.4</v>
      </c>
      <c r="I7" s="3">
        <v>124061</v>
      </c>
    </row>
    <row r="8" spans="1:11" x14ac:dyDescent="0.25">
      <c r="A8" s="10" t="s">
        <v>5</v>
      </c>
      <c r="B8" s="3">
        <v>523729.44056300004</v>
      </c>
      <c r="C8" s="3">
        <v>556275.71512100007</v>
      </c>
      <c r="D8" s="3">
        <v>609648.55729399994</v>
      </c>
      <c r="E8" s="3">
        <v>612770.071368</v>
      </c>
      <c r="F8" s="3">
        <v>534960.91480599996</v>
      </c>
      <c r="G8" s="9">
        <v>659763.89999999991</v>
      </c>
      <c r="H8" s="9">
        <v>776239.3</v>
      </c>
      <c r="I8" s="9">
        <v>797958.5</v>
      </c>
      <c r="K8" s="8">
        <f>(I8-H8)/H8</f>
        <v>2.7980031415569852E-2</v>
      </c>
    </row>
    <row r="9" spans="1:11" x14ac:dyDescent="0.25">
      <c r="A9" s="1" t="s">
        <v>6</v>
      </c>
      <c r="B9" s="3">
        <v>112148.96471300001</v>
      </c>
      <c r="C9" s="3">
        <v>119772.824479</v>
      </c>
      <c r="D9" s="3">
        <v>130557.163543</v>
      </c>
      <c r="E9" s="3">
        <v>133980.62057699999</v>
      </c>
      <c r="F9" s="3">
        <v>126992.355295</v>
      </c>
      <c r="G9" s="9">
        <v>160910.20000000001</v>
      </c>
      <c r="H9" s="9">
        <v>187404.40000000002</v>
      </c>
      <c r="I9" s="3">
        <v>181210.6</v>
      </c>
    </row>
    <row r="10" spans="1:11" x14ac:dyDescent="0.25">
      <c r="A10" s="5" t="s">
        <v>7</v>
      </c>
      <c r="B10" s="6">
        <v>52183.893855000002</v>
      </c>
      <c r="C10" s="6">
        <v>54611.462205000003</v>
      </c>
      <c r="D10" s="6">
        <v>58815.044074000005</v>
      </c>
      <c r="E10" s="6">
        <v>77259.446073999992</v>
      </c>
      <c r="F10" s="6">
        <v>89455.533349000005</v>
      </c>
      <c r="G10" s="11">
        <v>112959.09999999999</v>
      </c>
      <c r="H10" s="11">
        <v>138856.19999999998</v>
      </c>
      <c r="I10" s="6">
        <v>124269</v>
      </c>
    </row>
    <row r="12" spans="1:11" ht="46.95" customHeight="1" x14ac:dyDescent="0.25">
      <c r="A12" s="13" t="s">
        <v>8</v>
      </c>
      <c r="B12" s="14"/>
      <c r="C12" s="14"/>
      <c r="D12" s="14"/>
      <c r="E12" s="14"/>
      <c r="F12" s="14"/>
      <c r="G12" s="14"/>
      <c r="H12" s="14"/>
      <c r="I12" s="14"/>
    </row>
    <row r="17" spans="1:9" x14ac:dyDescent="0.25">
      <c r="B17" s="1" t="s">
        <v>9</v>
      </c>
      <c r="G17" s="1">
        <v>2021</v>
      </c>
    </row>
    <row r="18" spans="1:9" x14ac:dyDescent="0.25">
      <c r="B18" s="1" t="s">
        <v>10</v>
      </c>
      <c r="C18" s="1" t="s">
        <v>11</v>
      </c>
      <c r="D18" s="1" t="s">
        <v>12</v>
      </c>
      <c r="G18" s="1" t="s">
        <v>10</v>
      </c>
      <c r="H18" s="1" t="s">
        <v>11</v>
      </c>
      <c r="I18" s="1" t="s">
        <v>12</v>
      </c>
    </row>
    <row r="19" spans="1:9" x14ac:dyDescent="0.25">
      <c r="A19" s="1" t="s">
        <v>13</v>
      </c>
      <c r="B19" s="2">
        <v>2066454</v>
      </c>
      <c r="C19" s="2">
        <v>3239872.7</v>
      </c>
      <c r="D19" s="2">
        <f>SUM(B19:C19)</f>
        <v>5306326.7</v>
      </c>
      <c r="F19" s="1" t="s">
        <v>13</v>
      </c>
      <c r="G19" s="12">
        <v>1757743.7</v>
      </c>
      <c r="H19" s="12">
        <v>2828515.5</v>
      </c>
      <c r="I19" s="12">
        <f>SUM(G19:H19)</f>
        <v>4586259.2</v>
      </c>
    </row>
    <row r="20" spans="1:9" x14ac:dyDescent="0.25">
      <c r="A20" s="1" t="s">
        <v>14</v>
      </c>
      <c r="B20" s="2">
        <v>154125.4</v>
      </c>
      <c r="C20" s="2">
        <v>536259.30000000005</v>
      </c>
      <c r="D20" s="2">
        <f t="shared" ref="D20:D25" si="0">SUM(B20:C20)</f>
        <v>690384.70000000007</v>
      </c>
      <c r="F20" s="1" t="s">
        <v>14</v>
      </c>
      <c r="G20" s="12">
        <v>151439.4</v>
      </c>
      <c r="H20" s="12">
        <v>504246.3</v>
      </c>
      <c r="I20" s="12">
        <f t="shared" ref="I20:I24" si="1">SUM(G20:H20)</f>
        <v>655685.69999999995</v>
      </c>
    </row>
    <row r="21" spans="1:9" x14ac:dyDescent="0.25">
      <c r="A21" s="1" t="s">
        <v>15</v>
      </c>
      <c r="B21" s="2">
        <v>11344.3</v>
      </c>
      <c r="C21" s="2">
        <v>127511.9</v>
      </c>
      <c r="D21" s="2">
        <f t="shared" si="0"/>
        <v>138856.19999999998</v>
      </c>
      <c r="F21" s="1" t="s">
        <v>15</v>
      </c>
      <c r="G21" s="12">
        <v>11020.2</v>
      </c>
      <c r="H21" s="12">
        <v>101938.9</v>
      </c>
      <c r="I21" s="12">
        <f t="shared" si="1"/>
        <v>112959.09999999999</v>
      </c>
    </row>
    <row r="22" spans="1:9" x14ac:dyDescent="0.25">
      <c r="A22" s="1" t="s">
        <v>16</v>
      </c>
      <c r="B22" s="2">
        <v>359236.5</v>
      </c>
      <c r="C22" s="2">
        <v>437429.1</v>
      </c>
      <c r="D22" s="2">
        <f t="shared" si="0"/>
        <v>796665.6</v>
      </c>
      <c r="F22" s="1" t="s">
        <v>16</v>
      </c>
      <c r="G22" s="12">
        <v>309604</v>
      </c>
      <c r="H22" s="12">
        <v>357274.7</v>
      </c>
      <c r="I22" s="12">
        <f t="shared" si="1"/>
        <v>666878.69999999995</v>
      </c>
    </row>
    <row r="23" spans="1:9" x14ac:dyDescent="0.25">
      <c r="A23" s="1" t="s">
        <v>17</v>
      </c>
      <c r="B23" s="2">
        <v>324207.09999999998</v>
      </c>
      <c r="C23" s="2">
        <v>452032.2</v>
      </c>
      <c r="D23" s="2">
        <f t="shared" si="0"/>
        <v>776239.3</v>
      </c>
      <c r="F23" s="1" t="s">
        <v>17</v>
      </c>
      <c r="G23" s="12">
        <v>277194.59999999998</v>
      </c>
      <c r="H23" s="12">
        <v>382569.3</v>
      </c>
      <c r="I23" s="12">
        <f t="shared" si="1"/>
        <v>659763.89999999991</v>
      </c>
    </row>
    <row r="24" spans="1:9" x14ac:dyDescent="0.25">
      <c r="A24" s="1" t="s">
        <v>18</v>
      </c>
      <c r="B24" s="2">
        <v>72089.100000000006</v>
      </c>
      <c r="C24" s="2">
        <v>115315.3</v>
      </c>
      <c r="D24" s="2">
        <f t="shared" si="0"/>
        <v>187404.40000000002</v>
      </c>
      <c r="F24" s="1" t="s">
        <v>18</v>
      </c>
      <c r="G24" s="12">
        <v>65807.100000000006</v>
      </c>
      <c r="H24" s="12">
        <v>95103.1</v>
      </c>
      <c r="I24" s="12">
        <f t="shared" si="1"/>
        <v>160910.20000000001</v>
      </c>
    </row>
    <row r="25" spans="1:9" x14ac:dyDescent="0.25">
      <c r="A25" s="1" t="s">
        <v>19</v>
      </c>
      <c r="B25" s="2">
        <v>46948.2</v>
      </c>
      <c r="C25" s="2">
        <v>85525.2</v>
      </c>
      <c r="D25" s="2">
        <f t="shared" si="0"/>
        <v>132473.4</v>
      </c>
      <c r="F25" s="1" t="s">
        <v>19</v>
      </c>
      <c r="G25" s="12">
        <v>39817.4</v>
      </c>
      <c r="H25" s="12">
        <v>73308.2</v>
      </c>
      <c r="I25" s="12">
        <f>SUM(G25:H25)</f>
        <v>113125.6</v>
      </c>
    </row>
    <row r="28" spans="1:9" x14ac:dyDescent="0.25">
      <c r="B28" s="1" t="s">
        <v>20</v>
      </c>
    </row>
    <row r="29" spans="1:9" x14ac:dyDescent="0.25">
      <c r="B29" s="1" t="s">
        <v>10</v>
      </c>
      <c r="C29" s="1" t="s">
        <v>11</v>
      </c>
      <c r="D29" s="1" t="s">
        <v>12</v>
      </c>
    </row>
    <row r="30" spans="1:9" x14ac:dyDescent="0.25">
      <c r="A30" s="1" t="s">
        <v>13</v>
      </c>
      <c r="B30" s="2">
        <v>2018059</v>
      </c>
      <c r="C30" s="2">
        <v>3080170.3</v>
      </c>
      <c r="D30" s="2">
        <f>SUM(B30:C30)</f>
        <v>5098229.3</v>
      </c>
    </row>
    <row r="31" spans="1:9" x14ac:dyDescent="0.25">
      <c r="A31" s="1" t="s">
        <v>14</v>
      </c>
      <c r="B31" s="2">
        <v>147777.79999999999</v>
      </c>
      <c r="C31" s="2">
        <v>426885</v>
      </c>
      <c r="D31" s="2">
        <f t="shared" ref="D31:D36" si="2">SUM(B31:C31)</f>
        <v>574662.80000000005</v>
      </c>
    </row>
    <row r="32" spans="1:9" x14ac:dyDescent="0.25">
      <c r="A32" s="1" t="s">
        <v>15</v>
      </c>
      <c r="B32" s="2">
        <v>9842.9</v>
      </c>
      <c r="C32" s="2">
        <v>114426.1</v>
      </c>
      <c r="D32" s="2">
        <f t="shared" si="2"/>
        <v>124269</v>
      </c>
    </row>
    <row r="33" spans="1:4" x14ac:dyDescent="0.25">
      <c r="A33" s="1" t="s">
        <v>16</v>
      </c>
      <c r="B33" s="2">
        <v>354356</v>
      </c>
      <c r="C33" s="2">
        <v>418618.7</v>
      </c>
      <c r="D33" s="2">
        <f t="shared" si="2"/>
        <v>772974.7</v>
      </c>
    </row>
    <row r="34" spans="1:4" x14ac:dyDescent="0.25">
      <c r="A34" s="1" t="s">
        <v>17</v>
      </c>
      <c r="B34" s="2">
        <v>322742.5</v>
      </c>
      <c r="C34" s="2">
        <v>475216</v>
      </c>
      <c r="D34" s="2">
        <f t="shared" si="2"/>
        <v>797958.5</v>
      </c>
    </row>
    <row r="35" spans="1:4" x14ac:dyDescent="0.25">
      <c r="A35" s="1" t="s">
        <v>18</v>
      </c>
      <c r="B35" s="2">
        <v>65056.1</v>
      </c>
      <c r="C35" s="2">
        <v>116154.5</v>
      </c>
      <c r="D35" s="2">
        <f t="shared" si="2"/>
        <v>181210.6</v>
      </c>
    </row>
    <row r="36" spans="1:4" x14ac:dyDescent="0.25">
      <c r="A36" s="1" t="s">
        <v>19</v>
      </c>
      <c r="B36" s="2">
        <v>40374.9</v>
      </c>
      <c r="C36" s="2">
        <v>83686.100000000006</v>
      </c>
      <c r="D36" s="2">
        <f t="shared" si="2"/>
        <v>124061</v>
      </c>
    </row>
  </sheetData>
  <mergeCells count="1">
    <mergeCell ref="A12:I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52BEE7-14A3-465B-82CB-21BE1105A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536D67-7EB6-4658-9F01-2591E7994E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0519B9-3B77-42BC-B2A8-980217CE7CF1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f6aed4ac-dd4c-4794-87ed-06fc3a0ee92f"/>
    <ds:schemaRef ds:uri="http://schemas.microsoft.com/office/2006/documentManagement/types"/>
    <ds:schemaRef ds:uri="http://schemas.openxmlformats.org/package/2006/metadata/core-properties"/>
    <ds:schemaRef ds:uri="a35715f8-87ef-4d3b-947a-233431d1570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Fig 3-1</vt:lpstr>
      <vt:lpstr>Fig 3-1</vt:lpstr>
    </vt:vector>
  </TitlesOfParts>
  <Manager/>
  <Company>SAS Institute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 user</dc:creator>
  <cp:keywords/>
  <dc:description/>
  <cp:lastModifiedBy>Vincent Fang</cp:lastModifiedBy>
  <cp:revision/>
  <dcterms:created xsi:type="dcterms:W3CDTF">2011-02-11T15:45:55Z</dcterms:created>
  <dcterms:modified xsi:type="dcterms:W3CDTF">2024-11-27T01:15:30Z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